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mc:AlternateContent xmlns:mc="http://schemas.openxmlformats.org/markup-compatibility/2006">
    <mc:Choice Requires="x15">
      <x15ac:absPath xmlns:x15ac="http://schemas.microsoft.com/office/spreadsheetml/2010/11/ac" url="I:\Gp-A-CGESP-bsa\_COPAN\PAN Herpetofauna do Nordeste\1° ciclo\3-Metas e Indicadores\"/>
    </mc:Choice>
  </mc:AlternateContent>
  <xr:revisionPtr revIDLastSave="0" documentId="10_ncr:100000_{20F7BB40-2B2E-4D19-88D7-9E94E39790F8}" xr6:coauthVersionLast="31" xr6:coauthVersionMax="31" xr10:uidLastSave="{00000000-0000-0000-0000-000000000000}"/>
  <bookViews>
    <workbookView xWindow="0" yWindow="0" windowWidth="21570" windowHeight="7380" tabRatio="889" activeTab="1" xr2:uid="{00000000-000D-0000-FFFF-FFFF00000000}"/>
  </bookViews>
  <sheets>
    <sheet name="SUMÁRIO" sheetId="31" r:id="rId1"/>
    <sheet name="MATRIZ META" sheetId="22" r:id="rId2"/>
    <sheet name="MATRIZ AVALIACAO MEIO TERMO" sheetId="30" r:id="rId3"/>
    <sheet name="MATRIZ AVALIACAO FINAL" sheetId="28" r:id="rId4"/>
  </sheets>
  <calcPr calcId="179017"/>
</workbook>
</file>

<file path=xl/calcChain.xml><?xml version="1.0" encoding="utf-8"?>
<calcChain xmlns="http://schemas.openxmlformats.org/spreadsheetml/2006/main">
  <c r="D12" i="30" l="1"/>
  <c r="G12" i="28"/>
  <c r="G15" i="28"/>
  <c r="G14" i="28"/>
  <c r="G23" i="28"/>
  <c r="G22" i="28"/>
  <c r="E23" i="30"/>
  <c r="G18" i="28" l="1"/>
  <c r="C18" i="28"/>
  <c r="C16" i="28"/>
  <c r="D15" i="30"/>
  <c r="D15" i="28" s="1"/>
  <c r="G25" i="28"/>
  <c r="G24" i="28"/>
  <c r="G21" i="28"/>
  <c r="G20" i="28"/>
  <c r="G19" i="28"/>
  <c r="D18" i="30"/>
  <c r="D18" i="28" s="1"/>
  <c r="G17" i="28"/>
  <c r="G16" i="28"/>
  <c r="G13" i="28"/>
  <c r="F13" i="30"/>
  <c r="F13" i="28" s="1"/>
  <c r="F25" i="30"/>
  <c r="F25" i="28" s="1"/>
  <c r="E25" i="30"/>
  <c r="E25" i="28" s="1"/>
  <c r="D25" i="30"/>
  <c r="D25" i="28" s="1"/>
  <c r="C25" i="30"/>
  <c r="C25" i="28" s="1"/>
  <c r="A25" i="28"/>
  <c r="B25" i="30"/>
  <c r="B24" i="28" s="1"/>
  <c r="A24" i="28"/>
  <c r="B24" i="30"/>
  <c r="B25" i="28" s="1"/>
  <c r="A23" i="28"/>
  <c r="B23" i="30"/>
  <c r="B23" i="28" s="1"/>
  <c r="A22" i="28"/>
  <c r="B22" i="30"/>
  <c r="B22" i="28" s="1"/>
  <c r="A21" i="28"/>
  <c r="B21" i="30"/>
  <c r="B21" i="28" s="1"/>
  <c r="A20" i="28"/>
  <c r="B20" i="30"/>
  <c r="B20" i="28" s="1"/>
  <c r="A19" i="28"/>
  <c r="B19" i="30"/>
  <c r="B19" i="28" s="1"/>
  <c r="A18" i="28"/>
  <c r="B18" i="30"/>
  <c r="B18" i="28" s="1"/>
  <c r="A17" i="28"/>
  <c r="B17" i="30"/>
  <c r="B17" i="28" s="1"/>
  <c r="A16" i="28"/>
  <c r="B16" i="30"/>
  <c r="B16" i="28" s="1"/>
  <c r="A15" i="28"/>
  <c r="B15" i="30"/>
  <c r="B15" i="28" s="1"/>
  <c r="B14" i="30"/>
  <c r="B14" i="28" s="1"/>
  <c r="A14" i="28"/>
  <c r="A13" i="28"/>
  <c r="A12" i="28"/>
  <c r="B13" i="30"/>
  <c r="B13" i="28" s="1"/>
  <c r="D17" i="30"/>
  <c r="F24" i="30"/>
  <c r="E24" i="30"/>
  <c r="F23" i="30"/>
  <c r="F23" i="28" s="1"/>
  <c r="E23" i="28"/>
  <c r="D23" i="30"/>
  <c r="D23" i="28" s="1"/>
  <c r="F22" i="30"/>
  <c r="F22" i="28" s="1"/>
  <c r="E22" i="30"/>
  <c r="D22" i="30"/>
  <c r="D22" i="28" s="1"/>
  <c r="E21" i="30"/>
  <c r="E21" i="28" s="1"/>
  <c r="F21" i="30"/>
  <c r="F21" i="28" s="1"/>
  <c r="F20" i="30"/>
  <c r="F20" i="28" s="1"/>
  <c r="E20" i="30"/>
  <c r="F19" i="30"/>
  <c r="E19" i="30"/>
  <c r="E19" i="28" s="1"/>
  <c r="D19" i="30"/>
  <c r="F18" i="30"/>
  <c r="F18" i="28" s="1"/>
  <c r="E18" i="30"/>
  <c r="F17" i="30"/>
  <c r="F17" i="28" s="1"/>
  <c r="E17" i="30"/>
  <c r="E17" i="28" s="1"/>
  <c r="F16" i="30"/>
  <c r="E16" i="30"/>
  <c r="F15" i="30"/>
  <c r="F15" i="28" s="1"/>
  <c r="E15" i="30"/>
  <c r="E15" i="28" s="1"/>
  <c r="F14" i="30"/>
  <c r="F14" i="28" s="1"/>
  <c r="E14" i="30"/>
  <c r="E14" i="28" s="1"/>
  <c r="E13" i="30"/>
  <c r="E13" i="28" s="1"/>
  <c r="F12" i="30"/>
  <c r="E12" i="30"/>
  <c r="E12" i="28" s="1"/>
  <c r="D24" i="30"/>
  <c r="D21" i="30"/>
  <c r="D21" i="28" s="1"/>
  <c r="D20" i="30"/>
  <c r="D20" i="28" s="1"/>
  <c r="D16" i="30"/>
  <c r="D16" i="28" s="1"/>
  <c r="D14" i="30"/>
  <c r="D13" i="30"/>
  <c r="D13" i="28" s="1"/>
  <c r="D12" i="28"/>
  <c r="C13" i="30"/>
  <c r="C12" i="30"/>
  <c r="C24" i="30"/>
  <c r="C23" i="30"/>
  <c r="C22" i="30"/>
  <c r="C21" i="30"/>
  <c r="C20" i="30"/>
  <c r="C19" i="30"/>
  <c r="C18" i="30"/>
  <c r="C17" i="30"/>
  <c r="C16" i="30"/>
  <c r="C15" i="30"/>
  <c r="C14" i="30"/>
  <c r="D5" i="28"/>
  <c r="D5" i="30"/>
  <c r="A3" i="28"/>
  <c r="A3" i="30"/>
  <c r="D24" i="28"/>
  <c r="C24" i="28"/>
  <c r="C23" i="28"/>
  <c r="E22" i="28"/>
  <c r="C22" i="28"/>
  <c r="C21" i="28"/>
  <c r="E20" i="28"/>
  <c r="C20" i="28"/>
  <c r="F19" i="28"/>
  <c r="D19" i="28"/>
  <c r="C19" i="28"/>
  <c r="E18" i="28"/>
  <c r="D17" i="28"/>
  <c r="C17" i="28"/>
  <c r="F16" i="28"/>
  <c r="E16" i="28"/>
  <c r="C15" i="28"/>
  <c r="D14" i="28"/>
  <c r="C14" i="28"/>
  <c r="C13" i="28"/>
  <c r="F12" i="28"/>
  <c r="C12" i="28"/>
  <c r="B12" i="28"/>
  <c r="F24" i="28" l="1"/>
  <c r="E24" i="28"/>
</calcChain>
</file>

<file path=xl/sharedStrings.xml><?xml version="1.0" encoding="utf-8"?>
<sst xmlns="http://schemas.openxmlformats.org/spreadsheetml/2006/main" count="248" uniqueCount="163">
  <si>
    <t>INDICADOR</t>
  </si>
  <si>
    <t>LINHA DE BASE - LB</t>
  </si>
  <si>
    <t>MEIO DE VERIFICAÇÃO</t>
  </si>
  <si>
    <t>RESPONSÁVEL</t>
  </si>
  <si>
    <t xml:space="preserve"> FREQUÊNCIA/ DATA  DE MONITORAMENTO</t>
  </si>
  <si>
    <t>ID</t>
  </si>
  <si>
    <t>OBJETIVOS ESPECÍFICOS</t>
  </si>
  <si>
    <t>MATRIZ DE METAS</t>
  </si>
  <si>
    <t>COLABORADOR NA MENSURAÇÃO DO INDICADOR</t>
  </si>
  <si>
    <t>META  DE MEIO TERMO</t>
  </si>
  <si>
    <t>META FINAL</t>
  </si>
  <si>
    <t>META DE MEIO TERMO</t>
  </si>
  <si>
    <t>MATRIZ DE AVALIAÇÃO DE MEIO TERMO</t>
  </si>
  <si>
    <t>DATA DA MONITORIA</t>
  </si>
  <si>
    <t>RESULTADO DA MONITORIA DO INDICADOR</t>
  </si>
  <si>
    <t>CAUSAS DA VARIAÇÃO DO INDICADOR OU FATORES DE SUCESSO</t>
  </si>
  <si>
    <t>DADOS DA MATRIZ DE METAS - PLANEJAMENTO</t>
  </si>
  <si>
    <t>DADOS DA MONITORIA DE INDICADORES</t>
  </si>
  <si>
    <t>DADOS DA AVALIAÇÃO DE MEIO TERMO</t>
  </si>
  <si>
    <t>RESULTADO DA AVALIAÇÃO DE MEIO TERMO</t>
  </si>
  <si>
    <t>COLABORADOR NA MONITORIA DO INDICADOR</t>
  </si>
  <si>
    <t>DADOS DA MONITORIA FINAL DE INDICADORES</t>
  </si>
  <si>
    <t>Objetivo Geral do PAN</t>
  </si>
  <si>
    <t xml:space="preserve">AVALIAÇÃO FINAL </t>
  </si>
  <si>
    <t>AVALIAÇÃO DE MEIO TERMO</t>
  </si>
  <si>
    <t>PLANOS DE AÇÃO NACIONAIS DE CONSERVAÇÃO DE ESPÉCIES OU AMBIENTES AMEAÇADOS DE EXTINÇÃO - PAN</t>
  </si>
  <si>
    <t xml:space="preserve">RESULTADO DA MONITORIA DO INDICADOR </t>
  </si>
  <si>
    <t>DADOS DA MATRIZ DE METAS - PLANEJAMENTO (Inserir valores na linha de base e metas)</t>
  </si>
  <si>
    <t>AVALIAÇÃO MEIO TERMO</t>
  </si>
  <si>
    <t>MATRIZES DE MONITORIA E AVALIAÇÃO DE PAN</t>
  </si>
  <si>
    <t>www.matres.com.br</t>
  </si>
  <si>
    <t xml:space="preserve">DATA DA MONITORIA </t>
  </si>
  <si>
    <t>% de redução de áreas naturais</t>
  </si>
  <si>
    <t xml:space="preserve">% da área total do PAN dentro de unidades de conservação </t>
  </si>
  <si>
    <t>Verificação do CNUC</t>
  </si>
  <si>
    <t>Número de publicações sobre as espécies contempladas no PAN</t>
  </si>
  <si>
    <t>Número de espécies com problemas taxonômicos</t>
  </si>
  <si>
    <t>Publicações, Relatórios, SISBIO, boletim informativos dos PANs</t>
  </si>
  <si>
    <t>Somatório dos registros contidos na base do NGEO RAN, coleções, SISBIO</t>
  </si>
  <si>
    <t>Publicações</t>
  </si>
  <si>
    <t>% de respostas desejadas da população amostrada como resultado das ações</t>
  </si>
  <si>
    <t>Anualmente, em fevereiro</t>
  </si>
  <si>
    <t>4- Ampliar as parcerias entre os órgãos públicos, setor produtivo e sociedade civil organizada.</t>
  </si>
  <si>
    <t>Aumentar o conhecimento sobre as espécies-foco e minimizar o efeito das ações antrópicas de forma a contribuir para a conservação das espécies de anfíbios e répteis contempladas no PAN da Mata Atlântica nordestina, em cinco anos.</t>
  </si>
  <si>
    <t>OBSERVAÇÕES</t>
  </si>
  <si>
    <t xml:space="preserve">2- Ampliar o conhecimento sobre a história natural, biogeografia e sistemática das espécies contempladas no PAN. </t>
  </si>
  <si>
    <r>
      <t xml:space="preserve">1- Promover a manutenção, a ampliação e restabelecer a conectividade das áreas que incluem os hábitats das espécies contempladas no PAN. </t>
    </r>
    <r>
      <rPr>
        <sz val="12"/>
        <color rgb="FFFF0000"/>
        <rFont val="Arial"/>
        <family val="2"/>
      </rPr>
      <t/>
    </r>
  </si>
  <si>
    <r>
      <t xml:space="preserve">2 vezes, antes da avaliação de meio termo e final. </t>
    </r>
    <r>
      <rPr>
        <sz val="12"/>
        <color rgb="FFFF0000"/>
        <rFont val="Arial"/>
        <family val="2"/>
      </rPr>
      <t/>
    </r>
  </si>
  <si>
    <t>Área total ocupada pelos remanescentes de áreas naturais em 2012: 14.911,5 Km²</t>
  </si>
  <si>
    <t>% de incremento de áreas naturais</t>
  </si>
  <si>
    <t>Manutenção da área total ocupada pelos remanescentes de áreas naturais (0% de redução)</t>
  </si>
  <si>
    <t>Aumentar em pelo menos 20 o número de publicações</t>
  </si>
  <si>
    <t xml:space="preserve">Diminuir em pelo menos 2 o número das espécies com problemas taxonômicos </t>
  </si>
  <si>
    <t>Aumentar em pelo menos 30 o número de projetos</t>
  </si>
  <si>
    <t>3 - Promover a mudança na percepção das populações humanas sobre a importância biológica de répteis e anfíbios nas áreas estratégicas do PAN.</t>
  </si>
  <si>
    <t>Tipos de materiais educativos produzidos e disponibilizado com a temática do PAN</t>
  </si>
  <si>
    <t>06 tipos de materiais produzidos e disponibilizados por estado</t>
  </si>
  <si>
    <t>Material produzido e disponibilizado</t>
  </si>
  <si>
    <t>Número de instituições oficialmente parceiras do PAN</t>
  </si>
  <si>
    <t xml:space="preserve">Publicação nos diários oficiais, Ofícios emitidos, Projetos de pesquisa com espécies do PAN desenvolvidos com outras instituições  </t>
  </si>
  <si>
    <t xml:space="preserve">5- Reduzir os impactos negativos às espécies contempladas no PAN causados por espécies exóticas e invasoras.
</t>
  </si>
  <si>
    <t>Plano de controle aprovado pela Presidência do ICMBio</t>
  </si>
  <si>
    <t>zero em 2016</t>
  </si>
  <si>
    <t>Não há</t>
  </si>
  <si>
    <t>Instrumento legal publicado</t>
  </si>
  <si>
    <t>Pelo menos uma espécie exótica invasora sob ações de controle</t>
  </si>
  <si>
    <t>Número de espécies exóticas invasoras sob ação de controle</t>
  </si>
  <si>
    <t>Relatório das ações de implementação do Plano</t>
  </si>
  <si>
    <t>1 vez, antes da avaliação  final</t>
  </si>
  <si>
    <t>Índice de vegetação (uso de sensores do satélite MODIS) ou uso de dados oficiais sobre remanescentes da mata atlântica, caso existam dados para o ano de 2018. Segundo os dados gerados pela parceria SOS Mata Atlântica e INPE (Instituto de Pesquisas Espaciais)</t>
  </si>
  <si>
    <t>Sônia H S T Mendonça (RAN/ICMBio</t>
  </si>
  <si>
    <t>Liliana Lincka (IBAMA/RN)</t>
  </si>
  <si>
    <r>
      <t>2 vezes, antes da avaliação de meio termo e final</t>
    </r>
    <r>
      <rPr>
        <sz val="12"/>
        <color rgb="FFFF0000"/>
        <rFont val="Arial"/>
        <family val="2"/>
      </rPr>
      <t/>
    </r>
  </si>
  <si>
    <t>Incremento de 5% da área total ocupada pelos remanescentes de áreas naturais</t>
  </si>
  <si>
    <t>Aumentar a conectividade em Y</t>
  </si>
  <si>
    <t>Métrica de paisagem utilizando FRAGSTATS. Foram utilizados os dados em shapefile de remanescentes de áreas naturais gerados pela parceria SOS Mata Atlântica e INPE, referentes aos anos de 2012 e 2014</t>
  </si>
  <si>
    <t>Fontes: ICMBio (Shapes das UCs Federais criadas até o ano de 2012) e ANEEL (UCs criadas até o ano de 2012). E Fontes: ICMBio (2016), CNUC (2016). ANEEL (2015) e Secretarias Estaduais que forneceram os dados (2015)</t>
  </si>
  <si>
    <t>Índice de conectividade entre fragmentos de floresta atlântica</t>
  </si>
  <si>
    <t>Aumentar em média quatro os registros por espécie</t>
  </si>
  <si>
    <t>Número de projetos de pesquisa em andamento com espécies contempladas no PAN</t>
  </si>
  <si>
    <t>Dados gerados pelo SISBIO, Plataforma Lattes e consulta direta aos articuladores de cada estado</t>
  </si>
  <si>
    <t>Relatórios das oficinas ou palestras realizadas por localidade</t>
  </si>
  <si>
    <t>Sônia vai fazer um levantamento minucioso para verificar as outras instituições parceiras. Vai pegar com os articuladores de cada estado. Confirmar com Moacir se consorcio Orlando Gomes tem o PAN</t>
  </si>
  <si>
    <t>Aumentar em 20 o número entidades parceiras</t>
  </si>
  <si>
    <t>Sônia H S T Mendonça (RAN/ICMBio)</t>
  </si>
  <si>
    <t>Número de registros de ocorrência das espécies contempladas no PAN</t>
  </si>
  <si>
    <t xml:space="preserve">Aumentar em pelo menos duas unidades de conservação estruturada em cada estado. </t>
  </si>
  <si>
    <t xml:space="preserve">1- Promover a manutenção, a ampliação e restabelecer a conectividade das áreas que incluem os hábitats das espécies contempladas no PAN. </t>
  </si>
  <si>
    <t>Número de unidades de conservação na área do PAN estruturadas (Plano de Manejo, Conselho Gestor, Regularização Fundiária, Equipe).</t>
  </si>
  <si>
    <r>
      <t>Manutenção da área total ocupada pelos remanescentes de áreas naturais (0% de redução).</t>
    </r>
    <r>
      <rPr>
        <u/>
        <sz val="12"/>
        <rFont val="Arial"/>
        <family val="2"/>
      </rPr>
      <t xml:space="preserve">
</t>
    </r>
  </si>
  <si>
    <t xml:space="preserve">Incremento de 2,5% da área total ocupada pelos remanescentes de áreas naturais.
</t>
  </si>
  <si>
    <t>Dados em shapefile de remanescentes de áreas naturais gerados pela parceria SOS Mata Atlântica e INPE, referentes aos anos de 2012</t>
  </si>
  <si>
    <t xml:space="preserve">Aumentar a conectividade em X. 
</t>
  </si>
  <si>
    <r>
      <t xml:space="preserve">Aumentar em pelo menos uma unidade de conservação estruturada em cada estado. </t>
    </r>
    <r>
      <rPr>
        <u/>
        <sz val="12"/>
        <rFont val="Arial"/>
        <family val="2"/>
      </rPr>
      <t/>
    </r>
  </si>
  <si>
    <t xml:space="preserve">Vívian Uhlig solicitou sua substituição como responsável pelo indicador. Sônia fez os levantamentos para verificar se a meta foi atingida. Os cálculos não contemplam RPPNs. Discutir na próxima reunião se serão incluídas ou não. </t>
  </si>
  <si>
    <r>
      <t xml:space="preserve">Aumentar em 2,5% a área total do PAN dentro de Unidades de Conservação.
</t>
    </r>
    <r>
      <rPr>
        <sz val="12"/>
        <rFont val="Arial"/>
        <family val="2"/>
      </rPr>
      <t xml:space="preserve">
</t>
    </r>
  </si>
  <si>
    <t xml:space="preserve">Aumentar em pelo menos 10 o número de publicações. </t>
  </si>
  <si>
    <t xml:space="preserve">Aumentar em média dois os registros por espécie. </t>
  </si>
  <si>
    <t>Os articuladores/colaboradores de cada estado encaminharão os novos pontos de registro em seus estados até o dia 31 de julho. Eduardo, Diva, Mirco, Moacir, Ubiratan, Daniel, Geraldo</t>
  </si>
  <si>
    <t xml:space="preserve">Diminuir em pelo menos 1 o número das espécies com problemas taxonômicos. </t>
  </si>
  <si>
    <t xml:space="preserve">Aumentar em pelo menos 10 o número de projetos. </t>
  </si>
  <si>
    <t xml:space="preserve">Incremento de 30%. </t>
  </si>
  <si>
    <t>Não há meta de meio termo. Houve repactuação da meta</t>
  </si>
  <si>
    <t>03 tipos de materiais produzidos e disponibilizados por estado</t>
  </si>
  <si>
    <t xml:space="preserve">Aumentar em 15 o número entidades parceiras. </t>
  </si>
  <si>
    <t>Esse indicador refere-se à nova ação criada</t>
  </si>
  <si>
    <t xml:space="preserve">Entende-se tb por publicações: resumos, relatórios técnicos, monografias, dissertações e teses. (Confirmar na próxima oficina)  </t>
  </si>
  <si>
    <t>16/05/2016 e 17/05/2016</t>
  </si>
  <si>
    <r>
      <t xml:space="preserve">Área total ocupada pelos remanescentes de áreas naturais em 2014: 14.522,6 Km². Houve redução de 388.9 km² (2,61%) nos remanescentes de áreas naturais. </t>
    </r>
    <r>
      <rPr>
        <u/>
        <sz val="12"/>
        <color rgb="FFFF0000"/>
        <rFont val="Calibri"/>
        <family val="2"/>
        <scheme val="minor"/>
      </rPr>
      <t>META NÃO ALCANÇADA.</t>
    </r>
  </si>
  <si>
    <r>
      <t xml:space="preserve">Área total ocupada pelos remanescentes de áreas naturais em 2014: 14.522,6 Km²
Não houve incremento e sim uma redução de 388.9 km² (2,61%) nos remanescentes de áreas naturais. </t>
    </r>
    <r>
      <rPr>
        <u/>
        <sz val="12"/>
        <color rgb="FFFF0000"/>
        <rFont val="Calibri"/>
        <family val="2"/>
        <scheme val="minor"/>
      </rPr>
      <t>META NÃO ALCANÇADA</t>
    </r>
    <r>
      <rPr>
        <u/>
        <sz val="12"/>
        <rFont val="Calibri"/>
        <family val="2"/>
        <scheme val="minor"/>
      </rPr>
      <t>.</t>
    </r>
  </si>
  <si>
    <t>Em 2012,  a área  total do PAN era de 119.891,52 Km². Dessa área, 13.50% (161.84,3 km²)  era ocupada por Unidades de Conservação (classificadas dentro das esferas Estaduais, Municipais e Federal). E portanto, 86.50% (103.707,2 km²) da área do PAN não era ocupado por UCs em 2012.</t>
  </si>
  <si>
    <t>Em junho de 2013 havia 298 registros considerando 58 espécies, portanto, 5 registros em média por espécie. Considera-se registro qualquer ponto de ocorrência, mesmo que sobreposto a locais onde a espécie já é conhecida.</t>
  </si>
  <si>
    <t>Dados do SISBIO existentes até outubro em 2012: foram localizados 23 projetos, sendo 19 com certeza para espécies contempladas no PAN. Os outros quatro podem ou não conter espécies do PAN.</t>
  </si>
  <si>
    <t xml:space="preserve">Zero, na data da publicação da Portaria ICMBio n° 200 de Junho de 2013. </t>
  </si>
  <si>
    <t>Vívian Uhlig (ICMBio/RAN)</t>
  </si>
  <si>
    <t>Sônia H S T Mendonça (ICMBio/RAN)</t>
  </si>
  <si>
    <t>Thayná Jeremias Mello (ICMBio/PARNAMAR FN)</t>
  </si>
  <si>
    <t>Ricardo Augusto Dias (USP/FMVZ)</t>
  </si>
  <si>
    <t>Barnagleison Silva Lisboa (UFAL/AL)</t>
  </si>
  <si>
    <t>Ubiratan G Silva (UNEAL)</t>
  </si>
  <si>
    <t>Mônica Pereira (Ação Ambiental Consultoria)</t>
  </si>
  <si>
    <t>ICMBio/RAN/NGeo</t>
  </si>
  <si>
    <t>O CNUC não está atualizado. Busca por outras fontes.</t>
  </si>
  <si>
    <t>OBS: O CNUC não está atualizado. Busca por outras fontes.</t>
  </si>
  <si>
    <r>
      <t xml:space="preserve">Calcular utilizando como base o ano de 2013. </t>
    </r>
    <r>
      <rPr>
        <u/>
        <sz val="12"/>
        <rFont val="Arial"/>
        <family val="2"/>
      </rPr>
      <t>Alagoas</t>
    </r>
    <r>
      <rPr>
        <sz val="12"/>
        <rFont val="Arial"/>
        <family val="2"/>
      </rPr>
      <t xml:space="preserve"> (14 UCs, sendo 5 estruturadas até dezembro 2012). </t>
    </r>
    <r>
      <rPr>
        <u/>
        <sz val="12"/>
        <rFont val="Arial"/>
        <family val="2"/>
      </rPr>
      <t>Bahia</t>
    </r>
    <r>
      <rPr>
        <sz val="12"/>
        <rFont val="Arial"/>
        <family val="2"/>
      </rPr>
      <t xml:space="preserve"> (39 UCs, sendo 13 estruturadas até dezembro 2012). </t>
    </r>
    <r>
      <rPr>
        <u/>
        <sz val="12"/>
        <rFont val="Arial"/>
        <family val="2"/>
      </rPr>
      <t>Ceará</t>
    </r>
    <r>
      <rPr>
        <sz val="12"/>
        <rFont val="Arial"/>
        <family val="2"/>
      </rPr>
      <t xml:space="preserve"> (nenhuma UC Federal, Estadual ou Municipal no Bioma). </t>
    </r>
    <r>
      <rPr>
        <u/>
        <sz val="12"/>
        <rFont val="Arial"/>
        <family val="2"/>
      </rPr>
      <t>Paraíba</t>
    </r>
    <r>
      <rPr>
        <sz val="12"/>
        <rFont val="Arial"/>
        <family val="2"/>
      </rPr>
      <t xml:space="preserve"> (18 UCs, sendo 1 estruturada até dezembro 2012). </t>
    </r>
    <r>
      <rPr>
        <u/>
        <sz val="12"/>
        <rFont val="Arial"/>
        <family val="2"/>
      </rPr>
      <t>Pernambuco</t>
    </r>
    <r>
      <rPr>
        <sz val="12"/>
        <rFont val="Arial"/>
        <family val="2"/>
      </rPr>
      <t xml:space="preserve"> (53 UCs, sendo 5 estruturadas até dezembro 2012).</t>
    </r>
    <r>
      <rPr>
        <u/>
        <sz val="12"/>
        <rFont val="Arial"/>
        <family val="2"/>
      </rPr>
      <t xml:space="preserve"> Rio Grande do Norte </t>
    </r>
    <r>
      <rPr>
        <sz val="12"/>
        <rFont val="Arial"/>
        <family val="2"/>
      </rPr>
      <t xml:space="preserve">(8 UCs, sendo 4 estruturadas até dezembro 2012. </t>
    </r>
    <r>
      <rPr>
        <u/>
        <sz val="12"/>
        <rFont val="Arial"/>
        <family val="2"/>
      </rPr>
      <t>Sergipe</t>
    </r>
    <r>
      <rPr>
        <sz val="12"/>
        <rFont val="Arial"/>
        <family val="2"/>
      </rPr>
      <t xml:space="preserve"> (8 UCs, sendo 2 estruturadas até dezembro 2012).
</t>
    </r>
  </si>
  <si>
    <t>Número de publicações até dezembro de 2012.</t>
  </si>
  <si>
    <t xml:space="preserve">Franciele Fath (CNPq DTI-B - B - Bolsa 2 – RAN)
Lara Gomes Côrtes
Robson Guimarães
</t>
  </si>
  <si>
    <t>Os cálculos foram feitos por Sônia de forma equivocada.O cáculo deveria ter sido feito apenas com os pontos de ocorrência dos sete estados da região Nordeste. Foi considerado portanto, um valor bem mais alto (473 espécies) prejudicando a adequação das metas durante a avaliação de meui termo.</t>
  </si>
  <si>
    <t>Ngeo/RAN</t>
  </si>
  <si>
    <t xml:space="preserve">Todas as 34  instituições que participaram da oficina de planejamento em 2012:                                                            1 – Ação Ambiental Consultoria/BA
2 - AGIR/BA
3 - BPA/AL
4 - BPA/PB
5 - BPA/SE
6 - CEPAN/PE
7 - CEPLAC/Ilhéus
8 – CIPPA/PM/BA
9 - CIPOMA/PE
10 - IBAMA
11 - ICMBio
12 - IDEMA/RN
13 - IMA/AL
14 - INEMA/BA
15 - OIKOS Empreendimentos
16 - ONG Movida
17 - SEMA/Ilhéus
18 - SEMA/PE
19 - SEMACE/CE
20  – SEMARH/AL
21 - SEMARH/SE
22 - SEMURB/Natal
23 - SUDEMA/PB
24 - Universidade de Fortaleza
25 - Universidade Estadual de Feira de Santana
26 - Universidade Estadual de Santa Cruz
27 - Universidade Estadual do Ceará
28 - Universidade Federal da Paraíba
29 - Universidade Federal de Alagoas
30 - Universidade Federal de Pernambuco
31 - Universidade Federal de Sergipe
32 - Universidade Federal do Ceará
33 - Universidade Federal do Rio Grande do Norte
34 - Universidade Federal Rural de Pernambuco
</t>
  </si>
  <si>
    <r>
      <t>Alagoas, Bahia e Sergipe: Nenhuma UC foi estruturada após 2013. Ceará: não se aplica. Paraíba (1 UC estruturada após 2013), Pernambuco (4  UCs estruturadas após 2013), Rio Grande do Norte (1  UC estruturada após 2013). Portanto,</t>
    </r>
    <r>
      <rPr>
        <b/>
        <sz val="12"/>
        <color rgb="FFFF0000"/>
        <rFont val="Calibri"/>
        <family val="2"/>
        <scheme val="minor"/>
      </rPr>
      <t xml:space="preserve"> </t>
    </r>
    <r>
      <rPr>
        <b/>
        <u/>
        <sz val="12"/>
        <color rgb="FFFF0000"/>
        <rFont val="Calibri"/>
        <family val="2"/>
        <scheme val="minor"/>
      </rPr>
      <t>META NÃO ALCANÇADA</t>
    </r>
    <r>
      <rPr>
        <b/>
        <sz val="12"/>
        <color rgb="FFFF0000"/>
        <rFont val="Calibri"/>
        <family val="2"/>
        <scheme val="minor"/>
      </rPr>
      <t>.</t>
    </r>
  </si>
  <si>
    <r>
      <t>Os resultados indicam que diminuiu entre 2012 e 2014 a conectividade entre os fragmentos (Buscar informações com Vívian sobre a forma de expressar esses valores aqui). Após buscar informações com Vívian sobre a forma de expressar os valores e acrescentar as metas de meio termo e final.</t>
    </r>
    <r>
      <rPr>
        <u/>
        <sz val="12"/>
        <rFont val="Calibri"/>
        <family val="2"/>
        <scheme val="minor"/>
      </rPr>
      <t xml:space="preserve"> </t>
    </r>
    <r>
      <rPr>
        <b/>
        <u/>
        <sz val="12"/>
        <color rgb="FF7030A0"/>
        <rFont val="Calibri"/>
        <family val="2"/>
        <scheme val="minor"/>
      </rPr>
      <t>INDICADOR NÃO AVALIADO</t>
    </r>
    <r>
      <rPr>
        <b/>
        <sz val="12"/>
        <color rgb="FF7030A0"/>
        <rFont val="Calibri"/>
        <family val="2"/>
        <scheme val="minor"/>
      </rPr>
      <t xml:space="preserve">.  </t>
    </r>
  </si>
  <si>
    <r>
      <t xml:space="preserve">Em 2016, a área total do PAN é de 138.928,75 Km². Dessa área, 15.08% (20.945,34 km²) é ocupada por Unidades de Conservação (classificadas dentro das esferas Estaduais, Municipais e Federal). E portanto, 84.92% (138.928,75 km²) da área do PAN não é ocupado por UCs. A área só foi aumentada em 1,58%.  </t>
    </r>
    <r>
      <rPr>
        <b/>
        <u/>
        <sz val="12"/>
        <color rgb="FFFF0000"/>
        <rFont val="Calibri"/>
        <family val="2"/>
        <scheme val="minor"/>
      </rPr>
      <t>META NÃO ALCANÇADA.</t>
    </r>
  </si>
  <si>
    <r>
      <t xml:space="preserve">O levantamento foi feito, mas foi perdido.Levantamento não foi realizado, portanto, o </t>
    </r>
    <r>
      <rPr>
        <b/>
        <u/>
        <sz val="12"/>
        <color rgb="FF7030A0"/>
        <rFont val="Calibri"/>
        <family val="2"/>
        <scheme val="minor"/>
      </rPr>
      <t>INDICADOR NÃO AVALIADO</t>
    </r>
    <r>
      <rPr>
        <sz val="12"/>
        <rFont val="Calibri"/>
        <family val="2"/>
        <scheme val="minor"/>
      </rPr>
      <t xml:space="preserve">. </t>
    </r>
  </si>
  <si>
    <r>
      <t>Em maio de 2016 nós temos como resultado 412 registros ( 114 pontos a mais). Considerando que agora são 77 espécies, hoje temos uma média de 5,35 registros em média por espécie. Portanto,</t>
    </r>
    <r>
      <rPr>
        <sz val="12"/>
        <color rgb="FFFF0000"/>
        <rFont val="Calibri"/>
        <family val="2"/>
        <scheme val="minor"/>
      </rPr>
      <t xml:space="preserve"> </t>
    </r>
    <r>
      <rPr>
        <b/>
        <u/>
        <sz val="12"/>
        <color rgb="FFFF0000"/>
        <rFont val="Calibri"/>
        <family val="2"/>
        <scheme val="minor"/>
      </rPr>
      <t>META NÃO ALCANÇADA.</t>
    </r>
  </si>
  <si>
    <r>
      <t>Em 2016, dois estudos em andamento: com Tropidurus hygomi e Ameivula abaetensis, portanto,</t>
    </r>
    <r>
      <rPr>
        <b/>
        <sz val="12"/>
        <color rgb="FFFF0000"/>
        <rFont val="Calibri"/>
        <family val="2"/>
        <scheme val="minor"/>
      </rPr>
      <t xml:space="preserve"> </t>
    </r>
    <r>
      <rPr>
        <b/>
        <u/>
        <sz val="12"/>
        <color rgb="FFFF0000"/>
        <rFont val="Calibri"/>
        <family val="2"/>
        <scheme val="minor"/>
      </rPr>
      <t>META NÃO ALCANÇADA</t>
    </r>
    <r>
      <rPr>
        <b/>
        <sz val="12"/>
        <color rgb="FFFF0000"/>
        <rFont val="Calibri"/>
        <family val="2"/>
        <scheme val="minor"/>
      </rPr>
      <t>.</t>
    </r>
  </si>
  <si>
    <r>
      <t>Somente no SISBio, de novembro de 2012 a dezembro de 2015 foram localizados mais 17 projetos. Desses, 12 são com espécies do PAN. Os outros 5 podem ou não contemplar, pois ainda não há relatório.</t>
    </r>
    <r>
      <rPr>
        <sz val="12"/>
        <color rgb="FF0000FF"/>
        <rFont val="Calibri"/>
        <family val="2"/>
        <scheme val="minor"/>
      </rPr>
      <t xml:space="preserve"> </t>
    </r>
    <r>
      <rPr>
        <b/>
        <u/>
        <sz val="12"/>
        <color rgb="FF0000FF"/>
        <rFont val="Calibri"/>
        <family val="2"/>
        <scheme val="minor"/>
      </rPr>
      <t>META ALCANÇADA</t>
    </r>
    <r>
      <rPr>
        <b/>
        <sz val="12"/>
        <color rgb="FF0000FF"/>
        <rFont val="Calibri"/>
        <family val="2"/>
        <scheme val="minor"/>
      </rPr>
      <t>.</t>
    </r>
  </si>
  <si>
    <r>
      <t xml:space="preserve"> A ação correlata não foi executada, foi excluída na avaliação de meio termo. Nova ação foi elaborada que servirá como referência para esse indicador. Portanto, </t>
    </r>
    <r>
      <rPr>
        <b/>
        <u/>
        <sz val="12"/>
        <color rgb="FF00B050"/>
        <rFont val="Calibri"/>
        <family val="2"/>
        <scheme val="minor"/>
      </rPr>
      <t>NÃO HÁ META DE MEIO TERMO</t>
    </r>
    <r>
      <rPr>
        <b/>
        <sz val="12"/>
        <color rgb="FF00B050"/>
        <rFont val="Calibri"/>
        <family val="2"/>
        <scheme val="minor"/>
      </rPr>
      <t>.</t>
    </r>
  </si>
  <si>
    <r>
      <t xml:space="preserve"> Somar o material produzido e distribuído ao longo do PAN, ver monitorias 1, 2, 3 na matriz. </t>
    </r>
    <r>
      <rPr>
        <b/>
        <u/>
        <sz val="12"/>
        <color rgb="FF7030A0"/>
        <rFont val="Calibri"/>
        <family val="2"/>
        <scheme val="minor"/>
      </rPr>
      <t>INDICADOR NÃO AVALIADO.</t>
    </r>
  </si>
  <si>
    <r>
      <t>Entre 2012 e 2016 foram acrescentadas 24 Instituições:</t>
    </r>
    <r>
      <rPr>
        <b/>
        <sz val="12"/>
        <rFont val="Calibri"/>
        <family val="2"/>
        <scheme val="minor"/>
      </rPr>
      <t xml:space="preserve"> </t>
    </r>
    <r>
      <rPr>
        <b/>
        <u/>
        <sz val="12"/>
        <color rgb="FF0000FF"/>
        <rFont val="Calibri"/>
        <family val="2"/>
        <scheme val="minor"/>
      </rPr>
      <t>META ALCANÇADA</t>
    </r>
    <r>
      <rPr>
        <b/>
        <sz val="12"/>
        <rFont val="Calibri"/>
        <family val="2"/>
        <scheme val="minor"/>
      </rPr>
      <t xml:space="preserve">. </t>
    </r>
    <r>
      <rPr>
        <sz val="12"/>
        <rFont val="Calibri"/>
        <family val="2"/>
        <scheme val="minor"/>
      </rPr>
      <t xml:space="preserve">                                                                                                                                             1 - Condomínio Busca-Vida
2 - Faculdade de Medicina Veterinária e Zootecnia da USP
3 - Fundação Garcia D’Ávila
4 - Ministério Público de Natal
5 - Ministério Público de Valença
6 - NEA/COPPA/BA
7 - ONG ECO/PE
8 - Organização de Conservação da Terra – OCT
9 - Polícia Militar da Bahia
10 - Prefeitura Municipal de Salvador
11 - Reserva da Biosfera da Mata Atlântica
12 - Universidade Católica do Salvador
13 - Universidade de Bremen da Alemanha
14 - Universidade de Coimbra
15 - Universidade do Extremo Sul Catarinense
16 - Universidade do Porto
17 - Universidade Estadual de Alagoas
18 - Universidade Estadual de Pernambuco
19 - Universidade Estadual do Sudoeste da Bahia 
20 - Universidade Federal de Campina Grande
21 - Universidade Federal da Bahia
22 - Universidade Federal do Maranhão
23 - Universidade Federal do Piauí
24 - Universidade Regional do Cariri
</t>
    </r>
  </si>
  <si>
    <r>
      <t xml:space="preserve">Os cálculos foram elaborados tendo como referência o ano de 2016, pois não há informação mais recente do índice utilizado. No ano de 2012 os remanescentes ocupavam aproximadamente 43,6 % da área total do PAN (que é 13516677 hectares)  Já em 2016 essa proporção reduziu para 38%. Dessa forma, não houve manutenção e nem a ampliação das áreas. Houve perda. Sendo que a perda de remanescentes de vegetação entre o ano de 2012 e 2016 foi de 13%. </t>
    </r>
    <r>
      <rPr>
        <b/>
        <u/>
        <sz val="12"/>
        <color rgb="FFFF0000"/>
        <rFont val="Calibri"/>
        <family val="2"/>
        <scheme val="minor"/>
      </rPr>
      <t>META NÃO ALCANÇADA.</t>
    </r>
  </si>
  <si>
    <r>
      <t xml:space="preserve">De acordo com as análises realizadas, não houve incremento. </t>
    </r>
    <r>
      <rPr>
        <b/>
        <u/>
        <sz val="12"/>
        <color rgb="FFFF0000"/>
        <rFont val="Calibri"/>
        <family val="2"/>
        <scheme val="minor"/>
      </rPr>
      <t>META NÃO ALCANÇADA.</t>
    </r>
  </si>
  <si>
    <r>
      <t xml:space="preserve">Indicador não avaliado porque as metas de meio termo e final não foram estabelecidas. </t>
    </r>
    <r>
      <rPr>
        <b/>
        <u/>
        <sz val="12"/>
        <color rgb="FF7030A0"/>
        <rFont val="Calibri"/>
        <family val="2"/>
        <scheme val="minor"/>
      </rPr>
      <t>INDICADOR NÃO AVALIADO.</t>
    </r>
  </si>
  <si>
    <r>
      <rPr>
        <b/>
        <u/>
        <sz val="12"/>
        <color rgb="FF0000FF"/>
        <rFont val="Calibri"/>
        <family val="2"/>
        <scheme val="minor"/>
      </rPr>
      <t>META ALCANÇADA</t>
    </r>
    <r>
      <rPr>
        <sz val="12"/>
        <rFont val="Calibri"/>
        <family val="2"/>
        <scheme val="minor"/>
      </rPr>
      <t>. Em 2018 o número de pontos é 737. Portanto, considerando as 77 espécies, temos uma média de 9,57 pontos/espécie. Com isso, atingimos a meta final, que considera 9 pontos em média.</t>
    </r>
  </si>
  <si>
    <r>
      <rPr>
        <b/>
        <u/>
        <sz val="12"/>
        <color rgb="FF7030A0"/>
        <rFont val="Calibri"/>
        <family val="2"/>
        <scheme val="minor"/>
      </rPr>
      <t>INDICADOR NÃO AVALIADO</t>
    </r>
    <r>
      <rPr>
        <sz val="12"/>
        <rFont val="Calibri"/>
        <family val="2"/>
        <scheme val="minor"/>
      </rPr>
      <t>. Gestor do SISBIO não conseguiu enviar o Relatório até a realização da oficina devido a migração do Sistema.</t>
    </r>
  </si>
  <si>
    <r>
      <rPr>
        <b/>
        <u/>
        <sz val="12"/>
        <color rgb="FF7030A0"/>
        <rFont val="Calibri"/>
        <family val="2"/>
        <scheme val="minor"/>
      </rPr>
      <t xml:space="preserve">INDICADOR NÃO AVALIADO. </t>
    </r>
    <r>
      <rPr>
        <sz val="12"/>
        <rFont val="Calibri"/>
        <family val="2"/>
        <scheme val="minor"/>
      </rPr>
      <t>Os responsáveis pela meta não fizeram a avaliação.</t>
    </r>
  </si>
  <si>
    <r>
      <rPr>
        <b/>
        <u/>
        <sz val="12"/>
        <color rgb="FF0000FF"/>
        <rFont val="Calibri"/>
        <family val="2"/>
        <scheme val="minor"/>
      </rPr>
      <t>META ALCANÇADA.</t>
    </r>
    <r>
      <rPr>
        <sz val="12"/>
        <rFont val="Calibri"/>
        <family val="2"/>
        <scheme val="minor"/>
      </rPr>
      <t xml:space="preserve"> Em 2018 foram incorporadas mais 2 Instituições:  Considerando que anteriormente já tínhamos 24, totalizamos 26 a mais. 1 - IDEMA/RN e 2 - UERJ - Universidade Estadual do Rio de Janeiro
</t>
    </r>
  </si>
  <si>
    <r>
      <rPr>
        <b/>
        <u/>
        <sz val="12"/>
        <color rgb="FFFF0000"/>
        <rFont val="Calibri"/>
        <family val="2"/>
        <scheme val="minor"/>
      </rPr>
      <t>META NÃO ALCANÇADA</t>
    </r>
    <r>
      <rPr>
        <b/>
        <sz val="12"/>
        <color rgb="FFFF0000"/>
        <rFont val="Calibri"/>
        <family val="2"/>
        <scheme val="minor"/>
      </rPr>
      <t>.</t>
    </r>
    <r>
      <rPr>
        <sz val="12"/>
        <color rgb="FFFF0000"/>
        <rFont val="Calibri"/>
        <family val="2"/>
        <scheme val="minor"/>
      </rPr>
      <t xml:space="preserve">   </t>
    </r>
    <r>
      <rPr>
        <sz val="12"/>
        <rFont val="Calibri"/>
        <family val="2"/>
        <scheme val="minor"/>
      </rPr>
      <t xml:space="preserve">
Bahia:                                                                                                                                                                                                       1 – Fôlder – Serpentes perigosas da Bahia
2 – Fôlder – Cobras: em quem acreditar?
3 – Página no facebook: WWW.facebook.com/herpetofaunabahia
4 – Texto no livro “Busca Vida – Um mar de histórias” – para o Calango-do-Abaeté
5 – Dois Banners – Herpetofauna do litoral Norte da Bahia (Mata atlântica e restinga)
6 – Criação de logomarca pela AVP - Associação de Moradores de Viaparque em Camaçari: Projeto Calango do Abaeté 
7 – Banner: Projeto Calango do Abaeté
8 – Camisetas do Calango-do-Abaeté
9 – Chaveiro/Biojóia (lagartinho) com informações sobre Calango-do-Abaeté
10 – Tótens sobre a herpetofauna da Bahia para exposições em escolas
11 – Camisetas para multiplicadores ambientais com foto da B. pirajai
12 - Jogo de cartas com espécies do PAN
Rio Grande do Norte:
1 – Matéria em revista do Parque da Cidade sobre Coleodactylus natalensis- o mascote da cidade
2 - Trilha do lagarto, com desenhos e várias placas informativas sobre o C. natalensis no Parque das Dunas de Natal
3 - Bilhetes de entrada no Parque com o desenho do lagarto C. natalensis
4 - Cartilha no formato de Cordel sobre C. natalensis distribuído para algumas escolas
5 - Vídeo sobre C. natalensis distribuído para algumas escolas
6 - Site de divulgação (http://natal.rn.gov.br/parquedacidade/paginas/ctd-481.html) com texto e foto sobre C. natalensis
7 - Um mosaico na parede do Parque com as espécies de ocorrência destacando o lagarto C. Natalensis
8 - Um folder destacando o lagarto C. Natalensis
9 - Placas informativas sobre o lagarto do folhiço, C. Natalensis
Pernambuco:
1 – Banner – Anfíbios da Mata Atlântica para evento
2 – Banner – As serpentes da Mata Atlântica para palestras em escolas
3 – Banner – As anfisbenas da Mata Atlântica para palestras em escolas
4 – Banner – Os testudines da Mata Atlântica para palestras em escolas
5 - Doze banners sobre as espécies-alvo e beneficiadas que ocorrem em Pernambuco para exposição
6 - Placas no Zoológico
7 - Acervo de anfíbios e répteis empalhados e em meio líquido e modelos para aulas de educação ambiental nas escolas e outros locais
Ceará:
1 - Capítulo de livro sobre a biodiversidade do Ceará, onde estarão as espécies do PAN
2 - Cartazes com calendário com as duas espécies do projeto de monitoramento de A. baturitensis e A. maranguapensis para divulgar sobre as espécies ameaçadas e resultados obtidos
3 – Divulgação online (NUROF nas nuvens) - quatro projetos de extensão para divulgação sobre herpetologia
Sergipe:
1 – Dois banners para exposição em Shopping 
Alagoas:
Paraíba:
</t>
    </r>
  </si>
  <si>
    <r>
      <rPr>
        <b/>
        <u/>
        <sz val="12"/>
        <color rgb="FFFF0000"/>
        <rFont val="Calibri"/>
        <family val="2"/>
        <scheme val="minor"/>
      </rPr>
      <t>META NÃO ALCANÇADA.</t>
    </r>
    <r>
      <rPr>
        <sz val="12"/>
        <rFont val="Calibri"/>
        <family val="2"/>
        <scheme val="minor"/>
      </rPr>
      <t xml:space="preserve"> 
ALAGOAS: 14 UCs                                                                                                                                                                                 - Antes de 2013: 5 UCs
- Depois de 2013: 2 UCs em 2017, sendo que uma ainda não tem a situação fundiária regularizada.
- Em andamento ou parcialmente: 3 UCs
- Sem Informação: 4 UCs
BAHIA: 39 UCs
- Antes de 2013: 13 UCs
- Depois de 2013: zero
- Em andamento ou parcialmente: 15 UCs
- Sem Informação: 11 UCs
CEARÁ: Só RPPN, portanto, não se aplica.
PARAÍBA: 18 UCs
- Antes de 2013: 1 UC
- Depois de 2013: 1 UC
- Em andamento ou parcialmente: 5 UCs
- Sem Informação: 11 UCs
PERNAMBUCO: 53 UCs
- Antes de 2013: 5 UC
- Depois de 2013: 6 UC
- Em andamento ou parcialmente: 24 UCs
- Sem Informação: 18 UCs
RIO GRANDE DO NORTE: 8 UCs
- Antes de 2013: 2 UC
- Depois de 2013: 1 UC
- Em andamento ou parcialmente: 5 UCs
- Sem Informação: zero
SERGIPE: 8 UCs
- Antes de 2013: 2 UC
- Depois de 2013: zero
- Em andamento ou parcialmente: 4 UCs
- Sem Informação: 2 UCs
</t>
    </r>
  </si>
  <si>
    <t>OBS: O Cadastro Nacional de Unidades de Conservação - CNUC não está sendo atualizado. Busca por outras fontes, mas não foi possível conseguir todas as informações. O que considerar? Todas as UCs ou apenas as que têm ocorrência de espécies do PAN? Devemos considerar atuação do PAN para que a estruturação das UCs tenham ocorrido? O que fizemos para isso?</t>
  </si>
  <si>
    <t>Tivemos problemas para compilar as informações sobre o número de pontos das espécies beneficiadas. Para Anfisbenas, Lagartos e Serpentes, atualmente, temos permissão para usar apenas os polígonos, pois essa base de dados não foi liberada para o RAN. Portanto, para o cálculo, para essas espécies que não temos os pontos, foram repetidos os valores de 2016. Mas, mesmo considerando os mesmos valores de 2016 para essas espécies a meta foi alnçada.</t>
  </si>
  <si>
    <t>Informado por Lara G. Côrtes (Ngeo/RAN)</t>
  </si>
  <si>
    <r>
      <rPr>
        <b/>
        <u/>
        <sz val="12"/>
        <color rgb="FFFF0000"/>
        <rFont val="Calibri"/>
        <family val="2"/>
        <scheme val="minor"/>
      </rPr>
      <t xml:space="preserve"> META NÃO ALCANÇADA</t>
    </r>
    <r>
      <rPr>
        <sz val="12"/>
        <rFont val="Calibri"/>
        <family val="2"/>
        <scheme val="minor"/>
      </rPr>
      <t xml:space="preserve">.  Tropidurus hygomi (concluído). No entanto, outros estudos direcionados para as espécies com problemas taxonômicos que constavam da avaliação nacional não foram realizados ou não foram concluídos (Proceratophrys sanctaritae, Ameivula abaetensis (ainda não foi publicado), , Allobates alagoanus, Allobates capixaba, Leptodactylus hylodes, Ophiodes striatus).
</t>
    </r>
  </si>
  <si>
    <r>
      <rPr>
        <b/>
        <u/>
        <sz val="12"/>
        <color rgb="FF7030A0"/>
        <rFont val="Calibri"/>
        <family val="2"/>
        <scheme val="minor"/>
      </rPr>
      <t>INDICADOR NÃO AVALIADO.</t>
    </r>
    <r>
      <rPr>
        <sz val="12"/>
        <rFont val="Calibri"/>
        <family val="2"/>
        <scheme val="minor"/>
      </rPr>
      <t xml:space="preserve"> Esse índicador não foi calculado pelo Ngeo do RAN. Eles não tem o shape das UCs de 2012.</t>
    </r>
  </si>
  <si>
    <t xml:space="preserve"> O resultado da análise apresentada refere-se à área total do PAN Herpetofauna da Mata Atlântica Nordestina. A redução de remanescentes de vegetação e o aumento na fragmentação apresentada nestes resultados não necessariamente indicam que isso ocorreu em todas as áreas de atuação do PAN ou onde há registros das espécies contempladas. Para isso, é necessário realizar uma análise mais pontual, voltada para as regiões específicas de atuação, como por exemplo, regiões em que o próprio PAN possui ações. O resultado apresentado demonstra uma média para toda a área geográfica do PAN.</t>
  </si>
  <si>
    <t>Para mensurar a perda de remanescentes de vegetação e seu nível de fragmentação na área do Plano de Ação Nacional para conservação da Herpetofauna Ameaçada da Mata Atlântica Nordestina (PAN Herpetofauna da Mata Atlântica Nordestina), foi utilizado o mapeamento do uso do solo referente aos anos de 2012 e 2016 elaborados pelo projeto MapBiomas (versão 2.3).</t>
  </si>
  <si>
    <t>Aumentar em 5% a área total do PAN dentro de Unidades de Conservação.</t>
  </si>
  <si>
    <r>
      <rPr>
        <b/>
        <u/>
        <sz val="12"/>
        <color rgb="FF0000FF"/>
        <rFont val="Calibri"/>
        <family val="2"/>
        <scheme val="minor"/>
      </rPr>
      <t>META ALCANÇADA</t>
    </r>
    <r>
      <rPr>
        <sz val="12"/>
        <rFont val="Calibri"/>
        <family val="2"/>
        <scheme val="minor"/>
      </rPr>
      <t xml:space="preserve">
De 2013 a 2016
1. Barth, A. Souza, V. A.; Solé, M.; Costa, M. A. 2013. Molecular cytogenetics of nucleolar organizer regions in Phyllomedusa and Phasmahyla species (Hylidae, Phyllomedusinae): a cytotaxonomic contribuition.Gent. Mol. Res., 12(3):2400-2408.
2. Caramaschi, U.; Orrico, V. G. D.; Faivocich, J.; Dias, I. R.; Solé, M. 2013. A new species of Allophryne (Anura: Allophrynidae) from the Atlantic rain Forest Biome of Eastern Brazil. Herpetologica, 69(4):450-491.
3. Cassini, C. S.; Orrigo, V. G. D.; Dias, I. R.; Solé, M.; Haddad, C. F. B. 2013. Phenotypic variation of Leptodactylus cupreus Caramaschi, São-Pedro and Feio, 2008 (Anura, Leptodactylidae). Zootaxa, 3616(1):073-084.
4. Filho, J. D. B.; Freitas, M. A.; Silva, T. F. S.; Valverde, M. C. C.; Loguercio, M. F. C.; Veríssimo, D. 2013. On the distribution and habitat of Leposternon octostegum (Duméril, 1851) (Squamata: Amphisbaenidae). Wildl. Biol. Pract., 9(1):1-6.
5. Vasconcelos, L.; Marques, R.; Tinôco, M. S. 2013. Tropidurus hygomi: Courtship Behavior. Herpetological Review, 44(3):514-515.
6. Ward, R. J. &amp; Tinôco, M. S. 2013. Influences of habitat structure on the restinga herpetofauna of northeast Bahia. Herpetological Journal, 23:1-4.
7. Dias, I. R.; Medeiros, T. T.; Vila Nova, M. F.; Solé, M. 2014. Amphibians of Serra Bonita, southern Bahia: a new hotpoint within Brazil’s Atlantic Forest hotspot. Zookeys, 449:105-130.
8. Dias, I. R.; Mira-Mendes, C. V.; Solé, M. 2014. Rapid inventory of herpetofauna at the APA (Environmental Protection Area) of the Lagoa Encantada and Rio Almada, Southern Bahia, Brazil. Herpetology Notes, 7:627-637.
9. Freitas, M. A.; Argôlo, A. J. S.; Gonner, C.; Verissimo, D. 2014. Biology and conservation status of Piraja's Lance head Snake Bothrops pirajai Amaral, 1923 (Serpentes: Viperidae), Brazil. Journal of Threatened Taxa, 6:6326-6334.
10. Freitas, M. A. 2014. Squamate reptiles of the Atlantic Forest of northern Bahia, Brazil. Check List, 10(5):1020-1030.
11. Lantyer-Silva, A. S. F.; Solé, M.; Zina, J. 2014. Reproductive biology of a bromeligenous frog endemic to the Atlantic Forest: Aparasphenodon arapapa Pimenta, Napoli &amp; Haddad, 2009 (Anura: Hylidae). An. Acad. Braz. Cienc., 86(2):867-880.
12. Lima, D. C.; Borges-Nojosa, D. M.; Cechin, S. Z. 2014. The advertisement call of Adelophryne maranguapensis (Anura, Eleutherodactylidae). Zootaxa, 3835(2):299-300.
13. Mercês, E. A.; Camurugi, F.; Barreto, G. S.; Solé, M.; Juncá, F. A. 2015. The tadpole of Bokermannohyla lucianae (Napoli &amp; Pimenta 2003) (Amphibia, Anura, Hylidae). Zootaxa, 3904(2):298-300.
14. Xavier, M. A. &amp; Dias, E. J. R. 2015. First record of the Brazilian restinga lizard Tropidurus hygomi ingesting a fruit of Melocactus violaceus (Cactaceae). Herpetology Notes, 8:437-438.
De 2016 a 2018
15. Borges-Nojosa, D. M.; Caramaschi, U.; Rodrigues, M. T. 2016. A new species of lizard Placosoma Tschudi, 1847 (Squamata: Gymnophthalmidae) from the relictual Forest mountains of the State of Ceará, Brazil. Zootaxa, 4169(1):160-170.
16. De Lima, A. V. P.; Reis, Alice H.; Amado, Nathália G.; Cassiano-Lima, D.; Borges-Nojosa, D. M.; Oriá, R. B.; Abreu, J. G. 2016. Developmental aspects of the direct-developing frog Adelophryne maranguapensis. Genesis, 54:n/a-n/a.
17. Gutiérrez-Pequera, L. M.; Tejedo, M.; Olalla-Tárraga, M. A.; Duarte, H.; Nicieza, A.; Solé, M. 2016. Testing the climate variability hypothesis in thermal tolerance limits of tropical and temperature tadpoles: J. Biogeog., 43(6):1166-1178.
18. Lisboa, C. M. C. A.; Sales, R. F. D. ; Freire, E. M. X. 2016. Diet of Amphisbaena heathi Schmidt, 1936 (Squamata: Amphisbaenidae) from Remnants of the Atlantic Forest, Northeastern Brazil, with Notes on Distribution, Diagnosis and Conservation. South American Journal of Herpetology, 11:12-17.
19. Ruano-Fajardo, G.; Toledo, L. F.; Mott, T. 2016. Jumping into a trap: high prevalence of chytrid fungus in the preferred microhabitats of a bromeliad-specialist frog.Dis. Aquat. Org., 121:223-232.
20. Xavier, M. A. &amp; Dias, E.J.R. 2016. Efeitos da ação antrópica na fauna de lagartos do Parque Nacional Serra de Itabaiana, Sergipe. Revista Nordestina de Zoologia, 10(1):70-82.
21. Abegg, A. D.; Freitas, M. A.; Moura, G. J. B. 2017. New records of Liotyphlops trefauti Freire, Caramaschi &amp; Argôlo, 2007 (Squamata: Anomalepididae). Herpetology Notes, 10:345-347.
22. Abegg, A. D.; Freitas, M. A.; Moura, G. J. B. 2017. First confirmed record of Atractus maculatus (Serpentes, Dipsadidae) from the state of Pernambuco, northeastern Brazil. CheckList (São Paulo. Online), 13:1-3.
23. Campos, F. S.; Lourenço-de-Moraes, R.; Llorente, G. A.; Solé, M. 2017.Cost-effective conservation of amphibian ecology and evolution. Sci. Adv., 3:1-9. 
24. Dias, I. R.; Haddad, C. F. B.; Argôlo, A. J. S.; Orrico, V. G. D. 2017. The 100th: Na appealing new species of Dendropsophus (Amphibia: Anura: Hylidae) from northeastern Brazil. Plos One, 12(3):1-20.
25. Dias, R. A.; Abrahão, C. R.; Micheletti, T.; Mangini, P. R.; Gasparotto, V. P. O.; Pena, H. F. J.; Ferreira, F.; Russell, J. C.; Silva, J. C. R. 2017. Prospects for domestic and feral cat management on an inhabited tropical island. Biological Invasions, 19(8):2339-2353.
26. Leite-Filho, E.; Oliveira, F. A.; Eloi, F. J.; Liberal, C. N. Lopes, A. O.; Mesquita, D. O. 2017. Evolutionary and ecological factors influencing an anuran community structure in an Atlantic Rainforest urban fragment. Copeia, (1):64-74.
27. Marciano-Jr, E.; Lantyer-Silva, A. S.; Solé, M. 2017. A new species of Phyllodytes Wagler, 1830 (Anura, Hylidae) from the Atlantic Forest of southern Bahia, Brazil. Zootaxa, 4238(1):135-142.
28. Marques, R.; Rödder, D.; Solé, M. Tinôco, M. S. 2017.  Diversity and habitat use of snakes from the coastal Atlantic rainforest in northeastern Bahia, Brazil. Salamandra, 53(1):34-43.
29. Tinôco, M. S.; Dantas, B. C.; Guimarães, F. P. B. B.; Santos, M. 2017. Amphibian conservation action in the Atlantic Forest in Bahia, Brazil: research, monitoring, environmental education and outreach. Froglog, 118:76-79.
30. Vörös, J.; Dias I. R.; Solé, M. 2017. A new species of Phyllodytes (Anura: Hylidae) from the Atlantic Rainforest of southern Bahia, Brazil. Zootaxa, 4337:584–594. Para Phyllodytes amadoi.
31. Freitas, M. A.; Abegg, A. D.; Dias, I. R.; Moraes, E. P. F. 2018. Herpetofauna from Serra da Jibóia, na Atlantic Rainforest remnant in the state of Bahia, northeastern Brazil. Herpetology Notes, 11:59-72.
32. Melo, I. V.; Moura, G. J. B.; Freitas, M. A.; Andrade, E. V. E.; Casal, C.; Abegg, A. D.; Kokubum, M. N. C. 2018. New additions to the herpetofauna of the Dois Irmãos State Park, na urban Atlantic Rainforest fragment in northeastern Brazil. Herpetology Notes, 11:245-254.
33. Mesquita, D. O.; Alves, B. C. F.; Pedro, C. K. B.; Laranjeiras, D. O.; Caldas, F. L. S.; Pedrosa, I. M. M. C.; Rodrigues, J. B.; Drummond, L. O.; Cavalcanti, L. B. Q.; Wachlevski, M.; Nogueira-Costa, P.; França, R. C.; França, F. G. R. 2018. Herpetofauna in two habitat types (tabuleiros and Stational Semidecidual Forest) in the Reserva Biológica Guaribas, northeastern Brazil. Herpetology Notes. 455-474.
34. Mira-Mendes, C. V.; Ruas, D. S.; Oliveira, R. M.; Castro, I. M.; Dias, I. R.; Baumgarten, J. E.; Juncá, F. A.; Solé, M. 2018. Amphibians of the Reserva Ecológica Michelin: a high diversity site in the lowland Atlantic Forest of southern Bahia, Brazil. Zookeys, 753:1-21.
35. Orrico, V. G. D.; Dias, I. R.; Marciano-Jr, E. 2018. Another new species of Phyllodytes (Anura: Hylidae) from the Atlantic Forest of northeastern Brazil. Zootaxa, 4407(1):101. Phyllodytes praeceptor.
NO PRELO
• Lima, J. O. &amp; DIAS, E. J. R. Effects of altitudinal gradient on the spatial distribution and the daily activity of two sympatrico flizards (Tropidurus hygomi and Tropidurus semitaeniatus) in Northeastern Brazil. NO PRELO.
• Martins, K.; Andrade, H.; Dias, E. J. R. Padrões comportamentais sob ação do ambiente térmico em Tropidurus hygomi Reinhardt &amp; Luetken, 1868 (Squamata: Tropiduridae) em restingas do litoral da Bahia e de Sergipe, Brasil. NO PRELO.
• Siqueira, R. S; Santos, J. R, Dias, E. J. R. Expression of proteinc-Fos in telencephalicareas of the brain of the Lizard Tropidurus hygomi after submission of animals to different social contexts. NO PRELO.
SUBMETIDO
• Castro, I. M.; Mira-Mendes, C. V.; Solé, M. Dieta de Chiasmocleis cordeiroi Caramaschi &amp; Pimenta, 2003 (Anura: Microhylidae) em um fragmento de Mata Atlântica no sul da Bahia, Brasil. Artigo submetido.
• Mebert, K.; Solé, M. Medeiros, T. T.; Argôlo, A. J. S. Activity pattern and habitat correlates of the Atlantic Bushmaster (Surucucu-da-Mata Atlantica) and the Piraja's Lancehead (Jaracuçu-tapete). Artigo submetido.
</t>
    </r>
    <r>
      <rPr>
        <b/>
        <sz val="12"/>
        <color rgb="FF0000FF"/>
        <rFont val="Calibri"/>
        <family val="2"/>
        <scheme val="minor"/>
      </rPr>
      <t xml:space="preserve">
</t>
    </r>
  </si>
  <si>
    <t>Número de espécies com problemas taxonômicos em junho de 2013 (considerando a última avaliação há 7 espécies contempladas no PAN com recomendações para realização de estudos taxonômicos).</t>
  </si>
  <si>
    <t xml:space="preserve">0% na data da publicação da Portaria do PAN ICMBio nº 200 de Julho de 2013. </t>
  </si>
  <si>
    <r>
      <rPr>
        <b/>
        <u/>
        <sz val="12"/>
        <color rgb="FFFF0000"/>
        <rFont val="Calibri"/>
        <family val="2"/>
        <scheme val="minor"/>
      </rPr>
      <t>META NÃO ALCANÇADA</t>
    </r>
    <r>
      <rPr>
        <sz val="12"/>
        <rFont val="Calibri"/>
        <family val="2"/>
        <scheme val="minor"/>
      </rPr>
      <t xml:space="preserve">. O Plano de Controle de exóticas foi elaborado, mas não conseguimos publicá-lo. Isso ocorreu pois houve alguns questionamentos sobre o conteúdo do Plano e também pela falta de definição de um locus institucional no ICMBio para tratar do assunto.
Nos dias 16 e 17 de agosto o ICMBio Noronha promoveu a Oficina de Elaboração do Plano de Controle de Gatos em FN. A Oficina teve representação da COESP (Coordenação de Ações Integradas para Conservação de Espécies), CR 6, RAN, CEMAVE, além da Administração de FN, MPF, MPE, MMA, Tríade e UFRGS.  Esse Plano de Controle dos gatos deverá ser aprovado pelo ICMBio.  </t>
    </r>
  </si>
  <si>
    <r>
      <rPr>
        <b/>
        <u/>
        <sz val="12"/>
        <color rgb="FF0000FF"/>
        <rFont val="Calibri"/>
        <family val="2"/>
        <scheme val="minor"/>
      </rPr>
      <t>META ALCANÇADA</t>
    </r>
    <r>
      <rPr>
        <b/>
        <sz val="12"/>
        <color rgb="FF0000FF"/>
        <rFont val="Calibri"/>
        <family val="2"/>
        <scheme val="minor"/>
      </rPr>
      <t xml:space="preserve">. </t>
    </r>
    <r>
      <rPr>
        <sz val="12"/>
        <rFont val="Calibri"/>
        <family val="2"/>
        <scheme val="minor"/>
      </rPr>
      <t>Iniciada ação de controle de ratos, entretanto para as exóticas que tem impacto direto sobre a herpetofauna nada foi iniciado.</t>
    </r>
  </si>
  <si>
    <t xml:space="preserve">PLANO DE AÇÃO NACIONAL PARA A CONSERVAÇÃO DA HERPETOFAUNA AMEAÇADA DA MATA ATLÂNTICA NORDESTINA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</si>
</sst>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amily val="2"/>
    </font>
    <font>
      <sz val="11"/>
      <color theme="1"/>
      <name val="Calibri"/>
      <family val="2"/>
      <scheme val="minor"/>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20"/>
      <name val="Calibri"/>
      <family val="2"/>
      <scheme val="minor"/>
    </font>
    <font>
      <sz val="16"/>
      <name val="Calibri"/>
      <family val="2"/>
      <scheme val="minor"/>
    </font>
    <font>
      <sz val="12"/>
      <color theme="4"/>
      <name val="Calibri"/>
      <family val="2"/>
      <scheme val="minor"/>
    </font>
    <font>
      <b/>
      <sz val="22"/>
      <name val="Calibri"/>
      <family val="2"/>
      <scheme val="minor"/>
    </font>
    <font>
      <b/>
      <sz val="18"/>
      <name val="Calibri"/>
      <family val="2"/>
      <scheme val="minor"/>
    </font>
    <font>
      <sz val="18"/>
      <name val="Calibri"/>
      <family val="2"/>
      <scheme val="minor"/>
    </font>
    <font>
      <b/>
      <sz val="24"/>
      <color theme="0"/>
      <name val="Calibri"/>
      <family val="2"/>
      <scheme val="minor"/>
    </font>
    <font>
      <b/>
      <sz val="20"/>
      <color theme="0"/>
      <name val="Calibri"/>
      <family val="2"/>
      <scheme val="minor"/>
    </font>
    <font>
      <b/>
      <sz val="22"/>
      <color theme="0"/>
      <name val="Calibri"/>
      <family val="2"/>
      <scheme val="minor"/>
    </font>
    <font>
      <sz val="20"/>
      <color rgb="FFC00000"/>
      <name val="Calibri"/>
      <family val="2"/>
      <scheme val="minor"/>
    </font>
    <font>
      <b/>
      <sz val="26"/>
      <name val="Calibri"/>
      <family val="2"/>
      <scheme val="minor"/>
    </font>
    <font>
      <sz val="22"/>
      <color rgb="FFC00000"/>
      <name val="Calibri"/>
      <family val="2"/>
      <scheme val="minor"/>
    </font>
    <font>
      <sz val="10"/>
      <name val="Calibri"/>
      <family val="2"/>
      <scheme val="minor"/>
    </font>
    <font>
      <b/>
      <sz val="14"/>
      <name val="Calibri"/>
      <family val="2"/>
      <scheme val="minor"/>
    </font>
    <font>
      <u/>
      <sz val="10"/>
      <color theme="10"/>
      <name val="Arial"/>
      <family val="2"/>
    </font>
    <font>
      <sz val="12"/>
      <name val="Arial"/>
      <family val="2"/>
    </font>
    <font>
      <sz val="12"/>
      <color rgb="FFFF0000"/>
      <name val="Arial"/>
      <family val="2"/>
    </font>
    <font>
      <sz val="14"/>
      <name val="Arial"/>
      <family val="2"/>
    </font>
    <font>
      <u/>
      <sz val="12"/>
      <name val="Arial"/>
      <family val="2"/>
    </font>
    <font>
      <u/>
      <sz val="12"/>
      <name val="Calibri"/>
      <family val="2"/>
      <scheme val="minor"/>
    </font>
    <font>
      <u/>
      <sz val="12"/>
      <color rgb="FFFF0000"/>
      <name val="Calibri"/>
      <family val="2"/>
      <scheme val="minor"/>
    </font>
    <font>
      <sz val="12"/>
      <color rgb="FF0000FF"/>
      <name val="Calibri"/>
      <family val="2"/>
      <scheme val="minor"/>
    </font>
    <font>
      <sz val="12"/>
      <color rgb="FFFF0000"/>
      <name val="Calibri"/>
      <family val="2"/>
      <scheme val="minor"/>
    </font>
    <font>
      <b/>
      <sz val="12"/>
      <color rgb="FF7030A0"/>
      <name val="Calibri"/>
      <family val="2"/>
      <scheme val="minor"/>
    </font>
    <font>
      <b/>
      <sz val="12"/>
      <name val="Calibri"/>
      <family val="2"/>
      <scheme val="minor"/>
    </font>
    <font>
      <b/>
      <u/>
      <sz val="12"/>
      <color rgb="FF7030A0"/>
      <name val="Calibri"/>
      <family val="2"/>
      <scheme val="minor"/>
    </font>
    <font>
      <b/>
      <sz val="12"/>
      <color rgb="FFFF0000"/>
      <name val="Calibri"/>
      <family val="2"/>
      <scheme val="minor"/>
    </font>
    <font>
      <b/>
      <u/>
      <sz val="12"/>
      <color rgb="FFFF0000"/>
      <name val="Calibri"/>
      <family val="2"/>
      <scheme val="minor"/>
    </font>
    <font>
      <b/>
      <u/>
      <sz val="12"/>
      <color rgb="FF0000FF"/>
      <name val="Calibri"/>
      <family val="2"/>
      <scheme val="minor"/>
    </font>
    <font>
      <b/>
      <sz val="12"/>
      <color rgb="FF0000FF"/>
      <name val="Calibri"/>
      <family val="2"/>
      <scheme val="minor"/>
    </font>
    <font>
      <b/>
      <u/>
      <sz val="12"/>
      <color rgb="FF00B050"/>
      <name val="Calibri"/>
      <family val="2"/>
      <scheme val="minor"/>
    </font>
    <font>
      <b/>
      <sz val="12"/>
      <color rgb="FF00B050"/>
      <name val="Calibri"/>
      <family val="2"/>
      <scheme val="minor"/>
    </font>
  </fonts>
  <fills count="15">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theme="0" tint="-4.9989318521683403E-2"/>
        <bgColor indexed="64"/>
      </patternFill>
    </fill>
    <fill>
      <patternFill patternType="solid">
        <fgColor rgb="FFCAF2AE"/>
        <bgColor indexed="64"/>
      </patternFill>
    </fill>
    <fill>
      <patternFill patternType="solid">
        <fgColor rgb="FF92D050"/>
        <bgColor indexed="64"/>
      </patternFill>
    </fill>
    <fill>
      <patternFill patternType="solid">
        <fgColor rgb="FFFFFFCC"/>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5" tint="-0.249977111117893"/>
        <bgColor indexed="64"/>
      </patternFill>
    </fill>
    <fill>
      <patternFill patternType="solid">
        <fgColor theme="8"/>
        <bgColor indexed="64"/>
      </patternFill>
    </fill>
  </fills>
  <borders count="35">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thin">
        <color theme="6" tint="-0.499984740745262"/>
      </left>
      <right style="thin">
        <color theme="6" tint="-0.499984740745262"/>
      </right>
      <top style="thin">
        <color theme="6" tint="-0.499984740745262"/>
      </top>
      <bottom style="medium">
        <color theme="6" tint="-0.249977111117893"/>
      </bottom>
      <diagonal/>
    </border>
    <border>
      <left/>
      <right/>
      <top/>
      <bottom style="medium">
        <color theme="6" tint="-0.249977111117893"/>
      </bottom>
      <diagonal/>
    </border>
    <border>
      <left style="thin">
        <color indexed="64"/>
      </left>
      <right/>
      <top style="thin">
        <color indexed="64"/>
      </top>
      <bottom style="double">
        <color indexed="64"/>
      </bottom>
      <diagonal/>
    </border>
    <border>
      <left style="medium">
        <color theme="6" tint="-0.249977111117893"/>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indexed="64"/>
      </right>
      <top style="thin">
        <color indexed="64"/>
      </top>
      <bottom/>
      <diagonal/>
    </border>
    <border>
      <left style="thin">
        <color theme="6" tint="-0.499984740745262"/>
      </left>
      <right/>
      <top style="thin">
        <color theme="6" tint="-0.499984740745262"/>
      </top>
      <bottom style="medium">
        <color theme="6" tint="-0.249977111117893"/>
      </bottom>
      <diagonal/>
    </border>
    <border>
      <left style="thin">
        <color theme="6" tint="-0.499984740745262"/>
      </left>
      <right style="thin">
        <color indexed="64"/>
      </right>
      <top style="thin">
        <color theme="6" tint="-0.499984740745262"/>
      </top>
      <bottom style="medium">
        <color theme="6" tint="-0.249977111117893"/>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5">
    <xf numFmtId="0" fontId="0" fillId="0" borderId="0"/>
    <xf numFmtId="0" fontId="2" fillId="2" borderId="1">
      <alignment horizontal="center" vertical="center" wrapText="1"/>
    </xf>
    <xf numFmtId="0" fontId="5" fillId="0" borderId="0"/>
    <xf numFmtId="9" fontId="5" fillId="0" borderId="0" applyFont="0" applyFill="0" applyBorder="0" applyAlignment="0" applyProtection="0"/>
    <xf numFmtId="0" fontId="23" fillId="0" borderId="0" applyNumberFormat="0" applyFill="0" applyBorder="0" applyAlignment="0" applyProtection="0"/>
  </cellStyleXfs>
  <cellXfs count="160">
    <xf numFmtId="0" fontId="0" fillId="0" borderId="0" xfId="0"/>
    <xf numFmtId="0" fontId="6" fillId="0" borderId="2" xfId="0" applyFont="1" applyBorder="1" applyAlignment="1"/>
    <xf numFmtId="0" fontId="7" fillId="5" borderId="19" xfId="0" applyFont="1" applyFill="1" applyBorder="1" applyAlignment="1">
      <alignment horizontal="center" vertical="center" wrapText="1"/>
    </xf>
    <xf numFmtId="0" fontId="8" fillId="4" borderId="0" xfId="0" applyFont="1" applyFill="1"/>
    <xf numFmtId="0" fontId="8" fillId="0" borderId="0" xfId="0" applyFont="1"/>
    <xf numFmtId="0" fontId="9" fillId="4" borderId="0" xfId="0" applyFont="1" applyFill="1"/>
    <xf numFmtId="0" fontId="9" fillId="0" borderId="0" xfId="0" applyFont="1"/>
    <xf numFmtId="0" fontId="10" fillId="4" borderId="0" xfId="0" applyFont="1" applyFill="1"/>
    <xf numFmtId="0" fontId="10" fillId="0" borderId="0" xfId="0" applyFont="1"/>
    <xf numFmtId="0" fontId="8" fillId="3" borderId="0" xfId="0" applyFont="1" applyFill="1"/>
    <xf numFmtId="0" fontId="8" fillId="4" borderId="0" xfId="0" applyFont="1" applyFill="1" applyBorder="1"/>
    <xf numFmtId="0" fontId="6" fillId="0" borderId="5" xfId="0" applyFont="1" applyBorder="1" applyAlignment="1"/>
    <xf numFmtId="0" fontId="6" fillId="0" borderId="7" xfId="0" applyFont="1" applyBorder="1" applyAlignment="1"/>
    <xf numFmtId="0" fontId="6" fillId="0" borderId="8" xfId="0" applyFont="1" applyBorder="1" applyAlignment="1"/>
    <xf numFmtId="0" fontId="11" fillId="0" borderId="4" xfId="0" applyFont="1" applyBorder="1" applyAlignment="1"/>
    <xf numFmtId="0" fontId="11" fillId="0" borderId="6" xfId="0" applyFont="1" applyBorder="1" applyAlignment="1"/>
    <xf numFmtId="0" fontId="12" fillId="4" borderId="0" xfId="0" applyFont="1" applyFill="1" applyBorder="1" applyAlignment="1">
      <alignment horizontal="center"/>
    </xf>
    <xf numFmtId="0" fontId="10" fillId="4" borderId="0" xfId="0" applyFont="1" applyFill="1" applyBorder="1"/>
    <xf numFmtId="0" fontId="9" fillId="4" borderId="0" xfId="0" applyFont="1" applyFill="1" applyBorder="1"/>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12"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3" fillId="9" borderId="11" xfId="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4" fillId="4" borderId="0" xfId="0" applyFont="1" applyFill="1"/>
    <xf numFmtId="0" fontId="14" fillId="0" borderId="0" xfId="0" applyFont="1"/>
    <xf numFmtId="0" fontId="7" fillId="10" borderId="11"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0" fillId="3" borderId="0" xfId="0" applyFill="1"/>
    <xf numFmtId="0" fontId="0" fillId="3" borderId="0" xfId="0" applyFill="1" applyAlignment="1">
      <alignment wrapText="1"/>
    </xf>
    <xf numFmtId="0" fontId="0" fillId="11" borderId="14" xfId="0" applyFill="1" applyBorder="1"/>
    <xf numFmtId="0" fontId="0" fillId="11" borderId="0" xfId="0" applyFill="1"/>
    <xf numFmtId="0" fontId="0" fillId="11" borderId="0" xfId="0" applyFill="1" applyAlignment="1">
      <alignment wrapText="1"/>
    </xf>
    <xf numFmtId="0" fontId="9" fillId="11" borderId="15" xfId="0" applyFont="1" applyFill="1" applyBorder="1" applyAlignment="1">
      <alignment vertical="center" wrapText="1"/>
    </xf>
    <xf numFmtId="0" fontId="9" fillId="11" borderId="16" xfId="0" applyFont="1" applyFill="1" applyBorder="1" applyAlignment="1">
      <alignment vertical="center" wrapText="1"/>
    </xf>
    <xf numFmtId="0" fontId="3" fillId="11" borderId="0" xfId="0" applyFont="1" applyFill="1" applyAlignment="1">
      <alignment vertical="center"/>
    </xf>
    <xf numFmtId="0" fontId="3" fillId="11" borderId="0" xfId="0" applyFont="1" applyFill="1"/>
    <xf numFmtId="0" fontId="3" fillId="11" borderId="0" xfId="0" applyFont="1" applyFill="1" applyAlignment="1">
      <alignment wrapText="1"/>
    </xf>
    <xf numFmtId="0" fontId="3" fillId="11" borderId="15" xfId="0" applyFont="1" applyFill="1" applyBorder="1" applyAlignment="1"/>
    <xf numFmtId="0" fontId="3" fillId="11" borderId="16" xfId="0" applyFont="1" applyFill="1" applyBorder="1" applyAlignment="1"/>
    <xf numFmtId="0" fontId="15" fillId="12" borderId="0" xfId="0" applyFont="1" applyFill="1"/>
    <xf numFmtId="0" fontId="4" fillId="12" borderId="0" xfId="0" applyFont="1" applyFill="1"/>
    <xf numFmtId="0" fontId="4" fillId="12" borderId="0" xfId="0" applyFont="1" applyFill="1" applyAlignment="1">
      <alignment wrapText="1"/>
    </xf>
    <xf numFmtId="0" fontId="16" fillId="12" borderId="15" xfId="0" applyFont="1" applyFill="1" applyBorder="1" applyAlignment="1">
      <alignment vertical="center"/>
    </xf>
    <xf numFmtId="0" fontId="16" fillId="12" borderId="16" xfId="0" applyFont="1" applyFill="1" applyBorder="1" applyAlignment="1">
      <alignment vertical="center"/>
    </xf>
    <xf numFmtId="0" fontId="15" fillId="12" borderId="15" xfId="0" applyFont="1" applyFill="1" applyBorder="1" applyAlignment="1">
      <alignment vertical="center"/>
    </xf>
    <xf numFmtId="0" fontId="15" fillId="12" borderId="16" xfId="0" applyFont="1" applyFill="1" applyBorder="1" applyAlignment="1">
      <alignment vertical="center"/>
    </xf>
    <xf numFmtId="0" fontId="13" fillId="3" borderId="0" xfId="0" applyFont="1" applyFill="1" applyBorder="1" applyAlignment="1">
      <alignment vertical="center"/>
    </xf>
    <xf numFmtId="0" fontId="13" fillId="3" borderId="0" xfId="0" applyFont="1" applyFill="1" applyBorder="1" applyAlignment="1">
      <alignment horizontal="left" vertical="center"/>
    </xf>
    <xf numFmtId="0" fontId="8" fillId="3" borderId="0" xfId="0" applyFont="1" applyFill="1" applyBorder="1"/>
    <xf numFmtId="0" fontId="16" fillId="12" borderId="0" xfId="0" applyFont="1" applyFill="1"/>
    <xf numFmtId="0" fontId="0" fillId="8" borderId="0" xfId="0" applyFill="1"/>
    <xf numFmtId="0" fontId="0" fillId="8" borderId="0" xfId="0" applyFill="1" applyAlignment="1">
      <alignment wrapText="1"/>
    </xf>
    <xf numFmtId="0" fontId="21" fillId="3" borderId="0" xfId="0" applyFont="1" applyFill="1"/>
    <xf numFmtId="0" fontId="22" fillId="3" borderId="0" xfId="0" applyFont="1" applyFill="1"/>
    <xf numFmtId="0" fontId="21" fillId="11" borderId="0" xfId="0" applyFont="1" applyFill="1"/>
    <xf numFmtId="0" fontId="10" fillId="3" borderId="0" xfId="0" applyFont="1" applyFill="1" applyAlignment="1">
      <alignment horizontal="left"/>
    </xf>
    <xf numFmtId="0" fontId="7" fillId="3" borderId="0" xfId="0" applyFont="1" applyFill="1" applyAlignment="1">
      <alignment horizontal="left"/>
    </xf>
    <xf numFmtId="0" fontId="1" fillId="3" borderId="0" xfId="2" applyFont="1" applyFill="1"/>
    <xf numFmtId="0" fontId="1" fillId="3" borderId="0" xfId="2" applyFont="1" applyFill="1" applyAlignment="1">
      <alignment wrapText="1"/>
    </xf>
    <xf numFmtId="0" fontId="23" fillId="3" borderId="0" xfId="4" applyFill="1"/>
    <xf numFmtId="0" fontId="7" fillId="5" borderId="22"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15" fillId="12" borderId="0" xfId="0" applyFont="1" applyFill="1" applyBorder="1" applyAlignment="1">
      <alignment vertical="center"/>
    </xf>
    <xf numFmtId="0" fontId="3" fillId="11" borderId="0" xfId="0" applyFont="1" applyFill="1" applyBorder="1" applyAlignment="1"/>
    <xf numFmtId="0" fontId="4" fillId="3" borderId="0" xfId="0" applyFont="1" applyFill="1"/>
    <xf numFmtId="0" fontId="0" fillId="3" borderId="14" xfId="0" applyFill="1" applyBorder="1"/>
    <xf numFmtId="0" fontId="3" fillId="3" borderId="0" xfId="0" applyFont="1" applyFill="1" applyAlignment="1">
      <alignment vertical="center"/>
    </xf>
    <xf numFmtId="0" fontId="3" fillId="3" borderId="0" xfId="0" applyFont="1" applyFill="1"/>
    <xf numFmtId="0" fontId="10" fillId="3" borderId="0" xfId="0" applyFont="1" applyFill="1"/>
    <xf numFmtId="0" fontId="9" fillId="3" borderId="0" xfId="0" applyFont="1" applyFill="1"/>
    <xf numFmtId="0" fontId="14" fillId="3" borderId="0" xfId="0" applyFont="1" applyFill="1"/>
    <xf numFmtId="0" fontId="11" fillId="0" borderId="2" xfId="0" applyFont="1" applyBorder="1" applyAlignment="1">
      <alignment vertical="top" wrapText="1"/>
    </xf>
    <xf numFmtId="0" fontId="24" fillId="0" borderId="2" xfId="0" applyFont="1" applyFill="1" applyBorder="1" applyAlignment="1">
      <alignment horizontal="left" vertical="top" wrapText="1"/>
    </xf>
    <xf numFmtId="0" fontId="24" fillId="0" borderId="2" xfId="0" applyFont="1" applyBorder="1" applyAlignment="1">
      <alignment horizontal="left" vertical="top" wrapText="1"/>
    </xf>
    <xf numFmtId="9" fontId="24" fillId="0" borderId="2" xfId="0" applyNumberFormat="1" applyFont="1" applyFill="1" applyBorder="1" applyAlignment="1">
      <alignment horizontal="left" vertical="top" wrapText="1"/>
    </xf>
    <xf numFmtId="0" fontId="11" fillId="0" borderId="8" xfId="0" applyFont="1" applyBorder="1" applyAlignment="1">
      <alignment vertical="top" wrapText="1"/>
    </xf>
    <xf numFmtId="0" fontId="7" fillId="5" borderId="25" xfId="0" applyFont="1" applyFill="1" applyBorder="1" applyAlignment="1">
      <alignment horizontal="center" vertical="center" wrapText="1"/>
    </xf>
    <xf numFmtId="0" fontId="24" fillId="0" borderId="9" xfId="0" applyFont="1" applyFill="1" applyBorder="1" applyAlignment="1">
      <alignment horizontal="left" vertical="top" wrapText="1"/>
    </xf>
    <xf numFmtId="0" fontId="24" fillId="0" borderId="2" xfId="0" applyFont="1" applyBorder="1" applyAlignment="1">
      <alignment vertical="top" wrapText="1"/>
    </xf>
    <xf numFmtId="0" fontId="26" fillId="4" borderId="0" xfId="0" applyFont="1" applyFill="1" applyBorder="1"/>
    <xf numFmtId="0" fontId="26" fillId="4" borderId="0" xfId="0" applyFont="1" applyFill="1"/>
    <xf numFmtId="0" fontId="7" fillId="5" borderId="26" xfId="0" applyFont="1" applyFill="1" applyBorder="1" applyAlignment="1">
      <alignment horizontal="center" vertical="center" wrapText="1"/>
    </xf>
    <xf numFmtId="0" fontId="24" fillId="0" borderId="2" xfId="0" applyFont="1" applyFill="1" applyBorder="1" applyAlignment="1">
      <alignment vertical="top" wrapText="1"/>
    </xf>
    <xf numFmtId="0" fontId="11" fillId="0" borderId="2" xfId="0" quotePrefix="1" applyFont="1" applyBorder="1" applyAlignment="1">
      <alignment vertical="top" wrapText="1"/>
    </xf>
    <xf numFmtId="0" fontId="11" fillId="0" borderId="27" xfId="0" applyFont="1" applyBorder="1" applyAlignment="1"/>
    <xf numFmtId="0" fontId="11" fillId="0" borderId="24" xfId="0" applyFont="1" applyBorder="1" applyAlignment="1">
      <alignment vertical="top" wrapText="1"/>
    </xf>
    <xf numFmtId="0" fontId="6" fillId="0" borderId="24" xfId="0" applyFont="1" applyBorder="1" applyAlignment="1"/>
    <xf numFmtId="0" fontId="6" fillId="0" borderId="28" xfId="0" applyFont="1" applyBorder="1" applyAlignment="1"/>
    <xf numFmtId="14" fontId="6" fillId="0" borderId="2" xfId="0" applyNumberFormat="1" applyFont="1" applyBorder="1" applyAlignment="1">
      <alignment horizontal="center" vertical="center"/>
    </xf>
    <xf numFmtId="14" fontId="6" fillId="0" borderId="8" xfId="0" applyNumberFormat="1" applyFont="1" applyBorder="1" applyAlignment="1">
      <alignment horizontal="center" vertical="center"/>
    </xf>
    <xf numFmtId="0" fontId="24" fillId="0" borderId="9" xfId="0" applyFont="1" applyFill="1" applyBorder="1" applyAlignment="1">
      <alignment horizontal="center" vertical="center" wrapText="1"/>
    </xf>
    <xf numFmtId="0" fontId="24" fillId="0" borderId="8" xfId="0" applyFont="1" applyFill="1" applyBorder="1" applyAlignment="1">
      <alignment horizontal="center" vertical="center" wrapText="1"/>
    </xf>
    <xf numFmtId="4" fontId="11" fillId="0" borderId="2" xfId="0" applyNumberFormat="1" applyFont="1" applyBorder="1" applyAlignment="1">
      <alignment vertical="top" wrapText="1"/>
    </xf>
    <xf numFmtId="0" fontId="24" fillId="3" borderId="2" xfId="0" applyFont="1" applyFill="1" applyBorder="1" applyAlignment="1">
      <alignment horizontal="left" vertical="top" wrapText="1"/>
    </xf>
    <xf numFmtId="0" fontId="24" fillId="3" borderId="9" xfId="0" applyFont="1" applyFill="1" applyBorder="1" applyAlignment="1">
      <alignment horizontal="left" vertical="top" wrapText="1"/>
    </xf>
    <xf numFmtId="4" fontId="6" fillId="0" borderId="2" xfId="0" applyNumberFormat="1" applyFont="1" applyBorder="1" applyAlignment="1">
      <alignment vertical="top" wrapText="1"/>
    </xf>
    <xf numFmtId="14" fontId="3" fillId="11" borderId="2" xfId="0" applyNumberFormat="1" applyFont="1" applyFill="1" applyBorder="1" applyAlignment="1"/>
    <xf numFmtId="9" fontId="11" fillId="0" borderId="2" xfId="0" applyNumberFormat="1" applyFont="1" applyBorder="1" applyAlignment="1">
      <alignment vertical="top" wrapText="1"/>
    </xf>
    <xf numFmtId="4" fontId="6" fillId="0" borderId="8" xfId="0" applyNumberFormat="1" applyFont="1" applyBorder="1" applyAlignment="1">
      <alignment vertical="top" wrapText="1"/>
    </xf>
    <xf numFmtId="0" fontId="11" fillId="0" borderId="2" xfId="0" applyFont="1" applyFill="1" applyBorder="1" applyAlignment="1">
      <alignment vertical="top" wrapText="1"/>
    </xf>
    <xf numFmtId="4" fontId="6" fillId="0" borderId="2" xfId="0" applyNumberFormat="1" applyFont="1" applyFill="1" applyBorder="1" applyAlignment="1">
      <alignment vertical="top" wrapText="1"/>
    </xf>
    <xf numFmtId="0" fontId="25" fillId="0" borderId="2" xfId="0" applyFont="1" applyFill="1" applyBorder="1" applyAlignment="1">
      <alignment horizontal="left" vertical="top" wrapText="1"/>
    </xf>
    <xf numFmtId="0" fontId="3" fillId="12" borderId="0" xfId="0" applyFont="1" applyFill="1" applyAlignment="1">
      <alignment vertical="top"/>
    </xf>
    <xf numFmtId="14" fontId="3" fillId="11" borderId="15" xfId="0" applyNumberFormat="1" applyFont="1" applyFill="1" applyBorder="1" applyAlignment="1">
      <alignment horizontal="left"/>
    </xf>
    <xf numFmtId="14" fontId="3" fillId="11" borderId="2" xfId="0" applyNumberFormat="1" applyFont="1" applyFill="1" applyBorder="1" applyAlignment="1">
      <alignment horizontal="left"/>
    </xf>
    <xf numFmtId="0" fontId="11" fillId="0" borderId="2" xfId="0" applyFont="1" applyBorder="1" applyAlignment="1">
      <alignment horizontal="left" vertical="top" wrapText="1"/>
    </xf>
    <xf numFmtId="0" fontId="11" fillId="0" borderId="9" xfId="0" applyFont="1" applyBorder="1" applyAlignment="1">
      <alignment horizontal="left" vertical="top" wrapText="1"/>
    </xf>
    <xf numFmtId="0" fontId="11" fillId="0" borderId="8" xfId="0" applyFont="1" applyBorder="1" applyAlignment="1">
      <alignment horizontal="left" vertical="top" wrapText="1"/>
    </xf>
    <xf numFmtId="14" fontId="3" fillId="11" borderId="16" xfId="0" applyNumberFormat="1" applyFont="1" applyFill="1" applyBorder="1" applyAlignment="1">
      <alignment horizontal="left"/>
    </xf>
    <xf numFmtId="4" fontId="11" fillId="0" borderId="2" xfId="0" applyNumberFormat="1" applyFont="1" applyBorder="1" applyAlignment="1">
      <alignment horizontal="left" vertical="top" wrapText="1"/>
    </xf>
    <xf numFmtId="0" fontId="7" fillId="10" borderId="29" xfId="0" applyFont="1" applyFill="1" applyBorder="1" applyAlignment="1">
      <alignment horizontal="center" vertical="center" wrapText="1"/>
    </xf>
    <xf numFmtId="0" fontId="7" fillId="8" borderId="30" xfId="0" applyFont="1" applyFill="1" applyBorder="1" applyAlignment="1">
      <alignment horizontal="center" wrapText="1"/>
    </xf>
    <xf numFmtId="0" fontId="11" fillId="0" borderId="24" xfId="0" applyFont="1" applyBorder="1" applyAlignment="1">
      <alignment horizontal="left" vertical="top" wrapText="1"/>
    </xf>
    <xf numFmtId="4" fontId="11" fillId="0" borderId="8" xfId="0" applyNumberFormat="1" applyFont="1" applyBorder="1" applyAlignment="1">
      <alignment horizontal="left" vertical="top" wrapText="1"/>
    </xf>
    <xf numFmtId="14" fontId="6" fillId="0" borderId="3" xfId="0" applyNumberFormat="1" applyFont="1" applyBorder="1" applyAlignment="1">
      <alignment horizontal="center" vertical="top"/>
    </xf>
    <xf numFmtId="0" fontId="6" fillId="0" borderId="2" xfId="0" applyFont="1" applyBorder="1" applyAlignment="1">
      <alignment vertical="top"/>
    </xf>
    <xf numFmtId="0" fontId="6" fillId="0" borderId="9" xfId="0" applyFont="1" applyBorder="1" applyAlignment="1">
      <alignment horizontal="center" vertical="top"/>
    </xf>
    <xf numFmtId="0" fontId="6" fillId="0" borderId="24" xfId="0" applyFont="1" applyBorder="1" applyAlignment="1">
      <alignment vertical="top"/>
    </xf>
    <xf numFmtId="14" fontId="6" fillId="0" borderId="8" xfId="0" applyNumberFormat="1" applyFont="1" applyBorder="1" applyAlignment="1">
      <alignment horizontal="center" vertical="top"/>
    </xf>
    <xf numFmtId="0" fontId="24" fillId="0" borderId="3" xfId="0" applyFont="1" applyBorder="1" applyAlignment="1">
      <alignment horizontal="center" vertical="top" wrapText="1"/>
    </xf>
    <xf numFmtId="0" fontId="24" fillId="0" borderId="2" xfId="0" applyFont="1" applyBorder="1" applyAlignment="1">
      <alignment horizontal="center" vertical="top"/>
    </xf>
    <xf numFmtId="0" fontId="24" fillId="0" borderId="24" xfId="0" applyFont="1" applyFill="1" applyBorder="1" applyAlignment="1">
      <alignment vertical="top" wrapText="1"/>
    </xf>
    <xf numFmtId="9" fontId="11" fillId="0" borderId="2" xfId="0" applyNumberFormat="1" applyFont="1" applyBorder="1" applyAlignment="1">
      <alignment horizontal="left" vertical="top" wrapText="1"/>
    </xf>
    <xf numFmtId="0" fontId="7" fillId="7" borderId="11" xfId="0" applyFont="1" applyFill="1" applyBorder="1" applyAlignment="1">
      <alignment horizontal="center" vertical="center" wrapText="1"/>
    </xf>
    <xf numFmtId="0" fontId="6" fillId="0" borderId="2" xfId="0" applyFont="1" applyBorder="1" applyAlignment="1">
      <alignment vertical="top" wrapText="1"/>
    </xf>
    <xf numFmtId="0" fontId="6" fillId="0" borderId="24" xfId="0" applyFont="1" applyBorder="1" applyAlignment="1">
      <alignment vertical="top" wrapText="1"/>
    </xf>
    <xf numFmtId="0" fontId="6" fillId="0" borderId="31" xfId="0" applyFont="1" applyBorder="1" applyAlignment="1"/>
    <xf numFmtId="4" fontId="6" fillId="0" borderId="32" xfId="0" applyNumberFormat="1" applyFont="1" applyBorder="1" applyAlignment="1">
      <alignment vertical="top" wrapText="1"/>
    </xf>
    <xf numFmtId="0" fontId="6" fillId="0" borderId="2" xfId="0" applyFont="1" applyBorder="1" applyAlignment="1">
      <alignment horizontal="center" vertical="top"/>
    </xf>
    <xf numFmtId="0" fontId="6" fillId="0" borderId="2" xfId="0" applyFont="1" applyBorder="1" applyAlignment="1">
      <alignment horizontal="center" vertical="top" wrapText="1"/>
    </xf>
    <xf numFmtId="0" fontId="6" fillId="0" borderId="5" xfId="0" applyFont="1" applyFill="1" applyBorder="1" applyAlignment="1">
      <alignment horizontal="left" vertical="top" wrapText="1"/>
    </xf>
    <xf numFmtId="0" fontId="6" fillId="0" borderId="9"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4" borderId="0" xfId="0" applyFont="1" applyFill="1"/>
    <xf numFmtId="0" fontId="6" fillId="0" borderId="2" xfId="0" applyFont="1" applyFill="1" applyBorder="1" applyAlignment="1">
      <alignment horizontal="center" vertical="top" wrapText="1"/>
    </xf>
    <xf numFmtId="0" fontId="13" fillId="3" borderId="20" xfId="0" applyFont="1" applyFill="1" applyBorder="1" applyAlignment="1">
      <alignment horizontal="left" vertical="center"/>
    </xf>
    <xf numFmtId="0" fontId="18" fillId="11" borderId="14" xfId="0" applyFont="1" applyFill="1" applyBorder="1" applyAlignment="1">
      <alignment horizontal="left"/>
    </xf>
    <xf numFmtId="0" fontId="10" fillId="11" borderId="21" xfId="0" applyFont="1" applyFill="1" applyBorder="1" applyAlignment="1">
      <alignment horizontal="left" vertical="center" wrapText="1"/>
    </xf>
    <xf numFmtId="0" fontId="0" fillId="0" borderId="15" xfId="0" applyBorder="1"/>
    <xf numFmtId="0" fontId="19" fillId="4" borderId="0" xfId="0" applyFont="1" applyFill="1" applyBorder="1" applyAlignment="1">
      <alignment horizontal="center"/>
    </xf>
    <xf numFmtId="0" fontId="16" fillId="6" borderId="17" xfId="0" applyFont="1" applyFill="1" applyBorder="1" applyAlignment="1">
      <alignment horizontal="center"/>
    </xf>
    <xf numFmtId="0" fontId="16" fillId="6" borderId="0" xfId="0" applyFont="1" applyFill="1" applyBorder="1" applyAlignment="1">
      <alignment horizontal="center"/>
    </xf>
    <xf numFmtId="0" fontId="16" fillId="6" borderId="18" xfId="0" applyFont="1" applyFill="1" applyBorder="1" applyAlignment="1">
      <alignment horizontal="center"/>
    </xf>
    <xf numFmtId="0" fontId="16" fillId="13" borderId="17" xfId="0" applyFont="1" applyFill="1" applyBorder="1" applyAlignment="1">
      <alignment horizontal="center"/>
    </xf>
    <xf numFmtId="0" fontId="16" fillId="13" borderId="0" xfId="0" applyFont="1" applyFill="1" applyBorder="1" applyAlignment="1">
      <alignment horizontal="center"/>
    </xf>
    <xf numFmtId="0" fontId="16" fillId="13" borderId="18" xfId="0" applyFont="1" applyFill="1" applyBorder="1" applyAlignment="1">
      <alignment horizontal="center"/>
    </xf>
    <xf numFmtId="0" fontId="10" fillId="11" borderId="15" xfId="0" applyFont="1" applyFill="1" applyBorder="1" applyAlignment="1">
      <alignment horizontal="left" vertical="center" wrapText="1"/>
    </xf>
    <xf numFmtId="0" fontId="17" fillId="6" borderId="17" xfId="0" applyFont="1" applyFill="1" applyBorder="1" applyAlignment="1">
      <alignment horizontal="center"/>
    </xf>
    <xf numFmtId="0" fontId="17" fillId="6" borderId="0" xfId="0" applyFont="1" applyFill="1" applyBorder="1" applyAlignment="1">
      <alignment horizontal="center"/>
    </xf>
    <xf numFmtId="0" fontId="17" fillId="6" borderId="18" xfId="0" applyFont="1" applyFill="1" applyBorder="1" applyAlignment="1">
      <alignment horizontal="center"/>
    </xf>
    <xf numFmtId="0" fontId="20" fillId="11" borderId="14" xfId="0" applyFont="1" applyFill="1" applyBorder="1" applyAlignment="1">
      <alignment horizontal="left"/>
    </xf>
    <xf numFmtId="0" fontId="9" fillId="11" borderId="21" xfId="0" applyFont="1" applyFill="1" applyBorder="1" applyAlignment="1">
      <alignment horizontal="left" vertical="center" wrapText="1"/>
    </xf>
    <xf numFmtId="0" fontId="9" fillId="11" borderId="15" xfId="0" applyFont="1" applyFill="1" applyBorder="1" applyAlignment="1">
      <alignment horizontal="left" vertical="center" wrapText="1"/>
    </xf>
    <xf numFmtId="0" fontId="17" fillId="14" borderId="33" xfId="0" applyFont="1" applyFill="1" applyBorder="1" applyAlignment="1">
      <alignment horizontal="center"/>
    </xf>
    <xf numFmtId="0" fontId="17" fillId="14" borderId="34" xfId="0" applyFont="1" applyFill="1" applyBorder="1" applyAlignment="1">
      <alignment horizontal="center"/>
    </xf>
  </cellXfs>
  <cellStyles count="5">
    <cellStyle name="Estilo 1" xfId="1" xr:uid="{00000000-0005-0000-0000-000000000000}"/>
    <cellStyle name="Hiperlink" xfId="4" builtinId="8"/>
    <cellStyle name="Normal" xfId="0" builtinId="0"/>
    <cellStyle name="Normal 2" xfId="2" xr:uid="{00000000-0005-0000-0000-000003000000}"/>
    <cellStyle name="Porcentagem 2" xfId="3"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MATRIZ AVALIACAO FINAL'!A1"/><Relationship Id="rId7" Type="http://schemas.openxmlformats.org/officeDocument/2006/relationships/image" Target="../media/image2.jpeg"/><Relationship Id="rId2" Type="http://schemas.openxmlformats.org/officeDocument/2006/relationships/hyperlink" Target="#'MATRIZ AVALIACAO MEIO TERMO'!A1"/><Relationship Id="rId1" Type="http://schemas.openxmlformats.org/officeDocument/2006/relationships/hyperlink" Target="#'MATRIZ META'!A1"/><Relationship Id="rId6" Type="http://schemas.openxmlformats.org/officeDocument/2006/relationships/image" Target="../media/image1.jpeg"/><Relationship Id="rId5" Type="http://schemas.openxmlformats.org/officeDocument/2006/relationships/hyperlink" Target="#'PAINEL GESTAO FINAL'!A1"/><Relationship Id="rId4" Type="http://schemas.openxmlformats.org/officeDocument/2006/relationships/hyperlink" Target="#'PAINEL DE GEST&#195;O MEIO TERMO'!A1"/></Relationships>
</file>

<file path=xl/drawings/_rels/drawing2.xml.rels><?xml version="1.0" encoding="UTF-8" standalone="yes"?>
<Relationships xmlns="http://schemas.openxmlformats.org/package/2006/relationships"><Relationship Id="rId1"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1" Type="http://schemas.openxmlformats.org/officeDocument/2006/relationships/hyperlink" Target="#SUM&#193;RIO!A1"/></Relationships>
</file>

<file path=xl/drawings/drawing1.xml><?xml version="1.0" encoding="utf-8"?>
<xdr:wsDr xmlns:xdr="http://schemas.openxmlformats.org/drawingml/2006/spreadsheetDrawing" xmlns:a="http://schemas.openxmlformats.org/drawingml/2006/main">
  <xdr:twoCellAnchor>
    <xdr:from>
      <xdr:col>0</xdr:col>
      <xdr:colOff>76200</xdr:colOff>
      <xdr:row>5</xdr:row>
      <xdr:rowOff>123825</xdr:rowOff>
    </xdr:from>
    <xdr:to>
      <xdr:col>5</xdr:col>
      <xdr:colOff>38100</xdr:colOff>
      <xdr:row>11</xdr:row>
      <xdr:rowOff>57150</xdr:rowOff>
    </xdr:to>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76200" y="1057275"/>
          <a:ext cx="6276975" cy="904875"/>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e a avaliação de indicadores e alcance dos objetivos do PAN.   Ela auxiliará desde da estruturação da Matriz de Metas até a Avaliação Final do PAN.</a:t>
          </a:r>
        </a:p>
        <a:p>
          <a:endParaRPr lang="pt-BR" sz="1100" baseline="0">
            <a:solidFill>
              <a:sysClr val="windowText" lastClr="000000"/>
            </a:solidFill>
          </a:endParaRPr>
        </a:p>
        <a:p>
          <a:r>
            <a:rPr lang="pt-BR" sz="1100" baseline="0">
              <a:solidFill>
                <a:sysClr val="windowText" lastClr="000000"/>
              </a:solidFill>
            </a:rPr>
            <a:t>Clique nas figuras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0</xdr:col>
      <xdr:colOff>171450</xdr:colOff>
      <xdr:row>13</xdr:row>
      <xdr:rowOff>9525</xdr:rowOff>
    </xdr:from>
    <xdr:to>
      <xdr:col>1</xdr:col>
      <xdr:colOff>1676400</xdr:colOff>
      <xdr:row>17</xdr:row>
      <xdr:rowOff>114300</xdr:rowOff>
    </xdr:to>
    <xdr:sp macro="" textlink="">
      <xdr:nvSpPr>
        <xdr:cNvPr id="3" name="Retângulo de cantos arredondado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bwMode="auto">
        <a:xfrm>
          <a:off x="171450" y="2238375"/>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a:t>MATRIZ DE METAS</a:t>
          </a:r>
        </a:p>
      </xdr:txBody>
    </xdr:sp>
    <xdr:clientData/>
  </xdr:twoCellAnchor>
  <xdr:twoCellAnchor>
    <xdr:from>
      <xdr:col>2</xdr:col>
      <xdr:colOff>171450</xdr:colOff>
      <xdr:row>13</xdr:row>
      <xdr:rowOff>19050</xdr:rowOff>
    </xdr:from>
    <xdr:to>
      <xdr:col>2</xdr:col>
      <xdr:colOff>2143125</xdr:colOff>
      <xdr:row>17</xdr:row>
      <xdr:rowOff>123825</xdr:rowOff>
    </xdr:to>
    <xdr:sp macro="" textlink="">
      <xdr:nvSpPr>
        <xdr:cNvPr id="5" name="Retângulo de cantos arredondados 4">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bwMode="auto">
        <a:xfrm>
          <a:off x="2371725" y="2247900"/>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a:t>MATRIZ</a:t>
          </a:r>
          <a:r>
            <a:rPr lang="pt-BR" sz="1600" b="1" baseline="0"/>
            <a:t> DE AVALIAÇÃO DE MEIO TERMO</a:t>
          </a:r>
          <a:endParaRPr lang="pt-BR" sz="1600" b="1"/>
        </a:p>
      </xdr:txBody>
    </xdr:sp>
    <xdr:clientData/>
  </xdr:twoCellAnchor>
  <xdr:twoCellAnchor>
    <xdr:from>
      <xdr:col>2</xdr:col>
      <xdr:colOff>2314575</xdr:colOff>
      <xdr:row>13</xdr:row>
      <xdr:rowOff>9525</xdr:rowOff>
    </xdr:from>
    <xdr:to>
      <xdr:col>5</xdr:col>
      <xdr:colOff>171450</xdr:colOff>
      <xdr:row>17</xdr:row>
      <xdr:rowOff>114300</xdr:rowOff>
    </xdr:to>
    <xdr:sp macro="" textlink="">
      <xdr:nvSpPr>
        <xdr:cNvPr id="6" name="Retângulo de cantos arredondados 5">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bwMode="auto">
        <a:xfrm>
          <a:off x="4514850" y="2238375"/>
          <a:ext cx="1971675" cy="7524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600" b="1" i="0"/>
            <a:t>MATRIZ DE AVALIAÇÃO FINAL</a:t>
          </a:r>
        </a:p>
      </xdr:txBody>
    </xdr:sp>
    <xdr:clientData/>
  </xdr:twoCellAnchor>
  <xdr:twoCellAnchor>
    <xdr:from>
      <xdr:col>2</xdr:col>
      <xdr:colOff>209550</xdr:colOff>
      <xdr:row>18</xdr:row>
      <xdr:rowOff>114300</xdr:rowOff>
    </xdr:from>
    <xdr:to>
      <xdr:col>2</xdr:col>
      <xdr:colOff>1952625</xdr:colOff>
      <xdr:row>23</xdr:row>
      <xdr:rowOff>0</xdr:rowOff>
    </xdr:to>
    <xdr:sp macro="" textlink="">
      <xdr:nvSpPr>
        <xdr:cNvPr id="4" name="Elipse 3">
          <a:hlinkClick xmlns:r="http://schemas.openxmlformats.org/officeDocument/2006/relationships" r:id="rId4"/>
          <a:extLst>
            <a:ext uri="{FF2B5EF4-FFF2-40B4-BE49-F238E27FC236}">
              <a16:creationId xmlns:a16="http://schemas.microsoft.com/office/drawing/2014/main" id="{00000000-0008-0000-0000-000004000000}"/>
            </a:ext>
          </a:extLst>
        </xdr:cNvPr>
        <xdr:cNvSpPr/>
      </xdr:nvSpPr>
      <xdr:spPr bwMode="auto">
        <a:xfrm>
          <a:off x="2409825" y="3152775"/>
          <a:ext cx="1743075"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200" b="1"/>
            <a:t>PAINEL DE GESTÃO DE</a:t>
          </a:r>
          <a:r>
            <a:rPr lang="pt-BR" sz="1200" b="1" baseline="0"/>
            <a:t> MEIO TERMO</a:t>
          </a:r>
          <a:endParaRPr lang="pt-BR" sz="1200" b="1"/>
        </a:p>
      </xdr:txBody>
    </xdr:sp>
    <xdr:clientData/>
  </xdr:twoCellAnchor>
  <xdr:twoCellAnchor>
    <xdr:from>
      <xdr:col>2</xdr:col>
      <xdr:colOff>2428875</xdr:colOff>
      <xdr:row>18</xdr:row>
      <xdr:rowOff>114300</xdr:rowOff>
    </xdr:from>
    <xdr:to>
      <xdr:col>5</xdr:col>
      <xdr:colOff>57150</xdr:colOff>
      <xdr:row>23</xdr:row>
      <xdr:rowOff>0</xdr:rowOff>
    </xdr:to>
    <xdr:sp macro="" textlink="">
      <xdr:nvSpPr>
        <xdr:cNvPr id="8" name="Elipse 7">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bwMode="auto">
        <a:xfrm>
          <a:off x="4629150" y="3152775"/>
          <a:ext cx="1743075"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200" b="1"/>
            <a:t>PAINEL DE GESTÃO FINAL</a:t>
          </a:r>
        </a:p>
      </xdr:txBody>
    </xdr:sp>
    <xdr:clientData/>
  </xdr:twoCellAnchor>
  <xdr:twoCellAnchor editAs="oneCell">
    <xdr:from>
      <xdr:col>0</xdr:col>
      <xdr:colOff>247650</xdr:colOff>
      <xdr:row>0</xdr:row>
      <xdr:rowOff>57150</xdr:rowOff>
    </xdr:from>
    <xdr:to>
      <xdr:col>1</xdr:col>
      <xdr:colOff>695325</xdr:colOff>
      <xdr:row>3</xdr:row>
      <xdr:rowOff>163715</xdr:rowOff>
    </xdr:to>
    <xdr:pic>
      <xdr:nvPicPr>
        <xdr:cNvPr id="7" name="Imagem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47650" y="57150"/>
          <a:ext cx="914400" cy="1020965"/>
        </a:xfrm>
        <a:prstGeom prst="rect">
          <a:avLst/>
        </a:prstGeom>
      </xdr:spPr>
    </xdr:pic>
    <xdr:clientData/>
  </xdr:twoCellAnchor>
  <xdr:twoCellAnchor editAs="oneCell">
    <xdr:from>
      <xdr:col>10</xdr:col>
      <xdr:colOff>38100</xdr:colOff>
      <xdr:row>20</xdr:row>
      <xdr:rowOff>57150</xdr:rowOff>
    </xdr:from>
    <xdr:to>
      <xdr:col>11</xdr:col>
      <xdr:colOff>459278</xdr:colOff>
      <xdr:row>24</xdr:row>
      <xdr:rowOff>124345</xdr:rowOff>
    </xdr:to>
    <xdr:pic>
      <xdr:nvPicPr>
        <xdr:cNvPr id="9" name="Imagem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639175" y="3924300"/>
          <a:ext cx="1030778" cy="714895"/>
        </a:xfrm>
        <a:prstGeom prst="rect">
          <a:avLst/>
        </a:prstGeom>
      </xdr:spPr>
    </xdr:pic>
    <xdr:clientData/>
  </xdr:twoCellAnchor>
  <xdr:oneCellAnchor>
    <xdr:from>
      <xdr:col>8</xdr:col>
      <xdr:colOff>190500</xdr:colOff>
      <xdr:row>20</xdr:row>
      <xdr:rowOff>152400</xdr:rowOff>
    </xdr:from>
    <xdr:ext cx="878574" cy="264560"/>
    <xdr:sp macro="" textlink="">
      <xdr:nvSpPr>
        <xdr:cNvPr id="10" name="CaixaDeTexto 9">
          <a:extLst>
            <a:ext uri="{FF2B5EF4-FFF2-40B4-BE49-F238E27FC236}">
              <a16:creationId xmlns:a16="http://schemas.microsoft.com/office/drawing/2014/main" id="{00000000-0008-0000-0000-00000A000000}"/>
            </a:ext>
          </a:extLst>
        </xdr:cNvPr>
        <xdr:cNvSpPr txBox="1"/>
      </xdr:nvSpPr>
      <xdr:spPr>
        <a:xfrm>
          <a:off x="7677150" y="4019550"/>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1079501</xdr:colOff>
      <xdr:row>2</xdr:row>
      <xdr:rowOff>177800</xdr:rowOff>
    </xdr:from>
    <xdr:to>
      <xdr:col>7</xdr:col>
      <xdr:colOff>1746251</xdr:colOff>
      <xdr:row>5</xdr:row>
      <xdr:rowOff>180975</xdr:rowOff>
    </xdr:to>
    <xdr:sp macro="" textlink="">
      <xdr:nvSpPr>
        <xdr:cNvPr id="3" name="Retângulo de cantos arredondados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bwMode="auto">
        <a:xfrm>
          <a:off x="15382876" y="606425"/>
          <a:ext cx="2508250" cy="1273175"/>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800" b="1"/>
            <a:t>RETORNAR</a:t>
          </a:r>
          <a:r>
            <a:rPr lang="pt-BR" sz="1800" b="1" baseline="0"/>
            <a:t>  AO SUMÁRIO DA PLANILHA</a:t>
          </a:r>
          <a:endParaRPr lang="pt-BR" sz="20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1402771</xdr:colOff>
      <xdr:row>4</xdr:row>
      <xdr:rowOff>125558</xdr:rowOff>
    </xdr:from>
    <xdr:to>
      <xdr:col>10</xdr:col>
      <xdr:colOff>2181368</xdr:colOff>
      <xdr:row>6</xdr:row>
      <xdr:rowOff>207819</xdr:rowOff>
    </xdr:to>
    <xdr:sp macro="" textlink="">
      <xdr:nvSpPr>
        <xdr:cNvPr id="3" name="Retângulo de cantos arredondados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bwMode="auto">
        <a:xfrm>
          <a:off x="18617044" y="1078058"/>
          <a:ext cx="2527733" cy="1346488"/>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800" b="1"/>
            <a:t>RETORNAR</a:t>
          </a:r>
          <a:r>
            <a:rPr lang="pt-BR" sz="1800" b="1" baseline="0"/>
            <a:t>  AO SUMÁRIO DA PLANILHA</a:t>
          </a:r>
          <a:endParaRPr lang="pt-BR" sz="20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614363</xdr:colOff>
      <xdr:row>1</xdr:row>
      <xdr:rowOff>50006</xdr:rowOff>
    </xdr:from>
    <xdr:to>
      <xdr:col>11</xdr:col>
      <xdr:colOff>1530350</xdr:colOff>
      <xdr:row>6</xdr:row>
      <xdr:rowOff>56356</xdr:rowOff>
    </xdr:to>
    <xdr:sp macro="" textlink="">
      <xdr:nvSpPr>
        <xdr:cNvPr id="2" name="Retângulo de cantos arredondados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bwMode="auto">
        <a:xfrm>
          <a:off x="19683413" y="450056"/>
          <a:ext cx="2592387" cy="1282700"/>
        </a:xfrm>
        <a:prstGeom prst="roundRect">
          <a:avLst/>
        </a:prstGeom>
        <a:ln>
          <a:headEnd type="none" w="med" len="med"/>
          <a:tailEnd type="none" w="med" len="med"/>
        </a:ln>
      </xdr:spPr>
      <xdr:style>
        <a:lnRef idx="0">
          <a:schemeClr val="accent1"/>
        </a:lnRef>
        <a:fillRef idx="3">
          <a:schemeClr val="accent1"/>
        </a:fillRef>
        <a:effectRef idx="3">
          <a:schemeClr val="accent1"/>
        </a:effectRef>
        <a:fontRef idx="minor">
          <a:schemeClr val="lt1"/>
        </a:fontRef>
      </xdr:style>
      <xdr:txBody>
        <a:bodyPr vertOverflow="clip" horzOverflow="clip" wrap="square" lIns="18288" tIns="0" rIns="0" bIns="0" rtlCol="0" anchor="ctr" upright="1"/>
        <a:lstStyle/>
        <a:p>
          <a:pPr algn="ctr"/>
          <a:r>
            <a:rPr lang="pt-BR" sz="1800" b="1"/>
            <a:t>RETORNAR</a:t>
          </a:r>
          <a:r>
            <a:rPr lang="pt-BR" sz="1800" b="1" baseline="0"/>
            <a:t>  AO SUMÁRIO DA PLANILHA</a:t>
          </a:r>
          <a:endParaRPr lang="pt-BR" sz="200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119"/>
  <sheetViews>
    <sheetView zoomScale="80" zoomScaleNormal="80" workbookViewId="0"/>
  </sheetViews>
  <sheetFormatPr defaultColWidth="9.140625" defaultRowHeight="12.75" x14ac:dyDescent="0.2"/>
  <cols>
    <col min="1" max="1" width="7" style="59" customWidth="1"/>
    <col min="2" max="2" width="16.140625" style="59" customWidth="1"/>
    <col min="3" max="3" width="43.42578125" style="59" customWidth="1"/>
    <col min="4" max="9" width="9.140625" style="59"/>
    <col min="10" max="10" width="7.5703125" style="59" customWidth="1"/>
    <col min="11" max="16384" width="9.140625" style="59"/>
  </cols>
  <sheetData>
    <row r="1" spans="1:26" s="60" customFormat="1" ht="53.25" customHeight="1" x14ac:dyDescent="0.35">
      <c r="B1" s="61"/>
      <c r="C1" s="61" t="s">
        <v>25</v>
      </c>
      <c r="D1" s="61"/>
      <c r="E1" s="61"/>
      <c r="F1" s="61"/>
      <c r="G1" s="61"/>
      <c r="H1" s="61"/>
      <c r="I1" s="61"/>
      <c r="J1" s="61"/>
      <c r="K1" s="61"/>
      <c r="L1" s="61"/>
      <c r="M1" s="61"/>
      <c r="N1" s="61"/>
      <c r="O1" s="61"/>
      <c r="P1" s="61"/>
      <c r="Q1" s="61"/>
      <c r="R1" s="61"/>
      <c r="S1" s="61"/>
      <c r="T1" s="61"/>
      <c r="U1" s="61"/>
      <c r="V1" s="61"/>
      <c r="W1" s="61"/>
      <c r="X1" s="61"/>
      <c r="Y1" s="61"/>
      <c r="Z1" s="61"/>
    </row>
    <row r="2" spans="1:26" s="57" customFormat="1" ht="6" customHeight="1" x14ac:dyDescent="0.25">
      <c r="A2" s="62"/>
      <c r="B2" s="62"/>
      <c r="C2" s="62"/>
      <c r="D2" s="62"/>
      <c r="E2" s="62"/>
      <c r="F2" s="62"/>
      <c r="G2" s="62"/>
      <c r="H2" s="63"/>
      <c r="I2" s="63"/>
      <c r="J2" s="63"/>
      <c r="K2" s="63"/>
      <c r="L2" s="63"/>
      <c r="M2" s="63"/>
      <c r="N2" s="62"/>
      <c r="O2" s="62"/>
      <c r="P2" s="62"/>
    </row>
    <row r="3" spans="1:26" s="57" customFormat="1" x14ac:dyDescent="0.2"/>
    <row r="4" spans="1:26" s="57" customFormat="1" ht="22.5" customHeight="1" x14ac:dyDescent="0.2"/>
    <row r="5" spans="1:26" s="57" customFormat="1" ht="18.75" x14ac:dyDescent="0.3">
      <c r="A5" s="58" t="s">
        <v>29</v>
      </c>
      <c r="B5" s="58"/>
      <c r="C5" s="58"/>
    </row>
    <row r="6" spans="1:26" s="57" customFormat="1" x14ac:dyDescent="0.2"/>
    <row r="7" spans="1:26" s="57" customFormat="1" x14ac:dyDescent="0.2"/>
    <row r="8" spans="1:26" s="57" customFormat="1" x14ac:dyDescent="0.2"/>
    <row r="9" spans="1:26" s="57" customFormat="1" x14ac:dyDescent="0.2"/>
    <row r="10" spans="1:26" s="57" customFormat="1" x14ac:dyDescent="0.2"/>
    <row r="11" spans="1:26" s="57" customFormat="1" x14ac:dyDescent="0.2"/>
    <row r="12" spans="1:26" s="57" customFormat="1" x14ac:dyDescent="0.2"/>
    <row r="13" spans="1:26" s="57" customFormat="1" x14ac:dyDescent="0.2"/>
    <row r="14" spans="1:26" s="57" customFormat="1" x14ac:dyDescent="0.2"/>
    <row r="15" spans="1:26" s="57" customFormat="1" x14ac:dyDescent="0.2"/>
    <row r="16" spans="1:26" s="57" customFormat="1" x14ac:dyDescent="0.2"/>
    <row r="17" spans="11:11" s="57" customFormat="1" x14ac:dyDescent="0.2"/>
    <row r="18" spans="11:11" s="57" customFormat="1" x14ac:dyDescent="0.2"/>
    <row r="19" spans="11:11" s="57" customFormat="1" x14ac:dyDescent="0.2"/>
    <row r="20" spans="11:11" s="57" customFormat="1" x14ac:dyDescent="0.2"/>
    <row r="21" spans="11:11" s="57" customFormat="1" x14ac:dyDescent="0.2"/>
    <row r="22" spans="11:11" s="57" customFormat="1" x14ac:dyDescent="0.2"/>
    <row r="23" spans="11:11" s="57" customFormat="1" x14ac:dyDescent="0.2"/>
    <row r="24" spans="11:11" s="57" customFormat="1" x14ac:dyDescent="0.2"/>
    <row r="25" spans="11:11" s="57" customFormat="1" x14ac:dyDescent="0.2"/>
    <row r="26" spans="11:11" s="57" customFormat="1" x14ac:dyDescent="0.2">
      <c r="K26" s="64" t="s">
        <v>30</v>
      </c>
    </row>
    <row r="27" spans="11:11" s="57" customFormat="1" x14ac:dyDescent="0.2"/>
    <row r="28" spans="11:11" s="57" customFormat="1" x14ac:dyDescent="0.2"/>
    <row r="29" spans="11:11" s="57" customFormat="1" x14ac:dyDescent="0.2"/>
    <row r="30" spans="11:11" s="57" customFormat="1" x14ac:dyDescent="0.2"/>
    <row r="31" spans="11:11" s="57" customFormat="1" x14ac:dyDescent="0.2"/>
    <row r="32" spans="11:11" s="57" customFormat="1" x14ac:dyDescent="0.2"/>
    <row r="33" s="57" customFormat="1" x14ac:dyDescent="0.2"/>
    <row r="34" s="57" customFormat="1" x14ac:dyDescent="0.2"/>
    <row r="35" s="57" customFormat="1" x14ac:dyDescent="0.2"/>
    <row r="36" s="57" customFormat="1" x14ac:dyDescent="0.2"/>
    <row r="37" s="57" customFormat="1" x14ac:dyDescent="0.2"/>
    <row r="38" s="57" customFormat="1" x14ac:dyDescent="0.2"/>
    <row r="39" s="57" customFormat="1" x14ac:dyDescent="0.2"/>
    <row r="40" s="57" customFormat="1" x14ac:dyDescent="0.2"/>
    <row r="41" s="57" customFormat="1" x14ac:dyDescent="0.2"/>
    <row r="42" s="57" customFormat="1" x14ac:dyDescent="0.2"/>
    <row r="43" s="57" customFormat="1" x14ac:dyDescent="0.2"/>
    <row r="44" s="57" customFormat="1" x14ac:dyDescent="0.2"/>
    <row r="45" s="57" customFormat="1" x14ac:dyDescent="0.2"/>
    <row r="46" s="57" customFormat="1" x14ac:dyDescent="0.2"/>
    <row r="47" s="57" customFormat="1" x14ac:dyDescent="0.2"/>
    <row r="4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row r="61" s="57" customFormat="1" x14ac:dyDescent="0.2"/>
    <row r="62" s="57" customFormat="1" x14ac:dyDescent="0.2"/>
    <row r="63" s="57" customFormat="1" x14ac:dyDescent="0.2"/>
    <row r="64" s="57" customFormat="1" x14ac:dyDescent="0.2"/>
    <row r="65" s="57" customFormat="1" x14ac:dyDescent="0.2"/>
    <row r="66" s="57" customFormat="1" x14ac:dyDescent="0.2"/>
    <row r="67" s="57" customFormat="1" x14ac:dyDescent="0.2"/>
    <row r="68" s="57" customFormat="1" x14ac:dyDescent="0.2"/>
    <row r="69" s="57" customFormat="1" x14ac:dyDescent="0.2"/>
    <row r="70" s="57" customFormat="1" x14ac:dyDescent="0.2"/>
    <row r="71" s="57" customFormat="1" x14ac:dyDescent="0.2"/>
    <row r="72" s="57" customFormat="1" x14ac:dyDescent="0.2"/>
    <row r="73" s="57" customFormat="1" x14ac:dyDescent="0.2"/>
    <row r="74" s="57" customFormat="1" x14ac:dyDescent="0.2"/>
    <row r="75" s="57" customFormat="1" x14ac:dyDescent="0.2"/>
    <row r="76" s="57" customFormat="1" x14ac:dyDescent="0.2"/>
    <row r="77" s="57" customFormat="1" x14ac:dyDescent="0.2"/>
    <row r="78" s="57" customFormat="1" x14ac:dyDescent="0.2"/>
    <row r="79" s="57" customFormat="1" x14ac:dyDescent="0.2"/>
    <row r="80" s="57" customFormat="1" x14ac:dyDescent="0.2"/>
    <row r="81" s="57" customFormat="1" x14ac:dyDescent="0.2"/>
    <row r="82" s="57" customFormat="1" x14ac:dyDescent="0.2"/>
    <row r="83" s="57" customFormat="1" x14ac:dyDescent="0.2"/>
    <row r="84" s="57" customFormat="1" x14ac:dyDescent="0.2"/>
    <row r="85" s="57" customFormat="1" x14ac:dyDescent="0.2"/>
    <row r="86" s="57" customFormat="1" x14ac:dyDescent="0.2"/>
    <row r="87" s="57" customFormat="1" x14ac:dyDescent="0.2"/>
    <row r="88" s="57" customFormat="1" x14ac:dyDescent="0.2"/>
    <row r="89" s="57" customFormat="1" x14ac:dyDescent="0.2"/>
    <row r="90" s="57" customFormat="1" x14ac:dyDescent="0.2"/>
    <row r="91" s="57" customFormat="1" x14ac:dyDescent="0.2"/>
    <row r="92" s="57" customFormat="1" x14ac:dyDescent="0.2"/>
    <row r="93" s="57" customFormat="1" x14ac:dyDescent="0.2"/>
    <row r="94" s="57" customFormat="1" x14ac:dyDescent="0.2"/>
    <row r="95" s="57" customFormat="1" x14ac:dyDescent="0.2"/>
    <row r="96" s="57" customFormat="1" x14ac:dyDescent="0.2"/>
    <row r="97" s="57" customFormat="1" x14ac:dyDescent="0.2"/>
    <row r="98" s="57" customFormat="1" x14ac:dyDescent="0.2"/>
    <row r="99" s="57" customFormat="1" x14ac:dyDescent="0.2"/>
    <row r="100" s="57" customFormat="1" x14ac:dyDescent="0.2"/>
    <row r="101" s="57" customFormat="1" x14ac:dyDescent="0.2"/>
    <row r="102" s="57" customFormat="1" x14ac:dyDescent="0.2"/>
    <row r="103" s="57" customFormat="1" x14ac:dyDescent="0.2"/>
    <row r="104" s="57" customFormat="1" x14ac:dyDescent="0.2"/>
    <row r="105" s="57" customFormat="1" x14ac:dyDescent="0.2"/>
    <row r="106" s="57" customFormat="1" x14ac:dyDescent="0.2"/>
    <row r="107" s="57" customFormat="1" x14ac:dyDescent="0.2"/>
    <row r="108" s="57" customFormat="1" x14ac:dyDescent="0.2"/>
    <row r="109" s="57" customFormat="1" x14ac:dyDescent="0.2"/>
    <row r="110" s="57" customFormat="1" x14ac:dyDescent="0.2"/>
    <row r="111" s="57" customFormat="1" x14ac:dyDescent="0.2"/>
    <row r="112" s="57" customFormat="1" x14ac:dyDescent="0.2"/>
    <row r="113" s="57" customFormat="1" x14ac:dyDescent="0.2"/>
    <row r="114" s="57" customFormat="1" x14ac:dyDescent="0.2"/>
    <row r="115" s="57" customFormat="1" x14ac:dyDescent="0.2"/>
    <row r="116" s="57" customFormat="1" x14ac:dyDescent="0.2"/>
    <row r="117" s="57" customFormat="1" x14ac:dyDescent="0.2"/>
    <row r="118" s="57" customFormat="1" x14ac:dyDescent="0.2"/>
    <row r="119" s="57" customFormat="1" x14ac:dyDescent="0.2"/>
    <row r="120" s="57" customFormat="1" x14ac:dyDescent="0.2"/>
    <row r="121" s="57" customFormat="1" x14ac:dyDescent="0.2"/>
    <row r="122" s="57" customFormat="1" x14ac:dyDescent="0.2"/>
    <row r="123" s="57" customFormat="1" x14ac:dyDescent="0.2"/>
    <row r="124" s="57" customFormat="1" x14ac:dyDescent="0.2"/>
    <row r="125" s="57" customFormat="1" x14ac:dyDescent="0.2"/>
    <row r="126" s="57" customFormat="1" x14ac:dyDescent="0.2"/>
    <row r="127" s="57" customFormat="1" x14ac:dyDescent="0.2"/>
    <row r="128" s="57" customFormat="1" x14ac:dyDescent="0.2"/>
    <row r="129" s="57" customFormat="1" x14ac:dyDescent="0.2"/>
    <row r="130" s="57" customFormat="1" x14ac:dyDescent="0.2"/>
    <row r="131" s="57" customFormat="1" x14ac:dyDescent="0.2"/>
    <row r="132" s="57" customFormat="1" x14ac:dyDescent="0.2"/>
    <row r="133" s="57" customFormat="1" x14ac:dyDescent="0.2"/>
    <row r="134" s="57" customFormat="1" x14ac:dyDescent="0.2"/>
    <row r="135" s="57" customFormat="1" x14ac:dyDescent="0.2"/>
    <row r="136" s="57" customFormat="1" x14ac:dyDescent="0.2"/>
    <row r="137" s="57" customFormat="1" x14ac:dyDescent="0.2"/>
    <row r="138" s="57" customFormat="1" x14ac:dyDescent="0.2"/>
    <row r="139" s="57" customFormat="1" x14ac:dyDescent="0.2"/>
    <row r="140" s="57" customFormat="1" x14ac:dyDescent="0.2"/>
    <row r="141" s="57" customFormat="1" x14ac:dyDescent="0.2"/>
    <row r="142" s="57" customFormat="1" x14ac:dyDescent="0.2"/>
    <row r="143" s="57" customFormat="1" x14ac:dyDescent="0.2"/>
    <row r="144" s="57" customFormat="1" x14ac:dyDescent="0.2"/>
    <row r="145" s="57" customFormat="1" x14ac:dyDescent="0.2"/>
    <row r="146" s="57" customFormat="1" x14ac:dyDescent="0.2"/>
    <row r="147" s="57" customFormat="1" x14ac:dyDescent="0.2"/>
    <row r="148" s="57" customFormat="1" x14ac:dyDescent="0.2"/>
    <row r="149" s="57" customFormat="1" x14ac:dyDescent="0.2"/>
    <row r="150" s="57" customFormat="1" x14ac:dyDescent="0.2"/>
    <row r="151" s="57" customFormat="1" x14ac:dyDescent="0.2"/>
    <row r="152" s="57" customFormat="1" x14ac:dyDescent="0.2"/>
    <row r="153" s="57" customFormat="1" x14ac:dyDescent="0.2"/>
    <row r="154" s="57" customFormat="1" x14ac:dyDescent="0.2"/>
    <row r="155" s="57" customFormat="1" x14ac:dyDescent="0.2"/>
    <row r="156" s="57" customFormat="1" x14ac:dyDescent="0.2"/>
    <row r="157" s="57" customFormat="1" x14ac:dyDescent="0.2"/>
    <row r="158" s="57" customFormat="1" x14ac:dyDescent="0.2"/>
    <row r="159" s="57" customFormat="1" x14ac:dyDescent="0.2"/>
    <row r="160" s="57" customFormat="1" x14ac:dyDescent="0.2"/>
    <row r="161" s="57" customFormat="1" x14ac:dyDescent="0.2"/>
    <row r="162" s="57" customFormat="1" x14ac:dyDescent="0.2"/>
    <row r="163" s="57" customFormat="1" x14ac:dyDescent="0.2"/>
    <row r="164" s="57" customFormat="1" x14ac:dyDescent="0.2"/>
    <row r="165" s="57" customFormat="1" x14ac:dyDescent="0.2"/>
    <row r="166" s="57" customFormat="1" x14ac:dyDescent="0.2"/>
    <row r="167" s="57" customFormat="1" x14ac:dyDescent="0.2"/>
    <row r="168" s="57" customFormat="1" x14ac:dyDescent="0.2"/>
    <row r="169" s="57" customFormat="1" x14ac:dyDescent="0.2"/>
    <row r="170" s="57" customFormat="1" x14ac:dyDescent="0.2"/>
    <row r="171" s="57" customFormat="1" x14ac:dyDescent="0.2"/>
    <row r="172" s="57" customFormat="1" x14ac:dyDescent="0.2"/>
    <row r="173" s="57" customFormat="1" x14ac:dyDescent="0.2"/>
    <row r="174" s="57" customFormat="1" x14ac:dyDescent="0.2"/>
    <row r="175" s="57" customFormat="1" x14ac:dyDescent="0.2"/>
    <row r="176" s="57" customFormat="1" x14ac:dyDescent="0.2"/>
    <row r="177" s="57" customFormat="1" x14ac:dyDescent="0.2"/>
    <row r="178" s="57" customFormat="1" x14ac:dyDescent="0.2"/>
    <row r="179" s="57" customFormat="1" x14ac:dyDescent="0.2"/>
    <row r="180" s="57" customFormat="1" x14ac:dyDescent="0.2"/>
    <row r="181" s="57" customFormat="1" x14ac:dyDescent="0.2"/>
    <row r="182" s="57" customFormat="1" x14ac:dyDescent="0.2"/>
    <row r="183" s="57" customFormat="1" x14ac:dyDescent="0.2"/>
    <row r="184" s="57" customFormat="1" x14ac:dyDescent="0.2"/>
    <row r="185" s="57" customFormat="1" x14ac:dyDescent="0.2"/>
    <row r="186" s="57" customFormat="1" x14ac:dyDescent="0.2"/>
    <row r="187" s="57" customFormat="1" x14ac:dyDescent="0.2"/>
    <row r="188" s="57" customFormat="1" x14ac:dyDescent="0.2"/>
    <row r="189" s="57" customFormat="1" x14ac:dyDescent="0.2"/>
    <row r="190" s="57" customFormat="1" x14ac:dyDescent="0.2"/>
    <row r="191" s="57" customFormat="1" x14ac:dyDescent="0.2"/>
    <row r="192" s="57" customFormat="1" x14ac:dyDescent="0.2"/>
    <row r="193" s="57" customFormat="1" x14ac:dyDescent="0.2"/>
    <row r="194" s="57" customFormat="1" x14ac:dyDescent="0.2"/>
    <row r="195" s="57" customFormat="1" x14ac:dyDescent="0.2"/>
    <row r="196" s="57" customFormat="1" x14ac:dyDescent="0.2"/>
    <row r="197" s="57" customFormat="1" x14ac:dyDescent="0.2"/>
    <row r="198" s="57" customFormat="1" x14ac:dyDescent="0.2"/>
    <row r="199" s="57" customFormat="1" x14ac:dyDescent="0.2"/>
    <row r="200" s="57" customFormat="1" x14ac:dyDescent="0.2"/>
    <row r="201" s="57" customFormat="1" x14ac:dyDescent="0.2"/>
    <row r="202" s="57" customFormat="1" x14ac:dyDescent="0.2"/>
    <row r="203" s="57" customFormat="1" x14ac:dyDescent="0.2"/>
    <row r="204" s="57" customFormat="1" x14ac:dyDescent="0.2"/>
    <row r="205" s="57" customFormat="1" x14ac:dyDescent="0.2"/>
    <row r="206" s="57" customFormat="1" x14ac:dyDescent="0.2"/>
    <row r="207" s="57" customFormat="1" x14ac:dyDescent="0.2"/>
    <row r="208" s="57" customFormat="1" x14ac:dyDescent="0.2"/>
    <row r="209" s="57" customFormat="1" x14ac:dyDescent="0.2"/>
    <row r="210" s="57" customFormat="1" x14ac:dyDescent="0.2"/>
    <row r="211" s="57" customFormat="1" x14ac:dyDescent="0.2"/>
    <row r="212" s="57" customFormat="1" x14ac:dyDescent="0.2"/>
    <row r="213" s="57" customFormat="1" x14ac:dyDescent="0.2"/>
    <row r="214" s="57" customFormat="1" x14ac:dyDescent="0.2"/>
    <row r="215" s="57" customFormat="1" x14ac:dyDescent="0.2"/>
    <row r="216" s="57" customFormat="1" x14ac:dyDescent="0.2"/>
    <row r="217" s="57" customFormat="1" x14ac:dyDescent="0.2"/>
    <row r="218" s="57" customFormat="1" x14ac:dyDescent="0.2"/>
    <row r="219" s="57" customFormat="1" x14ac:dyDescent="0.2"/>
    <row r="220" s="57" customFormat="1" x14ac:dyDescent="0.2"/>
    <row r="221" s="57" customFormat="1" x14ac:dyDescent="0.2"/>
    <row r="222" s="57" customFormat="1" x14ac:dyDescent="0.2"/>
    <row r="223" s="57" customFormat="1" x14ac:dyDescent="0.2"/>
    <row r="224" s="57" customFormat="1" x14ac:dyDescent="0.2"/>
    <row r="225" s="57" customFormat="1" x14ac:dyDescent="0.2"/>
    <row r="226" s="57" customFormat="1" x14ac:dyDescent="0.2"/>
    <row r="227" s="57" customFormat="1" x14ac:dyDescent="0.2"/>
    <row r="228" s="57" customFormat="1" x14ac:dyDescent="0.2"/>
    <row r="229" s="57" customFormat="1" x14ac:dyDescent="0.2"/>
    <row r="230" s="57" customFormat="1" x14ac:dyDescent="0.2"/>
    <row r="231" s="57" customFormat="1" x14ac:dyDescent="0.2"/>
    <row r="232" s="57" customFormat="1" x14ac:dyDescent="0.2"/>
    <row r="233" s="57" customFormat="1" x14ac:dyDescent="0.2"/>
    <row r="234" s="57" customFormat="1" x14ac:dyDescent="0.2"/>
    <row r="235" s="57" customFormat="1" x14ac:dyDescent="0.2"/>
    <row r="236" s="57" customFormat="1" x14ac:dyDescent="0.2"/>
    <row r="237" s="57" customFormat="1" x14ac:dyDescent="0.2"/>
    <row r="238" s="57" customFormat="1" x14ac:dyDescent="0.2"/>
    <row r="239" s="57" customFormat="1" x14ac:dyDescent="0.2"/>
    <row r="240" s="57" customFormat="1" x14ac:dyDescent="0.2"/>
    <row r="241" s="57" customFormat="1" x14ac:dyDescent="0.2"/>
    <row r="242" s="57" customFormat="1" x14ac:dyDescent="0.2"/>
    <row r="243" s="57" customFormat="1" x14ac:dyDescent="0.2"/>
    <row r="244" s="57" customFormat="1" x14ac:dyDescent="0.2"/>
    <row r="245" s="57" customFormat="1" x14ac:dyDescent="0.2"/>
    <row r="246" s="57" customFormat="1" x14ac:dyDescent="0.2"/>
    <row r="247" s="57" customFormat="1" x14ac:dyDescent="0.2"/>
    <row r="248" s="57" customFormat="1" x14ac:dyDescent="0.2"/>
    <row r="249" s="57" customFormat="1" x14ac:dyDescent="0.2"/>
    <row r="250" s="57" customFormat="1" x14ac:dyDescent="0.2"/>
    <row r="251" s="57" customFormat="1" x14ac:dyDescent="0.2"/>
    <row r="252" s="57" customFormat="1" x14ac:dyDescent="0.2"/>
    <row r="253" s="57" customFormat="1" x14ac:dyDescent="0.2"/>
    <row r="254" s="57" customFormat="1" x14ac:dyDescent="0.2"/>
    <row r="255" s="57" customFormat="1" x14ac:dyDescent="0.2"/>
    <row r="256" s="57" customFormat="1" x14ac:dyDescent="0.2"/>
    <row r="257" s="57" customFormat="1" x14ac:dyDescent="0.2"/>
    <row r="258" s="57" customFormat="1" x14ac:dyDescent="0.2"/>
    <row r="259" s="57" customFormat="1" x14ac:dyDescent="0.2"/>
    <row r="260" s="57" customFormat="1" x14ac:dyDescent="0.2"/>
    <row r="261" s="57" customFormat="1" x14ac:dyDescent="0.2"/>
    <row r="262" s="57" customFormat="1" x14ac:dyDescent="0.2"/>
    <row r="263" s="57" customFormat="1" x14ac:dyDescent="0.2"/>
    <row r="264" s="57" customFormat="1" x14ac:dyDescent="0.2"/>
    <row r="265" s="57" customFormat="1" x14ac:dyDescent="0.2"/>
    <row r="266" s="57" customFormat="1" x14ac:dyDescent="0.2"/>
    <row r="267" s="57" customFormat="1" x14ac:dyDescent="0.2"/>
    <row r="268" s="57" customFormat="1" x14ac:dyDescent="0.2"/>
    <row r="269" s="57" customFormat="1" x14ac:dyDescent="0.2"/>
    <row r="270" s="57" customFormat="1" x14ac:dyDescent="0.2"/>
    <row r="271" s="57" customFormat="1" x14ac:dyDescent="0.2"/>
    <row r="272" s="57" customFormat="1" x14ac:dyDescent="0.2"/>
    <row r="273" s="57" customFormat="1" x14ac:dyDescent="0.2"/>
    <row r="274" s="57" customFormat="1" x14ac:dyDescent="0.2"/>
    <row r="275" s="57" customFormat="1" x14ac:dyDescent="0.2"/>
    <row r="276" s="57" customFormat="1" x14ac:dyDescent="0.2"/>
    <row r="277" s="57" customFormat="1" x14ac:dyDescent="0.2"/>
    <row r="278" s="57" customFormat="1" x14ac:dyDescent="0.2"/>
    <row r="279" s="57" customFormat="1" x14ac:dyDescent="0.2"/>
    <row r="280" s="57" customFormat="1" x14ac:dyDescent="0.2"/>
    <row r="281" s="57" customFormat="1" x14ac:dyDescent="0.2"/>
    <row r="282" s="57" customFormat="1" x14ac:dyDescent="0.2"/>
    <row r="283" s="57" customFormat="1" x14ac:dyDescent="0.2"/>
    <row r="284" s="57" customFormat="1" x14ac:dyDescent="0.2"/>
    <row r="285" s="57" customFormat="1" x14ac:dyDescent="0.2"/>
    <row r="286" s="57" customFormat="1" x14ac:dyDescent="0.2"/>
    <row r="287" s="57" customFormat="1" x14ac:dyDescent="0.2"/>
    <row r="288" s="57" customFormat="1" x14ac:dyDescent="0.2"/>
    <row r="289" s="57" customFormat="1" x14ac:dyDescent="0.2"/>
    <row r="290" s="57" customFormat="1" x14ac:dyDescent="0.2"/>
    <row r="291" s="57" customFormat="1" x14ac:dyDescent="0.2"/>
    <row r="292" s="57" customFormat="1" x14ac:dyDescent="0.2"/>
    <row r="293" s="57" customFormat="1" x14ac:dyDescent="0.2"/>
    <row r="294" s="57" customFormat="1" x14ac:dyDescent="0.2"/>
    <row r="295" s="57" customFormat="1" x14ac:dyDescent="0.2"/>
    <row r="296" s="57" customFormat="1" x14ac:dyDescent="0.2"/>
    <row r="297" s="57" customFormat="1" x14ac:dyDescent="0.2"/>
    <row r="298" s="57" customFormat="1" x14ac:dyDescent="0.2"/>
    <row r="299" s="57" customFormat="1" x14ac:dyDescent="0.2"/>
    <row r="300" s="57" customFormat="1" x14ac:dyDescent="0.2"/>
    <row r="301" s="57" customFormat="1" x14ac:dyDescent="0.2"/>
    <row r="302" s="57" customFormat="1" x14ac:dyDescent="0.2"/>
    <row r="303" s="57" customFormat="1" x14ac:dyDescent="0.2"/>
    <row r="304" s="57" customFormat="1" x14ac:dyDescent="0.2"/>
    <row r="305" s="57" customFormat="1" x14ac:dyDescent="0.2"/>
    <row r="306" s="57" customFormat="1" x14ac:dyDescent="0.2"/>
    <row r="307" s="57" customFormat="1" x14ac:dyDescent="0.2"/>
    <row r="308" s="57" customFormat="1" x14ac:dyDescent="0.2"/>
    <row r="309" s="57" customFormat="1" x14ac:dyDescent="0.2"/>
    <row r="310" s="57" customFormat="1" x14ac:dyDescent="0.2"/>
    <row r="311" s="57" customFormat="1" x14ac:dyDescent="0.2"/>
    <row r="312" s="57" customFormat="1" x14ac:dyDescent="0.2"/>
    <row r="313" s="57" customFormat="1" x14ac:dyDescent="0.2"/>
    <row r="314" s="57" customFormat="1" x14ac:dyDescent="0.2"/>
    <row r="315" s="57" customFormat="1" x14ac:dyDescent="0.2"/>
    <row r="316" s="57" customFormat="1" x14ac:dyDescent="0.2"/>
    <row r="317" s="57" customFormat="1" x14ac:dyDescent="0.2"/>
    <row r="318" s="57" customFormat="1" x14ac:dyDescent="0.2"/>
    <row r="319" s="57" customFormat="1" x14ac:dyDescent="0.2"/>
    <row r="320" s="57" customFormat="1" x14ac:dyDescent="0.2"/>
    <row r="321" s="57" customFormat="1" x14ac:dyDescent="0.2"/>
    <row r="322" s="57" customFormat="1" x14ac:dyDescent="0.2"/>
    <row r="323" s="57" customFormat="1" x14ac:dyDescent="0.2"/>
    <row r="324" s="57" customFormat="1" x14ac:dyDescent="0.2"/>
    <row r="325" s="57" customFormat="1" x14ac:dyDescent="0.2"/>
    <row r="326" s="57" customFormat="1" x14ac:dyDescent="0.2"/>
    <row r="327" s="57" customFormat="1" x14ac:dyDescent="0.2"/>
    <row r="328" s="57" customFormat="1" x14ac:dyDescent="0.2"/>
    <row r="329" s="57" customFormat="1" x14ac:dyDescent="0.2"/>
    <row r="330" s="57" customFormat="1" x14ac:dyDescent="0.2"/>
    <row r="331" s="57" customFormat="1" x14ac:dyDescent="0.2"/>
    <row r="332" s="57" customFormat="1" x14ac:dyDescent="0.2"/>
    <row r="333" s="57" customFormat="1" x14ac:dyDescent="0.2"/>
    <row r="334" s="57" customFormat="1" x14ac:dyDescent="0.2"/>
    <row r="335" s="57" customFormat="1" x14ac:dyDescent="0.2"/>
    <row r="336" s="57" customFormat="1" x14ac:dyDescent="0.2"/>
    <row r="337" s="57" customFormat="1" x14ac:dyDescent="0.2"/>
    <row r="338" s="57" customFormat="1" x14ac:dyDescent="0.2"/>
    <row r="339" s="57" customFormat="1" x14ac:dyDescent="0.2"/>
    <row r="340" s="57" customFormat="1" x14ac:dyDescent="0.2"/>
    <row r="341" s="57" customFormat="1" x14ac:dyDescent="0.2"/>
    <row r="342" s="57" customFormat="1" x14ac:dyDescent="0.2"/>
    <row r="343" s="57" customFormat="1" x14ac:dyDescent="0.2"/>
    <row r="344" s="57" customFormat="1" x14ac:dyDescent="0.2"/>
    <row r="345" s="57" customFormat="1" x14ac:dyDescent="0.2"/>
    <row r="346" s="57" customFormat="1" x14ac:dyDescent="0.2"/>
    <row r="347" s="57" customFormat="1" x14ac:dyDescent="0.2"/>
    <row r="348" s="57" customFormat="1" x14ac:dyDescent="0.2"/>
    <row r="349" s="57" customFormat="1" x14ac:dyDescent="0.2"/>
    <row r="350" s="57" customFormat="1" x14ac:dyDescent="0.2"/>
    <row r="351" s="57" customFormat="1" x14ac:dyDescent="0.2"/>
    <row r="352" s="57" customFormat="1" x14ac:dyDescent="0.2"/>
    <row r="353" s="57" customFormat="1" x14ac:dyDescent="0.2"/>
    <row r="354" s="57" customFormat="1" x14ac:dyDescent="0.2"/>
    <row r="355" s="57" customFormat="1" x14ac:dyDescent="0.2"/>
    <row r="356" s="57" customFormat="1" x14ac:dyDescent="0.2"/>
    <row r="357" s="57" customFormat="1" x14ac:dyDescent="0.2"/>
    <row r="358" s="57" customFormat="1" x14ac:dyDescent="0.2"/>
    <row r="359" s="57" customFormat="1" x14ac:dyDescent="0.2"/>
    <row r="360" s="57" customFormat="1" x14ac:dyDescent="0.2"/>
    <row r="361" s="57" customFormat="1" x14ac:dyDescent="0.2"/>
    <row r="362" s="57" customFormat="1" x14ac:dyDescent="0.2"/>
    <row r="363" s="57" customFormat="1" x14ac:dyDescent="0.2"/>
    <row r="364" s="57" customFormat="1" x14ac:dyDescent="0.2"/>
    <row r="365" s="57" customFormat="1" x14ac:dyDescent="0.2"/>
    <row r="366" s="57" customFormat="1" x14ac:dyDescent="0.2"/>
    <row r="367" s="57" customFormat="1" x14ac:dyDescent="0.2"/>
    <row r="368" s="57" customFormat="1" x14ac:dyDescent="0.2"/>
    <row r="369" s="57" customFormat="1" x14ac:dyDescent="0.2"/>
    <row r="370" s="57" customFormat="1" x14ac:dyDescent="0.2"/>
    <row r="371" s="57" customFormat="1" x14ac:dyDescent="0.2"/>
    <row r="372" s="57" customFormat="1" x14ac:dyDescent="0.2"/>
    <row r="373" s="57" customFormat="1" x14ac:dyDescent="0.2"/>
    <row r="374" s="57" customFormat="1" x14ac:dyDescent="0.2"/>
    <row r="375" s="57" customFormat="1" x14ac:dyDescent="0.2"/>
    <row r="376" s="57" customFormat="1" x14ac:dyDescent="0.2"/>
    <row r="377" s="57" customFormat="1" x14ac:dyDescent="0.2"/>
    <row r="378" s="57" customFormat="1" x14ac:dyDescent="0.2"/>
    <row r="379" s="57" customFormat="1" x14ac:dyDescent="0.2"/>
    <row r="380" s="57" customFormat="1" x14ac:dyDescent="0.2"/>
    <row r="381" s="57" customFormat="1" x14ac:dyDescent="0.2"/>
    <row r="382" s="57" customFormat="1" x14ac:dyDescent="0.2"/>
    <row r="383" s="57" customFormat="1" x14ac:dyDescent="0.2"/>
    <row r="384" s="57" customFormat="1" x14ac:dyDescent="0.2"/>
    <row r="385" s="57" customFormat="1" x14ac:dyDescent="0.2"/>
    <row r="386" s="57" customFormat="1" x14ac:dyDescent="0.2"/>
    <row r="387" s="57" customFormat="1" x14ac:dyDescent="0.2"/>
    <row r="388" s="57" customFormat="1" x14ac:dyDescent="0.2"/>
    <row r="389" s="57" customFormat="1" x14ac:dyDescent="0.2"/>
    <row r="390" s="57" customFormat="1" x14ac:dyDescent="0.2"/>
    <row r="391" s="57" customFormat="1" x14ac:dyDescent="0.2"/>
    <row r="392" s="57" customFormat="1" x14ac:dyDescent="0.2"/>
    <row r="393" s="57" customFormat="1" x14ac:dyDescent="0.2"/>
    <row r="394" s="57" customFormat="1" x14ac:dyDescent="0.2"/>
    <row r="395" s="57" customFormat="1" x14ac:dyDescent="0.2"/>
    <row r="396" s="57" customFormat="1" x14ac:dyDescent="0.2"/>
    <row r="397" s="57" customFormat="1" x14ac:dyDescent="0.2"/>
    <row r="398" s="57" customFormat="1" x14ac:dyDescent="0.2"/>
    <row r="399" s="57" customFormat="1" x14ac:dyDescent="0.2"/>
    <row r="400" s="57" customFormat="1" x14ac:dyDescent="0.2"/>
    <row r="401" s="57" customFormat="1" x14ac:dyDescent="0.2"/>
    <row r="402" s="57" customFormat="1" x14ac:dyDescent="0.2"/>
    <row r="403" s="57" customFormat="1" x14ac:dyDescent="0.2"/>
    <row r="404" s="57" customFormat="1" x14ac:dyDescent="0.2"/>
    <row r="405" s="57" customFormat="1" x14ac:dyDescent="0.2"/>
    <row r="406" s="57" customFormat="1" x14ac:dyDescent="0.2"/>
    <row r="407" s="57" customFormat="1" x14ac:dyDescent="0.2"/>
    <row r="408" s="57" customFormat="1" x14ac:dyDescent="0.2"/>
    <row r="409" s="57" customFormat="1" x14ac:dyDescent="0.2"/>
    <row r="410" s="57" customFormat="1" x14ac:dyDescent="0.2"/>
    <row r="411" s="57" customFormat="1" x14ac:dyDescent="0.2"/>
    <row r="412" s="57" customFormat="1" x14ac:dyDescent="0.2"/>
    <row r="413" s="57" customFormat="1" x14ac:dyDescent="0.2"/>
    <row r="414" s="57" customFormat="1" x14ac:dyDescent="0.2"/>
    <row r="415" s="57" customFormat="1" x14ac:dyDescent="0.2"/>
    <row r="416" s="57" customFormat="1" x14ac:dyDescent="0.2"/>
    <row r="417" s="57" customFormat="1" x14ac:dyDescent="0.2"/>
    <row r="418" s="57" customFormat="1" x14ac:dyDescent="0.2"/>
    <row r="419" s="57" customFormat="1" x14ac:dyDescent="0.2"/>
    <row r="420" s="57" customFormat="1" x14ac:dyDescent="0.2"/>
    <row r="421" s="57" customFormat="1" x14ac:dyDescent="0.2"/>
    <row r="422" s="57" customFormat="1" x14ac:dyDescent="0.2"/>
    <row r="423" s="57" customFormat="1" x14ac:dyDescent="0.2"/>
    <row r="424" s="57" customFormat="1" x14ac:dyDescent="0.2"/>
    <row r="425" s="57" customFormat="1" x14ac:dyDescent="0.2"/>
    <row r="426" s="57" customFormat="1" x14ac:dyDescent="0.2"/>
    <row r="427" s="57" customFormat="1" x14ac:dyDescent="0.2"/>
    <row r="428" s="57" customFormat="1" x14ac:dyDescent="0.2"/>
    <row r="429" s="57" customFormat="1" x14ac:dyDescent="0.2"/>
    <row r="430" s="57" customFormat="1" x14ac:dyDescent="0.2"/>
    <row r="431" s="57" customFormat="1" x14ac:dyDescent="0.2"/>
    <row r="432" s="57" customFormat="1" x14ac:dyDescent="0.2"/>
    <row r="433" s="57" customFormat="1" x14ac:dyDescent="0.2"/>
    <row r="434" s="57" customFormat="1" x14ac:dyDescent="0.2"/>
    <row r="435" s="57" customFormat="1" x14ac:dyDescent="0.2"/>
    <row r="436" s="57" customFormat="1" x14ac:dyDescent="0.2"/>
    <row r="437" s="57" customFormat="1" x14ac:dyDescent="0.2"/>
    <row r="438" s="57" customFormat="1" x14ac:dyDescent="0.2"/>
    <row r="439" s="57" customFormat="1" x14ac:dyDescent="0.2"/>
    <row r="440" s="57" customFormat="1" x14ac:dyDescent="0.2"/>
    <row r="441" s="57" customFormat="1" x14ac:dyDescent="0.2"/>
    <row r="442" s="57" customFormat="1" x14ac:dyDescent="0.2"/>
    <row r="443" s="57" customFormat="1" x14ac:dyDescent="0.2"/>
    <row r="444" s="57" customFormat="1" x14ac:dyDescent="0.2"/>
    <row r="445" s="57" customFormat="1" x14ac:dyDescent="0.2"/>
    <row r="446" s="57" customFormat="1" x14ac:dyDescent="0.2"/>
    <row r="447" s="57" customFormat="1" x14ac:dyDescent="0.2"/>
    <row r="448" s="57" customFormat="1" x14ac:dyDescent="0.2"/>
    <row r="449" s="57" customFormat="1" x14ac:dyDescent="0.2"/>
    <row r="450" s="57" customFormat="1" x14ac:dyDescent="0.2"/>
    <row r="451" s="57" customFormat="1" x14ac:dyDescent="0.2"/>
    <row r="452" s="57" customFormat="1" x14ac:dyDescent="0.2"/>
    <row r="453" s="57" customFormat="1" x14ac:dyDescent="0.2"/>
    <row r="454" s="57" customFormat="1" x14ac:dyDescent="0.2"/>
    <row r="455" s="57" customFormat="1" x14ac:dyDescent="0.2"/>
    <row r="456" s="57" customFormat="1" x14ac:dyDescent="0.2"/>
    <row r="457" s="57" customFormat="1" x14ac:dyDescent="0.2"/>
    <row r="458" s="57" customFormat="1" x14ac:dyDescent="0.2"/>
    <row r="459" s="57" customFormat="1" x14ac:dyDescent="0.2"/>
    <row r="460" s="57" customFormat="1" x14ac:dyDescent="0.2"/>
    <row r="461" s="57" customFormat="1" x14ac:dyDescent="0.2"/>
    <row r="462" s="57" customFormat="1" x14ac:dyDescent="0.2"/>
    <row r="463" s="57" customFormat="1" x14ac:dyDescent="0.2"/>
    <row r="464" s="57" customFormat="1" x14ac:dyDescent="0.2"/>
    <row r="465" s="57" customFormat="1" x14ac:dyDescent="0.2"/>
    <row r="466" s="57" customFormat="1" x14ac:dyDescent="0.2"/>
    <row r="467" s="57" customFormat="1" x14ac:dyDescent="0.2"/>
    <row r="468" s="57" customFormat="1" x14ac:dyDescent="0.2"/>
    <row r="469" s="57" customFormat="1" x14ac:dyDescent="0.2"/>
    <row r="470" s="57" customFormat="1" x14ac:dyDescent="0.2"/>
    <row r="471" s="57" customFormat="1" x14ac:dyDescent="0.2"/>
    <row r="472" s="57" customFormat="1" x14ac:dyDescent="0.2"/>
    <row r="473" s="57" customFormat="1" x14ac:dyDescent="0.2"/>
    <row r="474" s="57" customFormat="1" x14ac:dyDescent="0.2"/>
    <row r="475" s="57" customFormat="1" x14ac:dyDescent="0.2"/>
    <row r="476" s="57" customFormat="1" x14ac:dyDescent="0.2"/>
    <row r="477" s="57" customFormat="1" x14ac:dyDescent="0.2"/>
    <row r="478" s="57" customFormat="1" x14ac:dyDescent="0.2"/>
    <row r="479" s="57" customFormat="1" x14ac:dyDescent="0.2"/>
    <row r="480" s="57" customFormat="1" x14ac:dyDescent="0.2"/>
    <row r="481" s="57" customFormat="1" x14ac:dyDescent="0.2"/>
    <row r="482" s="57" customFormat="1" x14ac:dyDescent="0.2"/>
    <row r="483" s="57" customFormat="1" x14ac:dyDescent="0.2"/>
    <row r="484" s="57" customFormat="1" x14ac:dyDescent="0.2"/>
    <row r="485" s="57" customFormat="1" x14ac:dyDescent="0.2"/>
    <row r="486" s="57" customFormat="1" x14ac:dyDescent="0.2"/>
    <row r="487" s="57" customFormat="1" x14ac:dyDescent="0.2"/>
    <row r="488" s="57" customFormat="1" x14ac:dyDescent="0.2"/>
    <row r="489" s="57" customFormat="1" x14ac:dyDescent="0.2"/>
    <row r="490" s="57" customFormat="1" x14ac:dyDescent="0.2"/>
    <row r="491" s="57" customFormat="1" x14ac:dyDescent="0.2"/>
    <row r="492" s="57" customFormat="1" x14ac:dyDescent="0.2"/>
    <row r="493" s="57" customFormat="1" x14ac:dyDescent="0.2"/>
    <row r="494" s="57" customFormat="1" x14ac:dyDescent="0.2"/>
    <row r="495" s="57" customFormat="1" x14ac:dyDescent="0.2"/>
    <row r="496" s="57" customFormat="1" x14ac:dyDescent="0.2"/>
    <row r="497" s="57" customFormat="1" x14ac:dyDescent="0.2"/>
    <row r="498" s="57" customFormat="1" x14ac:dyDescent="0.2"/>
    <row r="499" s="57" customFormat="1" x14ac:dyDescent="0.2"/>
    <row r="500" s="57" customFormat="1" x14ac:dyDescent="0.2"/>
    <row r="501" s="57" customFormat="1" x14ac:dyDescent="0.2"/>
    <row r="502" s="57" customFormat="1" x14ac:dyDescent="0.2"/>
    <row r="503" s="57" customFormat="1" x14ac:dyDescent="0.2"/>
    <row r="504" s="57" customFormat="1" x14ac:dyDescent="0.2"/>
    <row r="505" s="57" customFormat="1" x14ac:dyDescent="0.2"/>
    <row r="506" s="57" customFormat="1" x14ac:dyDescent="0.2"/>
    <row r="507" s="57" customFormat="1" x14ac:dyDescent="0.2"/>
    <row r="508" s="57" customFormat="1" x14ac:dyDescent="0.2"/>
    <row r="509" s="57" customFormat="1" x14ac:dyDescent="0.2"/>
    <row r="510" s="57" customFormat="1" x14ac:dyDescent="0.2"/>
    <row r="511" s="57" customFormat="1" x14ac:dyDescent="0.2"/>
    <row r="512" s="57" customFormat="1" x14ac:dyDescent="0.2"/>
    <row r="513" s="57" customFormat="1" x14ac:dyDescent="0.2"/>
    <row r="514" s="57" customFormat="1" x14ac:dyDescent="0.2"/>
    <row r="515" s="57" customFormat="1" x14ac:dyDescent="0.2"/>
    <row r="516" s="57" customFormat="1" x14ac:dyDescent="0.2"/>
    <row r="517" s="57" customFormat="1" x14ac:dyDescent="0.2"/>
    <row r="518" s="57" customFormat="1" x14ac:dyDescent="0.2"/>
    <row r="519" s="57" customFormat="1" x14ac:dyDescent="0.2"/>
    <row r="520" s="57" customFormat="1" x14ac:dyDescent="0.2"/>
    <row r="521" s="57" customFormat="1" x14ac:dyDescent="0.2"/>
    <row r="522" s="57" customFormat="1" x14ac:dyDescent="0.2"/>
    <row r="523" s="57" customFormat="1" x14ac:dyDescent="0.2"/>
    <row r="524" s="57" customFormat="1" x14ac:dyDescent="0.2"/>
    <row r="525" s="57" customFormat="1" x14ac:dyDescent="0.2"/>
    <row r="526" s="57" customFormat="1" x14ac:dyDescent="0.2"/>
    <row r="527" s="57" customFormat="1" x14ac:dyDescent="0.2"/>
    <row r="528" s="57" customFormat="1" x14ac:dyDescent="0.2"/>
    <row r="529" s="57" customFormat="1" x14ac:dyDescent="0.2"/>
    <row r="530" s="57" customFormat="1" x14ac:dyDescent="0.2"/>
    <row r="531" s="57" customFormat="1" x14ac:dyDescent="0.2"/>
    <row r="532" s="57" customFormat="1" x14ac:dyDescent="0.2"/>
    <row r="533" s="57" customFormat="1" x14ac:dyDescent="0.2"/>
    <row r="534" s="57" customFormat="1" x14ac:dyDescent="0.2"/>
    <row r="535" s="57" customFormat="1" x14ac:dyDescent="0.2"/>
    <row r="536" s="57" customFormat="1" x14ac:dyDescent="0.2"/>
    <row r="537" s="57" customFormat="1" x14ac:dyDescent="0.2"/>
    <row r="538" s="57" customFormat="1" x14ac:dyDescent="0.2"/>
    <row r="539" s="57" customFormat="1" x14ac:dyDescent="0.2"/>
    <row r="540" s="57" customFormat="1" x14ac:dyDescent="0.2"/>
    <row r="541" s="57" customFormat="1" x14ac:dyDescent="0.2"/>
    <row r="542" s="57" customFormat="1" x14ac:dyDescent="0.2"/>
    <row r="543" s="57" customFormat="1" x14ac:dyDescent="0.2"/>
    <row r="544" s="57" customFormat="1" x14ac:dyDescent="0.2"/>
    <row r="545" s="57" customFormat="1" x14ac:dyDescent="0.2"/>
    <row r="546" s="57" customFormat="1" x14ac:dyDescent="0.2"/>
    <row r="547" s="57" customFormat="1" x14ac:dyDescent="0.2"/>
    <row r="548" s="57" customFormat="1" x14ac:dyDescent="0.2"/>
    <row r="549" s="57" customFormat="1" x14ac:dyDescent="0.2"/>
    <row r="550" s="57" customFormat="1" x14ac:dyDescent="0.2"/>
    <row r="551" s="57" customFormat="1" x14ac:dyDescent="0.2"/>
    <row r="552" s="57" customFormat="1" x14ac:dyDescent="0.2"/>
    <row r="553" s="57" customFormat="1" x14ac:dyDescent="0.2"/>
    <row r="554" s="57" customFormat="1" x14ac:dyDescent="0.2"/>
    <row r="555" s="57" customFormat="1" x14ac:dyDescent="0.2"/>
    <row r="556" s="57" customFormat="1" x14ac:dyDescent="0.2"/>
    <row r="557" s="57" customFormat="1" x14ac:dyDescent="0.2"/>
    <row r="558" s="57" customFormat="1" x14ac:dyDescent="0.2"/>
    <row r="559" s="57" customFormat="1" x14ac:dyDescent="0.2"/>
    <row r="560" s="57" customFormat="1" x14ac:dyDescent="0.2"/>
    <row r="561" s="57" customFormat="1" x14ac:dyDescent="0.2"/>
    <row r="562" s="57" customFormat="1" x14ac:dyDescent="0.2"/>
    <row r="563" s="57" customFormat="1" x14ac:dyDescent="0.2"/>
    <row r="564" s="57" customFormat="1" x14ac:dyDescent="0.2"/>
    <row r="565" s="57" customFormat="1" x14ac:dyDescent="0.2"/>
    <row r="566" s="57" customFormat="1" x14ac:dyDescent="0.2"/>
    <row r="567" s="57" customFormat="1" x14ac:dyDescent="0.2"/>
    <row r="568" s="57" customFormat="1" x14ac:dyDescent="0.2"/>
    <row r="569" s="57" customFormat="1" x14ac:dyDescent="0.2"/>
    <row r="570" s="57" customFormat="1" x14ac:dyDescent="0.2"/>
    <row r="571" s="57" customFormat="1" x14ac:dyDescent="0.2"/>
    <row r="572" s="57" customFormat="1" x14ac:dyDescent="0.2"/>
    <row r="573" s="57" customFormat="1" x14ac:dyDescent="0.2"/>
    <row r="574" s="57" customFormat="1" x14ac:dyDescent="0.2"/>
    <row r="575" s="57" customFormat="1" x14ac:dyDescent="0.2"/>
    <row r="576" s="57" customFormat="1" x14ac:dyDescent="0.2"/>
    <row r="577" s="57" customFormat="1" x14ac:dyDescent="0.2"/>
    <row r="578" s="57" customFormat="1" x14ac:dyDescent="0.2"/>
    <row r="579" s="57" customFormat="1" x14ac:dyDescent="0.2"/>
    <row r="580" s="57" customFormat="1" x14ac:dyDescent="0.2"/>
    <row r="581" s="57" customFormat="1" x14ac:dyDescent="0.2"/>
    <row r="582" s="57" customFormat="1" x14ac:dyDescent="0.2"/>
    <row r="583" s="57" customFormat="1" x14ac:dyDescent="0.2"/>
    <row r="584" s="57" customFormat="1" x14ac:dyDescent="0.2"/>
    <row r="585" s="57" customFormat="1" x14ac:dyDescent="0.2"/>
    <row r="586" s="57" customFormat="1" x14ac:dyDescent="0.2"/>
    <row r="587" s="57" customFormat="1" x14ac:dyDescent="0.2"/>
    <row r="588" s="57" customFormat="1" x14ac:dyDescent="0.2"/>
    <row r="589" s="57" customFormat="1" x14ac:dyDescent="0.2"/>
    <row r="590" s="57" customFormat="1" x14ac:dyDescent="0.2"/>
    <row r="591" s="57" customFormat="1" x14ac:dyDescent="0.2"/>
    <row r="592" s="57" customFormat="1" x14ac:dyDescent="0.2"/>
    <row r="593" s="57" customFormat="1" x14ac:dyDescent="0.2"/>
    <row r="594" s="57" customFormat="1" x14ac:dyDescent="0.2"/>
    <row r="595" s="57" customFormat="1" x14ac:dyDescent="0.2"/>
    <row r="596" s="57" customFormat="1" x14ac:dyDescent="0.2"/>
    <row r="597" s="57" customFormat="1" x14ac:dyDescent="0.2"/>
    <row r="598" s="57" customFormat="1" x14ac:dyDescent="0.2"/>
    <row r="599" s="57" customFormat="1" x14ac:dyDescent="0.2"/>
    <row r="600" s="57" customFormat="1" x14ac:dyDescent="0.2"/>
    <row r="601" s="57" customFormat="1" x14ac:dyDescent="0.2"/>
    <row r="602" s="57" customFormat="1" x14ac:dyDescent="0.2"/>
    <row r="603" s="57" customFormat="1" x14ac:dyDescent="0.2"/>
    <row r="604" s="57" customFormat="1" x14ac:dyDescent="0.2"/>
    <row r="605" s="57" customFormat="1" x14ac:dyDescent="0.2"/>
    <row r="606" s="57" customFormat="1" x14ac:dyDescent="0.2"/>
    <row r="607" s="57" customFormat="1" x14ac:dyDescent="0.2"/>
    <row r="608" s="57" customFormat="1" x14ac:dyDescent="0.2"/>
    <row r="609" s="57" customFormat="1" x14ac:dyDescent="0.2"/>
    <row r="610" s="57" customFormat="1" x14ac:dyDescent="0.2"/>
    <row r="611" s="57" customFormat="1" x14ac:dyDescent="0.2"/>
    <row r="612" s="57" customFormat="1" x14ac:dyDescent="0.2"/>
    <row r="613" s="57" customFormat="1" x14ac:dyDescent="0.2"/>
    <row r="614" s="57" customFormat="1" x14ac:dyDescent="0.2"/>
    <row r="615" s="57" customFormat="1" x14ac:dyDescent="0.2"/>
    <row r="616" s="57" customFormat="1" x14ac:dyDescent="0.2"/>
    <row r="617" s="57" customFormat="1" x14ac:dyDescent="0.2"/>
    <row r="618" s="57" customFormat="1" x14ac:dyDescent="0.2"/>
    <row r="619" s="57" customFormat="1" x14ac:dyDescent="0.2"/>
    <row r="620" s="57" customFormat="1" x14ac:dyDescent="0.2"/>
    <row r="621" s="57" customFormat="1" x14ac:dyDescent="0.2"/>
    <row r="622" s="57" customFormat="1" x14ac:dyDescent="0.2"/>
    <row r="623" s="57" customFormat="1" x14ac:dyDescent="0.2"/>
    <row r="624" s="57" customFormat="1" x14ac:dyDescent="0.2"/>
    <row r="625" s="57" customFormat="1" x14ac:dyDescent="0.2"/>
    <row r="626" s="57" customFormat="1" x14ac:dyDescent="0.2"/>
    <row r="627" s="57" customFormat="1" x14ac:dyDescent="0.2"/>
    <row r="628" s="57" customFormat="1" x14ac:dyDescent="0.2"/>
    <row r="629" s="57" customFormat="1" x14ac:dyDescent="0.2"/>
    <row r="630" s="57" customFormat="1" x14ac:dyDescent="0.2"/>
    <row r="631" s="57" customFormat="1" x14ac:dyDescent="0.2"/>
    <row r="632" s="57" customFormat="1" x14ac:dyDescent="0.2"/>
    <row r="633" s="57" customFormat="1" x14ac:dyDescent="0.2"/>
    <row r="634" s="57" customFormat="1" x14ac:dyDescent="0.2"/>
    <row r="635" s="57" customFormat="1" x14ac:dyDescent="0.2"/>
    <row r="636" s="57" customFormat="1" x14ac:dyDescent="0.2"/>
    <row r="637" s="57" customFormat="1" x14ac:dyDescent="0.2"/>
    <row r="638" s="57" customFormat="1" x14ac:dyDescent="0.2"/>
    <row r="639" s="57" customFormat="1" x14ac:dyDescent="0.2"/>
    <row r="640" s="57" customFormat="1" x14ac:dyDescent="0.2"/>
    <row r="641" s="57" customFormat="1" x14ac:dyDescent="0.2"/>
    <row r="642" s="57" customFormat="1" x14ac:dyDescent="0.2"/>
    <row r="643" s="57" customFormat="1" x14ac:dyDescent="0.2"/>
    <row r="644" s="57" customFormat="1" x14ac:dyDescent="0.2"/>
    <row r="645" s="57" customFormat="1" x14ac:dyDescent="0.2"/>
    <row r="646" s="57" customFormat="1" x14ac:dyDescent="0.2"/>
    <row r="647" s="57" customFormat="1" x14ac:dyDescent="0.2"/>
    <row r="648" s="57" customFormat="1" x14ac:dyDescent="0.2"/>
    <row r="649" s="57" customFormat="1" x14ac:dyDescent="0.2"/>
    <row r="650" s="57" customFormat="1" x14ac:dyDescent="0.2"/>
    <row r="651" s="57" customFormat="1" x14ac:dyDescent="0.2"/>
    <row r="652" s="57" customFormat="1" x14ac:dyDescent="0.2"/>
    <row r="653" s="57" customFormat="1" x14ac:dyDescent="0.2"/>
    <row r="654" s="57" customFormat="1" x14ac:dyDescent="0.2"/>
    <row r="655" s="57" customFormat="1" x14ac:dyDescent="0.2"/>
    <row r="656" s="57" customFormat="1" x14ac:dyDescent="0.2"/>
    <row r="657" s="57" customFormat="1" x14ac:dyDescent="0.2"/>
    <row r="658" s="57" customFormat="1" x14ac:dyDescent="0.2"/>
    <row r="659" s="57" customFormat="1" x14ac:dyDescent="0.2"/>
    <row r="660" s="57" customFormat="1" x14ac:dyDescent="0.2"/>
    <row r="661" s="57" customFormat="1" x14ac:dyDescent="0.2"/>
    <row r="662" s="57" customFormat="1" x14ac:dyDescent="0.2"/>
    <row r="663" s="57" customFormat="1" x14ac:dyDescent="0.2"/>
    <row r="664" s="57" customFormat="1" x14ac:dyDescent="0.2"/>
    <row r="665" s="57" customFormat="1" x14ac:dyDescent="0.2"/>
    <row r="666" s="57" customFormat="1" x14ac:dyDescent="0.2"/>
    <row r="667" s="57" customFormat="1" x14ac:dyDescent="0.2"/>
    <row r="668" s="57" customFormat="1" x14ac:dyDescent="0.2"/>
    <row r="669" s="57" customFormat="1" x14ac:dyDescent="0.2"/>
    <row r="670" s="57" customFormat="1" x14ac:dyDescent="0.2"/>
    <row r="671" s="57" customFormat="1" x14ac:dyDescent="0.2"/>
    <row r="672" s="57" customFormat="1" x14ac:dyDescent="0.2"/>
    <row r="673" s="57" customFormat="1" x14ac:dyDescent="0.2"/>
    <row r="674" s="57" customFormat="1" x14ac:dyDescent="0.2"/>
    <row r="675" s="57" customFormat="1" x14ac:dyDescent="0.2"/>
    <row r="676" s="57" customFormat="1" x14ac:dyDescent="0.2"/>
    <row r="677" s="57" customFormat="1" x14ac:dyDescent="0.2"/>
    <row r="678" s="57" customFormat="1" x14ac:dyDescent="0.2"/>
    <row r="679" s="57" customFormat="1" x14ac:dyDescent="0.2"/>
    <row r="680" s="57" customFormat="1" x14ac:dyDescent="0.2"/>
    <row r="681" s="57" customFormat="1" x14ac:dyDescent="0.2"/>
    <row r="682" s="57" customFormat="1" x14ac:dyDescent="0.2"/>
    <row r="683" s="57" customFormat="1" x14ac:dyDescent="0.2"/>
    <row r="684" s="57" customFormat="1" x14ac:dyDescent="0.2"/>
    <row r="685" s="57" customFormat="1" x14ac:dyDescent="0.2"/>
    <row r="686" s="57" customFormat="1" x14ac:dyDescent="0.2"/>
    <row r="687" s="57" customFormat="1" x14ac:dyDescent="0.2"/>
    <row r="688" s="57" customFormat="1" x14ac:dyDescent="0.2"/>
    <row r="689" s="57" customFormat="1" x14ac:dyDescent="0.2"/>
    <row r="690" s="57" customFormat="1" x14ac:dyDescent="0.2"/>
    <row r="691" s="57" customFormat="1" x14ac:dyDescent="0.2"/>
    <row r="692" s="57" customFormat="1" x14ac:dyDescent="0.2"/>
    <row r="693" s="57" customFormat="1" x14ac:dyDescent="0.2"/>
    <row r="694" s="57" customFormat="1" x14ac:dyDescent="0.2"/>
    <row r="695" s="57" customFormat="1" x14ac:dyDescent="0.2"/>
    <row r="696" s="57" customFormat="1" x14ac:dyDescent="0.2"/>
    <row r="697" s="57" customFormat="1" x14ac:dyDescent="0.2"/>
    <row r="698" s="57" customFormat="1" x14ac:dyDescent="0.2"/>
    <row r="699" s="57" customFormat="1" x14ac:dyDescent="0.2"/>
    <row r="700" s="57" customFormat="1" x14ac:dyDescent="0.2"/>
    <row r="701" s="57" customFormat="1" x14ac:dyDescent="0.2"/>
    <row r="702" s="57" customFormat="1" x14ac:dyDescent="0.2"/>
    <row r="703" s="57" customFormat="1" x14ac:dyDescent="0.2"/>
    <row r="704" s="57" customFormat="1" x14ac:dyDescent="0.2"/>
    <row r="705" s="57" customFormat="1" x14ac:dyDescent="0.2"/>
    <row r="706" s="57" customFormat="1" x14ac:dyDescent="0.2"/>
    <row r="707" s="57" customFormat="1" x14ac:dyDescent="0.2"/>
    <row r="708" s="57" customFormat="1" x14ac:dyDescent="0.2"/>
    <row r="709" s="57" customFormat="1" x14ac:dyDescent="0.2"/>
    <row r="710" s="57" customFormat="1" x14ac:dyDescent="0.2"/>
    <row r="711" s="57" customFormat="1" x14ac:dyDescent="0.2"/>
    <row r="712" s="57" customFormat="1" x14ac:dyDescent="0.2"/>
    <row r="713" s="57" customFormat="1" x14ac:dyDescent="0.2"/>
    <row r="714" s="57" customFormat="1" x14ac:dyDescent="0.2"/>
    <row r="715" s="57" customFormat="1" x14ac:dyDescent="0.2"/>
    <row r="716" s="57" customFormat="1" x14ac:dyDescent="0.2"/>
    <row r="717" s="57" customFormat="1" x14ac:dyDescent="0.2"/>
    <row r="718" s="57" customFormat="1" x14ac:dyDescent="0.2"/>
    <row r="719" s="57" customFormat="1" x14ac:dyDescent="0.2"/>
    <row r="720" s="57" customFormat="1" x14ac:dyDescent="0.2"/>
    <row r="721" s="57" customFormat="1" x14ac:dyDescent="0.2"/>
    <row r="722" s="57" customFormat="1" x14ac:dyDescent="0.2"/>
    <row r="723" s="57" customFormat="1" x14ac:dyDescent="0.2"/>
    <row r="724" s="57" customFormat="1" x14ac:dyDescent="0.2"/>
    <row r="725" s="57" customFormat="1" x14ac:dyDescent="0.2"/>
    <row r="726" s="57" customFormat="1" x14ac:dyDescent="0.2"/>
    <row r="727" s="57" customFormat="1" x14ac:dyDescent="0.2"/>
    <row r="728" s="57" customFormat="1" x14ac:dyDescent="0.2"/>
    <row r="729" s="57" customFormat="1" x14ac:dyDescent="0.2"/>
    <row r="730" s="57" customFormat="1" x14ac:dyDescent="0.2"/>
    <row r="731" s="57" customFormat="1" x14ac:dyDescent="0.2"/>
    <row r="732" s="57" customFormat="1" x14ac:dyDescent="0.2"/>
    <row r="733" s="57" customFormat="1" x14ac:dyDescent="0.2"/>
    <row r="734" s="57" customFormat="1" x14ac:dyDescent="0.2"/>
    <row r="735" s="57" customFormat="1" x14ac:dyDescent="0.2"/>
    <row r="736" s="57" customFormat="1" x14ac:dyDescent="0.2"/>
    <row r="737" s="57" customFormat="1" x14ac:dyDescent="0.2"/>
    <row r="738" s="57" customFormat="1" x14ac:dyDescent="0.2"/>
    <row r="739" s="57" customFormat="1" x14ac:dyDescent="0.2"/>
    <row r="740" s="57" customFormat="1" x14ac:dyDescent="0.2"/>
    <row r="741" s="57" customFormat="1" x14ac:dyDescent="0.2"/>
    <row r="742" s="57" customFormat="1" x14ac:dyDescent="0.2"/>
    <row r="743" s="57" customFormat="1" x14ac:dyDescent="0.2"/>
    <row r="744" s="57" customFormat="1" x14ac:dyDescent="0.2"/>
    <row r="745" s="57" customFormat="1" x14ac:dyDescent="0.2"/>
    <row r="746" s="57" customFormat="1" x14ac:dyDescent="0.2"/>
    <row r="747" s="57" customFormat="1" x14ac:dyDescent="0.2"/>
    <row r="748" s="57" customFormat="1" x14ac:dyDescent="0.2"/>
    <row r="749" s="57" customFormat="1" x14ac:dyDescent="0.2"/>
    <row r="750" s="57" customFormat="1" x14ac:dyDescent="0.2"/>
    <row r="751" s="57" customFormat="1" x14ac:dyDescent="0.2"/>
    <row r="752" s="57" customFormat="1" x14ac:dyDescent="0.2"/>
    <row r="753" s="57" customFormat="1" x14ac:dyDescent="0.2"/>
    <row r="754" s="57" customFormat="1" x14ac:dyDescent="0.2"/>
    <row r="755" s="57" customFormat="1" x14ac:dyDescent="0.2"/>
    <row r="756" s="57" customFormat="1" x14ac:dyDescent="0.2"/>
    <row r="757" s="57" customFormat="1" x14ac:dyDescent="0.2"/>
    <row r="758" s="57" customFormat="1" x14ac:dyDescent="0.2"/>
    <row r="759" s="57" customFormat="1" x14ac:dyDescent="0.2"/>
    <row r="760" s="57" customFormat="1" x14ac:dyDescent="0.2"/>
    <row r="761" s="57" customFormat="1" x14ac:dyDescent="0.2"/>
    <row r="762" s="57" customFormat="1" x14ac:dyDescent="0.2"/>
    <row r="763" s="57" customFormat="1" x14ac:dyDescent="0.2"/>
    <row r="764" s="57" customFormat="1" x14ac:dyDescent="0.2"/>
    <row r="765" s="57" customFormat="1" x14ac:dyDescent="0.2"/>
    <row r="766" s="57" customFormat="1" x14ac:dyDescent="0.2"/>
    <row r="767" s="57" customFormat="1" x14ac:dyDescent="0.2"/>
    <row r="768" s="57" customFormat="1" x14ac:dyDescent="0.2"/>
    <row r="769" s="57" customFormat="1" x14ac:dyDescent="0.2"/>
    <row r="770" s="57" customFormat="1" x14ac:dyDescent="0.2"/>
    <row r="771" s="57" customFormat="1" x14ac:dyDescent="0.2"/>
    <row r="772" s="57" customFormat="1" x14ac:dyDescent="0.2"/>
    <row r="773" s="57" customFormat="1" x14ac:dyDescent="0.2"/>
    <row r="774" s="57" customFormat="1" x14ac:dyDescent="0.2"/>
    <row r="775" s="57" customFormat="1" x14ac:dyDescent="0.2"/>
    <row r="776" s="57" customFormat="1" x14ac:dyDescent="0.2"/>
    <row r="777" s="57" customFormat="1" x14ac:dyDescent="0.2"/>
    <row r="778" s="57" customFormat="1" x14ac:dyDescent="0.2"/>
    <row r="779" s="57" customFormat="1" x14ac:dyDescent="0.2"/>
    <row r="780" s="57" customFormat="1" x14ac:dyDescent="0.2"/>
    <row r="781" s="57" customFormat="1" x14ac:dyDescent="0.2"/>
    <row r="782" s="57" customFormat="1" x14ac:dyDescent="0.2"/>
    <row r="783" s="57" customFormat="1" x14ac:dyDescent="0.2"/>
    <row r="784" s="57" customFormat="1" x14ac:dyDescent="0.2"/>
    <row r="785" s="57" customFormat="1" x14ac:dyDescent="0.2"/>
    <row r="786" s="57" customFormat="1" x14ac:dyDescent="0.2"/>
    <row r="787" s="57" customFormat="1" x14ac:dyDescent="0.2"/>
    <row r="788" s="57" customFormat="1" x14ac:dyDescent="0.2"/>
    <row r="789" s="57" customFormat="1" x14ac:dyDescent="0.2"/>
    <row r="790" s="57" customFormat="1" x14ac:dyDescent="0.2"/>
    <row r="791" s="57" customFormat="1" x14ac:dyDescent="0.2"/>
    <row r="792" s="57" customFormat="1" x14ac:dyDescent="0.2"/>
    <row r="793" s="57" customFormat="1" x14ac:dyDescent="0.2"/>
    <row r="794" s="57" customFormat="1" x14ac:dyDescent="0.2"/>
    <row r="795" s="57" customFormat="1" x14ac:dyDescent="0.2"/>
    <row r="796" s="57" customFormat="1" x14ac:dyDescent="0.2"/>
    <row r="797" s="57" customFormat="1" x14ac:dyDescent="0.2"/>
    <row r="798" s="57" customFormat="1" x14ac:dyDescent="0.2"/>
    <row r="799" s="57" customFormat="1" x14ac:dyDescent="0.2"/>
    <row r="800" s="57" customFormat="1" x14ac:dyDescent="0.2"/>
    <row r="801" s="57" customFormat="1" x14ac:dyDescent="0.2"/>
    <row r="802" s="57" customFormat="1" x14ac:dyDescent="0.2"/>
    <row r="803" s="57" customFormat="1" x14ac:dyDescent="0.2"/>
    <row r="804" s="57" customFormat="1" x14ac:dyDescent="0.2"/>
    <row r="805" s="57" customFormat="1" x14ac:dyDescent="0.2"/>
    <row r="806" s="57" customFormat="1" x14ac:dyDescent="0.2"/>
    <row r="807" s="57" customFormat="1" x14ac:dyDescent="0.2"/>
    <row r="808" s="57" customFormat="1" x14ac:dyDescent="0.2"/>
    <row r="809" s="57" customFormat="1" x14ac:dyDescent="0.2"/>
    <row r="810" s="57" customFormat="1" x14ac:dyDescent="0.2"/>
    <row r="811" s="57" customFormat="1" x14ac:dyDescent="0.2"/>
    <row r="812" s="57" customFormat="1" x14ac:dyDescent="0.2"/>
    <row r="813" s="57" customFormat="1" x14ac:dyDescent="0.2"/>
    <row r="814" s="57" customFormat="1" x14ac:dyDescent="0.2"/>
    <row r="815" s="57" customFormat="1" x14ac:dyDescent="0.2"/>
    <row r="816" s="57" customFormat="1" x14ac:dyDescent="0.2"/>
    <row r="817" s="57" customFormat="1" x14ac:dyDescent="0.2"/>
    <row r="818" s="57" customFormat="1" x14ac:dyDescent="0.2"/>
    <row r="819" s="57" customFormat="1" x14ac:dyDescent="0.2"/>
    <row r="820" s="57" customFormat="1" x14ac:dyDescent="0.2"/>
    <row r="821" s="57" customFormat="1" x14ac:dyDescent="0.2"/>
    <row r="822" s="57" customFormat="1" x14ac:dyDescent="0.2"/>
    <row r="823" s="57" customFormat="1" x14ac:dyDescent="0.2"/>
    <row r="824" s="57" customFormat="1" x14ac:dyDescent="0.2"/>
    <row r="825" s="57" customFormat="1" x14ac:dyDescent="0.2"/>
    <row r="826" s="57" customFormat="1" x14ac:dyDescent="0.2"/>
    <row r="827" s="57" customFormat="1" x14ac:dyDescent="0.2"/>
    <row r="828" s="57" customFormat="1" x14ac:dyDescent="0.2"/>
    <row r="829" s="57" customFormat="1" x14ac:dyDescent="0.2"/>
    <row r="830" s="57" customFormat="1" x14ac:dyDescent="0.2"/>
    <row r="831" s="57" customFormat="1" x14ac:dyDescent="0.2"/>
    <row r="832" s="57" customFormat="1" x14ac:dyDescent="0.2"/>
    <row r="833" s="57" customFormat="1" x14ac:dyDescent="0.2"/>
    <row r="834" s="57" customFormat="1" x14ac:dyDescent="0.2"/>
    <row r="835" s="57" customFormat="1" x14ac:dyDescent="0.2"/>
    <row r="836" s="57" customFormat="1" x14ac:dyDescent="0.2"/>
    <row r="837" s="57" customFormat="1" x14ac:dyDescent="0.2"/>
    <row r="838" s="57" customFormat="1" x14ac:dyDescent="0.2"/>
    <row r="839" s="57" customFormat="1" x14ac:dyDescent="0.2"/>
    <row r="840" s="57" customFormat="1" x14ac:dyDescent="0.2"/>
    <row r="841" s="57" customFormat="1" x14ac:dyDescent="0.2"/>
    <row r="842" s="57" customFormat="1" x14ac:dyDescent="0.2"/>
    <row r="843" s="57" customFormat="1" x14ac:dyDescent="0.2"/>
    <row r="844" s="57" customFormat="1" x14ac:dyDescent="0.2"/>
    <row r="845" s="57" customFormat="1" x14ac:dyDescent="0.2"/>
    <row r="846" s="57" customFormat="1" x14ac:dyDescent="0.2"/>
    <row r="847" s="57" customFormat="1" x14ac:dyDescent="0.2"/>
    <row r="848" s="57" customFormat="1" x14ac:dyDescent="0.2"/>
    <row r="849" s="57" customFormat="1" x14ac:dyDescent="0.2"/>
    <row r="850" s="57" customFormat="1" x14ac:dyDescent="0.2"/>
    <row r="851" s="57" customFormat="1" x14ac:dyDescent="0.2"/>
    <row r="852" s="57" customFormat="1" x14ac:dyDescent="0.2"/>
    <row r="853" s="57" customFormat="1" x14ac:dyDescent="0.2"/>
    <row r="854" s="57" customFormat="1" x14ac:dyDescent="0.2"/>
    <row r="855" s="57" customFormat="1" x14ac:dyDescent="0.2"/>
    <row r="856" s="57" customFormat="1" x14ac:dyDescent="0.2"/>
    <row r="857" s="57" customFormat="1" x14ac:dyDescent="0.2"/>
    <row r="858" s="57" customFormat="1" x14ac:dyDescent="0.2"/>
    <row r="859" s="57" customFormat="1" x14ac:dyDescent="0.2"/>
    <row r="860" s="57" customFormat="1" x14ac:dyDescent="0.2"/>
    <row r="861" s="57" customFormat="1" x14ac:dyDescent="0.2"/>
    <row r="862" s="57" customFormat="1" x14ac:dyDescent="0.2"/>
    <row r="863" s="57" customFormat="1" x14ac:dyDescent="0.2"/>
    <row r="864" s="57" customFormat="1" x14ac:dyDescent="0.2"/>
    <row r="865" s="57" customFormat="1" x14ac:dyDescent="0.2"/>
    <row r="866" s="57" customFormat="1" x14ac:dyDescent="0.2"/>
    <row r="867" s="57" customFormat="1" x14ac:dyDescent="0.2"/>
    <row r="868" s="57" customFormat="1" x14ac:dyDescent="0.2"/>
    <row r="869" s="57" customFormat="1" x14ac:dyDescent="0.2"/>
    <row r="870" s="57" customFormat="1" x14ac:dyDescent="0.2"/>
    <row r="871" s="57" customFormat="1" x14ac:dyDescent="0.2"/>
    <row r="872" s="57" customFormat="1" x14ac:dyDescent="0.2"/>
    <row r="873" s="57" customFormat="1" x14ac:dyDescent="0.2"/>
    <row r="874" s="57" customFormat="1" x14ac:dyDescent="0.2"/>
    <row r="875" s="57" customFormat="1" x14ac:dyDescent="0.2"/>
    <row r="876" s="57" customFormat="1" x14ac:dyDescent="0.2"/>
    <row r="877" s="57" customFormat="1" x14ac:dyDescent="0.2"/>
    <row r="878" s="57" customFormat="1" x14ac:dyDescent="0.2"/>
    <row r="879" s="57" customFormat="1" x14ac:dyDescent="0.2"/>
    <row r="880" s="57" customFormat="1" x14ac:dyDescent="0.2"/>
    <row r="881" s="57" customFormat="1" x14ac:dyDescent="0.2"/>
    <row r="882" s="57" customFormat="1" x14ac:dyDescent="0.2"/>
    <row r="883" s="57" customFormat="1" x14ac:dyDescent="0.2"/>
    <row r="884" s="57" customFormat="1" x14ac:dyDescent="0.2"/>
    <row r="885" s="57" customFormat="1" x14ac:dyDescent="0.2"/>
    <row r="886" s="57" customFormat="1" x14ac:dyDescent="0.2"/>
    <row r="887" s="57" customFormat="1" x14ac:dyDescent="0.2"/>
    <row r="888" s="57" customFormat="1" x14ac:dyDescent="0.2"/>
    <row r="889" s="57" customFormat="1" x14ac:dyDescent="0.2"/>
    <row r="890" s="57" customFormat="1" x14ac:dyDescent="0.2"/>
    <row r="891" s="57" customFormat="1" x14ac:dyDescent="0.2"/>
    <row r="892" s="57" customFormat="1" x14ac:dyDescent="0.2"/>
    <row r="893" s="57" customFormat="1" x14ac:dyDescent="0.2"/>
    <row r="894" s="57" customFormat="1" x14ac:dyDescent="0.2"/>
    <row r="895" s="57" customFormat="1" x14ac:dyDescent="0.2"/>
    <row r="896" s="57" customFormat="1" x14ac:dyDescent="0.2"/>
    <row r="897" s="57" customFormat="1" x14ac:dyDescent="0.2"/>
    <row r="898" s="57" customFormat="1" x14ac:dyDescent="0.2"/>
    <row r="899" s="57" customFormat="1" x14ac:dyDescent="0.2"/>
    <row r="900" s="57" customFormat="1" x14ac:dyDescent="0.2"/>
    <row r="901" s="57" customFormat="1" x14ac:dyDescent="0.2"/>
    <row r="902" s="57" customFormat="1" x14ac:dyDescent="0.2"/>
    <row r="903" s="57" customFormat="1" x14ac:dyDescent="0.2"/>
    <row r="904" s="57" customFormat="1" x14ac:dyDescent="0.2"/>
    <row r="905" s="57" customFormat="1" x14ac:dyDescent="0.2"/>
    <row r="906" s="57" customFormat="1" x14ac:dyDescent="0.2"/>
    <row r="907" s="57" customFormat="1" x14ac:dyDescent="0.2"/>
    <row r="908" s="57" customFormat="1" x14ac:dyDescent="0.2"/>
    <row r="909" s="57" customFormat="1" x14ac:dyDescent="0.2"/>
    <row r="910" s="57" customFormat="1" x14ac:dyDescent="0.2"/>
    <row r="911" s="57" customFormat="1" x14ac:dyDescent="0.2"/>
    <row r="912" s="57" customFormat="1" x14ac:dyDescent="0.2"/>
    <row r="913" s="57" customFormat="1" x14ac:dyDescent="0.2"/>
    <row r="914" s="57" customFormat="1" x14ac:dyDescent="0.2"/>
    <row r="915" s="57" customFormat="1" x14ac:dyDescent="0.2"/>
    <row r="916" s="57" customFormat="1" x14ac:dyDescent="0.2"/>
    <row r="917" s="57" customFormat="1" x14ac:dyDescent="0.2"/>
    <row r="918" s="57" customFormat="1" x14ac:dyDescent="0.2"/>
    <row r="919" s="57" customFormat="1" x14ac:dyDescent="0.2"/>
    <row r="920" s="57" customFormat="1" x14ac:dyDescent="0.2"/>
    <row r="921" s="57" customFormat="1" x14ac:dyDescent="0.2"/>
    <row r="922" s="57" customFormat="1" x14ac:dyDescent="0.2"/>
    <row r="923" s="57" customFormat="1" x14ac:dyDescent="0.2"/>
    <row r="924" s="57" customFormat="1" x14ac:dyDescent="0.2"/>
    <row r="925" s="57" customFormat="1" x14ac:dyDescent="0.2"/>
    <row r="926" s="57" customFormat="1" x14ac:dyDescent="0.2"/>
    <row r="927" s="57" customFormat="1" x14ac:dyDescent="0.2"/>
    <row r="928" s="57" customFormat="1" x14ac:dyDescent="0.2"/>
    <row r="929" s="57" customFormat="1" x14ac:dyDescent="0.2"/>
    <row r="930" s="57" customFormat="1" x14ac:dyDescent="0.2"/>
    <row r="931" s="57" customFormat="1" x14ac:dyDescent="0.2"/>
    <row r="932" s="57" customFormat="1" x14ac:dyDescent="0.2"/>
    <row r="933" s="57" customFormat="1" x14ac:dyDescent="0.2"/>
    <row r="934" s="57" customFormat="1" x14ac:dyDescent="0.2"/>
    <row r="935" s="57" customFormat="1" x14ac:dyDescent="0.2"/>
    <row r="936" s="57" customFormat="1" x14ac:dyDescent="0.2"/>
    <row r="937" s="57" customFormat="1" x14ac:dyDescent="0.2"/>
    <row r="938" s="57" customFormat="1" x14ac:dyDescent="0.2"/>
    <row r="939" s="57" customFormat="1" x14ac:dyDescent="0.2"/>
    <row r="940" s="57" customFormat="1" x14ac:dyDescent="0.2"/>
    <row r="941" s="57" customFormat="1" x14ac:dyDescent="0.2"/>
    <row r="942" s="57" customFormat="1" x14ac:dyDescent="0.2"/>
    <row r="943" s="57" customFormat="1" x14ac:dyDescent="0.2"/>
    <row r="944" s="57" customFormat="1" x14ac:dyDescent="0.2"/>
    <row r="945" s="57" customFormat="1" x14ac:dyDescent="0.2"/>
    <row r="946" s="57" customFormat="1" x14ac:dyDescent="0.2"/>
    <row r="947" s="57" customFormat="1" x14ac:dyDescent="0.2"/>
    <row r="948" s="57" customFormat="1" x14ac:dyDescent="0.2"/>
    <row r="949" s="57" customFormat="1" x14ac:dyDescent="0.2"/>
    <row r="950" s="57" customFormat="1" x14ac:dyDescent="0.2"/>
    <row r="951" s="57" customFormat="1" x14ac:dyDescent="0.2"/>
    <row r="952" s="57" customFormat="1" x14ac:dyDescent="0.2"/>
    <row r="953" s="57" customFormat="1" x14ac:dyDescent="0.2"/>
    <row r="954" s="57" customFormat="1" x14ac:dyDescent="0.2"/>
    <row r="955" s="57" customFormat="1" x14ac:dyDescent="0.2"/>
    <row r="956" s="57" customFormat="1" x14ac:dyDescent="0.2"/>
    <row r="957" s="57" customFormat="1" x14ac:dyDescent="0.2"/>
    <row r="958" s="57" customFormat="1" x14ac:dyDescent="0.2"/>
    <row r="959" s="57" customFormat="1" x14ac:dyDescent="0.2"/>
    <row r="960" s="57" customFormat="1" x14ac:dyDescent="0.2"/>
    <row r="961" s="57" customFormat="1" x14ac:dyDescent="0.2"/>
    <row r="962" s="57" customFormat="1" x14ac:dyDescent="0.2"/>
    <row r="963" s="57" customFormat="1" x14ac:dyDescent="0.2"/>
    <row r="964" s="57" customFormat="1" x14ac:dyDescent="0.2"/>
    <row r="965" s="57" customFormat="1" x14ac:dyDescent="0.2"/>
    <row r="966" s="57" customFormat="1" x14ac:dyDescent="0.2"/>
    <row r="967" s="57" customFormat="1" x14ac:dyDescent="0.2"/>
    <row r="968" s="57" customFormat="1" x14ac:dyDescent="0.2"/>
    <row r="969" s="57" customFormat="1" x14ac:dyDescent="0.2"/>
    <row r="970" s="57" customFormat="1" x14ac:dyDescent="0.2"/>
    <row r="971" s="57" customFormat="1" x14ac:dyDescent="0.2"/>
    <row r="972" s="57" customFormat="1" x14ac:dyDescent="0.2"/>
    <row r="973" s="57" customFormat="1" x14ac:dyDescent="0.2"/>
    <row r="974" s="57" customFormat="1" x14ac:dyDescent="0.2"/>
    <row r="975" s="57" customFormat="1" x14ac:dyDescent="0.2"/>
    <row r="976" s="57" customFormat="1" x14ac:dyDescent="0.2"/>
    <row r="977" s="57" customFormat="1" x14ac:dyDescent="0.2"/>
    <row r="978" s="57" customFormat="1" x14ac:dyDescent="0.2"/>
    <row r="979" s="57" customFormat="1" x14ac:dyDescent="0.2"/>
    <row r="980" s="57" customFormat="1" x14ac:dyDescent="0.2"/>
    <row r="981" s="57" customFormat="1" x14ac:dyDescent="0.2"/>
    <row r="982" s="57" customFormat="1" x14ac:dyDescent="0.2"/>
    <row r="983" s="57" customFormat="1" x14ac:dyDescent="0.2"/>
    <row r="984" s="57" customFormat="1" x14ac:dyDescent="0.2"/>
    <row r="985" s="57" customFormat="1" x14ac:dyDescent="0.2"/>
    <row r="986" s="57" customFormat="1" x14ac:dyDescent="0.2"/>
    <row r="987" s="57" customFormat="1" x14ac:dyDescent="0.2"/>
    <row r="988" s="57" customFormat="1" x14ac:dyDescent="0.2"/>
    <row r="989" s="57" customFormat="1" x14ac:dyDescent="0.2"/>
    <row r="990" s="57" customFormat="1" x14ac:dyDescent="0.2"/>
    <row r="991" s="57" customFormat="1" x14ac:dyDescent="0.2"/>
    <row r="992" s="57" customFormat="1" x14ac:dyDescent="0.2"/>
    <row r="993" s="57" customFormat="1" x14ac:dyDescent="0.2"/>
    <row r="994" s="57" customFormat="1" x14ac:dyDescent="0.2"/>
    <row r="995" s="57" customFormat="1" x14ac:dyDescent="0.2"/>
    <row r="996" s="57" customFormat="1" x14ac:dyDescent="0.2"/>
    <row r="997" s="57" customFormat="1" x14ac:dyDescent="0.2"/>
    <row r="998" s="57" customFormat="1" x14ac:dyDescent="0.2"/>
    <row r="999" s="57" customFormat="1" x14ac:dyDescent="0.2"/>
    <row r="1000" s="57" customFormat="1" x14ac:dyDescent="0.2"/>
    <row r="1001" s="57" customFormat="1" x14ac:dyDescent="0.2"/>
    <row r="1002" s="57" customFormat="1" x14ac:dyDescent="0.2"/>
    <row r="1003" s="57" customFormat="1" x14ac:dyDescent="0.2"/>
    <row r="1004" s="57" customFormat="1" x14ac:dyDescent="0.2"/>
    <row r="1005" s="57" customFormat="1" x14ac:dyDescent="0.2"/>
    <row r="1006" s="57" customFormat="1" x14ac:dyDescent="0.2"/>
    <row r="1007" s="57" customFormat="1" x14ac:dyDescent="0.2"/>
    <row r="1008" s="57" customFormat="1" x14ac:dyDescent="0.2"/>
    <row r="1009" s="57" customFormat="1" x14ac:dyDescent="0.2"/>
    <row r="1010" s="57" customFormat="1" x14ac:dyDescent="0.2"/>
    <row r="1011" s="57" customFormat="1" x14ac:dyDescent="0.2"/>
    <row r="1012" s="57" customFormat="1" x14ac:dyDescent="0.2"/>
    <row r="1013" s="57" customFormat="1" x14ac:dyDescent="0.2"/>
    <row r="1014" s="57" customFormat="1" x14ac:dyDescent="0.2"/>
    <row r="1015" s="57" customFormat="1" x14ac:dyDescent="0.2"/>
    <row r="1016" s="57" customFormat="1" x14ac:dyDescent="0.2"/>
    <row r="1017" s="57" customFormat="1" x14ac:dyDescent="0.2"/>
    <row r="1018" s="57" customFormat="1" x14ac:dyDescent="0.2"/>
    <row r="1019" s="57" customFormat="1" x14ac:dyDescent="0.2"/>
    <row r="1020" s="57" customFormat="1" x14ac:dyDescent="0.2"/>
    <row r="1021" s="57" customFormat="1" x14ac:dyDescent="0.2"/>
    <row r="1022" s="57" customFormat="1" x14ac:dyDescent="0.2"/>
    <row r="1023" s="57" customFormat="1" x14ac:dyDescent="0.2"/>
    <row r="1024" s="57" customFormat="1" x14ac:dyDescent="0.2"/>
    <row r="1025" s="57" customFormat="1" x14ac:dyDescent="0.2"/>
    <row r="1026" s="57" customFormat="1" x14ac:dyDescent="0.2"/>
    <row r="1027" s="57" customFormat="1" x14ac:dyDescent="0.2"/>
    <row r="1028" s="57" customFormat="1" x14ac:dyDescent="0.2"/>
    <row r="1029" s="57" customFormat="1" x14ac:dyDescent="0.2"/>
    <row r="1030" s="57" customFormat="1" x14ac:dyDescent="0.2"/>
    <row r="1031" s="57" customFormat="1" x14ac:dyDescent="0.2"/>
    <row r="1032" s="57" customFormat="1" x14ac:dyDescent="0.2"/>
    <row r="1033" s="57" customFormat="1" x14ac:dyDescent="0.2"/>
    <row r="1034" s="57" customFormat="1" x14ac:dyDescent="0.2"/>
    <row r="1035" s="57" customFormat="1" x14ac:dyDescent="0.2"/>
    <row r="1036" s="57" customFormat="1" x14ac:dyDescent="0.2"/>
    <row r="1037" s="57" customFormat="1" x14ac:dyDescent="0.2"/>
    <row r="1038" s="57" customFormat="1" x14ac:dyDescent="0.2"/>
    <row r="1039" s="57" customFormat="1" x14ac:dyDescent="0.2"/>
    <row r="1040" s="57" customFormat="1" x14ac:dyDescent="0.2"/>
    <row r="1041" s="57" customFormat="1" x14ac:dyDescent="0.2"/>
    <row r="1042" s="57" customFormat="1" x14ac:dyDescent="0.2"/>
    <row r="1043" s="57" customFormat="1" x14ac:dyDescent="0.2"/>
    <row r="1044" s="57" customFormat="1" x14ac:dyDescent="0.2"/>
    <row r="1045" s="57" customFormat="1" x14ac:dyDescent="0.2"/>
    <row r="1046" s="57" customFormat="1" x14ac:dyDescent="0.2"/>
    <row r="1047" s="57" customFormat="1" x14ac:dyDescent="0.2"/>
    <row r="1048" s="57" customFormat="1" x14ac:dyDescent="0.2"/>
    <row r="1049" s="57" customFormat="1" x14ac:dyDescent="0.2"/>
    <row r="1050" s="57" customFormat="1" x14ac:dyDescent="0.2"/>
    <row r="1051" s="57" customFormat="1" x14ac:dyDescent="0.2"/>
    <row r="1052" s="57" customFormat="1" x14ac:dyDescent="0.2"/>
    <row r="1053" s="57" customFormat="1" x14ac:dyDescent="0.2"/>
    <row r="1054" s="57" customFormat="1" x14ac:dyDescent="0.2"/>
    <row r="1055" s="57" customFormat="1" x14ac:dyDescent="0.2"/>
    <row r="1056" s="57" customFormat="1" x14ac:dyDescent="0.2"/>
    <row r="1057" s="57" customFormat="1" x14ac:dyDescent="0.2"/>
    <row r="1058" s="57" customFormat="1" x14ac:dyDescent="0.2"/>
    <row r="1059" s="57" customFormat="1" x14ac:dyDescent="0.2"/>
    <row r="1060" s="57" customFormat="1" x14ac:dyDescent="0.2"/>
    <row r="1061" s="57" customFormat="1" x14ac:dyDescent="0.2"/>
    <row r="1062" s="57" customFormat="1" x14ac:dyDescent="0.2"/>
    <row r="1063" s="57" customFormat="1" x14ac:dyDescent="0.2"/>
    <row r="1064" s="57" customFormat="1" x14ac:dyDescent="0.2"/>
    <row r="1065" s="57" customFormat="1" x14ac:dyDescent="0.2"/>
    <row r="1066" s="57" customFormat="1" x14ac:dyDescent="0.2"/>
    <row r="1067" s="57" customFormat="1" x14ac:dyDescent="0.2"/>
    <row r="1068" s="57" customFormat="1" x14ac:dyDescent="0.2"/>
    <row r="1069" s="57" customFormat="1" x14ac:dyDescent="0.2"/>
    <row r="1070" s="57" customFormat="1" x14ac:dyDescent="0.2"/>
    <row r="1071" s="57" customFormat="1" x14ac:dyDescent="0.2"/>
    <row r="1072" s="57" customFormat="1" x14ac:dyDescent="0.2"/>
    <row r="1073" s="57" customFormat="1" x14ac:dyDescent="0.2"/>
    <row r="1074" s="57" customFormat="1" x14ac:dyDescent="0.2"/>
    <row r="1075" s="57" customFormat="1" x14ac:dyDescent="0.2"/>
    <row r="1076" s="57" customFormat="1" x14ac:dyDescent="0.2"/>
    <row r="1077" s="57" customFormat="1" x14ac:dyDescent="0.2"/>
    <row r="1078" s="57" customFormat="1" x14ac:dyDescent="0.2"/>
    <row r="1079" s="57" customFormat="1" x14ac:dyDescent="0.2"/>
    <row r="1080" s="57" customFormat="1" x14ac:dyDescent="0.2"/>
    <row r="1081" s="57" customFormat="1" x14ac:dyDescent="0.2"/>
    <row r="1082" s="57" customFormat="1" x14ac:dyDescent="0.2"/>
    <row r="1083" s="57" customFormat="1" x14ac:dyDescent="0.2"/>
    <row r="1084" s="57" customFormat="1" x14ac:dyDescent="0.2"/>
    <row r="1085" s="57" customFormat="1" x14ac:dyDescent="0.2"/>
    <row r="1086" s="57" customFormat="1" x14ac:dyDescent="0.2"/>
    <row r="1087" s="57" customFormat="1" x14ac:dyDescent="0.2"/>
    <row r="1088" s="57" customFormat="1" x14ac:dyDescent="0.2"/>
    <row r="1089" s="57" customFormat="1" x14ac:dyDescent="0.2"/>
    <row r="1090" s="57" customFormat="1" x14ac:dyDescent="0.2"/>
    <row r="1091" s="57" customFormat="1" x14ac:dyDescent="0.2"/>
    <row r="1092" s="57" customFormat="1" x14ac:dyDescent="0.2"/>
    <row r="1093" s="57" customFormat="1" x14ac:dyDescent="0.2"/>
    <row r="1094" s="57" customFormat="1" x14ac:dyDescent="0.2"/>
    <row r="1095" s="57" customFormat="1" x14ac:dyDescent="0.2"/>
    <row r="1096" s="57" customFormat="1" x14ac:dyDescent="0.2"/>
    <row r="1097" s="57" customFormat="1" x14ac:dyDescent="0.2"/>
    <row r="1098" s="57" customFormat="1" x14ac:dyDescent="0.2"/>
    <row r="1099" s="57" customFormat="1" x14ac:dyDescent="0.2"/>
    <row r="1100" s="57" customFormat="1" x14ac:dyDescent="0.2"/>
    <row r="1101" s="57" customFormat="1" x14ac:dyDescent="0.2"/>
    <row r="1102" s="57" customFormat="1" x14ac:dyDescent="0.2"/>
    <row r="1103" s="57" customFormat="1" x14ac:dyDescent="0.2"/>
    <row r="1104" s="57" customFormat="1" x14ac:dyDescent="0.2"/>
    <row r="1105" s="57" customFormat="1" x14ac:dyDescent="0.2"/>
    <row r="1106" s="57" customFormat="1" x14ac:dyDescent="0.2"/>
    <row r="1107" s="57" customFormat="1" x14ac:dyDescent="0.2"/>
    <row r="1108" s="57" customFormat="1" x14ac:dyDescent="0.2"/>
    <row r="1109" s="57" customFormat="1" x14ac:dyDescent="0.2"/>
    <row r="1110" s="57" customFormat="1" x14ac:dyDescent="0.2"/>
    <row r="1111" s="57" customFormat="1" x14ac:dyDescent="0.2"/>
    <row r="1112" s="57" customFormat="1" x14ac:dyDescent="0.2"/>
    <row r="1113" s="57" customFormat="1" x14ac:dyDescent="0.2"/>
    <row r="1114" s="57" customFormat="1" x14ac:dyDescent="0.2"/>
    <row r="1115" s="57" customFormat="1" x14ac:dyDescent="0.2"/>
    <row r="1116" s="57" customFormat="1" x14ac:dyDescent="0.2"/>
    <row r="1117" s="57" customFormat="1" x14ac:dyDescent="0.2"/>
    <row r="1118" s="57" customFormat="1" x14ac:dyDescent="0.2"/>
    <row r="1119" s="57" customFormat="1" x14ac:dyDescent="0.2"/>
  </sheetData>
  <hyperlinks>
    <hyperlink ref="K26" r:id="rId1" xr:uid="{00000000-0004-0000-0000-000000000000}"/>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44"/>
  <sheetViews>
    <sheetView tabSelected="1" topLeftCell="A10" zoomScale="70" zoomScaleNormal="70" workbookViewId="0">
      <selection activeCell="B10" sqref="B10"/>
    </sheetView>
  </sheetViews>
  <sheetFormatPr defaultRowHeight="18.75" x14ac:dyDescent="0.3"/>
  <cols>
    <col min="1" max="1" width="11.7109375" style="4" customWidth="1"/>
    <col min="2" max="2" width="64.28515625" style="4" bestFit="1" customWidth="1"/>
    <col min="3" max="3" width="28.85546875" style="4" customWidth="1"/>
    <col min="4" max="4" width="60.42578125" style="4" customWidth="1"/>
    <col min="5" max="5" width="50.42578125" style="4" customWidth="1"/>
    <col min="6" max="6" width="28.85546875" style="4" customWidth="1"/>
    <col min="7" max="7" width="32.42578125" style="4" customWidth="1"/>
    <col min="8" max="8" width="26.7109375" style="4" customWidth="1"/>
    <col min="9" max="9" width="19.42578125" style="4" customWidth="1"/>
    <col min="10" max="10" width="36.7109375" style="3" customWidth="1"/>
    <col min="11" max="34" width="9.140625" style="3"/>
    <col min="35" max="142" width="9.140625" style="9"/>
    <col min="143" max="16384" width="9.140625" style="4"/>
  </cols>
  <sheetData>
    <row r="1" spans="1:142" s="45" customFormat="1" ht="30" x14ac:dyDescent="0.4">
      <c r="A1" s="54" t="s">
        <v>25</v>
      </c>
      <c r="B1" s="107"/>
      <c r="I1" s="46"/>
      <c r="J1" s="46"/>
      <c r="K1" s="46"/>
      <c r="L1" s="46"/>
      <c r="M1" s="46"/>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c r="DT1" s="69"/>
      <c r="DU1" s="69"/>
      <c r="DV1" s="69"/>
      <c r="DW1" s="69"/>
      <c r="DX1" s="69"/>
      <c r="DY1" s="69"/>
      <c r="DZ1" s="69"/>
      <c r="EA1" s="69"/>
      <c r="EB1" s="69"/>
      <c r="EC1" s="69"/>
      <c r="ED1" s="69"/>
      <c r="EE1" s="69"/>
      <c r="EF1" s="69"/>
      <c r="EG1" s="69"/>
      <c r="EH1" s="69"/>
      <c r="EI1" s="69"/>
      <c r="EJ1" s="69"/>
      <c r="EK1" s="69"/>
      <c r="EL1" s="69"/>
    </row>
    <row r="2" spans="1:142" s="55" customFormat="1" ht="12.75" x14ac:dyDescent="0.2">
      <c r="I2" s="56"/>
      <c r="J2" s="56"/>
      <c r="K2" s="56"/>
      <c r="L2" s="56"/>
      <c r="M2" s="56"/>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row>
    <row r="3" spans="1:142" s="34" customFormat="1" ht="27" thickBot="1" x14ac:dyDescent="0.45">
      <c r="A3" s="141" t="s">
        <v>162</v>
      </c>
      <c r="B3" s="141"/>
      <c r="C3" s="141"/>
      <c r="D3" s="141"/>
      <c r="E3" s="141"/>
      <c r="F3" s="141"/>
      <c r="G3" s="141"/>
      <c r="H3" s="141"/>
      <c r="I3" s="141"/>
      <c r="J3" s="141"/>
      <c r="K3" s="141"/>
      <c r="L3" s="141"/>
      <c r="M3" s="141"/>
      <c r="N3" s="141"/>
      <c r="O3" s="141"/>
      <c r="P3" s="141"/>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row>
    <row r="4" spans="1:142" s="35" customFormat="1" ht="13.5" thickTop="1" x14ac:dyDescent="0.2">
      <c r="I4" s="36"/>
      <c r="J4" s="36"/>
      <c r="K4" s="36"/>
      <c r="L4" s="36"/>
      <c r="M4" s="36"/>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c r="DT4" s="32"/>
      <c r="DU4" s="32"/>
      <c r="DV4" s="32"/>
      <c r="DW4" s="32"/>
      <c r="DX4" s="32"/>
      <c r="DY4" s="32"/>
      <c r="DZ4" s="32"/>
      <c r="EA4" s="32"/>
      <c r="EB4" s="32"/>
      <c r="EC4" s="32"/>
      <c r="ED4" s="32"/>
      <c r="EE4" s="32"/>
      <c r="EF4" s="32"/>
      <c r="EG4" s="32"/>
      <c r="EH4" s="32"/>
      <c r="EI4" s="32"/>
      <c r="EJ4" s="32"/>
      <c r="EK4" s="32"/>
      <c r="EL4" s="32"/>
    </row>
    <row r="5" spans="1:142" s="39" customFormat="1" ht="27" thickBot="1" x14ac:dyDescent="0.25">
      <c r="A5" s="47" t="s">
        <v>22</v>
      </c>
      <c r="B5" s="47"/>
      <c r="C5" s="48"/>
      <c r="D5" s="142" t="s">
        <v>43</v>
      </c>
      <c r="E5" s="143"/>
      <c r="F5" s="143"/>
      <c r="G5" s="37"/>
      <c r="H5" s="37"/>
      <c r="I5" s="37"/>
      <c r="J5" s="37"/>
      <c r="K5" s="37"/>
      <c r="L5" s="37"/>
      <c r="M5" s="37"/>
      <c r="N5" s="37"/>
      <c r="O5" s="37"/>
      <c r="P5" s="38"/>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row>
    <row r="6" spans="1:142" s="40" customFormat="1" ht="26.25" thickTop="1" x14ac:dyDescent="0.35">
      <c r="I6" s="41"/>
      <c r="J6" s="41"/>
      <c r="K6" s="41"/>
      <c r="L6" s="41"/>
      <c r="M6" s="41"/>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row>
    <row r="7" spans="1:142" s="40" customFormat="1" ht="32.25" thickBot="1" x14ac:dyDescent="0.4">
      <c r="A7" s="47" t="s">
        <v>7</v>
      </c>
      <c r="B7" s="49"/>
      <c r="C7" s="50"/>
      <c r="D7" s="108">
        <v>41723</v>
      </c>
      <c r="E7" s="42"/>
      <c r="F7" s="42"/>
      <c r="G7" s="42"/>
      <c r="H7" s="43"/>
      <c r="I7" s="41"/>
      <c r="J7" s="41"/>
      <c r="K7" s="41"/>
      <c r="L7" s="41"/>
      <c r="M7" s="41"/>
      <c r="AI7" s="72"/>
      <c r="AJ7" s="72"/>
      <c r="AK7" s="72"/>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2"/>
      <c r="EG7" s="72"/>
      <c r="EH7" s="72"/>
      <c r="EI7" s="72"/>
      <c r="EJ7" s="72"/>
      <c r="EK7" s="72"/>
      <c r="EL7" s="72"/>
    </row>
    <row r="8" spans="1:142" ht="24.75" thickTop="1" thickBot="1" x14ac:dyDescent="0.35">
      <c r="A8" s="140"/>
      <c r="B8" s="140"/>
      <c r="C8" s="140"/>
      <c r="D8" s="140"/>
      <c r="E8" s="140"/>
      <c r="F8" s="140"/>
      <c r="G8" s="140"/>
      <c r="H8" s="140"/>
      <c r="I8" s="140"/>
    </row>
    <row r="9" spans="1:142" s="8" customFormat="1" ht="93" customHeight="1" thickBot="1" x14ac:dyDescent="0.4">
      <c r="A9" s="65" t="s">
        <v>5</v>
      </c>
      <c r="B9" s="66" t="s">
        <v>6</v>
      </c>
      <c r="C9" s="2" t="s">
        <v>0</v>
      </c>
      <c r="D9" s="2" t="s">
        <v>1</v>
      </c>
      <c r="E9" s="2" t="s">
        <v>9</v>
      </c>
      <c r="F9" s="2" t="s">
        <v>10</v>
      </c>
      <c r="G9" s="2" t="s">
        <v>2</v>
      </c>
      <c r="H9" s="2" t="s">
        <v>4</v>
      </c>
      <c r="I9" s="81" t="s">
        <v>3</v>
      </c>
      <c r="J9" s="86" t="s">
        <v>44</v>
      </c>
      <c r="K9" s="7"/>
      <c r="L9" s="7"/>
      <c r="M9" s="7"/>
      <c r="N9" s="7"/>
      <c r="O9" s="7"/>
      <c r="P9" s="7"/>
      <c r="Q9" s="7"/>
      <c r="R9" s="7"/>
      <c r="S9" s="7"/>
      <c r="T9" s="7"/>
      <c r="U9" s="7"/>
      <c r="V9" s="7"/>
      <c r="W9" s="7"/>
      <c r="X9" s="7"/>
      <c r="Y9" s="7"/>
      <c r="Z9" s="7"/>
      <c r="AA9" s="7"/>
      <c r="AB9" s="7"/>
      <c r="AC9" s="7"/>
      <c r="AD9" s="7"/>
      <c r="AE9" s="7"/>
      <c r="AF9" s="7"/>
      <c r="AG9" s="7"/>
      <c r="AH9" s="7"/>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row>
    <row r="10" spans="1:142" ht="189.75" customHeight="1" x14ac:dyDescent="0.3">
      <c r="A10" s="124">
        <v>1</v>
      </c>
      <c r="B10" s="126" t="s">
        <v>46</v>
      </c>
      <c r="C10" s="77" t="s">
        <v>32</v>
      </c>
      <c r="D10" s="79" t="s">
        <v>48</v>
      </c>
      <c r="E10" s="87" t="s">
        <v>89</v>
      </c>
      <c r="F10" s="77" t="s">
        <v>50</v>
      </c>
      <c r="G10" s="77" t="s">
        <v>69</v>
      </c>
      <c r="H10" s="77" t="s">
        <v>72</v>
      </c>
      <c r="I10" s="82" t="s">
        <v>114</v>
      </c>
      <c r="J10" s="77"/>
    </row>
    <row r="11" spans="1:142" ht="160.5" customHeight="1" x14ac:dyDescent="0.3">
      <c r="A11" s="124">
        <v>2</v>
      </c>
      <c r="B11" s="126" t="s">
        <v>46</v>
      </c>
      <c r="C11" s="77" t="s">
        <v>49</v>
      </c>
      <c r="D11" s="79" t="s">
        <v>48</v>
      </c>
      <c r="E11" s="87" t="s">
        <v>90</v>
      </c>
      <c r="F11" s="77" t="s">
        <v>73</v>
      </c>
      <c r="G11" s="77" t="s">
        <v>69</v>
      </c>
      <c r="H11" s="77" t="s">
        <v>47</v>
      </c>
      <c r="I11" s="82" t="s">
        <v>114</v>
      </c>
      <c r="J11" s="77"/>
    </row>
    <row r="12" spans="1:142" ht="162.75" customHeight="1" x14ac:dyDescent="0.3">
      <c r="A12" s="124">
        <v>3</v>
      </c>
      <c r="B12" s="126" t="s">
        <v>46</v>
      </c>
      <c r="C12" s="77" t="s">
        <v>77</v>
      </c>
      <c r="D12" s="79" t="s">
        <v>91</v>
      </c>
      <c r="E12" s="87" t="s">
        <v>92</v>
      </c>
      <c r="F12" s="77" t="s">
        <v>74</v>
      </c>
      <c r="G12" s="77" t="s">
        <v>75</v>
      </c>
      <c r="H12" s="77" t="s">
        <v>72</v>
      </c>
      <c r="I12" s="82" t="s">
        <v>114</v>
      </c>
      <c r="J12" s="77"/>
    </row>
    <row r="13" spans="1:142" ht="165" x14ac:dyDescent="0.3">
      <c r="A13" s="124">
        <v>4</v>
      </c>
      <c r="B13" s="126" t="s">
        <v>46</v>
      </c>
      <c r="C13" s="77" t="s">
        <v>88</v>
      </c>
      <c r="D13" s="79" t="s">
        <v>124</v>
      </c>
      <c r="E13" s="87" t="s">
        <v>93</v>
      </c>
      <c r="F13" s="77" t="s">
        <v>86</v>
      </c>
      <c r="G13" s="77" t="s">
        <v>34</v>
      </c>
      <c r="H13" s="77" t="s">
        <v>72</v>
      </c>
      <c r="I13" s="82" t="s">
        <v>115</v>
      </c>
      <c r="J13" s="77" t="s">
        <v>122</v>
      </c>
    </row>
    <row r="14" spans="1:142" ht="120" x14ac:dyDescent="0.3">
      <c r="A14" s="124">
        <v>5</v>
      </c>
      <c r="B14" s="126" t="s">
        <v>46</v>
      </c>
      <c r="C14" s="77" t="s">
        <v>33</v>
      </c>
      <c r="D14" s="79" t="s">
        <v>110</v>
      </c>
      <c r="E14" s="87" t="s">
        <v>95</v>
      </c>
      <c r="F14" s="77" t="s">
        <v>156</v>
      </c>
      <c r="G14" s="77" t="s">
        <v>76</v>
      </c>
      <c r="H14" s="77" t="s">
        <v>72</v>
      </c>
      <c r="I14" s="82" t="s">
        <v>114</v>
      </c>
      <c r="J14" s="77"/>
    </row>
    <row r="15" spans="1:142" ht="81.75" customHeight="1" x14ac:dyDescent="0.3">
      <c r="A15" s="124">
        <v>6</v>
      </c>
      <c r="B15" s="126" t="s">
        <v>45</v>
      </c>
      <c r="C15" s="77" t="s">
        <v>35</v>
      </c>
      <c r="D15" s="77" t="s">
        <v>125</v>
      </c>
      <c r="E15" s="87" t="s">
        <v>96</v>
      </c>
      <c r="F15" s="77" t="s">
        <v>51</v>
      </c>
      <c r="G15" s="77" t="s">
        <v>37</v>
      </c>
      <c r="H15" s="77" t="s">
        <v>72</v>
      </c>
      <c r="I15" s="82" t="s">
        <v>119</v>
      </c>
      <c r="J15" s="106" t="s">
        <v>106</v>
      </c>
    </row>
    <row r="16" spans="1:142" ht="154.5" customHeight="1" x14ac:dyDescent="0.3">
      <c r="A16" s="124">
        <v>7</v>
      </c>
      <c r="B16" s="126" t="s">
        <v>45</v>
      </c>
      <c r="C16" s="77" t="s">
        <v>85</v>
      </c>
      <c r="D16" s="77" t="s">
        <v>111</v>
      </c>
      <c r="E16" s="87" t="s">
        <v>97</v>
      </c>
      <c r="F16" s="77" t="s">
        <v>78</v>
      </c>
      <c r="G16" s="77" t="s">
        <v>38</v>
      </c>
      <c r="H16" s="77" t="s">
        <v>72</v>
      </c>
      <c r="I16" s="82" t="s">
        <v>114</v>
      </c>
      <c r="J16" s="77"/>
    </row>
    <row r="17" spans="1:142" ht="87.75" customHeight="1" x14ac:dyDescent="0.3">
      <c r="A17" s="124">
        <v>8</v>
      </c>
      <c r="B17" s="126" t="s">
        <v>45</v>
      </c>
      <c r="C17" s="98" t="s">
        <v>36</v>
      </c>
      <c r="D17" s="98" t="s">
        <v>158</v>
      </c>
      <c r="E17" s="98" t="s">
        <v>99</v>
      </c>
      <c r="F17" s="98" t="s">
        <v>52</v>
      </c>
      <c r="G17" s="98" t="s">
        <v>39</v>
      </c>
      <c r="H17" s="98" t="s">
        <v>72</v>
      </c>
      <c r="I17" s="99" t="s">
        <v>118</v>
      </c>
      <c r="J17" s="98"/>
    </row>
    <row r="18" spans="1:142" ht="159" customHeight="1" x14ac:dyDescent="0.3">
      <c r="A18" s="124">
        <v>9</v>
      </c>
      <c r="B18" s="126" t="s">
        <v>45</v>
      </c>
      <c r="C18" s="77" t="s">
        <v>79</v>
      </c>
      <c r="D18" s="77" t="s">
        <v>112</v>
      </c>
      <c r="E18" s="87" t="s">
        <v>100</v>
      </c>
      <c r="F18" s="77" t="s">
        <v>53</v>
      </c>
      <c r="G18" s="77" t="s">
        <v>80</v>
      </c>
      <c r="H18" s="77" t="s">
        <v>47</v>
      </c>
      <c r="I18" s="82" t="s">
        <v>115</v>
      </c>
      <c r="J18" s="77"/>
    </row>
    <row r="19" spans="1:142" ht="45" x14ac:dyDescent="0.3">
      <c r="A19" s="125">
        <v>10</v>
      </c>
      <c r="B19" s="126" t="s">
        <v>54</v>
      </c>
      <c r="C19" s="78" t="s">
        <v>40</v>
      </c>
      <c r="D19" s="78" t="s">
        <v>159</v>
      </c>
      <c r="E19" s="87" t="s">
        <v>102</v>
      </c>
      <c r="F19" s="77" t="s">
        <v>101</v>
      </c>
      <c r="G19" s="78" t="s">
        <v>81</v>
      </c>
      <c r="H19" s="77" t="s">
        <v>68</v>
      </c>
      <c r="I19" s="82" t="s">
        <v>120</v>
      </c>
      <c r="J19" s="77"/>
    </row>
    <row r="20" spans="1:142" s="9" customFormat="1" ht="78" customHeight="1" x14ac:dyDescent="0.3">
      <c r="A20" s="125">
        <v>11</v>
      </c>
      <c r="B20" s="126" t="s">
        <v>54</v>
      </c>
      <c r="C20" s="78" t="s">
        <v>55</v>
      </c>
      <c r="D20" s="78" t="s">
        <v>113</v>
      </c>
      <c r="E20" s="87" t="s">
        <v>103</v>
      </c>
      <c r="F20" s="77" t="s">
        <v>56</v>
      </c>
      <c r="G20" s="78" t="s">
        <v>57</v>
      </c>
      <c r="H20" s="77" t="s">
        <v>41</v>
      </c>
      <c r="I20" s="82" t="s">
        <v>71</v>
      </c>
      <c r="J20" s="77"/>
      <c r="K20" s="3"/>
      <c r="L20" s="3"/>
      <c r="M20" s="3"/>
      <c r="N20" s="3"/>
      <c r="O20" s="3"/>
      <c r="P20" s="3"/>
      <c r="Q20" s="3"/>
      <c r="R20" s="3"/>
      <c r="S20" s="3"/>
      <c r="T20" s="3"/>
      <c r="U20" s="3"/>
      <c r="V20" s="3"/>
      <c r="W20" s="3"/>
      <c r="X20" s="3"/>
      <c r="Y20" s="3"/>
      <c r="Z20" s="3"/>
      <c r="AA20" s="3"/>
      <c r="AB20" s="3"/>
      <c r="AC20" s="3"/>
      <c r="AD20" s="3"/>
      <c r="AE20" s="3"/>
      <c r="AF20" s="3"/>
      <c r="AG20" s="3"/>
      <c r="AH20" s="3"/>
    </row>
    <row r="21" spans="1:142" ht="247.5" customHeight="1" x14ac:dyDescent="0.3">
      <c r="A21" s="125">
        <v>12</v>
      </c>
      <c r="B21" s="77" t="s">
        <v>42</v>
      </c>
      <c r="C21" s="77" t="s">
        <v>58</v>
      </c>
      <c r="D21" s="77" t="s">
        <v>129</v>
      </c>
      <c r="E21" s="87" t="s">
        <v>104</v>
      </c>
      <c r="F21" s="77" t="s">
        <v>83</v>
      </c>
      <c r="G21" s="77" t="s">
        <v>59</v>
      </c>
      <c r="H21" s="77" t="s">
        <v>72</v>
      </c>
      <c r="I21" s="82" t="s">
        <v>115</v>
      </c>
      <c r="J21" s="77" t="s">
        <v>82</v>
      </c>
    </row>
    <row r="22" spans="1:142" ht="66" customHeight="1" x14ac:dyDescent="0.3">
      <c r="A22" s="125">
        <v>13</v>
      </c>
      <c r="B22" s="83" t="s">
        <v>60</v>
      </c>
      <c r="C22" s="77" t="s">
        <v>61</v>
      </c>
      <c r="D22" s="77" t="s">
        <v>62</v>
      </c>
      <c r="E22" s="77" t="s">
        <v>63</v>
      </c>
      <c r="F22" s="77" t="s">
        <v>61</v>
      </c>
      <c r="G22" s="77" t="s">
        <v>64</v>
      </c>
      <c r="H22" s="77" t="s">
        <v>68</v>
      </c>
      <c r="I22" s="82" t="s">
        <v>116</v>
      </c>
      <c r="J22" s="77"/>
    </row>
    <row r="23" spans="1:142" ht="61.5" customHeight="1" x14ac:dyDescent="0.3">
      <c r="A23" s="125">
        <v>14</v>
      </c>
      <c r="B23" s="83" t="s">
        <v>60</v>
      </c>
      <c r="C23" s="77" t="s">
        <v>66</v>
      </c>
      <c r="D23" s="77" t="s">
        <v>62</v>
      </c>
      <c r="E23" s="83" t="s">
        <v>63</v>
      </c>
      <c r="F23" s="77" t="s">
        <v>65</v>
      </c>
      <c r="G23" s="77" t="s">
        <v>67</v>
      </c>
      <c r="H23" s="77" t="s">
        <v>68</v>
      </c>
      <c r="I23" s="82" t="s">
        <v>117</v>
      </c>
      <c r="J23" s="77"/>
    </row>
    <row r="24" spans="1:142" s="10" customFormat="1" x14ac:dyDescent="0.3">
      <c r="A24" s="84"/>
      <c r="B24" s="84"/>
      <c r="C24" s="84"/>
      <c r="D24" s="84"/>
      <c r="E24" s="84"/>
      <c r="F24" s="84"/>
      <c r="G24" s="84"/>
      <c r="H24" s="84"/>
      <c r="I24" s="84"/>
      <c r="J24" s="84"/>
      <c r="AI24" s="53"/>
      <c r="AJ24" s="53"/>
      <c r="AK24" s="53"/>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c r="BQ24" s="53"/>
      <c r="BR24" s="53"/>
      <c r="BS24" s="53"/>
      <c r="BT24" s="53"/>
      <c r="BU24" s="53"/>
      <c r="BV24" s="53"/>
      <c r="BW24" s="53"/>
      <c r="BX24" s="53"/>
      <c r="BY24" s="53"/>
      <c r="BZ24" s="53"/>
      <c r="CA24" s="53"/>
      <c r="CB24" s="53"/>
      <c r="CC24" s="53"/>
      <c r="CD24" s="53"/>
      <c r="CE24" s="53"/>
      <c r="CF24" s="53"/>
      <c r="CG24" s="53"/>
      <c r="CH24" s="53"/>
      <c r="CI24" s="53"/>
      <c r="CJ24" s="53"/>
      <c r="CK24" s="53"/>
      <c r="CL24" s="53"/>
      <c r="CM24" s="53"/>
      <c r="CN24" s="53"/>
      <c r="CO24" s="53"/>
      <c r="CP24" s="53"/>
      <c r="CQ24" s="53"/>
      <c r="CR24" s="53"/>
      <c r="CS24" s="53"/>
      <c r="CT24" s="53"/>
      <c r="CU24" s="53"/>
      <c r="CV24" s="53"/>
      <c r="CW24" s="53"/>
      <c r="CX24" s="53"/>
      <c r="CY24" s="53"/>
      <c r="CZ24" s="53"/>
      <c r="DA24" s="53"/>
      <c r="DB24" s="53"/>
      <c r="DC24" s="53"/>
      <c r="DD24" s="53"/>
      <c r="DE24" s="53"/>
      <c r="DF24" s="53"/>
      <c r="DG24" s="53"/>
      <c r="DH24" s="53"/>
      <c r="DI24" s="53"/>
      <c r="DJ24" s="53"/>
      <c r="DK24" s="53"/>
      <c r="DL24" s="53"/>
      <c r="DM24" s="53"/>
      <c r="DN24" s="53"/>
      <c r="DO24" s="53"/>
      <c r="DP24" s="53"/>
      <c r="DQ24" s="53"/>
      <c r="DR24" s="53"/>
      <c r="DS24" s="53"/>
      <c r="DT24" s="53"/>
      <c r="DU24" s="53"/>
      <c r="DV24" s="53"/>
      <c r="DW24" s="53"/>
      <c r="DX24" s="53"/>
      <c r="DY24" s="53"/>
      <c r="DZ24" s="53"/>
      <c r="EA24" s="53"/>
      <c r="EB24" s="53"/>
      <c r="EC24" s="53"/>
      <c r="ED24" s="53"/>
      <c r="EE24" s="53"/>
      <c r="EF24" s="53"/>
      <c r="EG24" s="53"/>
      <c r="EH24" s="53"/>
      <c r="EI24" s="53"/>
      <c r="EJ24" s="53"/>
      <c r="EK24" s="53"/>
      <c r="EL24" s="53"/>
    </row>
    <row r="25" spans="1:142" s="10" customFormat="1" x14ac:dyDescent="0.3">
      <c r="A25" s="84"/>
      <c r="B25" s="84"/>
      <c r="C25" s="84"/>
      <c r="D25" s="84"/>
      <c r="E25" s="84"/>
      <c r="F25" s="84"/>
      <c r="G25" s="84"/>
      <c r="H25" s="84"/>
      <c r="I25" s="84"/>
      <c r="J25" s="84"/>
      <c r="AI25" s="53"/>
      <c r="AJ25" s="53"/>
      <c r="AK25" s="5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c r="BQ25" s="53"/>
      <c r="BR25" s="53"/>
      <c r="BS25" s="53"/>
      <c r="BT25" s="53"/>
      <c r="BU25" s="53"/>
      <c r="BV25" s="53"/>
      <c r="BW25" s="53"/>
      <c r="BX25" s="53"/>
      <c r="BY25" s="53"/>
      <c r="BZ25" s="53"/>
      <c r="CA25" s="53"/>
      <c r="CB25" s="53"/>
      <c r="CC25" s="53"/>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row>
    <row r="26" spans="1:142" s="3" customFormat="1" x14ac:dyDescent="0.3">
      <c r="A26" s="85"/>
      <c r="B26" s="85"/>
      <c r="C26" s="85"/>
      <c r="D26" s="85"/>
      <c r="E26" s="85"/>
      <c r="F26" s="85"/>
      <c r="G26" s="85"/>
      <c r="H26" s="85"/>
      <c r="I26" s="85"/>
      <c r="J26" s="85"/>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row>
    <row r="27" spans="1:142" s="3" customFormat="1" x14ac:dyDescent="0.3">
      <c r="A27" s="85"/>
      <c r="B27" s="85"/>
      <c r="C27" s="85"/>
      <c r="D27" s="85"/>
      <c r="E27" s="85"/>
      <c r="F27" s="85"/>
      <c r="G27" s="85"/>
      <c r="H27" s="85"/>
      <c r="I27" s="85"/>
      <c r="J27" s="85"/>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row>
    <row r="28" spans="1:142" s="3" customFormat="1" x14ac:dyDescent="0.3">
      <c r="A28" s="85"/>
      <c r="B28" s="85"/>
      <c r="C28" s="85"/>
      <c r="D28" s="85"/>
      <c r="E28" s="85"/>
      <c r="F28" s="85"/>
      <c r="G28" s="85"/>
      <c r="H28" s="85"/>
      <c r="I28" s="85"/>
      <c r="J28" s="85"/>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row>
    <row r="29" spans="1:142" s="3" customFormat="1" x14ac:dyDescent="0.3">
      <c r="A29" s="85"/>
      <c r="B29" s="85"/>
      <c r="C29" s="85"/>
      <c r="D29" s="85"/>
      <c r="E29" s="85"/>
      <c r="F29" s="85"/>
      <c r="G29" s="85"/>
      <c r="H29" s="85"/>
      <c r="I29" s="85"/>
      <c r="J29" s="85"/>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row>
    <row r="30" spans="1:142" s="3" customFormat="1" x14ac:dyDescent="0.3">
      <c r="A30" s="85"/>
      <c r="B30" s="85"/>
      <c r="C30" s="85"/>
      <c r="D30" s="85"/>
      <c r="E30" s="85"/>
      <c r="F30" s="85"/>
      <c r="G30" s="85"/>
      <c r="H30" s="85"/>
      <c r="I30" s="85"/>
      <c r="J30" s="85"/>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row>
    <row r="31" spans="1:142" s="3" customFormat="1" x14ac:dyDescent="0.3">
      <c r="A31" s="85"/>
      <c r="B31" s="85"/>
      <c r="C31" s="85"/>
      <c r="D31" s="85"/>
      <c r="E31" s="85"/>
      <c r="F31" s="85"/>
      <c r="G31" s="85"/>
      <c r="H31" s="85"/>
      <c r="I31" s="85"/>
      <c r="J31" s="85"/>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row>
    <row r="32" spans="1:142" s="3" customFormat="1" x14ac:dyDescent="0.3">
      <c r="A32" s="85"/>
      <c r="B32" s="85"/>
      <c r="C32" s="85"/>
      <c r="D32" s="85"/>
      <c r="E32" s="85"/>
      <c r="F32" s="85"/>
      <c r="G32" s="85"/>
      <c r="H32" s="85"/>
      <c r="I32" s="85"/>
      <c r="J32" s="85"/>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row>
    <row r="33" spans="1:142" s="3" customFormat="1" x14ac:dyDescent="0.3">
      <c r="A33" s="85"/>
      <c r="B33" s="85"/>
      <c r="C33" s="85"/>
      <c r="D33" s="85"/>
      <c r="E33" s="85"/>
      <c r="F33" s="85"/>
      <c r="G33" s="85"/>
      <c r="H33" s="85"/>
      <c r="I33" s="85"/>
      <c r="J33" s="85"/>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row>
    <row r="34" spans="1:142" s="3" customFormat="1" x14ac:dyDescent="0.3">
      <c r="A34" s="85"/>
      <c r="B34" s="85"/>
      <c r="C34" s="85"/>
      <c r="D34" s="85"/>
      <c r="E34" s="85"/>
      <c r="F34" s="85"/>
      <c r="G34" s="85"/>
      <c r="H34" s="85"/>
      <c r="I34" s="85"/>
      <c r="J34" s="85"/>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row>
    <row r="35" spans="1:142" s="3" customFormat="1" x14ac:dyDescent="0.3">
      <c r="A35" s="85"/>
      <c r="B35" s="85"/>
      <c r="C35" s="85"/>
      <c r="D35" s="85"/>
      <c r="E35" s="85"/>
      <c r="F35" s="85"/>
      <c r="G35" s="85"/>
      <c r="H35" s="85"/>
      <c r="I35" s="85"/>
      <c r="J35" s="85"/>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row>
    <row r="36" spans="1:142" s="3" customFormat="1" x14ac:dyDescent="0.3">
      <c r="A36" s="85"/>
      <c r="B36" s="85"/>
      <c r="C36" s="85"/>
      <c r="D36" s="85"/>
      <c r="E36" s="85"/>
      <c r="F36" s="85"/>
      <c r="G36" s="85"/>
      <c r="H36" s="85"/>
      <c r="I36" s="85"/>
      <c r="J36" s="85"/>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row>
    <row r="37" spans="1:142" s="3" customFormat="1" x14ac:dyDescent="0.3">
      <c r="A37" s="85"/>
      <c r="B37" s="85"/>
      <c r="C37" s="85"/>
      <c r="D37" s="85"/>
      <c r="E37" s="85"/>
      <c r="F37" s="85"/>
      <c r="G37" s="85"/>
      <c r="H37" s="85"/>
      <c r="I37" s="85"/>
      <c r="J37" s="85"/>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row>
    <row r="38" spans="1:142" s="3" customFormat="1" x14ac:dyDescent="0.3">
      <c r="A38" s="85"/>
      <c r="B38" s="85"/>
      <c r="C38" s="85"/>
      <c r="D38" s="85"/>
      <c r="E38" s="85"/>
      <c r="F38" s="85"/>
      <c r="G38" s="85"/>
      <c r="H38" s="85"/>
      <c r="I38" s="85"/>
      <c r="J38" s="85"/>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row>
    <row r="39" spans="1:142" s="3" customFormat="1" x14ac:dyDescent="0.3">
      <c r="A39" s="85"/>
      <c r="B39" s="85"/>
      <c r="C39" s="85"/>
      <c r="D39" s="85"/>
      <c r="E39" s="85"/>
      <c r="F39" s="85"/>
      <c r="G39" s="85"/>
      <c r="H39" s="85"/>
      <c r="I39" s="85"/>
      <c r="J39" s="85"/>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row>
    <row r="40" spans="1:142" s="3" customFormat="1" x14ac:dyDescent="0.3">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row>
    <row r="41" spans="1:142" s="3" customFormat="1" x14ac:dyDescent="0.3">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row>
    <row r="42" spans="1:142" s="3" customFormat="1" x14ac:dyDescent="0.3">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row>
    <row r="43" spans="1:142" s="3" customFormat="1" x14ac:dyDescent="0.3">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row>
    <row r="44" spans="1:142" s="3" customFormat="1" x14ac:dyDescent="0.3">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row>
  </sheetData>
  <sheetProtection algorithmName="SHA-512" hashValue="jUz0MMwcTQiGcvEwXwhuEfpNqdQtBonmzbGnyAcRh8CAxMpRrlrK/vC6qjGRc2rU7ObMIRaUriluZxxXdKhlSw==" saltValue="MN6slTadceM/u09WHu1vKQ==" spinCount="100000" sheet="1" objects="1" scenarios="1" selectLockedCells="1" selectUnlockedCells="1"/>
  <mergeCells count="3">
    <mergeCell ref="A8:I8"/>
    <mergeCell ref="A3:P3"/>
    <mergeCell ref="D5:F5"/>
  </mergeCell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DG46"/>
  <sheetViews>
    <sheetView zoomScale="70" zoomScaleNormal="70" workbookViewId="0">
      <pane ySplit="11" topLeftCell="A24" activePane="bottomLeft" state="frozen"/>
      <selection pane="bottomLeft" activeCell="D7" sqref="D7"/>
    </sheetView>
  </sheetViews>
  <sheetFormatPr defaultColWidth="9.140625" defaultRowHeight="18.75" x14ac:dyDescent="0.3"/>
  <cols>
    <col min="1" max="1" width="8" style="4" customWidth="1"/>
    <col min="2" max="2" width="37.85546875" style="4" customWidth="1"/>
    <col min="3" max="3" width="30" style="4" customWidth="1"/>
    <col min="4" max="4" width="79.28515625" style="4" customWidth="1"/>
    <col min="5" max="5" width="35.140625" style="4" customWidth="1"/>
    <col min="6" max="6" width="35.42578125" style="4" customWidth="1"/>
    <col min="7" max="7" width="72" style="4" customWidth="1"/>
    <col min="8" max="8" width="26.85546875" style="4" customWidth="1"/>
    <col min="9" max="9" width="31.85546875" style="4" customWidth="1"/>
    <col min="10" max="10" width="42.5703125" style="4" customWidth="1"/>
    <col min="11" max="11" width="33.5703125" style="3" customWidth="1"/>
    <col min="12" max="37" width="9.140625" style="3"/>
    <col min="38" max="111" width="9.140625" style="9"/>
    <col min="112" max="16384" width="9.140625" style="4"/>
  </cols>
  <sheetData>
    <row r="1" spans="1:111" s="45" customFormat="1" ht="30" x14ac:dyDescent="0.4">
      <c r="A1" s="54" t="s">
        <v>25</v>
      </c>
      <c r="I1" s="46"/>
      <c r="J1" s="46"/>
      <c r="K1" s="46"/>
      <c r="L1" s="46"/>
      <c r="M1" s="46"/>
      <c r="N1" s="46"/>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row>
    <row r="2" spans="1:111" s="55" customFormat="1" ht="4.1500000000000004" customHeight="1" x14ac:dyDescent="0.2">
      <c r="I2" s="56"/>
      <c r="J2" s="56"/>
      <c r="K2" s="56"/>
      <c r="L2" s="56"/>
      <c r="M2" s="56"/>
      <c r="N2" s="56"/>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row>
    <row r="3" spans="1:111" s="34" customFormat="1" ht="27" thickBot="1" x14ac:dyDescent="0.45">
      <c r="A3" s="141" t="str">
        <f>'MATRIZ META'!A3:P3</f>
        <v xml:space="preserve">PLANO DE AÇÃO NACIONAL PARA A CONSERVAÇÃO DA HERPETOFAUNA AMEAÇADA DA MATA ATLÂNTICA NORDESTINA </v>
      </c>
      <c r="B3" s="141"/>
      <c r="C3" s="141"/>
      <c r="D3" s="141"/>
      <c r="E3" s="141"/>
      <c r="F3" s="141"/>
      <c r="G3" s="141"/>
      <c r="H3" s="141"/>
      <c r="I3" s="141"/>
      <c r="J3" s="141"/>
      <c r="K3" s="141"/>
      <c r="L3" s="141"/>
      <c r="M3" s="141"/>
      <c r="N3" s="141"/>
      <c r="O3" s="141"/>
      <c r="P3" s="141"/>
      <c r="Q3" s="141"/>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row>
    <row r="4" spans="1:111" s="35" customFormat="1" ht="13.5" thickTop="1" x14ac:dyDescent="0.2">
      <c r="I4" s="36"/>
      <c r="J4" s="36"/>
      <c r="K4" s="36"/>
      <c r="L4" s="36"/>
      <c r="M4" s="36"/>
      <c r="N4" s="36"/>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row>
    <row r="5" spans="1:111" s="39" customFormat="1" ht="85.5" customHeight="1" thickBot="1" x14ac:dyDescent="0.25">
      <c r="A5" s="47" t="s">
        <v>22</v>
      </c>
      <c r="B5" s="47"/>
      <c r="C5" s="48"/>
      <c r="D5" s="142" t="str">
        <f>'MATRIZ META'!D5</f>
        <v>Aumentar o conhecimento sobre as espécies-foco e minimizar o efeito das ações antrópicas de forma a contribuir para a conservação das espécies de anfíbios e répteis contempladas no PAN da Mata Atlântica nordestina, em cinco anos.</v>
      </c>
      <c r="E5" s="151"/>
      <c r="F5" s="151"/>
      <c r="G5" s="151"/>
      <c r="H5" s="151"/>
      <c r="I5" s="151"/>
      <c r="J5" s="37"/>
      <c r="K5" s="37"/>
      <c r="L5" s="37"/>
      <c r="M5" s="37"/>
      <c r="N5" s="37"/>
      <c r="O5" s="37"/>
      <c r="P5" s="37"/>
      <c r="Q5" s="38"/>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row>
    <row r="6" spans="1:111" s="40" customFormat="1" ht="26.25" thickTop="1" x14ac:dyDescent="0.35">
      <c r="I6" s="41"/>
      <c r="J6" s="41"/>
      <c r="K6" s="41"/>
      <c r="L6" s="41"/>
      <c r="M6" s="41"/>
      <c r="N6" s="41"/>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row>
    <row r="7" spans="1:111" s="40" customFormat="1" ht="32.25" thickBot="1" x14ac:dyDescent="0.4">
      <c r="A7" s="47" t="s">
        <v>24</v>
      </c>
      <c r="B7" s="49"/>
      <c r="C7" s="49"/>
      <c r="D7" s="109">
        <v>42508</v>
      </c>
      <c r="E7" s="41"/>
      <c r="F7" s="41"/>
      <c r="G7" s="41"/>
      <c r="H7" s="41"/>
      <c r="I7" s="41"/>
      <c r="J7" s="41"/>
      <c r="K7" s="41"/>
      <c r="L7" s="41"/>
      <c r="M7" s="41"/>
      <c r="N7" s="41"/>
      <c r="AL7" s="72"/>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row>
    <row r="8" spans="1:111" s="40" customFormat="1" ht="33" thickTop="1" thickBot="1" x14ac:dyDescent="0.4">
      <c r="A8" s="47" t="s">
        <v>31</v>
      </c>
      <c r="B8" s="67"/>
      <c r="C8" s="67"/>
      <c r="D8" s="101" t="s">
        <v>107</v>
      </c>
      <c r="E8" s="68"/>
      <c r="F8" s="68"/>
      <c r="G8" s="68"/>
      <c r="H8" s="68"/>
      <c r="I8" s="41"/>
      <c r="J8" s="41"/>
      <c r="K8" s="41"/>
      <c r="L8" s="41"/>
      <c r="M8" s="41"/>
      <c r="N8" s="41"/>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row>
    <row r="9" spans="1:111" s="6" customFormat="1" ht="34.5" thickTop="1" x14ac:dyDescent="0.5">
      <c r="A9" s="17"/>
      <c r="B9" s="144" t="s">
        <v>12</v>
      </c>
      <c r="C9" s="144"/>
      <c r="D9" s="144"/>
      <c r="E9" s="144"/>
      <c r="F9" s="144"/>
      <c r="G9" s="144"/>
      <c r="H9" s="144"/>
      <c r="I9" s="144"/>
      <c r="J9" s="16"/>
      <c r="K9" s="18"/>
      <c r="L9" s="5"/>
      <c r="M9" s="5"/>
      <c r="N9" s="5"/>
      <c r="O9" s="5"/>
      <c r="P9" s="5"/>
      <c r="Q9" s="5"/>
      <c r="R9" s="5"/>
      <c r="S9" s="5"/>
      <c r="T9" s="5"/>
      <c r="U9" s="5"/>
      <c r="V9" s="5"/>
      <c r="W9" s="5"/>
      <c r="X9" s="5"/>
      <c r="Y9" s="5"/>
      <c r="Z9" s="5"/>
      <c r="AA9" s="5"/>
      <c r="AB9" s="5"/>
      <c r="AC9" s="5"/>
      <c r="AD9" s="5"/>
      <c r="AE9" s="5"/>
      <c r="AF9" s="5"/>
      <c r="AG9" s="5"/>
      <c r="AH9" s="5"/>
      <c r="AI9" s="5"/>
      <c r="AJ9" s="5"/>
      <c r="AK9" s="5"/>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4"/>
      <c r="BT9" s="74"/>
      <c r="BU9" s="74"/>
      <c r="BV9" s="74"/>
      <c r="BW9" s="74"/>
      <c r="BX9" s="74"/>
      <c r="BY9" s="74"/>
      <c r="BZ9" s="74"/>
      <c r="CA9" s="74"/>
      <c r="CB9" s="74"/>
      <c r="CC9" s="74"/>
      <c r="CD9" s="74"/>
      <c r="CE9" s="74"/>
      <c r="CF9" s="74"/>
      <c r="CG9" s="74"/>
      <c r="CH9" s="74"/>
      <c r="CI9" s="74"/>
      <c r="CJ9" s="74"/>
      <c r="CK9" s="74"/>
      <c r="CL9" s="74"/>
      <c r="CM9" s="74"/>
      <c r="CN9" s="74"/>
      <c r="CO9" s="74"/>
      <c r="CP9" s="74"/>
      <c r="CQ9" s="74"/>
      <c r="CR9" s="74"/>
      <c r="CS9" s="74"/>
      <c r="CT9" s="74"/>
      <c r="CU9" s="74"/>
      <c r="CV9" s="74"/>
      <c r="CW9" s="74"/>
      <c r="CX9" s="74"/>
      <c r="CY9" s="74"/>
      <c r="CZ9" s="74"/>
      <c r="DA9" s="74"/>
      <c r="DB9" s="74"/>
      <c r="DC9" s="74"/>
      <c r="DD9" s="74"/>
      <c r="DE9" s="74"/>
      <c r="DF9" s="74"/>
      <c r="DG9" s="74"/>
    </row>
    <row r="10" spans="1:111" s="6" customFormat="1" ht="27" thickBot="1" x14ac:dyDescent="0.45">
      <c r="A10" s="145" t="s">
        <v>27</v>
      </c>
      <c r="B10" s="146"/>
      <c r="C10" s="146"/>
      <c r="D10" s="146"/>
      <c r="E10" s="146"/>
      <c r="F10" s="147"/>
      <c r="G10" s="148" t="s">
        <v>17</v>
      </c>
      <c r="H10" s="149"/>
      <c r="I10" s="149"/>
      <c r="J10" s="149"/>
      <c r="K10" s="150"/>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row>
    <row r="11" spans="1:111" s="29" customFormat="1" ht="90" customHeight="1" x14ac:dyDescent="0.35">
      <c r="A11" s="22" t="s">
        <v>5</v>
      </c>
      <c r="B11" s="23" t="s">
        <v>6</v>
      </c>
      <c r="C11" s="23" t="s">
        <v>0</v>
      </c>
      <c r="D11" s="23" t="s">
        <v>1</v>
      </c>
      <c r="E11" s="23" t="s">
        <v>11</v>
      </c>
      <c r="F11" s="24" t="s">
        <v>10</v>
      </c>
      <c r="G11" s="25" t="s">
        <v>26</v>
      </c>
      <c r="H11" s="26" t="s">
        <v>13</v>
      </c>
      <c r="I11" s="26" t="s">
        <v>3</v>
      </c>
      <c r="J11" s="26" t="s">
        <v>20</v>
      </c>
      <c r="K11" s="27" t="s">
        <v>15</v>
      </c>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75"/>
      <c r="BV11" s="75"/>
      <c r="BW11" s="75"/>
      <c r="BX11" s="75"/>
      <c r="BY11" s="75"/>
      <c r="BZ11" s="75"/>
      <c r="CA11" s="75"/>
      <c r="CB11" s="75"/>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row>
    <row r="12" spans="1:111" ht="109.5" customHeight="1" x14ac:dyDescent="0.3">
      <c r="A12" s="14">
        <v>1</v>
      </c>
      <c r="B12" s="76" t="s">
        <v>87</v>
      </c>
      <c r="C12" s="76" t="str">
        <f>'MATRIZ META'!C10</f>
        <v>% de redução de áreas naturais</v>
      </c>
      <c r="D12" s="97" t="str">
        <f>'MATRIZ META'!D10</f>
        <v>Área total ocupada pelos remanescentes de áreas naturais em 2012: 14.911,5 Km²</v>
      </c>
      <c r="E12" s="97" t="str">
        <f>'MATRIZ META'!E10</f>
        <v xml:space="preserve">Manutenção da área total ocupada pelos remanescentes de áreas naturais (0% de redução).
</v>
      </c>
      <c r="F12" s="97" t="str">
        <f>'MATRIZ META'!F10</f>
        <v>Manutenção da área total ocupada pelos remanescentes de áreas naturais (0% de redução)</v>
      </c>
      <c r="G12" s="100" t="s">
        <v>108</v>
      </c>
      <c r="H12" s="93">
        <v>42508</v>
      </c>
      <c r="I12" s="95" t="s">
        <v>114</v>
      </c>
      <c r="J12" s="1"/>
      <c r="K12" s="11"/>
    </row>
    <row r="13" spans="1:111" ht="116.25" customHeight="1" x14ac:dyDescent="0.3">
      <c r="A13" s="14">
        <v>2</v>
      </c>
      <c r="B13" s="76" t="str">
        <f>'MATRIZ META'!B10</f>
        <v xml:space="preserve">1- Promover a manutenção, a ampliação e restabelecer a conectividade das áreas que incluem os hábitats das espécies contempladas no PAN. </v>
      </c>
      <c r="C13" s="76" t="str">
        <f>'MATRIZ META'!C11</f>
        <v>% de incremento de áreas naturais</v>
      </c>
      <c r="D13" s="76" t="str">
        <f>'MATRIZ META'!D11</f>
        <v>Área total ocupada pelos remanescentes de áreas naturais em 2012: 14.911,5 Km²</v>
      </c>
      <c r="E13" s="97" t="str">
        <f>'MATRIZ META'!E11</f>
        <v xml:space="preserve">Incremento de 2,5% da área total ocupada pelos remanescentes de áreas naturais.
</v>
      </c>
      <c r="F13" s="97" t="str">
        <f>'MATRIZ META'!F11</f>
        <v>Incremento de 5% da área total ocupada pelos remanescentes de áreas naturais</v>
      </c>
      <c r="G13" s="100" t="s">
        <v>109</v>
      </c>
      <c r="H13" s="93">
        <v>42508</v>
      </c>
      <c r="I13" s="95" t="s">
        <v>114</v>
      </c>
      <c r="J13" s="1"/>
      <c r="K13" s="11"/>
    </row>
    <row r="14" spans="1:111" ht="129.75" customHeight="1" x14ac:dyDescent="0.3">
      <c r="A14" s="14">
        <v>3</v>
      </c>
      <c r="B14" s="76" t="str">
        <f>'MATRIZ META'!B10</f>
        <v xml:space="preserve">1- Promover a manutenção, a ampliação e restabelecer a conectividade das áreas que incluem os hábitats das espécies contempladas no PAN. </v>
      </c>
      <c r="C14" s="76" t="str">
        <f>'MATRIZ META'!C12</f>
        <v>Índice de conectividade entre fragmentos de floresta atlântica</v>
      </c>
      <c r="D14" s="76" t="str">
        <f>'MATRIZ META'!D12</f>
        <v>Dados em shapefile de remanescentes de áreas naturais gerados pela parceria SOS Mata Atlântica e INPE, referentes aos anos de 2012</v>
      </c>
      <c r="E14" s="76" t="str">
        <f>'MATRIZ META'!E12</f>
        <v xml:space="preserve">Aumentar a conectividade em X. 
</v>
      </c>
      <c r="F14" s="76" t="str">
        <f>'MATRIZ META'!F12</f>
        <v>Aumentar a conectividade em Y</v>
      </c>
      <c r="G14" s="100" t="s">
        <v>131</v>
      </c>
      <c r="H14" s="93">
        <v>42508</v>
      </c>
      <c r="I14" s="95" t="s">
        <v>114</v>
      </c>
      <c r="J14" s="1"/>
      <c r="K14" s="11"/>
    </row>
    <row r="15" spans="1:111" ht="179.25" customHeight="1" x14ac:dyDescent="0.3">
      <c r="A15" s="14">
        <v>4</v>
      </c>
      <c r="B15" s="76" t="str">
        <f>'MATRIZ META'!B10</f>
        <v xml:space="preserve">1- Promover a manutenção, a ampliação e restabelecer a conectividade das áreas que incluem os hábitats das espécies contempladas no PAN. </v>
      </c>
      <c r="C15" s="76" t="str">
        <f>'MATRIZ META'!C13</f>
        <v>Número de unidades de conservação na área do PAN estruturadas (Plano de Manejo, Conselho Gestor, Regularização Fundiária, Equipe).</v>
      </c>
      <c r="D15" s="102" t="str">
        <f>'MATRIZ META'!D13</f>
        <v xml:space="preserve">Calcular utilizando como base o ano de 2013. Alagoas (14 UCs, sendo 5 estruturadas até dezembro 2012). Bahia (39 UCs, sendo 13 estruturadas até dezembro 2012). Ceará (nenhuma UC Federal, Estadual ou Municipal no Bioma). Paraíba (18 UCs, sendo 1 estruturada até dezembro 2012). Pernambuco (53 UCs, sendo 5 estruturadas até dezembro 2012). Rio Grande do Norte (8 UCs, sendo 4 estruturadas até dezembro 2012. Sergipe (8 UCs, sendo 2 estruturadas até dezembro 2012).
</v>
      </c>
      <c r="E15" s="76" t="str">
        <f>'MATRIZ META'!E13</f>
        <v xml:space="preserve">Aumentar em pelo menos uma unidade de conservação estruturada em cada estado. </v>
      </c>
      <c r="F15" s="76" t="str">
        <f>'MATRIZ META'!F13</f>
        <v xml:space="preserve">Aumentar em pelo menos duas unidades de conservação estruturada em cada estado. </v>
      </c>
      <c r="G15" s="100" t="s">
        <v>130</v>
      </c>
      <c r="H15" s="93">
        <v>42508</v>
      </c>
      <c r="I15" s="95" t="s">
        <v>115</v>
      </c>
      <c r="J15" s="100" t="s">
        <v>94</v>
      </c>
      <c r="K15" s="100" t="s">
        <v>123</v>
      </c>
    </row>
    <row r="16" spans="1:111" ht="170.25" customHeight="1" x14ac:dyDescent="0.3">
      <c r="A16" s="14">
        <v>5</v>
      </c>
      <c r="B16" s="76" t="str">
        <f>'MATRIZ META'!B10</f>
        <v xml:space="preserve">1- Promover a manutenção, a ampliação e restabelecer a conectividade das áreas que incluem os hábitats das espécies contempladas no PAN. </v>
      </c>
      <c r="C16" s="76" t="str">
        <f>'MATRIZ META'!C14</f>
        <v xml:space="preserve">% da área total do PAN dentro de unidades de conservação </v>
      </c>
      <c r="D16" s="76" t="str">
        <f>'MATRIZ META'!D14</f>
        <v>Em 2012,  a área  total do PAN era de 119.891,52 Km². Dessa área, 13.50% (161.84,3 km²)  era ocupada por Unidades de Conservação (classificadas dentro das esferas Estaduais, Municipais e Federal). E portanto, 86.50% (103.707,2 km²) da área do PAN não era ocupado por UCs em 2012.</v>
      </c>
      <c r="E16" s="76" t="str">
        <f>'MATRIZ META'!E14</f>
        <v xml:space="preserve">Aumentar em 2,5% a área total do PAN dentro de Unidades de Conservação.
</v>
      </c>
      <c r="F16" s="76" t="str">
        <f>'MATRIZ META'!F14</f>
        <v>Aumentar em 5% a área total do PAN dentro de Unidades de Conservação.</v>
      </c>
      <c r="G16" s="100" t="s">
        <v>132</v>
      </c>
      <c r="H16" s="93">
        <v>42508</v>
      </c>
      <c r="I16" s="95" t="s">
        <v>114</v>
      </c>
      <c r="J16" s="1"/>
      <c r="K16" s="11"/>
    </row>
    <row r="17" spans="1:111" ht="107.25" customHeight="1" x14ac:dyDescent="0.3">
      <c r="A17" s="14">
        <v>6</v>
      </c>
      <c r="B17" s="76" t="str">
        <f>'MATRIZ META'!B15</f>
        <v xml:space="preserve">2- Ampliar o conhecimento sobre a história natural, biogeografia e sistemática das espécies contempladas no PAN. </v>
      </c>
      <c r="C17" s="76" t="str">
        <f>'MATRIZ META'!C15</f>
        <v>Número de publicações sobre as espécies contempladas no PAN</v>
      </c>
      <c r="D17" s="76" t="str">
        <f>'MATRIZ META'!D15</f>
        <v>Número de publicações até dezembro de 2012.</v>
      </c>
      <c r="E17" s="76" t="str">
        <f>'MATRIZ META'!E15</f>
        <v xml:space="preserve">Aumentar em pelo menos 10 o número de publicações. </v>
      </c>
      <c r="F17" s="76" t="str">
        <f>'MATRIZ META'!F15</f>
        <v>Aumentar em pelo menos 20 o número de publicações</v>
      </c>
      <c r="G17" s="100" t="s">
        <v>133</v>
      </c>
      <c r="H17" s="93">
        <v>42508</v>
      </c>
      <c r="I17" s="95" t="s">
        <v>119</v>
      </c>
      <c r="J17" s="95" t="s">
        <v>84</v>
      </c>
      <c r="K17" s="11"/>
    </row>
    <row r="18" spans="1:111" ht="110.25" customHeight="1" x14ac:dyDescent="0.3">
      <c r="A18" s="14">
        <v>7</v>
      </c>
      <c r="B18" s="76" t="str">
        <f>'MATRIZ META'!B15</f>
        <v xml:space="preserve">2- Ampliar o conhecimento sobre a história natural, biogeografia e sistemática das espécies contempladas no PAN. </v>
      </c>
      <c r="C18" s="76" t="str">
        <f>'MATRIZ META'!C16</f>
        <v>Número de registros de ocorrência das espécies contempladas no PAN</v>
      </c>
      <c r="D18" s="76" t="str">
        <f>'MATRIZ META'!D16</f>
        <v>Em junho de 2013 havia 298 registros considerando 58 espécies, portanto, 5 registros em média por espécie. Considera-se registro qualquer ponto de ocorrência, mesmo que sobreposto a locais onde a espécie já é conhecida.</v>
      </c>
      <c r="E18" s="76" t="str">
        <f>'MATRIZ META'!E16</f>
        <v xml:space="preserve">Aumentar em média dois os registros por espécie. </v>
      </c>
      <c r="F18" s="76" t="str">
        <f>'MATRIZ META'!F16</f>
        <v>Aumentar em média quatro os registros por espécie</v>
      </c>
      <c r="G18" s="100" t="s">
        <v>134</v>
      </c>
      <c r="H18" s="93">
        <v>42508</v>
      </c>
      <c r="I18" s="95" t="s">
        <v>114</v>
      </c>
      <c r="J18" s="100" t="s">
        <v>98</v>
      </c>
      <c r="K18" s="100" t="s">
        <v>127</v>
      </c>
    </row>
    <row r="19" spans="1:111" s="9" customFormat="1" ht="75.75" customHeight="1" x14ac:dyDescent="0.3">
      <c r="A19" s="14">
        <v>8</v>
      </c>
      <c r="B19" s="76" t="str">
        <f>'MATRIZ META'!B15</f>
        <v xml:space="preserve">2- Ampliar o conhecimento sobre a história natural, biogeografia e sistemática das espécies contempladas no PAN. </v>
      </c>
      <c r="C19" s="76" t="str">
        <f>'MATRIZ META'!C17</f>
        <v>Número de espécies com problemas taxonômicos</v>
      </c>
      <c r="D19" s="76" t="str">
        <f>'MATRIZ META'!D17</f>
        <v>Número de espécies com problemas taxonômicos em junho de 2013 (considerando a última avaliação há 7 espécies contempladas no PAN com recomendações para realização de estudos taxonômicos).</v>
      </c>
      <c r="E19" s="76" t="str">
        <f>'MATRIZ META'!E17</f>
        <v xml:space="preserve">Diminuir em pelo menos 1 o número das espécies com problemas taxonômicos. </v>
      </c>
      <c r="F19" s="76" t="str">
        <f>'MATRIZ META'!F17</f>
        <v xml:space="preserve">Diminuir em pelo menos 2 o número das espécies com problemas taxonômicos </v>
      </c>
      <c r="G19" s="100" t="s">
        <v>135</v>
      </c>
      <c r="H19" s="93">
        <v>42508</v>
      </c>
      <c r="I19" s="95" t="s">
        <v>118</v>
      </c>
      <c r="J19" s="1"/>
      <c r="K19" s="11"/>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111" ht="114" customHeight="1" x14ac:dyDescent="0.3">
      <c r="A20" s="14">
        <v>9</v>
      </c>
      <c r="B20" s="76" t="str">
        <f>'MATRIZ META'!B15</f>
        <v xml:space="preserve">2- Ampliar o conhecimento sobre a história natural, biogeografia e sistemática das espécies contempladas no PAN. </v>
      </c>
      <c r="C20" s="76" t="str">
        <f>'MATRIZ META'!C18</f>
        <v>Número de projetos de pesquisa em andamento com espécies contempladas no PAN</v>
      </c>
      <c r="D20" s="76" t="str">
        <f>'MATRIZ META'!D18</f>
        <v>Dados do SISBIO existentes até outubro em 2012: foram localizados 23 projetos, sendo 19 com certeza para espécies contempladas no PAN. Os outros quatro podem ou não conter espécies do PAN.</v>
      </c>
      <c r="E20" s="76" t="str">
        <f>'MATRIZ META'!E18</f>
        <v xml:space="preserve">Aumentar em pelo menos 10 o número de projetos. </v>
      </c>
      <c r="F20" s="76" t="str">
        <f>'MATRIZ META'!F18</f>
        <v>Aumentar em pelo menos 30 o número de projetos</v>
      </c>
      <c r="G20" s="100" t="s">
        <v>136</v>
      </c>
      <c r="H20" s="93">
        <v>42508</v>
      </c>
      <c r="I20" s="95" t="s">
        <v>115</v>
      </c>
      <c r="J20" s="1"/>
      <c r="K20" s="11"/>
    </row>
    <row r="21" spans="1:111" ht="105" customHeight="1" x14ac:dyDescent="0.3">
      <c r="A21" s="14">
        <v>10</v>
      </c>
      <c r="B21" s="76" t="str">
        <f>'MATRIZ META'!B19</f>
        <v>3 - Promover a mudança na percepção das populações humanas sobre a importância biológica de répteis e anfíbios nas áreas estratégicas do PAN.</v>
      </c>
      <c r="C21" s="76" t="str">
        <f>'MATRIZ META'!C19</f>
        <v>% de respostas desejadas da população amostrada como resultado das ações</v>
      </c>
      <c r="D21" s="76" t="str">
        <f>'MATRIZ META'!D19</f>
        <v xml:space="preserve">0% na data da publicação da Portaria do PAN ICMBio nº 200 de Julho de 2013. </v>
      </c>
      <c r="E21" s="76" t="str">
        <f>'MATRIZ META'!E19</f>
        <v>Não há meta de meio termo. Houve repactuação da meta</v>
      </c>
      <c r="F21" s="76" t="str">
        <f>'MATRIZ META'!F19</f>
        <v xml:space="preserve">Incremento de 30%. </v>
      </c>
      <c r="G21" s="100" t="s">
        <v>137</v>
      </c>
      <c r="H21" s="93">
        <v>42508</v>
      </c>
      <c r="I21" s="95" t="s">
        <v>120</v>
      </c>
      <c r="J21" s="1"/>
      <c r="K21" s="11"/>
    </row>
    <row r="22" spans="1:111" ht="50.25" customHeight="1" x14ac:dyDescent="0.3">
      <c r="A22" s="14">
        <v>11</v>
      </c>
      <c r="B22" s="88" t="str">
        <f>'MATRIZ META'!B19</f>
        <v>3 - Promover a mudança na percepção das populações humanas sobre a importância biológica de répteis e anfíbios nas áreas estratégicas do PAN.</v>
      </c>
      <c r="C22" s="76" t="str">
        <f>'MATRIZ META'!C20</f>
        <v>Tipos de materiais educativos produzidos e disponibilizado com a temática do PAN</v>
      </c>
      <c r="D22" s="76" t="str">
        <f>'MATRIZ META'!D20</f>
        <v xml:space="preserve">Zero, na data da publicação da Portaria ICMBio n° 200 de Junho de 2013. </v>
      </c>
      <c r="E22" s="76" t="str">
        <f>'MATRIZ META'!E20</f>
        <v>03 tipos de materiais produzidos e disponibilizados por estado</v>
      </c>
      <c r="F22" s="76" t="str">
        <f>'MATRIZ META'!F20</f>
        <v>06 tipos de materiais produzidos e disponibilizados por estado</v>
      </c>
      <c r="G22" s="100" t="s">
        <v>138</v>
      </c>
      <c r="H22" s="93">
        <v>42508</v>
      </c>
      <c r="I22" s="95" t="s">
        <v>71</v>
      </c>
      <c r="J22" s="1"/>
      <c r="K22" s="11"/>
    </row>
    <row r="23" spans="1:111" ht="175.5" customHeight="1" x14ac:dyDescent="0.3">
      <c r="A23" s="14">
        <v>12</v>
      </c>
      <c r="B23" s="76" t="str">
        <f>'MATRIZ META'!B21</f>
        <v>4- Ampliar as parcerias entre os órgãos públicos, setor produtivo e sociedade civil organizada.</v>
      </c>
      <c r="C23" s="76" t="str">
        <f>'MATRIZ META'!C21</f>
        <v>Número de instituições oficialmente parceiras do PAN</v>
      </c>
      <c r="D23" s="104" t="str">
        <f>'MATRIZ META'!D21</f>
        <v xml:space="preserve">Todas as 34  instituições que participaram da oficina de planejamento em 2012:                                                            1 – Ação Ambiental Consultoria/BA
2 - AGIR/BA
3 - BPA/AL
4 - BPA/PB
5 - BPA/SE
6 - CEPAN/PE
7 - CEPLAC/Ilhéus
8 – CIPPA/PM/BA
9 - CIPOMA/PE
10 - IBAMA
11 - ICMBio
12 - IDEMA/RN
13 - IMA/AL
14 - INEMA/BA
15 - OIKOS Empreendimentos
16 - ONG Movida
17 - SEMA/Ilhéus
18 - SEMA/PE
19 - SEMACE/CE
20  – SEMARH/AL
21 - SEMARH/SE
22 - SEMURB/Natal
23 - SUDEMA/PB
24 - Universidade de Fortaleza
25 - Universidade Estadual de Feira de Santana
26 - Universidade Estadual de Santa Cruz
27 - Universidade Estadual do Ceará
28 - Universidade Federal da Paraíba
29 - Universidade Federal de Alagoas
30 - Universidade Federal de Pernambuco
31 - Universidade Federal de Sergipe
32 - Universidade Federal do Ceará
33 - Universidade Federal do Rio Grande do Norte
34 - Universidade Federal Rural de Pernambuco
</v>
      </c>
      <c r="E23" s="76" t="str">
        <f>'MATRIZ META'!E21</f>
        <v xml:space="preserve">Aumentar em 15 o número entidades parceiras. </v>
      </c>
      <c r="F23" s="76" t="str">
        <f>'MATRIZ META'!F21</f>
        <v>Aumentar em 20 o número entidades parceiras</v>
      </c>
      <c r="G23" s="105" t="s">
        <v>139</v>
      </c>
      <c r="H23" s="93">
        <v>42508</v>
      </c>
      <c r="I23" s="95" t="s">
        <v>115</v>
      </c>
      <c r="J23" s="1"/>
      <c r="K23" s="11"/>
    </row>
    <row r="24" spans="1:111" ht="94.5" x14ac:dyDescent="0.3">
      <c r="A24" s="89">
        <v>13</v>
      </c>
      <c r="B24" s="90" t="str">
        <f>'MATRIZ META'!B22</f>
        <v xml:space="preserve">5- Reduzir os impactos negativos às espécies contempladas no PAN causados por espécies exóticas e invasoras.
</v>
      </c>
      <c r="C24" s="90" t="str">
        <f>'MATRIZ META'!C22</f>
        <v>Plano de controle aprovado pela Presidência do ICMBio</v>
      </c>
      <c r="D24" s="90" t="str">
        <f>'MATRIZ META'!D22</f>
        <v>zero em 2016</v>
      </c>
      <c r="E24" s="90" t="str">
        <f>'MATRIZ META'!E22</f>
        <v>Não há</v>
      </c>
      <c r="F24" s="76" t="str">
        <f>'MATRIZ META'!F22</f>
        <v>Plano de controle aprovado pela Presidência do ICMBio</v>
      </c>
      <c r="G24" s="100" t="s">
        <v>105</v>
      </c>
      <c r="H24" s="93">
        <v>42508</v>
      </c>
      <c r="I24" s="95" t="s">
        <v>116</v>
      </c>
      <c r="J24" s="91"/>
      <c r="K24" s="92"/>
    </row>
    <row r="25" spans="1:111" ht="95.25" thickBot="1" x14ac:dyDescent="0.35">
      <c r="A25" s="15">
        <v>14</v>
      </c>
      <c r="B25" s="80" t="str">
        <f>'MATRIZ META'!B22</f>
        <v xml:space="preserve">5- Reduzir os impactos negativos às espécies contempladas no PAN causados por espécies exóticas e invasoras.
</v>
      </c>
      <c r="C25" s="80" t="str">
        <f>'MATRIZ META'!C23</f>
        <v>Número de espécies exóticas invasoras sob ação de controle</v>
      </c>
      <c r="D25" s="80" t="str">
        <f>'MATRIZ META'!D23</f>
        <v>zero em 2016</v>
      </c>
      <c r="E25" s="80" t="str">
        <f>'MATRIZ META'!E23</f>
        <v>Não há</v>
      </c>
      <c r="F25" s="80" t="str">
        <f>'MATRIZ META'!F23</f>
        <v>Pelo menos uma espécie exótica invasora sob ações de controle</v>
      </c>
      <c r="G25" s="103" t="s">
        <v>105</v>
      </c>
      <c r="H25" s="94">
        <v>42508</v>
      </c>
      <c r="I25" s="96" t="s">
        <v>117</v>
      </c>
      <c r="J25" s="13"/>
      <c r="K25" s="12"/>
    </row>
    <row r="26" spans="1:111" s="10" customFormat="1" x14ac:dyDescent="0.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row>
    <row r="27" spans="1:111" s="10" customFormat="1" x14ac:dyDescent="0.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row>
    <row r="28" spans="1:111" s="3" customFormat="1" x14ac:dyDescent="0.3">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row>
    <row r="29" spans="1:111" s="3" customFormat="1" x14ac:dyDescent="0.3">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row>
    <row r="30" spans="1:111" s="3" customFormat="1" x14ac:dyDescent="0.3">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row>
    <row r="31" spans="1:111" s="3" customFormat="1" x14ac:dyDescent="0.3">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row>
    <row r="32" spans="1:111" s="3" customFormat="1" x14ac:dyDescent="0.3">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row>
    <row r="33" spans="38:111" s="3" customFormat="1" x14ac:dyDescent="0.3">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row>
    <row r="34" spans="38:111" s="3" customFormat="1" x14ac:dyDescent="0.3">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row>
    <row r="35" spans="38:111" s="3" customFormat="1" x14ac:dyDescent="0.3">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row>
    <row r="36" spans="38:111" s="3" customFormat="1" x14ac:dyDescent="0.3">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row>
    <row r="37" spans="38:111" s="3" customFormat="1" x14ac:dyDescent="0.3">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row>
    <row r="38" spans="38:111" s="3" customFormat="1" x14ac:dyDescent="0.3">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row>
    <row r="39" spans="38:111" s="3" customFormat="1" x14ac:dyDescent="0.3">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row>
    <row r="40" spans="38:111" s="3" customFormat="1" x14ac:dyDescent="0.3">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row>
    <row r="41" spans="38:111" s="3" customFormat="1" x14ac:dyDescent="0.3">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row>
    <row r="42" spans="38:111" s="3" customFormat="1" x14ac:dyDescent="0.3">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row>
    <row r="43" spans="38:111" s="3" customFormat="1" x14ac:dyDescent="0.3">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row>
    <row r="44" spans="38:111" s="3" customFormat="1" x14ac:dyDescent="0.3">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row>
    <row r="45" spans="38:111" s="3" customFormat="1" x14ac:dyDescent="0.3">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row>
    <row r="46" spans="38:111" s="3" customFormat="1" x14ac:dyDescent="0.3">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row>
  </sheetData>
  <mergeCells count="5">
    <mergeCell ref="B9:I9"/>
    <mergeCell ref="A10:F10"/>
    <mergeCell ref="G10:K10"/>
    <mergeCell ref="A3:Q3"/>
    <mergeCell ref="D5:I5"/>
  </mergeCell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DS46"/>
  <sheetViews>
    <sheetView zoomScale="70" zoomScaleNormal="70" workbookViewId="0">
      <selection activeCell="D13" sqref="D13"/>
    </sheetView>
  </sheetViews>
  <sheetFormatPr defaultColWidth="9.140625" defaultRowHeight="18.75" x14ac:dyDescent="0.3"/>
  <cols>
    <col min="1" max="1" width="8" style="4" customWidth="1"/>
    <col min="2" max="2" width="35.7109375" style="4" customWidth="1"/>
    <col min="3" max="3" width="30" style="4" customWidth="1"/>
    <col min="4" max="4" width="32.140625" style="4" customWidth="1"/>
    <col min="5" max="5" width="35.140625" style="4" customWidth="1"/>
    <col min="6" max="6" width="35.42578125" style="4" customWidth="1"/>
    <col min="7" max="7" width="65.28515625" style="4" customWidth="1"/>
    <col min="8" max="8" width="27.7109375" style="4" customWidth="1"/>
    <col min="9" max="9" width="103.140625" style="4" customWidth="1"/>
    <col min="10" max="10" width="31.140625" style="4" customWidth="1"/>
    <col min="11" max="11" width="35.42578125" style="4" customWidth="1"/>
    <col min="12" max="12" width="46.42578125" style="3" customWidth="1"/>
    <col min="13" max="13" width="84" style="3" customWidth="1"/>
    <col min="14" max="14" width="26.5703125" style="3" customWidth="1"/>
    <col min="15" max="38" width="9.140625" style="3"/>
    <col min="39" max="123" width="9.140625" style="9"/>
    <col min="124" max="16384" width="9.140625" style="4"/>
  </cols>
  <sheetData>
    <row r="1" spans="1:123" s="45" customFormat="1" ht="31.5" x14ac:dyDescent="0.5">
      <c r="A1" s="44" t="s">
        <v>25</v>
      </c>
      <c r="I1" s="46"/>
      <c r="J1" s="46"/>
      <c r="K1" s="46"/>
      <c r="L1" s="46"/>
      <c r="M1" s="46"/>
      <c r="N1" s="46"/>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L1" s="69"/>
      <c r="DM1" s="69"/>
      <c r="DN1" s="69"/>
      <c r="DO1" s="69"/>
      <c r="DP1" s="69"/>
      <c r="DQ1" s="69"/>
      <c r="DR1" s="69"/>
      <c r="DS1" s="69"/>
    </row>
    <row r="2" spans="1:123" s="32" customFormat="1" ht="4.1500000000000004" customHeight="1" x14ac:dyDescent="0.2">
      <c r="I2" s="33"/>
      <c r="J2" s="33"/>
      <c r="K2" s="33"/>
      <c r="L2" s="33"/>
      <c r="M2" s="33"/>
      <c r="N2" s="33"/>
    </row>
    <row r="3" spans="1:123" s="34" customFormat="1" ht="29.25" thickBot="1" x14ac:dyDescent="0.5">
      <c r="A3" s="155" t="str">
        <f>'MATRIZ META'!A3:P3</f>
        <v xml:space="preserve">PLANO DE AÇÃO NACIONAL PARA A CONSERVAÇÃO DA HERPETOFAUNA AMEAÇADA DA MATA ATLÂNTICA NORDESTINA </v>
      </c>
      <c r="B3" s="155"/>
      <c r="C3" s="155"/>
      <c r="D3" s="155"/>
      <c r="E3" s="155"/>
      <c r="F3" s="155"/>
      <c r="G3" s="155"/>
      <c r="H3" s="155"/>
      <c r="I3" s="155"/>
      <c r="J3" s="155"/>
      <c r="K3" s="155"/>
      <c r="L3" s="155"/>
      <c r="M3" s="155"/>
      <c r="N3" s="155"/>
      <c r="O3" s="155"/>
      <c r="P3" s="155"/>
      <c r="Q3" s="155"/>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row>
    <row r="4" spans="1:123" s="35" customFormat="1" ht="13.5" thickTop="1" x14ac:dyDescent="0.2">
      <c r="I4" s="36"/>
      <c r="J4" s="36"/>
      <c r="K4" s="36"/>
      <c r="L4" s="36"/>
      <c r="M4" s="36"/>
      <c r="N4" s="36"/>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32"/>
      <c r="CM4" s="32"/>
      <c r="CN4" s="32"/>
      <c r="CO4" s="32"/>
      <c r="CP4" s="32"/>
      <c r="CQ4" s="32"/>
      <c r="CR4" s="32"/>
      <c r="CS4" s="32"/>
      <c r="CT4" s="32"/>
      <c r="CU4" s="32"/>
      <c r="CV4" s="32"/>
      <c r="CW4" s="32"/>
      <c r="CX4" s="32"/>
      <c r="CY4" s="32"/>
      <c r="CZ4" s="32"/>
      <c r="DA4" s="32"/>
      <c r="DB4" s="32"/>
      <c r="DC4" s="32"/>
      <c r="DD4" s="32"/>
      <c r="DE4" s="32"/>
      <c r="DF4" s="32"/>
      <c r="DG4" s="32"/>
      <c r="DH4" s="32"/>
      <c r="DI4" s="32"/>
      <c r="DJ4" s="32"/>
      <c r="DK4" s="32"/>
      <c r="DL4" s="32"/>
      <c r="DM4" s="32"/>
      <c r="DN4" s="32"/>
      <c r="DO4" s="32"/>
      <c r="DP4" s="32"/>
      <c r="DQ4" s="32"/>
      <c r="DR4" s="32"/>
      <c r="DS4" s="32"/>
    </row>
    <row r="5" spans="1:123" s="39" customFormat="1" ht="72" customHeight="1" thickBot="1" x14ac:dyDescent="0.25">
      <c r="A5" s="47" t="s">
        <v>22</v>
      </c>
      <c r="B5" s="47"/>
      <c r="C5" s="48"/>
      <c r="D5" s="156" t="str">
        <f>'MATRIZ META'!D5</f>
        <v>Aumentar o conhecimento sobre as espécies-foco e minimizar o efeito das ações antrópicas de forma a contribuir para a conservação das espécies de anfíbios e répteis contempladas no PAN da Mata Atlântica nordestina, em cinco anos.</v>
      </c>
      <c r="E5" s="157"/>
      <c r="F5" s="157"/>
      <c r="G5" s="157"/>
      <c r="H5" s="157"/>
      <c r="I5" s="157"/>
      <c r="J5" s="157"/>
      <c r="K5" s="37"/>
      <c r="L5" s="37"/>
      <c r="M5" s="37"/>
      <c r="N5" s="37"/>
      <c r="O5" s="37"/>
      <c r="P5" s="37"/>
      <c r="Q5" s="38"/>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row>
    <row r="6" spans="1:123" s="40" customFormat="1" ht="15.75" customHeight="1" thickTop="1" x14ac:dyDescent="0.35">
      <c r="I6" s="41"/>
      <c r="J6" s="41"/>
      <c r="K6" s="41"/>
      <c r="L6" s="41"/>
      <c r="M6" s="41"/>
      <c r="N6" s="41"/>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row>
    <row r="7" spans="1:123" s="40" customFormat="1" ht="25.5" customHeight="1" thickBot="1" x14ac:dyDescent="0.4">
      <c r="A7" s="47" t="s">
        <v>23</v>
      </c>
      <c r="B7" s="49"/>
      <c r="C7" s="50"/>
      <c r="D7" s="113">
        <v>43339</v>
      </c>
      <c r="E7" s="41"/>
      <c r="F7" s="41"/>
      <c r="G7" s="41"/>
      <c r="H7" s="41"/>
      <c r="I7" s="41"/>
      <c r="J7" s="41"/>
      <c r="K7" s="41"/>
      <c r="L7" s="41"/>
      <c r="M7" s="41"/>
      <c r="N7" s="41"/>
      <c r="AM7" s="72"/>
      <c r="AN7" s="72"/>
      <c r="AO7" s="72"/>
      <c r="AP7" s="72"/>
      <c r="AQ7" s="72"/>
      <c r="AR7" s="72"/>
      <c r="AS7" s="72"/>
      <c r="AT7" s="72"/>
      <c r="AU7" s="72"/>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row>
    <row r="8" spans="1:123" s="40" customFormat="1" ht="23.25" customHeight="1" thickTop="1" thickBot="1" x14ac:dyDescent="0.4">
      <c r="A8" s="47" t="s">
        <v>28</v>
      </c>
      <c r="B8" s="67"/>
      <c r="C8" s="67"/>
      <c r="D8" s="113">
        <v>42508</v>
      </c>
      <c r="E8" s="68"/>
      <c r="F8" s="68"/>
      <c r="G8" s="68"/>
      <c r="H8" s="68"/>
      <c r="I8" s="41"/>
      <c r="J8" s="41"/>
      <c r="K8" s="41"/>
      <c r="L8" s="41"/>
      <c r="M8" s="41"/>
      <c r="N8" s="41"/>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row>
    <row r="9" spans="1:123" s="9" customFormat="1" ht="13.5" customHeight="1" thickTop="1" x14ac:dyDescent="0.3">
      <c r="A9" s="51"/>
      <c r="B9" s="51"/>
      <c r="C9" s="51"/>
      <c r="D9" s="51"/>
      <c r="E9" s="51"/>
      <c r="F9" s="51"/>
      <c r="G9" s="51"/>
      <c r="H9" s="51"/>
      <c r="I9" s="51"/>
      <c r="J9" s="51"/>
      <c r="K9" s="52"/>
      <c r="L9" s="53"/>
    </row>
    <row r="10" spans="1:123" s="6" customFormat="1" ht="57.75" customHeight="1" thickBot="1" x14ac:dyDescent="0.5">
      <c r="A10" s="152" t="s">
        <v>16</v>
      </c>
      <c r="B10" s="153"/>
      <c r="C10" s="153"/>
      <c r="D10" s="153"/>
      <c r="E10" s="153"/>
      <c r="F10" s="154"/>
      <c r="G10" s="116" t="s">
        <v>18</v>
      </c>
      <c r="H10" s="158" t="s">
        <v>21</v>
      </c>
      <c r="I10" s="159"/>
      <c r="J10" s="159"/>
      <c r="K10" s="159"/>
      <c r="L10" s="159"/>
      <c r="M10" s="159"/>
      <c r="N10" s="5"/>
      <c r="O10" s="5"/>
      <c r="P10" s="5"/>
      <c r="Q10" s="5"/>
      <c r="R10" s="5"/>
      <c r="S10" s="5"/>
      <c r="T10" s="5"/>
      <c r="U10" s="5"/>
      <c r="V10" s="5"/>
      <c r="W10" s="5"/>
      <c r="X10" s="5"/>
      <c r="Y10" s="5"/>
      <c r="Z10" s="5"/>
      <c r="AA10" s="5"/>
      <c r="AB10" s="5"/>
      <c r="AC10" s="5"/>
      <c r="AD10" s="5"/>
      <c r="AE10" s="5"/>
      <c r="AF10" s="5"/>
      <c r="AG10" s="5"/>
      <c r="AH10" s="5"/>
      <c r="AI10" s="5"/>
      <c r="AJ10" s="5"/>
      <c r="AK10" s="5"/>
      <c r="AL10" s="5"/>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c r="BP10" s="74"/>
      <c r="BQ10" s="74"/>
      <c r="BR10" s="74"/>
      <c r="BS10" s="74"/>
      <c r="BT10" s="74"/>
      <c r="BU10" s="74"/>
      <c r="BV10" s="74"/>
      <c r="BW10" s="74"/>
      <c r="BX10" s="74"/>
      <c r="BY10" s="74"/>
      <c r="BZ10" s="74"/>
      <c r="CA10" s="74"/>
      <c r="CB10" s="74"/>
      <c r="CC10" s="74"/>
      <c r="CD10" s="74"/>
      <c r="CE10" s="74"/>
      <c r="CF10" s="74"/>
      <c r="CG10" s="74"/>
      <c r="CH10" s="74"/>
      <c r="CI10" s="74"/>
      <c r="CJ10" s="74"/>
      <c r="CK10" s="74"/>
      <c r="CL10" s="74"/>
      <c r="CM10" s="74"/>
      <c r="CN10" s="74"/>
      <c r="CO10" s="74"/>
      <c r="CP10" s="74"/>
      <c r="CQ10" s="74"/>
      <c r="CR10" s="74"/>
      <c r="CS10" s="74"/>
      <c r="CT10" s="74"/>
      <c r="CU10" s="74"/>
      <c r="CV10" s="74"/>
      <c r="CW10" s="74"/>
      <c r="CX10" s="74"/>
      <c r="CY10" s="74"/>
      <c r="CZ10" s="74"/>
      <c r="DA10" s="74"/>
      <c r="DB10" s="74"/>
      <c r="DC10" s="74"/>
      <c r="DD10" s="74"/>
      <c r="DE10" s="74"/>
      <c r="DF10" s="74"/>
      <c r="DG10" s="74"/>
      <c r="DH10" s="74"/>
      <c r="DI10" s="74"/>
      <c r="DJ10" s="74"/>
      <c r="DK10" s="74"/>
      <c r="DL10" s="74"/>
      <c r="DM10" s="74"/>
      <c r="DN10" s="74"/>
      <c r="DO10" s="74"/>
      <c r="DP10" s="74"/>
      <c r="DQ10" s="74"/>
      <c r="DR10" s="74"/>
      <c r="DS10" s="74"/>
    </row>
    <row r="11" spans="1:123" s="8" customFormat="1" ht="69.75" customHeight="1" x14ac:dyDescent="0.35">
      <c r="A11" s="19" t="s">
        <v>5</v>
      </c>
      <c r="B11" s="20" t="s">
        <v>6</v>
      </c>
      <c r="C11" s="20" t="s">
        <v>0</v>
      </c>
      <c r="D11" s="20" t="s">
        <v>1</v>
      </c>
      <c r="E11" s="20" t="s">
        <v>11</v>
      </c>
      <c r="F11" s="21" t="s">
        <v>10</v>
      </c>
      <c r="G11" s="128" t="s">
        <v>19</v>
      </c>
      <c r="H11" s="115" t="s">
        <v>13</v>
      </c>
      <c r="I11" s="30" t="s">
        <v>14</v>
      </c>
      <c r="J11" s="30" t="s">
        <v>3</v>
      </c>
      <c r="K11" s="30" t="s">
        <v>8</v>
      </c>
      <c r="L11" s="31" t="s">
        <v>15</v>
      </c>
      <c r="M11" s="31" t="s">
        <v>44</v>
      </c>
      <c r="N11" s="7"/>
      <c r="O11" s="7"/>
      <c r="P11" s="7"/>
      <c r="Q11" s="7"/>
      <c r="R11" s="7"/>
      <c r="S11" s="7"/>
      <c r="T11" s="7"/>
      <c r="U11" s="7"/>
      <c r="V11" s="7"/>
      <c r="W11" s="7"/>
      <c r="X11" s="7"/>
      <c r="Y11" s="7"/>
      <c r="Z11" s="7"/>
      <c r="AA11" s="7"/>
      <c r="AB11" s="7"/>
      <c r="AC11" s="7"/>
      <c r="AD11" s="7"/>
      <c r="AE11" s="7"/>
      <c r="AF11" s="7"/>
      <c r="AG11" s="7"/>
      <c r="AH11" s="7"/>
      <c r="AI11" s="7"/>
      <c r="AJ11" s="7"/>
      <c r="AK11" s="7"/>
      <c r="AL11" s="7"/>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row>
    <row r="12" spans="1:123" ht="191.25" customHeight="1" x14ac:dyDescent="0.3">
      <c r="A12" s="14">
        <f>'MATRIZ AVALIACAO MEIO TERMO'!A12</f>
        <v>1</v>
      </c>
      <c r="B12" s="76" t="str">
        <f>'MATRIZ META'!B10</f>
        <v xml:space="preserve">1- Promover a manutenção, a ampliação e restabelecer a conectividade das áreas que incluem os hábitats das espécies contempladas no PAN. </v>
      </c>
      <c r="C12" s="76" t="str">
        <f>'MATRIZ META'!C10</f>
        <v>% de redução de áreas naturais</v>
      </c>
      <c r="D12" s="110" t="str">
        <f>'MATRIZ AVALIACAO MEIO TERMO'!D12</f>
        <v>Área total ocupada pelos remanescentes de áreas naturais em 2012: 14.911,5 Km²</v>
      </c>
      <c r="E12" s="114" t="str">
        <f>'MATRIZ AVALIACAO MEIO TERMO'!E12</f>
        <v xml:space="preserve">Manutenção da área total ocupada pelos remanescentes de áreas naturais (0% de redução).
</v>
      </c>
      <c r="F12" s="111" t="str">
        <f>'MATRIZ AVALIACAO MEIO TERMO'!F12</f>
        <v>Manutenção da área total ocupada pelos remanescentes de áreas naturais (0% de redução)</v>
      </c>
      <c r="G12" s="114" t="str">
        <f>'MATRIZ AVALIACAO MEIO TERMO'!G12</f>
        <v>Área total ocupada pelos remanescentes de áreas naturais em 2014: 14.522,6 Km². Houve redução de 388.9 km² (2,61%) nos remanescentes de áreas naturais. META NÃO ALCANÇADA.</v>
      </c>
      <c r="H12" s="119">
        <v>43339</v>
      </c>
      <c r="I12" s="129" t="s">
        <v>140</v>
      </c>
      <c r="J12" s="121" t="s">
        <v>121</v>
      </c>
      <c r="K12" s="129" t="s">
        <v>126</v>
      </c>
      <c r="L12" s="135" t="s">
        <v>154</v>
      </c>
      <c r="M12" s="135" t="s">
        <v>155</v>
      </c>
    </row>
    <row r="13" spans="1:123" ht="230.25" customHeight="1" x14ac:dyDescent="0.3">
      <c r="A13" s="14">
        <f>'MATRIZ AVALIACAO MEIO TERMO'!A13</f>
        <v>2</v>
      </c>
      <c r="B13" s="76" t="str">
        <f>'MATRIZ AVALIACAO MEIO TERMO'!B13</f>
        <v xml:space="preserve">1- Promover a manutenção, a ampliação e restabelecer a conectividade das áreas que incluem os hábitats das espécies contempladas no PAN. </v>
      </c>
      <c r="C13" s="76" t="str">
        <f>'MATRIZ META'!C11</f>
        <v>% de incremento de áreas naturais</v>
      </c>
      <c r="D13" s="110" t="str">
        <f>'MATRIZ AVALIACAO MEIO TERMO'!D13</f>
        <v>Área total ocupada pelos remanescentes de áreas naturais em 2012: 14.911,5 Km²</v>
      </c>
      <c r="E13" s="110" t="str">
        <f>'MATRIZ AVALIACAO MEIO TERMO'!E13</f>
        <v xml:space="preserve">Incremento de 2,5% da área total ocupada pelos remanescentes de áreas naturais.
</v>
      </c>
      <c r="F13" s="114" t="str">
        <f>'MATRIZ AVALIACAO MEIO TERMO'!F13</f>
        <v>Incremento de 5% da área total ocupada pelos remanescentes de áreas naturais</v>
      </c>
      <c r="G13" s="114" t="str">
        <f>'MATRIZ AVALIACAO MEIO TERMO'!G13</f>
        <v>Área total ocupada pelos remanescentes de áreas naturais em 2014: 14.522,6 Km²
Não houve incremento e sim uma redução de 388.9 km² (2,61%) nos remanescentes de áreas naturais. META NÃO ALCANÇADA.</v>
      </c>
      <c r="H13" s="119">
        <v>43339</v>
      </c>
      <c r="I13" s="129" t="s">
        <v>141</v>
      </c>
      <c r="J13" s="121" t="s">
        <v>121</v>
      </c>
      <c r="K13" s="129" t="s">
        <v>126</v>
      </c>
      <c r="L13" s="135" t="s">
        <v>154</v>
      </c>
      <c r="M13" s="135" t="s">
        <v>155</v>
      </c>
    </row>
    <row r="14" spans="1:123" ht="103.5" customHeight="1" x14ac:dyDescent="0.3">
      <c r="A14" s="14">
        <f>'MATRIZ AVALIACAO MEIO TERMO'!A14</f>
        <v>3</v>
      </c>
      <c r="B14" s="76" t="str">
        <f>'MATRIZ AVALIACAO MEIO TERMO'!B14</f>
        <v xml:space="preserve">1- Promover a manutenção, a ampliação e restabelecer a conectividade das áreas que incluem os hábitats das espécies contempladas no PAN. </v>
      </c>
      <c r="C14" s="76" t="str">
        <f>'MATRIZ META'!C12</f>
        <v>Índice de conectividade entre fragmentos de floresta atlântica</v>
      </c>
      <c r="D14" s="110" t="str">
        <f>'MATRIZ AVALIACAO MEIO TERMO'!D14</f>
        <v>Dados em shapefile de remanescentes de áreas naturais gerados pela parceria SOS Mata Atlântica e INPE, referentes aos anos de 2012</v>
      </c>
      <c r="E14" s="110" t="str">
        <f>'MATRIZ AVALIACAO MEIO TERMO'!E14</f>
        <v xml:space="preserve">Aumentar a conectividade em X. 
</v>
      </c>
      <c r="F14" s="110" t="str">
        <f>'MATRIZ AVALIACAO MEIO TERMO'!F14</f>
        <v>Aumentar a conectividade em Y</v>
      </c>
      <c r="G14" s="114" t="str">
        <f>'MATRIZ AVALIACAO MEIO TERMO'!G14</f>
        <v xml:space="preserve">Os resultados indicam que diminuiu entre 2012 e 2014 a conectividade entre os fragmentos (Buscar informações com Vívian sobre a forma de expressar esses valores aqui). Após buscar informações com Vívian sobre a forma de expressar os valores e acrescentar as metas de meio termo e final. INDICADOR NÃO AVALIADO.  </v>
      </c>
      <c r="H14" s="119">
        <v>43339</v>
      </c>
      <c r="I14" s="129" t="s">
        <v>142</v>
      </c>
      <c r="J14" s="121" t="s">
        <v>121</v>
      </c>
      <c r="K14" s="129"/>
      <c r="L14" s="135"/>
      <c r="M14" s="135"/>
    </row>
    <row r="15" spans="1:123" ht="409.5" x14ac:dyDescent="0.3">
      <c r="A15" s="14">
        <f>'MATRIZ AVALIACAO MEIO TERMO'!A15</f>
        <v>4</v>
      </c>
      <c r="B15" s="76" t="str">
        <f>'MATRIZ AVALIACAO MEIO TERMO'!B15</f>
        <v xml:space="preserve">1- Promover a manutenção, a ampliação e restabelecer a conectividade das áreas que incluem os hábitats das espécies contempladas no PAN. </v>
      </c>
      <c r="C15" s="76" t="str">
        <f>'MATRIZ META'!C13</f>
        <v>Número de unidades de conservação na área do PAN estruturadas (Plano de Manejo, Conselho Gestor, Regularização Fundiária, Equipe).</v>
      </c>
      <c r="D15" s="127" t="str">
        <f>'MATRIZ AVALIACAO MEIO TERMO'!D15</f>
        <v xml:space="preserve">Calcular utilizando como base o ano de 2013. Alagoas (14 UCs, sendo 5 estruturadas até dezembro 2012). Bahia (39 UCs, sendo 13 estruturadas até dezembro 2012). Ceará (nenhuma UC Federal, Estadual ou Municipal no Bioma). Paraíba (18 UCs, sendo 1 estruturada até dezembro 2012). Pernambuco (53 UCs, sendo 5 estruturadas até dezembro 2012). Rio Grande do Norte (8 UCs, sendo 4 estruturadas até dezembro 2012. Sergipe (8 UCs, sendo 2 estruturadas até dezembro 2012).
</v>
      </c>
      <c r="E15" s="110" t="str">
        <f>'MATRIZ AVALIACAO MEIO TERMO'!E15</f>
        <v xml:space="preserve">Aumentar em pelo menos uma unidade de conservação estruturada em cada estado. </v>
      </c>
      <c r="F15" s="110" t="str">
        <f>'MATRIZ AVALIACAO MEIO TERMO'!F15</f>
        <v xml:space="preserve">Aumentar em pelo menos duas unidades de conservação estruturada em cada estado. </v>
      </c>
      <c r="G15" s="114" t="str">
        <f>'MATRIZ AVALIACAO MEIO TERMO'!G15</f>
        <v>Alagoas, Bahia e Sergipe: Nenhuma UC foi estruturada após 2013. Ceará: não se aplica. Paraíba (1 UC estruturada após 2013), Pernambuco (4  UCs estruturadas após 2013), Rio Grande do Norte (1  UC estruturada após 2013). Portanto, META NÃO ALCANÇADA.</v>
      </c>
      <c r="H15" s="119">
        <v>43339</v>
      </c>
      <c r="I15" s="129" t="s">
        <v>148</v>
      </c>
      <c r="J15" s="139" t="s">
        <v>115</v>
      </c>
      <c r="L15" s="135" t="s">
        <v>149</v>
      </c>
      <c r="M15" s="138"/>
    </row>
    <row r="16" spans="1:123" ht="187.5" customHeight="1" x14ac:dyDescent="0.3">
      <c r="A16" s="14">
        <f>'MATRIZ AVALIACAO MEIO TERMO'!A16</f>
        <v>5</v>
      </c>
      <c r="B16" s="76" t="str">
        <f>'MATRIZ AVALIACAO MEIO TERMO'!B16</f>
        <v xml:space="preserve">1- Promover a manutenção, a ampliação e restabelecer a conectividade das áreas que incluem os hábitats das espécies contempladas no PAN. </v>
      </c>
      <c r="C16" s="76" t="str">
        <f>'MATRIZ META'!C14</f>
        <v xml:space="preserve">% da área total do PAN dentro de unidades de conservação </v>
      </c>
      <c r="D16" s="110" t="str">
        <f>'MATRIZ AVALIACAO MEIO TERMO'!D16</f>
        <v>Em 2012,  a área  total do PAN era de 119.891,52 Km². Dessa área, 13.50% (161.84,3 km²)  era ocupada por Unidades de Conservação (classificadas dentro das esferas Estaduais, Municipais e Federal). E portanto, 86.50% (103.707,2 km²) da área do PAN não era ocupado por UCs em 2012.</v>
      </c>
      <c r="E16" s="110" t="str">
        <f>'MATRIZ AVALIACAO MEIO TERMO'!E16</f>
        <v xml:space="preserve">Aumentar em 2,5% a área total do PAN dentro de Unidades de Conservação.
</v>
      </c>
      <c r="F16" s="111" t="str">
        <f>'MATRIZ AVALIACAO MEIO TERMO'!F16</f>
        <v>Aumentar em 5% a área total do PAN dentro de Unidades de Conservação.</v>
      </c>
      <c r="G16" s="114" t="str">
        <f>'MATRIZ AVALIACAO MEIO TERMO'!G16</f>
        <v>Em 2016, a área total do PAN é de 138.928,75 Km². Dessa área, 15.08% (20.945,34 km²) é ocupada por Unidades de Conservação (classificadas dentro das esferas Estaduais, Municipais e Federal). E portanto, 84.92% (138.928,75 km²) da área do PAN não é ocupado por UCs. A área só foi aumentada em 1,58%.  META NÃO ALCANÇADA.</v>
      </c>
      <c r="H16" s="119">
        <v>43339</v>
      </c>
      <c r="I16" s="129" t="s">
        <v>153</v>
      </c>
      <c r="J16" s="121" t="s">
        <v>121</v>
      </c>
      <c r="K16" s="134" t="s">
        <v>151</v>
      </c>
      <c r="L16" s="1"/>
      <c r="M16" s="138"/>
    </row>
    <row r="17" spans="1:123" ht="409.5" x14ac:dyDescent="0.3">
      <c r="A17" s="14">
        <f>'MATRIZ AVALIACAO MEIO TERMO'!A17</f>
        <v>6</v>
      </c>
      <c r="B17" s="76" t="str">
        <f>'MATRIZ AVALIACAO MEIO TERMO'!B17</f>
        <v xml:space="preserve">2- Ampliar o conhecimento sobre a história natural, biogeografia e sistemática das espécies contempladas no PAN. </v>
      </c>
      <c r="C17" s="76" t="str">
        <f>'MATRIZ META'!C15</f>
        <v>Número de publicações sobre as espécies contempladas no PAN</v>
      </c>
      <c r="D17" s="110" t="str">
        <f>'MATRIZ AVALIACAO MEIO TERMO'!D17</f>
        <v>Número de publicações até dezembro de 2012.</v>
      </c>
      <c r="E17" s="110" t="str">
        <f>'MATRIZ AVALIACAO MEIO TERMO'!E17</f>
        <v xml:space="preserve">Aumentar em pelo menos 10 o número de publicações. </v>
      </c>
      <c r="F17" s="111" t="str">
        <f>'MATRIZ AVALIACAO MEIO TERMO'!F17</f>
        <v>Aumentar em pelo menos 20 o número de publicações</v>
      </c>
      <c r="G17" s="114" t="str">
        <f>'MATRIZ AVALIACAO MEIO TERMO'!G17</f>
        <v xml:space="preserve">O levantamento foi feito, mas foi perdido.Levantamento não foi realizado, portanto, o INDICADOR NÃO AVALIADO. </v>
      </c>
      <c r="H17" s="119">
        <v>43339</v>
      </c>
      <c r="I17" s="129" t="s">
        <v>157</v>
      </c>
      <c r="J17" s="133" t="s">
        <v>119</v>
      </c>
      <c r="K17" s="133" t="s">
        <v>84</v>
      </c>
      <c r="L17" s="11"/>
      <c r="M17" s="138"/>
    </row>
    <row r="18" spans="1:123" ht="178.5" customHeight="1" x14ac:dyDescent="0.3">
      <c r="A18" s="14">
        <f>'MATRIZ AVALIACAO MEIO TERMO'!A18</f>
        <v>7</v>
      </c>
      <c r="B18" s="76" t="str">
        <f>'MATRIZ AVALIACAO MEIO TERMO'!B18</f>
        <v xml:space="preserve">2- Ampliar o conhecimento sobre a história natural, biogeografia e sistemática das espécies contempladas no PAN. </v>
      </c>
      <c r="C18" s="76" t="str">
        <f>'MATRIZ META'!C16</f>
        <v>Número de registros de ocorrência das espécies contempladas no PAN</v>
      </c>
      <c r="D18" s="110" t="str">
        <f>'MATRIZ AVALIACAO MEIO TERMO'!D18</f>
        <v>Em junho de 2013 havia 298 registros considerando 58 espécies, portanto, 5 registros em média por espécie. Considera-se registro qualquer ponto de ocorrência, mesmo que sobreposto a locais onde a espécie já é conhecida.</v>
      </c>
      <c r="E18" s="110" t="str">
        <f>'MATRIZ AVALIACAO MEIO TERMO'!E18</f>
        <v xml:space="preserve">Aumentar em média dois os registros por espécie. </v>
      </c>
      <c r="F18" s="111" t="str">
        <f>'MATRIZ AVALIACAO MEIO TERMO'!F18</f>
        <v>Aumentar em média quatro os registros por espécie</v>
      </c>
      <c r="G18" s="114" t="str">
        <f>'MATRIZ AVALIACAO MEIO TERMO'!G18</f>
        <v>Em maio de 2016 nós temos como resultado 412 registros ( 114 pontos a mais). Considerando que agora são 77 espécies, hoje temos uma média de 5,35 registros em média por espécie. Portanto, META NÃO ALCANÇADA.</v>
      </c>
      <c r="H18" s="119">
        <v>43339</v>
      </c>
      <c r="I18" s="100" t="s">
        <v>143</v>
      </c>
      <c r="J18" s="121" t="s">
        <v>121</v>
      </c>
      <c r="K18" s="133" t="s">
        <v>128</v>
      </c>
      <c r="L18" s="132" t="s">
        <v>150</v>
      </c>
      <c r="M18" s="138"/>
    </row>
    <row r="19" spans="1:123" s="9" customFormat="1" ht="110.25" x14ac:dyDescent="0.3">
      <c r="A19" s="14">
        <f>'MATRIZ AVALIACAO MEIO TERMO'!A19</f>
        <v>8</v>
      </c>
      <c r="B19" s="76" t="str">
        <f>'MATRIZ AVALIACAO MEIO TERMO'!B19</f>
        <v xml:space="preserve">2- Ampliar o conhecimento sobre a história natural, biogeografia e sistemática das espécies contempladas no PAN. </v>
      </c>
      <c r="C19" s="76" t="str">
        <f>'MATRIZ META'!C17</f>
        <v>Número de espécies com problemas taxonômicos</v>
      </c>
      <c r="D19" s="110" t="str">
        <f>'MATRIZ AVALIACAO MEIO TERMO'!D19</f>
        <v>Número de espécies com problemas taxonômicos em junho de 2013 (considerando a última avaliação há 7 espécies contempladas no PAN com recomendações para realização de estudos taxonômicos).</v>
      </c>
      <c r="E19" s="110" t="str">
        <f>'MATRIZ AVALIACAO MEIO TERMO'!E19</f>
        <v xml:space="preserve">Diminuir em pelo menos 1 o número das espécies com problemas taxonômicos. </v>
      </c>
      <c r="F19" s="111" t="str">
        <f>'MATRIZ AVALIACAO MEIO TERMO'!F19</f>
        <v xml:space="preserve">Diminuir em pelo menos 2 o número das espécies com problemas taxonômicos </v>
      </c>
      <c r="G19" s="114" t="str">
        <f>'MATRIZ AVALIACAO MEIO TERMO'!G19</f>
        <v>Em 2016, dois estudos em andamento: com Tropidurus hygomi e Ameivula abaetensis, portanto, META NÃO ALCANÇADA.</v>
      </c>
      <c r="H19" s="119">
        <v>43339</v>
      </c>
      <c r="I19" s="129" t="s">
        <v>152</v>
      </c>
      <c r="J19" s="136" t="s">
        <v>118</v>
      </c>
      <c r="K19" s="136" t="s">
        <v>70</v>
      </c>
      <c r="L19" s="131"/>
      <c r="M19" s="138"/>
      <c r="N19" s="3"/>
      <c r="O19" s="3"/>
      <c r="P19" s="3"/>
      <c r="Q19" s="3"/>
      <c r="R19" s="3"/>
      <c r="S19" s="3"/>
      <c r="T19" s="3"/>
      <c r="U19" s="3"/>
      <c r="V19" s="3"/>
      <c r="W19" s="3"/>
      <c r="X19" s="3"/>
      <c r="Y19" s="3"/>
      <c r="Z19" s="3"/>
      <c r="AA19" s="3"/>
      <c r="AB19" s="3"/>
      <c r="AC19" s="3"/>
      <c r="AD19" s="3"/>
      <c r="AE19" s="3"/>
      <c r="AF19" s="3"/>
      <c r="AG19" s="3"/>
      <c r="AH19" s="3"/>
      <c r="AI19" s="3"/>
      <c r="AJ19" s="3"/>
      <c r="AK19" s="3"/>
      <c r="AL19" s="3"/>
    </row>
    <row r="20" spans="1:123" ht="140.25" customHeight="1" x14ac:dyDescent="0.3">
      <c r="A20" s="14">
        <f>'MATRIZ AVALIACAO MEIO TERMO'!A20</f>
        <v>9</v>
      </c>
      <c r="B20" s="76" t="str">
        <f>'MATRIZ AVALIACAO MEIO TERMO'!B20</f>
        <v xml:space="preserve">2- Ampliar o conhecimento sobre a história natural, biogeografia e sistemática das espécies contempladas no PAN. </v>
      </c>
      <c r="C20" s="76" t="str">
        <f>'MATRIZ META'!C18</f>
        <v>Número de projetos de pesquisa em andamento com espécies contempladas no PAN</v>
      </c>
      <c r="D20" s="110" t="str">
        <f>'MATRIZ AVALIACAO MEIO TERMO'!D20</f>
        <v>Dados do SISBIO existentes até outubro em 2012: foram localizados 23 projetos, sendo 19 com certeza para espécies contempladas no PAN. Os outros quatro podem ou não conter espécies do PAN.</v>
      </c>
      <c r="E20" s="110" t="str">
        <f>'MATRIZ AVALIACAO MEIO TERMO'!E20</f>
        <v xml:space="preserve">Aumentar em pelo menos 10 o número de projetos. </v>
      </c>
      <c r="F20" s="111" t="str">
        <f>'MATRIZ AVALIACAO MEIO TERMO'!F20</f>
        <v>Aumentar em pelo menos 30 o número de projetos</v>
      </c>
      <c r="G20" s="114" t="str">
        <f>'MATRIZ AVALIACAO MEIO TERMO'!G20</f>
        <v>Somente no SISBio, de novembro de 2012 a dezembro de 2015 foram localizados mais 17 projetos. Desses, 12 são com espécies do PAN. Os outros 5 podem ou não contemplar, pois ainda não há relatório. META ALCANÇADA.</v>
      </c>
      <c r="H20" s="119">
        <v>43339</v>
      </c>
      <c r="I20" s="129" t="s">
        <v>144</v>
      </c>
      <c r="J20" s="136" t="s">
        <v>115</v>
      </c>
      <c r="K20" s="120"/>
      <c r="L20" s="11"/>
      <c r="M20" s="138"/>
    </row>
    <row r="21" spans="1:123" ht="108" customHeight="1" x14ac:dyDescent="0.3">
      <c r="A21" s="14">
        <f>'MATRIZ AVALIACAO MEIO TERMO'!A21</f>
        <v>10</v>
      </c>
      <c r="B21" s="76" t="str">
        <f>'MATRIZ AVALIACAO MEIO TERMO'!B21</f>
        <v>3 - Promover a mudança na percepção das populações humanas sobre a importância biológica de répteis e anfíbios nas áreas estratégicas do PAN.</v>
      </c>
      <c r="C21" s="76" t="str">
        <f>'MATRIZ META'!C19</f>
        <v>% de respostas desejadas da população amostrada como resultado das ações</v>
      </c>
      <c r="D21" s="110" t="str">
        <f>'MATRIZ AVALIACAO MEIO TERMO'!D21</f>
        <v xml:space="preserve">0% na data da publicação da Portaria do PAN ICMBio nº 200 de Julho de 2013. </v>
      </c>
      <c r="E21" s="110" t="str">
        <f>'MATRIZ AVALIACAO MEIO TERMO'!E21</f>
        <v>Não há meta de meio termo. Houve repactuação da meta</v>
      </c>
      <c r="F21" s="111" t="str">
        <f>'MATRIZ AVALIACAO MEIO TERMO'!F21</f>
        <v xml:space="preserve">Incremento de 30%. </v>
      </c>
      <c r="G21" s="114" t="str">
        <f>'MATRIZ AVALIACAO MEIO TERMO'!G21</f>
        <v xml:space="preserve"> A ação correlata não foi executada, foi excluída na avaliação de meio termo. Nova ação foi elaborada que servirá como referência para esse indicador. Portanto, NÃO HÁ META DE MEIO TERMO.</v>
      </c>
      <c r="H21" s="119">
        <v>43339</v>
      </c>
      <c r="I21" s="120" t="s">
        <v>145</v>
      </c>
      <c r="J21" s="136" t="s">
        <v>120</v>
      </c>
      <c r="K21" s="120"/>
      <c r="L21" s="11"/>
      <c r="M21" s="138"/>
    </row>
    <row r="22" spans="1:123" ht="409.5" x14ac:dyDescent="0.3">
      <c r="A22" s="14">
        <f>'MATRIZ AVALIACAO MEIO TERMO'!A22</f>
        <v>11</v>
      </c>
      <c r="B22" s="76" t="str">
        <f>'MATRIZ AVALIACAO MEIO TERMO'!B22</f>
        <v>3 - Promover a mudança na percepção das populações humanas sobre a importância biológica de répteis e anfíbios nas áreas estratégicas do PAN.</v>
      </c>
      <c r="C22" s="76" t="str">
        <f>'MATRIZ META'!C20</f>
        <v>Tipos de materiais educativos produzidos e disponibilizado com a temática do PAN</v>
      </c>
      <c r="D22" s="110" t="str">
        <f>'MATRIZ AVALIACAO MEIO TERMO'!D22</f>
        <v xml:space="preserve">Zero, na data da publicação da Portaria ICMBio n° 200 de Junho de 2013. </v>
      </c>
      <c r="E22" s="110" t="str">
        <f>'MATRIZ AVALIACAO MEIO TERMO'!E22</f>
        <v>03 tipos de materiais produzidos e disponibilizados por estado</v>
      </c>
      <c r="F22" s="110" t="str">
        <f>'MATRIZ AVALIACAO MEIO TERMO'!F22</f>
        <v>06 tipos de materiais produzidos e disponibilizados por estado</v>
      </c>
      <c r="G22" s="114" t="str">
        <f>'MATRIZ AVALIACAO MEIO TERMO'!G22</f>
        <v xml:space="preserve"> Somar o material produzido e distribuído ao longo do PAN, ver monitorias 1, 2, 3 na matriz. INDICADOR NÃO AVALIADO.</v>
      </c>
      <c r="H22" s="119">
        <v>43339</v>
      </c>
      <c r="I22" s="129" t="s">
        <v>147</v>
      </c>
      <c r="J22" s="136" t="s">
        <v>71</v>
      </c>
      <c r="K22" s="136" t="s">
        <v>115</v>
      </c>
      <c r="L22" s="11"/>
      <c r="M22" s="138"/>
    </row>
    <row r="23" spans="1:123" ht="198.75" customHeight="1" x14ac:dyDescent="0.3">
      <c r="A23" s="14">
        <f>'MATRIZ AVALIACAO MEIO TERMO'!A23</f>
        <v>12</v>
      </c>
      <c r="B23" s="76" t="str">
        <f>'MATRIZ AVALIACAO MEIO TERMO'!B23</f>
        <v>4- Ampliar as parcerias entre os órgãos públicos, setor produtivo e sociedade civil organizada.</v>
      </c>
      <c r="C23" s="76" t="str">
        <f>'MATRIZ META'!C21</f>
        <v>Número de instituições oficialmente parceiras do PAN</v>
      </c>
      <c r="D23" s="110" t="str">
        <f>'MATRIZ AVALIACAO MEIO TERMO'!D23</f>
        <v xml:space="preserve">Todas as 34  instituições que participaram da oficina de planejamento em 2012:                                                            1 – Ação Ambiental Consultoria/BA
2 - AGIR/BA
3 - BPA/AL
4 - BPA/PB
5 - BPA/SE
6 - CEPAN/PE
7 - CEPLAC/Ilhéus
8 – CIPPA/PM/BA
9 - CIPOMA/PE
10 - IBAMA
11 - ICMBio
12 - IDEMA/RN
13 - IMA/AL
14 - INEMA/BA
15 - OIKOS Empreendimentos
16 - ONG Movida
17 - SEMA/Ilhéus
18 - SEMA/PE
19 - SEMACE/CE
20  – SEMARH/AL
21 - SEMARH/SE
22 - SEMURB/Natal
23 - SUDEMA/PB
24 - Universidade de Fortaleza
25 - Universidade Estadual de Feira de Santana
26 - Universidade Estadual de Santa Cruz
27 - Universidade Estadual do Ceará
28 - Universidade Federal da Paraíba
29 - Universidade Federal de Alagoas
30 - Universidade Federal de Pernambuco
31 - Universidade Federal de Sergipe
32 - Universidade Federal do Ceará
33 - Universidade Federal do Rio Grande do Norte
34 - Universidade Federal Rural de Pernambuco
</v>
      </c>
      <c r="E23" s="110" t="str">
        <f>'MATRIZ AVALIACAO MEIO TERMO'!E23</f>
        <v xml:space="preserve">Aumentar em 15 o número entidades parceiras. </v>
      </c>
      <c r="F23" s="110" t="str">
        <f>'MATRIZ AVALIACAO MEIO TERMO'!F23</f>
        <v>Aumentar em 20 o número entidades parceiras</v>
      </c>
      <c r="G23" s="114" t="str">
        <f>'MATRIZ AVALIACAO MEIO TERMO'!G23</f>
        <v xml:space="preserve">Entre 2012 e 2016 foram acrescentadas 24 Instituições: META ALCANÇADA.                                                                                                                                              1 - Condomínio Busca-Vida
2 - Faculdade de Medicina Veterinária e Zootecnia da USP
3 - Fundação Garcia D’Ávila
4 - Ministério Público de Natal
5 - Ministério Público de Valença
6 - NEA/COPPA/BA
7 - ONG ECO/PE
8 - Organização de Conservação da Terra – OCT
9 - Polícia Militar da Bahia
10 - Prefeitura Municipal de Salvador
11 - Reserva da Biosfera da Mata Atlântica
12 - Universidade Católica do Salvador
13 - Universidade de Bremen da Alemanha
14 - Universidade de Coimbra
15 - Universidade do Extremo Sul Catarinense
16 - Universidade do Porto
17 - Universidade Estadual de Alagoas
18 - Universidade Estadual de Pernambuco
19 - Universidade Estadual do Sudoeste da Bahia 
20 - Universidade Federal de Campina Grande
21 - Universidade Federal da Bahia
22 - Universidade Federal do Maranhão
23 - Universidade Federal do Piauí
24 - Universidade Regional do Cariri
</v>
      </c>
      <c r="H23" s="119">
        <v>43339</v>
      </c>
      <c r="I23" s="129" t="s">
        <v>146</v>
      </c>
      <c r="J23" s="136" t="s">
        <v>115</v>
      </c>
      <c r="K23" s="120"/>
      <c r="L23" s="11"/>
      <c r="M23" s="138"/>
    </row>
    <row r="24" spans="1:123" ht="168" customHeight="1" x14ac:dyDescent="0.3">
      <c r="A24" s="89">
        <f>'MATRIZ AVALIACAO MEIO TERMO'!A24</f>
        <v>13</v>
      </c>
      <c r="B24" s="90" t="str">
        <f>'MATRIZ AVALIACAO MEIO TERMO'!B25</f>
        <v xml:space="preserve">5- Reduzir os impactos negativos às espécies contempladas no PAN causados por espécies exóticas e invasoras.
</v>
      </c>
      <c r="C24" s="90" t="str">
        <f>'MATRIZ META'!C22</f>
        <v>Plano de controle aprovado pela Presidência do ICMBio</v>
      </c>
      <c r="D24" s="117" t="str">
        <f>'MATRIZ AVALIACAO MEIO TERMO'!D25</f>
        <v>zero em 2016</v>
      </c>
      <c r="E24" s="117" t="str">
        <f>'MATRIZ AVALIACAO MEIO TERMO'!E25</f>
        <v>Não há</v>
      </c>
      <c r="F24" s="117" t="str">
        <f>'MATRIZ AVALIACAO MEIO TERMO'!F25</f>
        <v>Pelo menos uma espécie exótica invasora sob ações de controle</v>
      </c>
      <c r="G24" s="114" t="str">
        <f>'MATRIZ AVALIACAO MEIO TERMO'!G24</f>
        <v>Esse indicador refere-se à nova ação criada</v>
      </c>
      <c r="H24" s="119">
        <v>43339</v>
      </c>
      <c r="I24" s="130" t="s">
        <v>160</v>
      </c>
      <c r="J24" s="136" t="s">
        <v>116</v>
      </c>
      <c r="K24" s="122"/>
      <c r="L24" s="92"/>
      <c r="M24" s="138"/>
    </row>
    <row r="25" spans="1:123" ht="95.25" thickBot="1" x14ac:dyDescent="0.35">
      <c r="A25" s="15">
        <f>'MATRIZ AVALIACAO MEIO TERMO'!A25</f>
        <v>14</v>
      </c>
      <c r="B25" s="80" t="str">
        <f>'MATRIZ AVALIACAO MEIO TERMO'!B24</f>
        <v xml:space="preserve">5- Reduzir os impactos negativos às espécies contempladas no PAN causados por espécies exóticas e invasoras.
</v>
      </c>
      <c r="C25" s="80" t="str">
        <f>'MATRIZ AVALIACAO MEIO TERMO'!C25</f>
        <v>Número de espécies exóticas invasoras sob ação de controle</v>
      </c>
      <c r="D25" s="112" t="str">
        <f>'MATRIZ AVALIACAO MEIO TERMO'!D25</f>
        <v>zero em 2016</v>
      </c>
      <c r="E25" s="112" t="str">
        <f>'MATRIZ AVALIACAO MEIO TERMO'!E25</f>
        <v>Não há</v>
      </c>
      <c r="F25" s="112" t="str">
        <f>'MATRIZ AVALIACAO MEIO TERMO'!F25</f>
        <v>Pelo menos uma espécie exótica invasora sob ações de controle</v>
      </c>
      <c r="G25" s="118" t="str">
        <f>'MATRIZ AVALIACAO MEIO TERMO'!G25</f>
        <v>Esse indicador refere-se à nova ação criada</v>
      </c>
      <c r="H25" s="123">
        <v>43339</v>
      </c>
      <c r="I25" s="129" t="s">
        <v>161</v>
      </c>
      <c r="J25" s="137" t="s">
        <v>117</v>
      </c>
      <c r="K25" s="136" t="s">
        <v>116</v>
      </c>
      <c r="L25" s="12"/>
      <c r="M25" s="138"/>
    </row>
    <row r="26" spans="1:123" s="10" customFormat="1" x14ac:dyDescent="0.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c r="BQ26" s="53"/>
      <c r="BR26" s="53"/>
      <c r="BS26" s="53"/>
      <c r="BT26" s="53"/>
      <c r="BU26" s="53"/>
      <c r="BV26" s="53"/>
      <c r="BW26" s="53"/>
      <c r="BX26" s="53"/>
      <c r="BY26" s="53"/>
      <c r="BZ26" s="53"/>
      <c r="CA26" s="53"/>
      <c r="CB26" s="53"/>
      <c r="CC26" s="53"/>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row>
    <row r="27" spans="1:123" s="10" customFormat="1" x14ac:dyDescent="0.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c r="BQ27" s="53"/>
      <c r="BR27" s="53"/>
      <c r="BS27" s="53"/>
      <c r="BT27" s="53"/>
      <c r="BU27" s="53"/>
      <c r="BV27" s="53"/>
      <c r="BW27" s="53"/>
      <c r="BX27" s="53"/>
      <c r="BY27" s="53"/>
      <c r="BZ27" s="53"/>
      <c r="CA27" s="53"/>
      <c r="CB27" s="53"/>
      <c r="CC27" s="53"/>
      <c r="CD27" s="53"/>
      <c r="CE27" s="53"/>
      <c r="CF27" s="53"/>
      <c r="CG27" s="53"/>
      <c r="CH27" s="53"/>
      <c r="CI27" s="53"/>
      <c r="CJ27" s="53"/>
      <c r="CK27" s="53"/>
      <c r="CL27" s="53"/>
      <c r="CM27" s="53"/>
      <c r="CN27" s="53"/>
      <c r="CO27" s="53"/>
      <c r="CP27" s="53"/>
      <c r="CQ27" s="53"/>
      <c r="CR27" s="53"/>
      <c r="CS27" s="53"/>
      <c r="CT27" s="53"/>
      <c r="CU27" s="53"/>
      <c r="CV27" s="53"/>
      <c r="CW27" s="53"/>
      <c r="CX27" s="53"/>
      <c r="CY27" s="53"/>
      <c r="CZ27" s="53"/>
      <c r="DA27" s="53"/>
      <c r="DB27" s="53"/>
      <c r="DC27" s="53"/>
      <c r="DD27" s="53"/>
      <c r="DE27" s="53"/>
      <c r="DF27" s="53"/>
      <c r="DG27" s="53"/>
      <c r="DH27" s="53"/>
      <c r="DI27" s="53"/>
      <c r="DJ27" s="53"/>
      <c r="DK27" s="53"/>
      <c r="DL27" s="53"/>
      <c r="DM27" s="53"/>
      <c r="DN27" s="53"/>
      <c r="DO27" s="53"/>
      <c r="DP27" s="53"/>
      <c r="DQ27" s="53"/>
      <c r="DR27" s="53"/>
      <c r="DS27" s="53"/>
    </row>
    <row r="28" spans="1:123" s="3" customFormat="1" x14ac:dyDescent="0.3">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row>
    <row r="29" spans="1:123" s="3" customFormat="1" x14ac:dyDescent="0.3">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row>
    <row r="30" spans="1:123" s="3" customFormat="1" x14ac:dyDescent="0.3">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row>
    <row r="31" spans="1:123" s="3" customFormat="1" x14ac:dyDescent="0.3">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row>
    <row r="32" spans="1:123" s="3" customFormat="1" x14ac:dyDescent="0.3">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row>
    <row r="33" spans="39:123" s="3" customFormat="1" x14ac:dyDescent="0.3">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row>
    <row r="34" spans="39:123" s="3" customFormat="1" x14ac:dyDescent="0.3">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row>
    <row r="35" spans="39:123" s="3" customFormat="1" x14ac:dyDescent="0.3">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row>
    <row r="36" spans="39:123" s="3" customFormat="1" x14ac:dyDescent="0.3">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row>
    <row r="37" spans="39:123" s="3" customFormat="1" x14ac:dyDescent="0.3">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row>
    <row r="38" spans="39:123" s="3" customFormat="1" x14ac:dyDescent="0.3">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row>
    <row r="39" spans="39:123" s="3" customFormat="1" x14ac:dyDescent="0.3">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row>
    <row r="40" spans="39:123" s="3" customFormat="1" x14ac:dyDescent="0.3">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row>
    <row r="41" spans="39:123" s="3" customFormat="1" x14ac:dyDescent="0.3">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row>
    <row r="42" spans="39:123" s="3" customFormat="1" x14ac:dyDescent="0.3">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row>
    <row r="43" spans="39:123" s="3" customFormat="1" x14ac:dyDescent="0.3">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row>
    <row r="44" spans="39:123" s="3" customFormat="1" x14ac:dyDescent="0.3">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row>
    <row r="45" spans="39:123" s="3" customFormat="1" x14ac:dyDescent="0.3">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row>
    <row r="46" spans="39:123" s="3" customFormat="1" x14ac:dyDescent="0.3">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row>
  </sheetData>
  <mergeCells count="4">
    <mergeCell ref="A10:F10"/>
    <mergeCell ref="A3:Q3"/>
    <mergeCell ref="D5:J5"/>
    <mergeCell ref="H10:M10"/>
  </mergeCells>
  <pageMargins left="0.511811024" right="0.511811024" top="0.78740157499999996" bottom="0.78740157499999996" header="0.31496062000000002" footer="0.314960620000000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SUMÁRIO</vt:lpstr>
      <vt:lpstr>MATRIZ META</vt:lpstr>
      <vt:lpstr>MATRIZ AVALIACAO MEIO TERMO</vt:lpstr>
      <vt:lpstr>MATRIZ AVALIACAO FINAL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Onildo</dc:creator>
  <cp:lastModifiedBy>00650123131</cp:lastModifiedBy>
  <cp:lastPrinted>2010-08-24T18:02:18Z</cp:lastPrinted>
  <dcterms:created xsi:type="dcterms:W3CDTF">2010-08-06T11:52:22Z</dcterms:created>
  <dcterms:modified xsi:type="dcterms:W3CDTF">2018-12-03T13:25:58Z</dcterms:modified>
</cp:coreProperties>
</file>