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Cintia\Documents\COPAN\Site PANs\Grandes Felinos\"/>
    </mc:Choice>
  </mc:AlternateContent>
  <xr:revisionPtr revIDLastSave="0" documentId="13_ncr:1_{103593C7-8B6C-46CB-8F19-53944C5EE426}" xr6:coauthVersionLast="47" xr6:coauthVersionMax="47" xr10:uidLastSave="{00000000-0000-0000-0000-000000000000}"/>
  <bookViews>
    <workbookView xWindow="-24120" yWindow="-120" windowWidth="24240" windowHeight="13140" tabRatio="729" activeTab="1" xr2:uid="{00000000-000D-0000-FFFF-FFFF00000000}"/>
  </bookViews>
  <sheets>
    <sheet name="LEGENDA" sheetId="35" r:id="rId1"/>
    <sheet name="OBJETIVOS" sheetId="1" r:id="rId2"/>
    <sheet name="OBJ_ESP_1" sheetId="25" r:id="rId3"/>
    <sheet name="OBJ_ESP_2" sheetId="34" r:id="rId4"/>
    <sheet name="OBJ_ESP_3" sheetId="32" r:id="rId5"/>
    <sheet name="OBJ_ESP_4" sheetId="31" r:id="rId6"/>
    <sheet name="OBJ_ESP_5" sheetId="33" r:id="rId7"/>
    <sheet name="OBJ_ESP_6" sheetId="26" r:id="rId8"/>
  </sheets>
  <definedNames>
    <definedName name="_xlnm.Print_Area" localSheetId="1">OBJETIVOS!$A$1:$I$22</definedName>
    <definedName name="_xlnm.Print_Titles" localSheetId="2">OBJ_ESP_1!$5:$6</definedName>
    <definedName name="_xlnm.Print_Titles" localSheetId="3">OBJ_ESP_2!$5:$6</definedName>
    <definedName name="_xlnm.Print_Titles" localSheetId="4">OBJ_ESP_3!$5:$6</definedName>
    <definedName name="_xlnm.Print_Titles" localSheetId="5">OBJ_ESP_4!$5:$6</definedName>
    <definedName name="_xlnm.Print_Titles" localSheetId="6">OBJ_ESP_5!$5:$6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1" l="1"/>
  <c r="A4" i="32"/>
  <c r="A4" i="34"/>
  <c r="A4" i="25"/>
  <c r="A1" i="34"/>
  <c r="A4" i="33"/>
  <c r="A1" i="33"/>
  <c r="A1" i="32"/>
  <c r="A1" i="31"/>
  <c r="A4" i="26"/>
  <c r="A1" i="26"/>
  <c r="A1" i="25"/>
</calcChain>
</file>

<file path=xl/sharedStrings.xml><?xml version="1.0" encoding="utf-8"?>
<sst xmlns="http://schemas.openxmlformats.org/spreadsheetml/2006/main" count="488" uniqueCount="347">
  <si>
    <t>CONCEITOS DA MATRIZ DE PLANEJAMENTO</t>
  </si>
  <si>
    <t>Conceito</t>
  </si>
  <si>
    <t>Definição</t>
  </si>
  <si>
    <t>Visão de Futuro</t>
  </si>
  <si>
    <r>
      <t xml:space="preserve">Elaborada de forma a responder às necessidades de conservação das espécies ou ambientes foco, a Visão de Futuro representa o cenário que se almeja chegar em longo prazo. </t>
    </r>
    <r>
      <rPr>
        <i/>
        <sz val="12"/>
        <color indexed="8"/>
        <rFont val="Calibri"/>
        <family val="2"/>
      </rPr>
      <t>A elaboração de uma Visão de Futuro é opcional</t>
    </r>
    <r>
      <rPr>
        <sz val="12"/>
        <color indexed="8"/>
        <rFont val="Calibri"/>
        <family val="2"/>
      </rPr>
      <t xml:space="preserve"> e seu horizonte temporal é específico para cada PAN.</t>
    </r>
  </si>
  <si>
    <t>Objetivo Geral</t>
  </si>
  <si>
    <t>Mudança positiva na conservação das espécies ou ambientes foco que o PAN pretende alcançar. É uma perspectiva compartilhada dos participantes do PAN que reflete um estado ou condição necessária e, sobretudo, possível de se alcançar em cinco anos ou no tempo de vigência determinado para o ciclo de gestão do PAN. O Objetivo Geral do PAN contribuirá para atingir o cenário que se almeja chegar em longo prazo.</t>
  </si>
  <si>
    <t>Objetivos Específicos</t>
  </si>
  <si>
    <t>Resultado intermediário para a superação ou minimização das ameaças ao foco de conservação, devendo ser mensurável e exequível dentro do tempo determinado para o ciclo de gestão do PAN, contribuindo decisivamente para alcançar o Objetivo Geral.</t>
  </si>
  <si>
    <t>Ação</t>
  </si>
  <si>
    <t>Representa o que deve ser feito para alcançar o Objetivo Específico, buscando reverter as ameaças a ele associadas. As ações devem ser específicas, mensuráveis, relevantes, exequíveis e ter efeito dentro do tempo determinado para o ciclo de gestão do PAN, e estar situadas dentro da esfera de atribuições e competências dos participantes da Oficina de Planejamento.</t>
  </si>
  <si>
    <t>Produto</t>
  </si>
  <si>
    <t>Aquilo que é obtido pela realização da ação. Deve ser mensurável, tangível, comprovar a execução da ação e estar situado dentro da esfera de atribuições e competências dos participantes da Oficina de Planejamento.</t>
  </si>
  <si>
    <t>Resultado Esperado</t>
  </si>
  <si>
    <t>Indica qual resultado pretende-se alcançar com a execução da ação. Diferente do produto, este item pode estar fora da esfera de atribuições e competências dos participantes da oficina e não é de preenchimento obrigatório.</t>
  </si>
  <si>
    <t>Período</t>
  </si>
  <si>
    <t>Datas de início e término da implementação da ação, sendo que o término deve estar dentro do tempo determinado para o ciclo de gestão do PAN.</t>
  </si>
  <si>
    <t>Articulador</t>
  </si>
  <si>
    <t>Pessoa responsável por articular a implementação da ação e apresentar o produto obtido. No entanto, ele não é o único responsável pela execução da ação.</t>
  </si>
  <si>
    <t>Colaboradores</t>
  </si>
  <si>
    <t xml:space="preserve">Pessoas ou instituições corresponsáveis pela execução da ação, que auxiliam nas diferentes etapas de sua implementação. </t>
  </si>
  <si>
    <t>Custo Estimado</t>
  </si>
  <si>
    <t xml:space="preserve">É um campo numérico com a estimativa dos recursos financeiros necessários para a implementação da ação. </t>
  </si>
  <si>
    <t>Localidade</t>
  </si>
  <si>
    <t>Localização geográfica onde será executada a ação durante o ciclo de gestão vigente. Geralmente, a localidade possui menor escala e está relacionada com a área de atuação do articulador e colaboradores da ação, sendo a unidade geográfica mínima o município ou a bacia/tributário onde a ação será realizada.</t>
  </si>
  <si>
    <t>Área de Relevância</t>
  </si>
  <si>
    <t>Localização geográfica de todas as áreas importantes para a execução da ação, independente da área de atuação do articulador e colaboradores. Assim, a Área de Relevância é aquela onde a execução da ação é necessária, ainda que não seja viável no atual ciclo de gestão.</t>
  </si>
  <si>
    <t>Observação</t>
  </si>
  <si>
    <t>Informações relevantes para a execução da ação.</t>
  </si>
  <si>
    <t>PLANO DE AÇÃO NACIONAL PARA A CONSERVAÇÃO DOS GRANDES FELINOS</t>
  </si>
  <si>
    <t>OBJETIVO GERAL</t>
  </si>
  <si>
    <t>Reduzir a vulnerabilidade da onça-pintada e da onça-parda, em 5 anos, com vistas a melhorar o estado de conservação de suas populações.</t>
  </si>
  <si>
    <t>OBJETIVO ESPECÍFICO 1</t>
  </si>
  <si>
    <t>Manutenção de áreas adequadas para a permanência das espécies de grandes felinos, em 5 anos.</t>
  </si>
  <si>
    <t>OBJETIVO ESPECÍFICO 2</t>
  </si>
  <si>
    <t>Aumento da conectividade funcional (habitat e populações) e da qualidade ambiental para grandes felinos, em 5 anos.</t>
  </si>
  <si>
    <t>OBJETIVO ESPECÍFICO 3</t>
  </si>
  <si>
    <t>Criação e ampliação de medidas para reduzir o número de indivíduos abatidos de grandes felinos, em 5 anos.</t>
  </si>
  <si>
    <t>OBJETIVO ESPECÍFICO 4</t>
  </si>
  <si>
    <t>Promoção de medidas de convivência entre grandes felinos e seres humanos de modo a diminuir os impactos negativos, reais ou percebidos, nas atividades antrópicas, em 5 anos.</t>
  </si>
  <si>
    <t>OBJETIVO ESPECÍFICO 5</t>
  </si>
  <si>
    <t>Promoção de boas práticas e medidas para minimizar os impactos negativos de empreendimentos, visando favorecer a manutenção das espécies de grandes felinos em vida livre, em 5 anos.</t>
  </si>
  <si>
    <t>OBJETIVO ESPECÍFICO 6</t>
  </si>
  <si>
    <t>Aprimoramento dos procedimentos de resgate, recepção, manutenção, reabilitação e destinação de indivíduos de grandes felinos, em 5 anos.</t>
  </si>
  <si>
    <t>Nº</t>
  </si>
  <si>
    <t>Resultados esperados</t>
  </si>
  <si>
    <t>Custo estimado (R$)</t>
  </si>
  <si>
    <t xml:space="preserve">Localização </t>
  </si>
  <si>
    <t>Observações</t>
  </si>
  <si>
    <t>Início</t>
  </si>
  <si>
    <t>Fim</t>
  </si>
  <si>
    <t>Localidades</t>
  </si>
  <si>
    <t>Área de relevância</t>
  </si>
  <si>
    <t>1.1</t>
  </si>
  <si>
    <t>Manter atualizado banco de dados de ocorrências de grandes felinos a partir dos sistemas existentes.</t>
  </si>
  <si>
    <t xml:space="preserve">Atualização do banco de dados de ocorrência. </t>
  </si>
  <si>
    <t>Banco de dados ativo em constante atualização.</t>
  </si>
  <si>
    <t>Mariella Butti (ICMBio/CENAP)</t>
  </si>
  <si>
    <t>Cláudia B. Campos (ICMBio/NGI Juazeiro); Luiz Pereira (Cema Fauna/UNIVASF); Katia Ferraz (USP/ESALQ); Fernanda Cavalcanti (PCMC; UFCAT); Pedro Luiz Pizzigatti Corrêa (USP/POLI); Rose Gasparini-Morato (ICMBio/CENAP); Rogério Fonseca (UFAM).</t>
  </si>
  <si>
    <t>Nacional</t>
  </si>
  <si>
    <t>1.2</t>
  </si>
  <si>
    <t>Manter modelos de distribuição das espécies de grandes felinos atualizados e disponíveis.</t>
  </si>
  <si>
    <t>Modelos atualizados.</t>
  </si>
  <si>
    <t>Modelos atualizados disponibilizados em nível nacional.</t>
  </si>
  <si>
    <t>Katia Ferraz  (USP/ESALQ)</t>
  </si>
  <si>
    <t>Ronaldo Morato (ICMBio/CENAP); Rogério Cunha de Paula (ICMBio/CENAP); Luiz Pereira (Cema Fauna/UNIVASF); Claudia B. Campos (ICMBio/NGI Juazeiro); Fernanda Cavalcanti (PCMC; UFCAT); Fernando Tortato (Panthera); Rogério Fonseca (UFAM).</t>
  </si>
  <si>
    <t>1.3</t>
  </si>
  <si>
    <t>Realizar workshop para definição de critérios de priorização das áreas adequadas para conservação das espécies alvo do PAN.</t>
  </si>
  <si>
    <t>Mapa de áreas prioritárias para a conservação das espécies.</t>
  </si>
  <si>
    <t xml:space="preserve">Mapa de áreas prioritárias para a conservação das espécies finalizado e disponível. </t>
  </si>
  <si>
    <t>Rogério Cunha de Paula (ICMBio/CENAP)</t>
  </si>
  <si>
    <t>Katia Ferraz (USP/ESALQ); Emiliano Ramalho (Instituto Mamirauá); Agustin Paviolo (Conicet-Argentina); Ana Carolina Srbek de Araújo (UVV); Cláudia B. Campos (ICMBio/NGI Juazeiro); Yuri Ribeiro (USP/ESALQ);  Silvio Marchini (USP/ESALQ); Fernanda Cavalcanti (PCMC; UFCAT); Rogério Fonseca (UFAM).</t>
  </si>
  <si>
    <t>1.4</t>
  </si>
  <si>
    <t>Propor criação de UCs em áreas estratégicas para a conservação das espécies alvo do PAN.</t>
  </si>
  <si>
    <t>Documento com proposição das UCs.</t>
  </si>
  <si>
    <t>Áreas protegidas criadas/ampliadas.</t>
  </si>
  <si>
    <t>Angela Kuczach (Rede Pró UC)</t>
  </si>
  <si>
    <t>Fernanda Cavalcanti (PCMC; UFCAT); Frederico Lemos (UFCAT; PCMC); Cláudia B. Campos (ICMBio/NGI Juazeiro); Katia Ferraz (USP/ESALQ); Felipe Feliciano (WWF Brasil).</t>
  </si>
  <si>
    <t>1.5</t>
  </si>
  <si>
    <t>Elaborar guia de orientação e vídeo sobre uso de mapas de áreas prioritárias.</t>
  </si>
  <si>
    <t xml:space="preserve">Guia publicado e vídeo de capacitação. </t>
  </si>
  <si>
    <t>Conhecimento consolidado sobre uso de mapas de áreas prioritárias.</t>
  </si>
  <si>
    <t>Marcelo Magioli (ICMBio/CENAP; Instituto Pró-Carnívoros)</t>
  </si>
  <si>
    <t>Katia Ferraz (USP/ESALQ); Silvio Marchini (USP/ESALQ); Vinícius A. Roberto (USP/ESALQ); Rogério Cunha de Paula (ICMBio/CENAP); Fernanda Cavalcanti (PCMC; UFCAT).</t>
  </si>
  <si>
    <t>1.6</t>
  </si>
  <si>
    <t xml:space="preserve">Capacitar e orientar tomadores de decisão para uso dos produtos das ações 1.2 e 1.3  junto a órgãos ambientais e de extensão rural/de planejamento das diferentes esferas, ONGs, Ministério Público e demais parceiros potenciais.
</t>
  </si>
  <si>
    <t xml:space="preserve">Vídeo e manual  de capacitação. Listas de agentes capacitadas. 
</t>
  </si>
  <si>
    <t xml:space="preserve">Listas de agentes capacitados. </t>
  </si>
  <si>
    <t>Monicque Silva Pereira (SIMA-SP); André Carvalho (Consórcio de Pesquisa em Biodiversidade Brasil-Noruega); Cláudia B. Campos (ICMBio/NGI Juazeiro); Marianna Pinho (INEMA-BA);  Fernanda Cavalcanti (PCMC; UFCAT); Frederico Lemos (UFCAT; PCMC); Yara Barros (Instituto Pró-Carnívoros);  Carolina Franco Esteves (Programa Amigos da Onça - Instituto Pró-Carnívoros).</t>
  </si>
  <si>
    <t>PR, BA.</t>
  </si>
  <si>
    <t>1.7</t>
  </si>
  <si>
    <t>Agrupada com ação 1.4 na Monitoria Anual 1.</t>
  </si>
  <si>
    <t>1.8</t>
  </si>
  <si>
    <t>Agrupada com ações 1.3 e 1.4 na Monitoria Anual 1.</t>
  </si>
  <si>
    <t>1.9</t>
  </si>
  <si>
    <t>Elaborar proposta de criação de “selo”/reconhecimento de UCs importantes para a conservação das espécies de grandes felinos, como estratégia de valorização da área.</t>
  </si>
  <si>
    <t>Proposta de criação do “selo” encaminhada para MMA e órgãos ambientais das diferentes esferas.</t>
  </si>
  <si>
    <t>Selo = reconhecimento/valorização do trabalho realizado com grandes felinos. Ampliar a adoção do selo por proprietários privados. Criar rede de certificação.</t>
  </si>
  <si>
    <t>Daniel Kantek (ESEC Taiamã/ICMBio); André Carvalho (Consórcio de Pesquisa em Biodiversidade Brasil-Noruega); Ana Carolina Srbek de Araújo (UVV); Yara Barros (Instituto Pró-Carnívoros); André Cunha (CDS/UNB).</t>
  </si>
  <si>
    <t>1.10</t>
  </si>
  <si>
    <t>Articular a criação de RPPN nas áreas de ocorrência das espécies alvo do PAN.</t>
  </si>
  <si>
    <t xml:space="preserve">Lista de atividades e resultados das iniciativas de incentivo à criação de RPPNs. </t>
  </si>
  <si>
    <t>RPPNs criadas.</t>
  </si>
  <si>
    <t>Rogério Caldas (IBPN)</t>
  </si>
  <si>
    <t xml:space="preserve">Fernanda Cavalcanti (PCMC; UFCAT); Frederico Lemos (UFCAT; PCMC); Angela Kuczach (Rede Pró UC). </t>
  </si>
  <si>
    <t>Regional</t>
  </si>
  <si>
    <t xml:space="preserve">Antiga Ação 2.4, transferida para o Objetivo Específico 1.
</t>
  </si>
  <si>
    <t>1.11</t>
  </si>
  <si>
    <t>Realizar Workshop Virtual para promover uma chamada para participação dos mapas de adequabilidade</t>
  </si>
  <si>
    <t>Planilha de Dados de ocorrência onça-parda e onça-pintada</t>
  </si>
  <si>
    <t>2.1</t>
  </si>
  <si>
    <t>Excluída na Monitoria Anual 2.</t>
  </si>
  <si>
    <t>2.2</t>
  </si>
  <si>
    <t>Agrupada com ação 1.6 na Monitoria Anual 2.</t>
  </si>
  <si>
    <t>2.3</t>
  </si>
  <si>
    <t>Agrupada com ação 2.2 na Monitoria Anual 1.</t>
  </si>
  <si>
    <t>2.4</t>
  </si>
  <si>
    <t>Transferida para Objetivo Específico 1 (Ação 1.10) na Monitoria Anual 2.</t>
  </si>
  <si>
    <t>3.1</t>
  </si>
  <si>
    <t xml:space="preserve">Consolidar informações sobre caça nos locais onde existem projetos com as espécies alvo do PAN. </t>
  </si>
  <si>
    <t>Relatório de situação dos bancos de dados existentes. Planilha padronizada com os dados existentes. Os dados da quantificação da retirada de indivíduos será um componente do relatório.</t>
  </si>
  <si>
    <t>Base de dados sobre caça para subsidiar estratégias de coibição e modelos de viabilidade populacional.</t>
  </si>
  <si>
    <t xml:space="preserve"> Rogério Fonseca (UFAM)</t>
  </si>
  <si>
    <t xml:space="preserve">Thais Michel (SEMA-RS); Palmira Ferreira (SEMA-PA); Whaldener Endo (Instituto Mamirauá); Graziele Batista (IBAMA-DF); Yara Barros (Instituto Pró-Carnívoros); Fernando Tortato (Panthera); Fernanda Cavalcanti (PCMC; UFCAT); Emiliano Ramalho (Instituto Mamirauá); Daniel Rocha (Universidade da Califórnia); Ricardo Sampaio (ICMBio/CENAP); Elildo Carvalho-Junior (ICMBio/CENAP); Monicque Silva Pereira (SIMA-SP); Felipe Feliciano (WWF Brasil); Rogério Fonseca (UFAM); Carolina Franco Esteves (Programa Amigos da Onça - Instituto Pró-Carnívoros); Maria Beatriz Bezerra Castro (UFAM); Rimer Maduro (UFAM); Cláudia B. Campos (ICMBio/NGI Juazeiro). </t>
  </si>
  <si>
    <t xml:space="preserve">
</t>
  </si>
  <si>
    <t>3.2</t>
  </si>
  <si>
    <t xml:space="preserve">Investigar os fatores individuais e contextuais determinantes da perseguição às espécies alvo do PAN.  </t>
  </si>
  <si>
    <t>Documentos técnico-científicos.</t>
  </si>
  <si>
    <t>Informações atualizadas sobre aspectos socioculturais da perseguição às onças-pintadas  e onças pardas em cinco biomas.</t>
  </si>
  <si>
    <t>Elildo Carvalho Jr (ICMBio/CENAP)</t>
  </si>
  <si>
    <t>Silvio Marchini (USP/ESALQ); Juarez Pezzuti (UFPA); Emiliano Ramalho (Instituto Mamirauá); Claudia B. Campos (ICMBio/NGI Juazeiro);  Alexandre Krob (Instituto Curicaca); Fernanda Cavalcanti (PCMC; UFCAT); Yara Barros (Instituto Pró-Carnívoros); Fernando Tortato (Panthera); Diego Viana (IHP); Rogério Fonseca (UFAM); Roberto Fusco (IPeC); Iara Ramos (UFPA).</t>
  </si>
  <si>
    <t xml:space="preserve">Cerrado, Caatinga, Mata Atlântica, Amazônia, Pantanal e Pampa. </t>
  </si>
  <si>
    <t>3.3</t>
  </si>
  <si>
    <t>Avaliar e monitorar os resultados das ações  que visam diminuir a perseguição às espécies alvo do PAN.</t>
  </si>
  <si>
    <t>Documento técnico-científico.</t>
  </si>
  <si>
    <t>Questionário base para adequação no Cerrado, Mata Atlântica e Caatinga; estratégia e tamanho amostral definidos. Monitoramento contínuo, pelo menos nas áreas amostradas.</t>
  </si>
  <si>
    <t>Fernanda Cavalcanti (PCMC; UFCAT).</t>
  </si>
  <si>
    <t>Frederico Lemos (UFCAT; PCMC); Carolina Franco Esteves (Programa Amigos da Onça - Instituto Pró-Carnívoros); Yara Barros (Instituto Pró-Carnívoros);  Cláudia B. Campos (ICMBio/NGI Juazeiro); Bruna Lima Ferreira (PCMC).</t>
  </si>
  <si>
    <t>3.4</t>
  </si>
  <si>
    <t>Agrupada com ação 3.2 na Monitoria Anual 1.</t>
  </si>
  <si>
    <t>3.5</t>
  </si>
  <si>
    <t>Agrupada com ação 3.1 na Monitoria Anual 4.</t>
  </si>
  <si>
    <t>3.6</t>
  </si>
  <si>
    <t>Agrupada com ação 3.7 na Monitoria Anual 1.</t>
  </si>
  <si>
    <t>3.7</t>
  </si>
  <si>
    <t xml:space="preserve">Aumentar a interlocução e o fluxo de informações entre os órgãos fiscalizadores para coibir as atividades de caça (Polícia Militar, Polícia Federal, Fiscais do IBAMA, ICMBio).
</t>
  </si>
  <si>
    <t>Lista de instituições; Material didático elaborado e distribuído; Cursos realizados.</t>
  </si>
  <si>
    <t>Contato continuado entre as instituições a fim de estabelecer AÇÕES conjuntas e direcionadas contra tais atividades, além de manter um esquema de monitoramento para prevenção da caça (esportiva, amadora, comercial e de retaliação).</t>
  </si>
  <si>
    <t>Yara Barros (Instituto Pró-Carnívoros)</t>
  </si>
  <si>
    <t>Felipe Feliciani (WWF); Cláudia B. Campos (ICMBio/NGI Juazeiro); Roberto Cabral (IBAMA).</t>
  </si>
  <si>
    <t xml:space="preserve">Atividade deve ser continuada, ampliando para incluir outros biomas e caça comercial, aumentando nível de alerta em relação a possível tráfico de material biológico, bem como em relação à caça (bycatch) por controladores de javali.
</t>
  </si>
  <si>
    <t>3.8</t>
  </si>
  <si>
    <t>Realizar campanhas regionalizadas de incentivo a denúncias anônimas sobre caça de grandes felinos.</t>
  </si>
  <si>
    <t>Relatório das campanhas desenvolvidas e realizadas.
Relatório com dados de e caçadores autuados. (resultado das denúncias).
Dados de denúncia sistematizados na Polícia Federal ou Estaduais. 
Canais de comunicação fortalecidos.</t>
  </si>
  <si>
    <t xml:space="preserve">Aumento do número de denúncias realizadas e investigadas, bem como a avaliação dessas denúncias e sua real efetividade para o objetivo buscado.
</t>
  </si>
  <si>
    <t xml:space="preserve">Fernando Tortato (Panthera); Yara Barros (Instituto Pró-Carnívoros); Cláudia B. Campos (ICMBio/NGI Juazeiro); Carolina Carvalho Cheida (ICMBio/CENAP); Juliana Camargo (Ampara Animal). </t>
  </si>
  <si>
    <t>3.9</t>
  </si>
  <si>
    <t>Excluída na Monitoria Anual 1.</t>
  </si>
  <si>
    <t>3.10</t>
  </si>
  <si>
    <t>3.11</t>
  </si>
  <si>
    <t>Elaborar manifesto para aumento da punição à caça de grandes felinos.</t>
  </si>
  <si>
    <t>Manifesto multi-institucional para o aumento da punição à caça de grandes felinos.</t>
  </si>
  <si>
    <t xml:space="preserve">Conseguir pelo menos algum apoio consistente para a proposição de emendas legais que aumentem as penas de indivíduos que tenham cometido o crime (caça). </t>
  </si>
  <si>
    <t xml:space="preserve">Ronaldo Morato (ICMBio/CENAP); Yara Barros (Instituto Pró-Carnívoros); Fernanda Cavalcanti (PCMC; UFCAT); Lais Duarte Mota (TV Cultura); Juliana Camargo (Ampara Animal); Rogério Fonseca (UFMA). </t>
  </si>
  <si>
    <t>3.12</t>
  </si>
  <si>
    <t xml:space="preserve">Desenvolver, testar e implementar metodologias, tecnologias e ferramentas que auxiliem no monitoramento de ações ilegais que ameacem grandes felinos.
</t>
  </si>
  <si>
    <t>Capacitações para uso da abordagem SAFE de entendimento de conflito e na ferramenta SMART de apoio a fiscalização e monitoramento. Relatórios técnicos com resultados sistematizados e planos de redução de ameaças elaborados.</t>
  </si>
  <si>
    <t>Ações ilegais que ameacem grandes felinos monitoradas e reduzidas.</t>
  </si>
  <si>
    <t>Felipe Feliciani (WWF Brasil)</t>
  </si>
  <si>
    <t>Felipe Spina (WWF Brasil), Marcelo Oliveira (WWF Brasil); Yara Barros (Instituto Pró-Carnívoros).</t>
  </si>
  <si>
    <t>4.1</t>
  </si>
  <si>
    <t>Viabilizar e disponibilizar o uso do formulário de conflitos do CENAP para outras instituições.</t>
  </si>
  <si>
    <t>Relatório de situação dos bancos de dados existentes. Planilha padronizada com os dados existentes.</t>
  </si>
  <si>
    <t>Maior disponibilidade de informações sobre os conflitos com onças.</t>
  </si>
  <si>
    <t>Fernando Tizianel (ICMBio/CENAP).</t>
  </si>
  <si>
    <t xml:space="preserve">Thais Michel (SEMA-RS); Palmira Ferreira (SEMA-PA); Whaldener Endo (UFRR); Graziele Batista (IBAMA-DF); Paulo Amaral (ICMBio/CENAP); Mozart Freitas (PCMC); Monicque Pereira (SIMA-SP); Mariella Butti (ICMBio/CENAP); Yara Barros (Instituto Pró-Carnívoros); Rogério Cunha de Paula (ICMBio/CENAP); Fernando Tortato (Panthera); Rose Gasparini-Morato (ICMBIo/CENAP); Bruna Lima Ferreira (PCMC). </t>
  </si>
  <si>
    <t>4.2</t>
  </si>
  <si>
    <t>Estruturar (definir objetivos, identificar atores e temas, oficializar) um grupo de trabalho permanente composto por atores envolvidos na mitigação de conflitos entre seres humanos e grandes felinos.</t>
  </si>
  <si>
    <t>GT instituído;
Relatório ordenando as informações e direcionando as ações de medidas de convivência, utilizando informações geradas na ação 4.3.</t>
  </si>
  <si>
    <t>Que o GT estabeleça e direcione ações conjuntas.</t>
  </si>
  <si>
    <t>Fernanda Cavalcanti (PCMC; UFCAT)</t>
  </si>
  <si>
    <t>Frederico Lemos (UFCAT; PCMC); Ricardo Boulhosa (Instituto Pró-Carnívoros); Ricardo Arrais (PCMC); Miriam Perilli (Instituto Pró-Carnívoros); Cláudia B. Campos ((ICMBio/NGI Juazeiro); Fernando Tortato (Panthera); Elildo Carvalho-Junior (ICMBio/CENAP); Yara Barros (Projeto Onças do Iguaçu); Carolina Franco Esteves (Programa Amigos da Onça - Instituto Pró-Carnívoros); Cláudia Martins (Programa Amigos da Onça - Instituto Pró-Carnívoros);  Fernando Tizianel (ICMBio/CENAP); Carlos Eduardo Fragoso (Onçafari).</t>
  </si>
  <si>
    <t>4.3</t>
  </si>
  <si>
    <t>Levantar e compartilhar experiências que envolvam incentivos econômicos, públicos e privados, para redução de conflitos com grandes felinos.</t>
  </si>
  <si>
    <t xml:space="preserve">Plataforma para criar/disponibilizar dados. </t>
  </si>
  <si>
    <t>Incentivos econômicos criados.</t>
  </si>
  <si>
    <t>PR e MT</t>
  </si>
  <si>
    <t>4.4</t>
  </si>
  <si>
    <t>Inserir o tema coexistência com grandes felinos em diferentes veículos de mídia nacionais e regionais.</t>
  </si>
  <si>
    <t>Peças de mídia veiculadas</t>
  </si>
  <si>
    <t>Sensibilização da sociedade quanto a problemática dos conflitos e melhora nas resolução</t>
  </si>
  <si>
    <t>Mario Haberfeld (Instituto Onçafari); Fernando Tortato (Panthera); Fernanda Cavalcanti (PCMC; UFCAT); Carolina Franco Esteves (Programa Amigos da Onça - Instituto Pró-Carnívoros; Bruna Lima Ferreria (PCMC); Stephanie Teodoro (PCMC).</t>
  </si>
  <si>
    <t>4.5</t>
  </si>
  <si>
    <t>Realizar atividades de engajamento comunitário para promover a coexistência entre grandes felinos e seres humanos em áreas de conflitos.</t>
  </si>
  <si>
    <t>Relatórios, boletins, listas de presença, posts em redes sociais, relacionados às atividades realizadas.</t>
  </si>
  <si>
    <t>Comunidades envolvidas e conflitos reduzidos.</t>
  </si>
  <si>
    <t>Silvio Marchini (USP/ESALQ); Carolina Franco Esteves (Programa Amigos da Onça - Instituto Pró-Carnívoros); Cláudia Martins (Programa Amigos da Onça - Instituto Pró-Carnívoros); Fernando Tortato (Panthera); Fernanda Cavalcanti (UFCAT; PCMC); Diego Viana (IHP); Bruna Lima Ferreria (PCMC); Stephanie Teodoro (PCMC).</t>
  </si>
  <si>
    <t>4.6</t>
  </si>
  <si>
    <t>Desenvolver estratégias junto a órgãos de assistência e extensão rural para aplicação de métodos preventivos a ataques de grandes felinos.</t>
  </si>
  <si>
    <t>Materiais desenvolvidos. Campanhas proativas de propostas de uso de técnicas. Cursos de capacitação sob demanda.</t>
  </si>
  <si>
    <t>Implementar, através desses órgãos, tais métodos. Também avaliar a eficácia deles e divulgar os resultados positivos. Ter uma estimativa continuada do número de locais que os usam e acompanhar o desempenho.</t>
  </si>
  <si>
    <t>Fernando Tortato (Panthera)</t>
  </si>
  <si>
    <t>Marianna Pinho (INEMA-BA); Cláudia B. Campos (ICMBio/NGI Juazeiro); Rogério Cunha de Paula (ICMBio/CENAP); Fernanda Cavalcanti (PCMC; UFCAT); Diego Viana (IHP); Bruna Lima Ferreria (PCMC); Stephanie Teodoro (PCMC).</t>
  </si>
  <si>
    <t>4.7</t>
  </si>
  <si>
    <t>Excluída na Monitoria Anual 4.</t>
  </si>
  <si>
    <t>4.8</t>
  </si>
  <si>
    <t>Agrupada com ação 4.9. na Monitoria Anual 3.</t>
  </si>
  <si>
    <t>4.9</t>
  </si>
  <si>
    <t>Desenvolver Programa de Comunicação visando melhorar as atitudes da população sobre grandes felinos incluindo estratégias de prevenção a conflitos.</t>
  </si>
  <si>
    <t xml:space="preserve">Programa elaborado para diferentes mídias. </t>
  </si>
  <si>
    <t>Comunidades locais, instruídas, conscientizadas e sensibilizadas sobre conflitos.</t>
  </si>
  <si>
    <t>Marianna Pinho (INEMA-BA); Paulo Amaral (ICMBio/CENAP); Fernanda Cavalcanti (PCMC; UFCAT); Sandra Cavalcanti (Instituto Pró-Carnívoros); Fernando Tortato (Panthera); Cláudia Martins (Programa Amigos da Onça); Angela Kuczach (Rede Pró UC); Juliana Camargo (Ampara Animal); Rogério Fonseca (UFAM); Rogério Cunha de Paula (ICMBio/CENAP); Diego Viana (IHP); Felipe Feliciani (WWF Brasil); Roberto Fusco (IPeC); Silvio Marchini (USP/ESALQ); Bruna Lima Ferreira (PCMC).</t>
  </si>
  <si>
    <t>4.10</t>
  </si>
  <si>
    <t>4.11</t>
  </si>
  <si>
    <t>Recomendar (ação 4.6) técnicas efetivas de prevenção à predação a partir da identificação, compilação e análise de experiências prévias disponíveis.</t>
  </si>
  <si>
    <t>Relatórios com técnicas avaliadas e comparadas.</t>
  </si>
  <si>
    <t>Vide Ação 4.6. Diminuição da perda de indivíduos por retaliação, nos locais onde tais técnicas estejam sendo usadas.</t>
  </si>
  <si>
    <t>Joares May (UNISUL); Sandra Cavalcanti (Instituto Pró-Carnívoros); Fernando Tortato (Panthera); Emiliano Ramalho (Instituto Mamirauá); Fernanda Cavalcanti (PCMC; UFCAT); Frederico Lemos (UFCAT; PCMC); Cláudia B. Campos (ICMBio/NGI Juazeiro); Bruna Lima Ferreira (PCMC); Carlos Eduardo Fragoso (Onçafari).</t>
  </si>
  <si>
    <t xml:space="preserve">É associado à ação 4.6.
</t>
  </si>
  <si>
    <t>4.12</t>
  </si>
  <si>
    <t xml:space="preserve">Realizar workshop presencial para aprimorar a regulamentação existente Resolução CONSEMA 86/2011 e Resolução SEMADE 08/2015 sobre atividades turísticas.  </t>
  </si>
  <si>
    <t xml:space="preserve">Relatório da reunião com informações para embasar minuta de normativa. </t>
  </si>
  <si>
    <t>Atividades turísticas para observação de onça-pintada normatizadas; impactos reduzidos aos animais observados.</t>
  </si>
  <si>
    <t xml:space="preserve">Diego Viana (IHP); Angela Kuczach (Rede Pró UC); Eduardo Fragoso (Oncafari); Bráulio Américo Carlos Oliveira (Aecopan); Luciana Leite (Chalana Esperança/ Instituto Espaço Silvestre). </t>
  </si>
  <si>
    <t>Regional  (Pantanal)</t>
  </si>
  <si>
    <t>4.13</t>
  </si>
  <si>
    <t xml:space="preserve">Realizar cursos e palestras para capacitação de representantes de agência de turismo, do setor hoteleiro, guias turísticos, piloteiros, com relação às práticas adequadas de observação de onça-pintada.     </t>
  </si>
  <si>
    <t>Cursos e palestras de capacitação realizados.</t>
  </si>
  <si>
    <t>Pessoas capacitadas
Aumento do conhecimento de trabalhadores locais para maior instrução a ser repassada a turistas e comunidade.</t>
  </si>
  <si>
    <t xml:space="preserve">Ricardo Boulhosa (Instituto Pró-Carnívoros); Fernanda Cavalcanti (PCMC; UFCAT); Joares May (UNISUL); Lilian Rampin (Instituto Onçafari); Yara Barros (Instituto Pró-Carnívoros); Luciana Leite (Chalana Esperança/ Instituto Espaço Silvestre). </t>
  </si>
  <si>
    <t>Regional (MT e MS)</t>
  </si>
  <si>
    <t xml:space="preserve">
Capacitação de guias no MT. Ação continuada para novos guias que entram na atividade turística.</t>
  </si>
  <si>
    <t>4.14</t>
  </si>
  <si>
    <t>Desenvolver e distribuir material informativo sobre o ordenamento do turismo de observação de onças-pintadas, para turistas.</t>
  </si>
  <si>
    <t>Material desenvolvido e distribuído.</t>
  </si>
  <si>
    <t>Turismo de observação conduzido sem impactos negativos.</t>
  </si>
  <si>
    <t>Mario Haberfeld (Instituto Onçafari); Juliana Camargo (Ampara Animal); Luciana Leite (Chalana Esperança/ Instituto Espaço Silvestre); Bráulio Américo Carlos Oliveira (Aecopan).</t>
  </si>
  <si>
    <t xml:space="preserve">OBJETIVO ESPECÍFICO 5 </t>
  </si>
  <si>
    <t>5.1</t>
  </si>
  <si>
    <t xml:space="preserve">Elaborar protocolo de orientação para inventário de fauna (diagnóstico ambiental), programas de monitoramento e medidas de conservação no âmbito do Licenciamento Ambiental para grandes felinos. </t>
  </si>
  <si>
    <t xml:space="preserve">Protocolo. Lista de OEMAS (esfera federal e estadual), que o material for disponibilizado.  </t>
  </si>
  <si>
    <t>Gerar dados de qualidade de inventário e monitoramento de grandes felinos que sejam de uso público.</t>
  </si>
  <si>
    <t>Marianna Pinho (INEMA-BA); Ana Carolina Srbek de Araújo (UVV); Katia Mazzei (IF); André Carvalho (Consórcio de Pesquisa em Biodiversidade Brasil-Noruega); Cláudia B. Campos (ICMBio/NGI Juazeiro); Monicque Silva Pereira (SIMA-SP); Paula Condé (ICMBio/CENAP);  Fernanda Abra (ViaFAUNA); Angela Kuczach (Rede Pró UC); Fernanda Cavalcanti (PCMC; UFCAT); GT Infra; Carolina Franco Esteves (Programa Amigos da Onça - Instituto Pró-Carnívoros); Lilian Bonjorne de Almeida (ICMBio/CENAP); Roberta Paolino (LEMaC/LCF/ESALQ/USP) e Larissa Oliveira (LEMaC/LCF/ESALQ/USP); Fernando Tizianel (ICMBIo/CENAP).</t>
  </si>
  <si>
    <t>5.2</t>
  </si>
  <si>
    <t xml:space="preserve">Mapear e divulgar as áreas críticas para atropelamento de grandes felinos. </t>
  </si>
  <si>
    <t>Mapa das áreas críticas divulgado.</t>
  </si>
  <si>
    <t>Identificação de áreas para intervenção buscando a diminuição do risco de atropelamentos.</t>
  </si>
  <si>
    <t>Fernanda Abra (ViaFAUNA)</t>
  </si>
  <si>
    <t>Katia Ferraz (USP/ESALQ); Ana Carolina Srbek de Araújo (UVV); Daniel Raíces (ICMBio/COESP); Fernanda Cavalcanti (PCMC; UFCAT); Cláudia B. Campos (ICMBio/NGI Juazeiro); Rogério Fonseca (UFAM); Yara Barros (Instituto Pró-Carnívoros); Fabio Mazim (Ka'aguy Consultoria Ambiental);  Alex Bager (UFLA).</t>
  </si>
  <si>
    <t>5.3</t>
  </si>
  <si>
    <t>Agrupada com a ação 5.1 na Monitoria Anual 1.</t>
  </si>
  <si>
    <t>5.4</t>
  </si>
  <si>
    <t xml:space="preserve">Elaborar e disseminar cartilha de boas práticas e incentivar sua aplicação pelo setor sucroalcooleiro. </t>
  </si>
  <si>
    <t>Cartilha de boas práticas elaborada, produzida e disseminada.</t>
  </si>
  <si>
    <t>Redução dos impactos dos empreendimentos sucralcooleiro.</t>
  </si>
  <si>
    <t xml:space="preserve">Fernanda Cavalcanti (PCMC; UFCAT); Marcelo Magioli (ICMBio/CENAP; Instituto Pró-Carnívoros); Rogério Cunha de Paula (ICMBio/CENAP);  Ricardo Boulhosa (Instituto Pró-Carnívoros).  </t>
  </si>
  <si>
    <t>SP, MG, GO, MS</t>
  </si>
  <si>
    <t>5.5</t>
  </si>
  <si>
    <t>Investigar os impactos negativos provenientes do uso da terra pelos grandes setores agroindustriais (pecuária, soja, cana-de-açúcar e silvicultura)  no padrão de distribuição e processos ecológicos para onça-parda.</t>
  </si>
  <si>
    <t>Aumento do conhecimento para direcionamento de estratégias de redução de impactos gerais.</t>
  </si>
  <si>
    <t>SP, MG, MS, GO, PR, SC e BA.</t>
  </si>
  <si>
    <t>5.6</t>
  </si>
  <si>
    <t>5.7</t>
  </si>
  <si>
    <t>Desenvolver, aplicar e avaliar estratégias de mitigação dos efeitos da malha viária.</t>
  </si>
  <si>
    <t>Relatórios de avaliação das estratégias de mitigação.</t>
  </si>
  <si>
    <t>Diminuição dos índices de atropelamentos.</t>
  </si>
  <si>
    <t>SP, MG, MS, GO</t>
  </si>
  <si>
    <t>5.8</t>
  </si>
  <si>
    <t>5.9</t>
  </si>
  <si>
    <t>Elaborar nova avaliação de viabilidade populacional para onça-pintada e onça-parda, modelando cenários baseados nas informações levantadas.</t>
  </si>
  <si>
    <t>Relatório publicado com modelos de viabilidade populacional</t>
  </si>
  <si>
    <t>Novas análises populacionais disponibilizadas para subsidiar estratégias de conservação em áreas sensíveis.</t>
  </si>
  <si>
    <t>Fernanda Cavalcanti (PCMC; UFCAT); Frederico Lemos (UFCAT; PCMC); Marina Xavier; Agustin Paviolo (Conicet-Argentina); Emiliano Ramalho (Instituto Mamirauá); Ana Carolina Srbek de Araújo (UVV); Ricardo Arrais (PCMC); Fernando Lima (IPÊ); Cláudia B. Campos (ICMBio/NGI Juazeiro).</t>
  </si>
  <si>
    <t>Cenários regionais</t>
  </si>
  <si>
    <t>6.1</t>
  </si>
  <si>
    <t>Manter e aprimorar o Programa de Cativeiro da Onça-pintada conforme Acordo de Cooperação AZAB/ICMBio e Diretrizes da IUCN.</t>
  </si>
  <si>
    <t>Livro de registro genealógico atualizado anualmente (Studbook). 
Modelo de Loan Agreement. 
Relatório ex situ do workshop IUCN. 
Lista de mantenedores do Programa.</t>
  </si>
  <si>
    <t>Informações sobre as espécies mantidas em cativeiro de onça-pintada.</t>
  </si>
  <si>
    <t>Rose Gasparini-Morato (ICMBio/CENAP)</t>
  </si>
  <si>
    <t xml:space="preserve">Caio Motta (FPZSP); GT de Fauna da ABEMA; Yara Barros (Instituto Pró-Carnívoros); Cristina Harumi (Associação Mata Ciliar); Cláudia B. Campos (ICMBio/NGI Juazeiro); Ana Raquel Gomes Faria (AZAB). </t>
  </si>
  <si>
    <t>6.2</t>
  </si>
  <si>
    <t xml:space="preserve">Elaborar e divulgar protocolo para resgate de indivíduos.
</t>
  </si>
  <si>
    <t>Protocolo com árvore de decisão e lista de instituições publicado.
Cartilha e vídeo de orientação sobre resgate.
Divulgação e capacitação  do protocolo e cartilha para polícias ambientais, guardas municipais, bombeiros, órgãos ambientais, defesa civil e  empreendimentos de fauna.</t>
  </si>
  <si>
    <t>Melhoria das condições de recepção e manutenção de animais resgatados.   Aumento das possibilidades de soltura.</t>
  </si>
  <si>
    <t>Monicque Silva Pereira (SIMA-SP); Frederico Lemos (UFCAT; PCMC); Caio Motta (FZSP); Cláudia Igayara (Zoológico de Guarulhos); Ana Carolina Srbek Araújo (UVV); Yara Barros (Institituto Pró-Carnívoros); Fernanda Cavalcanti (PCMC; UFCAT); Cláudia B. Campos (ICMBio/NGI Juazeiro); Ana Raquel Gomes Faria (AZAB).</t>
  </si>
  <si>
    <t>6.3</t>
  </si>
  <si>
    <t>Elaborar e divulgar protocolo para recepção, triagem, manutenção, manejo e reabilitação de indivíduos .</t>
  </si>
  <si>
    <t>Protocolo publicado e encaminhado por ofício aos órgãos competentes.</t>
  </si>
  <si>
    <t>Adoção de condutas estabelecidas nos protocolo, a fim de que tais práticas sejam realizadas de forma adequada.</t>
  </si>
  <si>
    <t>Liane Garcia (NEX)</t>
  </si>
  <si>
    <t>Graziele Batista (IBAMA-DF); Isis Zanini (PCMC); Michelle Granato (SAAMA/Cumari); Rose Gasparini-Morato (ICMBio/CENAP).</t>
  </si>
  <si>
    <t>6.4</t>
  </si>
  <si>
    <t>Criar um grupo permanente e ágil para intercâmbio de experiências, composto por pessoas de referência, para ordenar as informações, orientar as destinações e manejo e fomentar parcerias.</t>
  </si>
  <si>
    <t>Grupo criado com espaço para disponibilizar as informações orientadoras.</t>
  </si>
  <si>
    <t>Melhoria nas tomadas de decisões e possibilidades de soltura de animais apreendidos e resgatados.</t>
  </si>
  <si>
    <t>Cláudia Igayara (Zoológico de Guarulhos); Mara Marques (FPZSP).</t>
  </si>
  <si>
    <r>
      <t xml:space="preserve">Temáticas que deverão ser discutidas:
- manutenção e destinação de indivíduos. 
- Constante atualização dos protocolos.
- Difusão das informações\orientações dos protocolos.
</t>
    </r>
    <r>
      <rPr>
        <sz val="11"/>
        <color indexed="8"/>
        <rFont val="Calibri"/>
        <family val="2"/>
      </rPr>
      <t xml:space="preserve">Espécies contempladas:
- Onça pintada
</t>
    </r>
  </si>
  <si>
    <t>6.5</t>
  </si>
  <si>
    <t>Elaborar um termo de referência para orientar a análise e execução de projetos para reintrodução e recolocação de indivíduos (filhotes criados em cativeiro), quando for o caso.</t>
  </si>
  <si>
    <t xml:space="preserve">Termo de referência elaborado. </t>
  </si>
  <si>
    <t>6.6</t>
  </si>
  <si>
    <t>Executar projeto(s) de translocação e reintrodução de indivíduos resgatados, quando necessário.</t>
  </si>
  <si>
    <t>Projetos executados e avaliados.</t>
  </si>
  <si>
    <t>Animais reabilitados de forma apropriada e reinserção efetiva.</t>
  </si>
  <si>
    <t xml:space="preserve"> Ronaldo Morato (ICMBio/CENAP)</t>
  </si>
  <si>
    <t xml:space="preserve"> Mario Haberfeld (Instituto Onçafari);  Fernanda Cavalcanti (PCMC; UFCAT); Frederico Lemos (UFCAT; PCMC).</t>
  </si>
  <si>
    <t>Nacional / Ambientes Florestais para Onça-Pintada</t>
  </si>
  <si>
    <t>6.7</t>
  </si>
  <si>
    <t>Compilar e analisar dados de ações de translocação de onça-parda e onça-pintada.</t>
  </si>
  <si>
    <t>Documentos técnico-científicos</t>
  </si>
  <si>
    <t>Aperfeiçoar a prática de translocação de onça-pinta e onça-parda</t>
  </si>
  <si>
    <t xml:space="preserve">Cláudia B. Campos (ICMBio/NGI Juazeiro); Fernanda Cavalcanti (PCMC; UFCAT);  Frederico Lemos (PCMC; UFCAT); Ronaldo Morato (ICMBio/CENAP); Fernando Azevedo (UFSJDR); Sandra Cavalcanti (Instituto Pró-Carnívoros). </t>
  </si>
  <si>
    <t>Rogério Cunha de Paula (ICMBio/CENAP); Mariella Butti (ICMBio/CENAP); Tatiane Rech (Instituto Libio)</t>
  </si>
  <si>
    <r>
      <t xml:space="preserve">É uma ação continua.
Espécies contempladas:
</t>
    </r>
    <r>
      <rPr>
        <i/>
        <sz val="11"/>
        <color indexed="8"/>
        <rFont val="Calibri"/>
        <family val="2"/>
      </rPr>
      <t>- Onça-pintada
- Onça-parda</t>
    </r>
  </si>
  <si>
    <t>Recomenda-se atualizar os modelos por meio da validação de registros recentes. Em caso de omissão, os modelos devem ser refeitos incorporando o registro não previsto para melhorar a acurácia.
A base de registros deve ser mantida atualizada no CENAP e os registros devem ser enviados ao responsável pelos modelos. Manter a rede de colaboradores ativa é essencial para o sucesso dos PANs.
Recomenda-se fazer uma oficina de modelagem antes da oficina de Avaliação do risco de extinção, gerando a informação fora do PAN.</t>
  </si>
  <si>
    <t>Essa é uma ação importante de ser realizada em um próximo ciclo. As áreas prioritárias podem ser específicas para criação de UCs, minimizar ameaças, conectividade funcional, priorizar ações de pesquisa.</t>
  </si>
  <si>
    <t xml:space="preserve">A realização desta ação é dependente de uma oficina de trabalho para a definição dos critérios de priorização. É uma Ação contínua. Incluir: Áreas estratégicas = áreas conhecidas de importância para as espécies, indicadas em artigos científicos ou outros estudos. Sugere-se iniciar alguma atividade na região do MATOPIBA e Pampa.
</t>
  </si>
  <si>
    <t>Identificar articuladores de ações semelhantes em outros PANs. Para iniciar, podem ser utilizadas informações existentes de áreas prioritárias para as espécies. Ao realizar essa ação, deve-se considerar os mapas do MMA.</t>
  </si>
  <si>
    <t xml:space="preserve">Orientar a utilização/interpretação dos mapas e cartilhas. Explicitar produtos que podem ser derivados desses mapas.
</t>
  </si>
  <si>
    <t>Verificar com WWF a previsão para o lançamento da certificação CAJS (Conservation Assured for Jaguars) com esta Ação do PAN. Deve-se verificar se após o lançamento isso pode virar uma política pública junto ao ICMBio.</t>
  </si>
  <si>
    <t>Manter essa ação para promover a manutenção da rede de colaboradores ativa e funcionando. Esta ação beneficiará outras que dependem de uma base atualizada de registros das espécies.</t>
  </si>
  <si>
    <r>
      <rPr>
        <sz val="11"/>
        <rFont val="Calibri"/>
        <family val="2"/>
      </rPr>
      <t xml:space="preserve">Futuramente seria importante ter uma publicação contendo uma revisão de literatura sobre o tema.
Fatores contextuais= contexto social, legal, institucional, cultural, político, ambiental;
Fatores individuais=cognição, sentimento;
</t>
    </r>
    <r>
      <rPr>
        <sz val="10"/>
        <rFont val="Arial"/>
        <family val="2"/>
      </rPr>
      <t xml:space="preserve">
Considerado R$ 40.000,00 por bioma.</t>
    </r>
  </si>
  <si>
    <t>É uma ação contínua. Para um próximo PAN, é importante estabelecer uma metodologia de monitoramento mais efetivo dessas ações. Melhorar a redação dos produtos.</t>
  </si>
  <si>
    <t xml:space="preserve">Ação contínua. Relevante o envolvimento do MPF e MPEs (Associação Brasileira dos Membros do Ministério Público de Meio Ambiente - (ABRAMPA), para disseminar as informações geradas por meio das campanhas. "
Realizar mais ações regionalizadas, identificar com mais precisão onde estão os maiores problemas para realizar ações específicas.
</t>
  </si>
  <si>
    <r>
      <t>Acionar os Zoos para colher assinaturas no manifesto. Divulgar na imprensa e encaminhar para o cong</t>
    </r>
    <r>
      <rPr>
        <sz val="10"/>
        <rFont val="Arial"/>
        <family val="2"/>
      </rPr>
      <t xml:space="preserve">resso. Aproveitar melhor a persona "Cristiana Oliveira" que vem sendo uma ótima embaixadora para a espécie.               </t>
    </r>
  </si>
  <si>
    <t>Camila Matias de Abreu (SIMA-SP); Mário Haberfeld (Instituto Onçafari); Fernando Tortato (Panthera); André Carvalho (Consórcio de Pesquisa em Biodiversidade Brasil-Noruega); Cláudia B. Campos (ICMBio/NGI Juazeiro); Katia Ferraz (USP/ESALQ); Silvio Marchini (USP/ESALQ); Monicque Silva Pereira (SIMA-SP); Carolina Franco Esteves (Programa Amigos da Onça - Instituto Pró-Carnívoros).</t>
  </si>
  <si>
    <t xml:space="preserve">Essa atividade deve ser continuada para o próximo PAN.
</t>
  </si>
  <si>
    <t xml:space="preserve">Ação contínua. Objetivo do grupo de trabalho: definir situações emergenciais, dar suporte a ações vinculadas a conflitos do PAN (protocolos, mapas, gerações de materiais, comunicação, etc.). Estabelecer uma forma de engajamento de todas as inicitivas que trabalham com esse tema para ter essas informações mais organizadas e disponibilizadas. </t>
  </si>
  <si>
    <t xml:space="preserve">Promoção de encontros (bianual) entre parceiros para maior envolvimento neste tema.
Para um próximo PAN  incluir incentivos sociais, e voltado para as realidades locais/regionais.
</t>
  </si>
  <si>
    <t xml:space="preserve">Realizar encontro bianual para troca de experiências entre os projetos em execução.
Contratar uma empresa especializada para fazer esse levantamento anual.
</t>
  </si>
  <si>
    <t>Contratar uma empresa especializada para fazer esse levantamento anual.</t>
  </si>
  <si>
    <t>Ação contínua.
Sugere-se fazer parcerias em grandes eventos, especialmente durante as grandes feiras agropecuárias.</t>
  </si>
  <si>
    <t>Dar continuidade num próximo PAN a elaboração do programa de comunicação, com suas especificidades regionais e atores responsáveis.</t>
  </si>
  <si>
    <t>É importante trabalhar na linha de "normativas sociais" já que não há governança sobre a alteração de normativas, sejam estadual ou federal. Tentar "espaço de discussão" no Pantanal, sobre o tema.</t>
  </si>
  <si>
    <t>Tatiane Rech  (Instituto Libio)</t>
  </si>
  <si>
    <t>Tatiane Rech  (Instituto Libio); Fernanda Abra (ViaFAUNA); Frederico Lemos (UFCAT; PCMC); Sandra Cavalcanti (Instituto Pró-Carnívoros).</t>
  </si>
  <si>
    <t>É importante que esse protocolo seja mais abrangente, incluindo todos os tipos de empreendimentos.
Como é um trabalho transversal talvez possa ser pensado para os diversos PANs em vigor.</t>
  </si>
  <si>
    <t>Esforços devem ser enviados para disseminar esse Manual junto ao setor sucroalcooleiro, principal foco dessa ação.</t>
  </si>
  <si>
    <t>Incluir atividades de geração de energia (solar e eólica) nessa ação, já que  estão em avanço acelerado no estado da Bahia e com grande impacto nas populações. Além disso, deve-se dar seguimento a essa ação incluindo a onça-pintada.</t>
  </si>
  <si>
    <t>No interior da Caatinga, o aumento exponencial na instalação de empreendimentos (energéticos, de irrigação, minerários), aumentou a malha viária rapidamente. Sugerimos a avaliação do GAT sobre a inserção do estado da BA nesta ação para o próximo ciclo, se houver.</t>
  </si>
  <si>
    <t>É uma ação contínua.
Garantir a continuidade do programa mesmo com o vencimento do ACT com a AZAB (que se encerra em 2023).</t>
  </si>
  <si>
    <t>Liane Garcia (NEX); Joares May Jr. (UNISUL); Pedro Teles (Refúgio Biológico ITAIPU);  Fernanda Cavalcanti (PCMC; UFCAT); Ronaldo Morato (ICMBio/CENAP); Rogério Cunha de Paula (ICMBio/CENAP); Frederico Lemos (UFCAT; PCMC); Lilian Rampim (Onçafari), Leonardo Sartorello (Onçafari).</t>
  </si>
  <si>
    <t>Manter essa ação no novo ciclo do PAN e avaliar se mantém a onça-parda, mesmo ela estando fora da lista de espécies ameaçadas.</t>
  </si>
  <si>
    <t>Recomenda-se que esse manual seja devidamente seguido pelos interessados, se possível integrando aos manuais de cativeiro.</t>
  </si>
  <si>
    <t>Fazer com que esse termo de referência seja devidamente seguido pelos mais interessados.</t>
  </si>
  <si>
    <t xml:space="preserve">Deve-se fortalecer a rede de contatos para a indicação de indivíduos adultos resgatados que possam ser translocados. </t>
  </si>
  <si>
    <t>Articular para obtenção dos dados referentes ao projeto Corredor da Onça.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</si>
</sst>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&quot;R$&quot;#,##0.00;\-&quot;R$&quot;#,##0.00"/>
    <numFmt numFmtId="165" formatCode="&quot;R$&quot;#,##0.00;[Red]\-&quot;R$&quot;#,##0.00"/>
    <numFmt numFmtId="166" formatCode="_-&quot;R$&quot;* #,##0.00_-;\-&quot;R$&quot;* #,##0.00_-;_-&quot;R$&quot;* &quot;-&quot;??_-;_-@_-"/>
    <numFmt numFmtId="167" formatCode="mm/yy"/>
    <numFmt numFmtId="168" formatCode="[$-416]mmmm\-yy;@"/>
    <numFmt numFmtId="169" formatCode="&quot;R$&quot;\ #,##0.00"/>
    <numFmt numFmtId="170" formatCode="&quot;R$&quot;#,##0.00"/>
    <numFmt numFmtId="171" formatCode="0.0"/>
  </numFmts>
  <fonts count="3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8"/>
      <name val="Arial"/>
      <family val="2"/>
    </font>
    <font>
      <sz val="16"/>
      <name val="Calibri"/>
      <family val="2"/>
    </font>
    <font>
      <sz val="18"/>
      <name val="Arial"/>
      <family val="2"/>
    </font>
    <font>
      <sz val="20"/>
      <name val="Calibri"/>
      <family val="2"/>
    </font>
    <font>
      <b/>
      <sz val="12"/>
      <color indexed="9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6"/>
      <name val="Arial"/>
      <family val="2"/>
    </font>
    <font>
      <sz val="12"/>
      <color indexed="9"/>
      <name val="Arial"/>
      <family val="2"/>
    </font>
    <font>
      <sz val="22"/>
      <color indexed="9"/>
      <name val="Calibri"/>
      <family val="2"/>
    </font>
    <font>
      <sz val="11"/>
      <name val="Calibri"/>
      <family val="2"/>
    </font>
    <font>
      <sz val="14"/>
      <color indexed="9"/>
      <name val="Arial"/>
      <family val="2"/>
    </font>
    <font>
      <sz val="12"/>
      <color indexed="9"/>
      <name val="Calibri"/>
      <family val="2"/>
    </font>
    <font>
      <b/>
      <sz val="14"/>
      <color indexed="60"/>
      <name val="Calibri"/>
      <family val="2"/>
    </font>
    <font>
      <b/>
      <sz val="18"/>
      <color indexed="9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b/>
      <sz val="16"/>
      <color theme="0"/>
      <name val="Calibri"/>
      <family val="2"/>
    </font>
    <font>
      <b/>
      <sz val="14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theme="1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27"/>
      </patternFill>
    </fill>
    <fill>
      <patternFill patternType="solid">
        <fgColor theme="1" tint="0.49998474074526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375623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B1540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17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3" fillId="2" borderId="1">
      <alignment horizontal="center" vertical="center" wrapText="1"/>
    </xf>
    <xf numFmtId="166" fontId="3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160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168" fontId="11" fillId="5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168" fontId="4" fillId="0" borderId="0" xfId="0" applyNumberFormat="1" applyFont="1" applyAlignment="1">
      <alignment horizontal="center" wrapText="1"/>
    </xf>
    <xf numFmtId="4" fontId="4" fillId="0" borderId="0" xfId="0" applyNumberFormat="1" applyFont="1" applyAlignment="1">
      <alignment wrapText="1"/>
    </xf>
    <xf numFmtId="0" fontId="5" fillId="6" borderId="0" xfId="0" applyFont="1" applyFill="1"/>
    <xf numFmtId="0" fontId="5" fillId="6" borderId="0" xfId="0" applyFont="1" applyFill="1" applyAlignment="1">
      <alignment horizontal="left"/>
    </xf>
    <xf numFmtId="0" fontId="6" fillId="6" borderId="0" xfId="0" applyFont="1" applyFill="1"/>
    <xf numFmtId="0" fontId="9" fillId="6" borderId="0" xfId="0" applyFont="1" applyFill="1"/>
    <xf numFmtId="0" fontId="15" fillId="6" borderId="0" xfId="0" applyFont="1" applyFill="1"/>
    <xf numFmtId="0" fontId="16" fillId="6" borderId="0" xfId="0" applyFont="1" applyFill="1"/>
    <xf numFmtId="0" fontId="19" fillId="6" borderId="0" xfId="0" applyFont="1" applyFill="1"/>
    <xf numFmtId="0" fontId="27" fillId="14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168" fontId="4" fillId="0" borderId="2" xfId="0" applyNumberFormat="1" applyFont="1" applyBorder="1" applyAlignment="1">
      <alignment horizontal="center" vertical="center" wrapText="1"/>
    </xf>
    <xf numFmtId="17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17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9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167" fontId="2" fillId="0" borderId="13" xfId="0" applyNumberFormat="1" applyFont="1" applyBorder="1" applyAlignment="1">
      <alignment vertical="center" wrapText="1"/>
    </xf>
    <xf numFmtId="0" fontId="2" fillId="15" borderId="13" xfId="0" applyFont="1" applyFill="1" applyBorder="1" applyAlignment="1">
      <alignment horizontal="left" vertical="center" wrapText="1"/>
    </xf>
    <xf numFmtId="17" fontId="2" fillId="15" borderId="13" xfId="0" applyNumberFormat="1" applyFont="1" applyFill="1" applyBorder="1" applyAlignment="1">
      <alignment horizontal="center" vertical="center" wrapText="1"/>
    </xf>
    <xf numFmtId="169" fontId="2" fillId="15" borderId="13" xfId="0" applyNumberFormat="1" applyFont="1" applyFill="1" applyBorder="1" applyAlignment="1">
      <alignment horizontal="center" vertical="center" wrapText="1"/>
    </xf>
    <xf numFmtId="0" fontId="30" fillId="15" borderId="13" xfId="0" applyFont="1" applyFill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17" fontId="31" fillId="0" borderId="2" xfId="0" applyNumberFormat="1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65" fontId="31" fillId="0" borderId="13" xfId="0" applyNumberFormat="1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center" wrapText="1"/>
    </xf>
    <xf numFmtId="165" fontId="30" fillId="15" borderId="13" xfId="0" applyNumberFormat="1" applyFont="1" applyFill="1" applyBorder="1" applyAlignment="1">
      <alignment horizontal="center" vertical="center" wrapText="1"/>
    </xf>
    <xf numFmtId="0" fontId="30" fillId="15" borderId="13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167" fontId="2" fillId="0" borderId="13" xfId="0" applyNumberFormat="1" applyFont="1" applyBorder="1" applyAlignment="1">
      <alignment horizontal="left" vertical="center" wrapText="1"/>
    </xf>
    <xf numFmtId="17" fontId="32" fillId="0" borderId="2" xfId="0" applyNumberFormat="1" applyFont="1" applyBorder="1" applyAlignment="1">
      <alignment horizontal="center" vertical="center" wrapText="1"/>
    </xf>
    <xf numFmtId="0" fontId="30" fillId="15" borderId="13" xfId="0" applyFont="1" applyFill="1" applyBorder="1" applyAlignment="1">
      <alignment vertical="center" wrapText="1"/>
    </xf>
    <xf numFmtId="164" fontId="2" fillId="0" borderId="14" xfId="2" applyNumberFormat="1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31" fillId="15" borderId="13" xfId="0" applyFont="1" applyFill="1" applyBorder="1" applyAlignment="1">
      <alignment horizontal="left" wrapText="1"/>
    </xf>
    <xf numFmtId="0" fontId="2" fillId="15" borderId="13" xfId="0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165" fontId="31" fillId="0" borderId="2" xfId="0" applyNumberFormat="1" applyFont="1" applyBorder="1" applyAlignment="1">
      <alignment horizontal="center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167" fontId="2" fillId="0" borderId="15" xfId="0" applyNumberFormat="1" applyFont="1" applyBorder="1" applyAlignment="1">
      <alignment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4" fillId="17" borderId="3" xfId="0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vertical="center" wrapText="1"/>
    </xf>
    <xf numFmtId="17" fontId="34" fillId="0" borderId="13" xfId="0" applyNumberFormat="1" applyFont="1" applyBorder="1" applyAlignment="1">
      <alignment horizontal="left" vertical="center" wrapText="1"/>
    </xf>
    <xf numFmtId="169" fontId="34" fillId="0" borderId="13" xfId="0" applyNumberFormat="1" applyFont="1" applyBorder="1" applyAlignment="1">
      <alignment horizontal="center" vertical="center" wrapText="1"/>
    </xf>
    <xf numFmtId="0" fontId="34" fillId="0" borderId="15" xfId="0" applyFont="1" applyBorder="1" applyAlignment="1">
      <alignment vertical="center" wrapText="1"/>
    </xf>
    <xf numFmtId="167" fontId="2" fillId="0" borderId="2" xfId="0" applyNumberFormat="1" applyFont="1" applyBorder="1" applyAlignment="1">
      <alignment vertical="center" wrapText="1"/>
    </xf>
    <xf numFmtId="17" fontId="31" fillId="0" borderId="13" xfId="0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170" fontId="2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17" fontId="30" fillId="0" borderId="2" xfId="0" applyNumberFormat="1" applyFont="1" applyBorder="1" applyAlignment="1">
      <alignment horizontal="left" vertical="center" wrapText="1"/>
    </xf>
    <xf numFmtId="0" fontId="30" fillId="0" borderId="10" xfId="3" applyFont="1" applyBorder="1" applyAlignment="1">
      <alignment vertical="center" wrapText="1"/>
    </xf>
    <xf numFmtId="0" fontId="2" fillId="0" borderId="10" xfId="3" applyBorder="1" applyAlignment="1">
      <alignment vertical="center" wrapText="1"/>
    </xf>
    <xf numFmtId="17" fontId="31" fillId="0" borderId="14" xfId="0" applyNumberFormat="1" applyFont="1" applyBorder="1" applyAlignment="1">
      <alignment horizontal="center" vertical="center"/>
    </xf>
    <xf numFmtId="17" fontId="30" fillId="0" borderId="2" xfId="0" applyNumberFormat="1" applyFont="1" applyBorder="1" applyAlignment="1">
      <alignment horizontal="center" vertical="center" wrapText="1"/>
    </xf>
    <xf numFmtId="17" fontId="2" fillId="0" borderId="14" xfId="0" applyNumberFormat="1" applyFont="1" applyBorder="1" applyAlignment="1">
      <alignment horizontal="center" vertical="center" wrapText="1"/>
    </xf>
    <xf numFmtId="0" fontId="30" fillId="0" borderId="9" xfId="3" applyFont="1" applyBorder="1" applyAlignment="1">
      <alignment vertical="center" wrapText="1"/>
    </xf>
    <xf numFmtId="0" fontId="30" fillId="0" borderId="2" xfId="3" applyFont="1" applyBorder="1" applyAlignment="1">
      <alignment vertical="center" wrapText="1"/>
    </xf>
    <xf numFmtId="17" fontId="30" fillId="0" borderId="2" xfId="3" applyNumberFormat="1" applyFont="1" applyBorder="1" applyAlignment="1">
      <alignment horizontal="center" vertical="center"/>
    </xf>
    <xf numFmtId="0" fontId="31" fillId="0" borderId="2" xfId="3" applyFont="1" applyBorder="1" applyAlignment="1">
      <alignment horizontal="center" vertical="center" wrapText="1"/>
    </xf>
    <xf numFmtId="165" fontId="30" fillId="0" borderId="2" xfId="3" applyNumberFormat="1" applyFont="1" applyBorder="1" applyAlignment="1">
      <alignment horizontal="center" vertical="center"/>
    </xf>
    <xf numFmtId="0" fontId="30" fillId="0" borderId="2" xfId="3" applyFont="1" applyBorder="1" applyAlignment="1">
      <alignment horizontal="center" vertical="center" wrapText="1"/>
    </xf>
    <xf numFmtId="0" fontId="2" fillId="0" borderId="10" xfId="3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30" fillId="0" borderId="13" xfId="3" applyFont="1" applyBorder="1" applyAlignment="1">
      <alignment horizontal="left" vertical="center" wrapText="1"/>
    </xf>
    <xf numFmtId="0" fontId="2" fillId="0" borderId="13" xfId="3" applyBorder="1" applyAlignment="1">
      <alignment horizontal="left" vertical="center" wrapText="1"/>
    </xf>
    <xf numFmtId="17" fontId="31" fillId="0" borderId="13" xfId="3" applyNumberFormat="1" applyFont="1" applyBorder="1" applyAlignment="1">
      <alignment horizontal="center" vertical="center" wrapText="1"/>
    </xf>
    <xf numFmtId="0" fontId="2" fillId="0" borderId="13" xfId="3" applyBorder="1" applyAlignment="1">
      <alignment horizontal="center" vertical="center" wrapText="1"/>
    </xf>
    <xf numFmtId="169" fontId="2" fillId="0" borderId="13" xfId="3" applyNumberFormat="1" applyBorder="1" applyAlignment="1">
      <alignment horizontal="center" vertical="center" wrapText="1"/>
    </xf>
    <xf numFmtId="0" fontId="30" fillId="15" borderId="13" xfId="3" applyFont="1" applyFill="1" applyBorder="1" applyAlignment="1">
      <alignment horizontal="left" vertical="center" wrapText="1"/>
    </xf>
    <xf numFmtId="17" fontId="2" fillId="0" borderId="13" xfId="3" applyNumberFormat="1" applyBorder="1" applyAlignment="1">
      <alignment horizontal="center" vertical="center" wrapText="1"/>
    </xf>
    <xf numFmtId="0" fontId="30" fillId="0" borderId="13" xfId="3" applyFont="1" applyBorder="1" applyAlignment="1">
      <alignment vertical="center" wrapText="1"/>
    </xf>
    <xf numFmtId="17" fontId="30" fillId="0" borderId="13" xfId="3" applyNumberFormat="1" applyFont="1" applyBorder="1" applyAlignment="1">
      <alignment horizontal="center" vertical="center" wrapText="1"/>
    </xf>
    <xf numFmtId="0" fontId="31" fillId="0" borderId="13" xfId="3" applyFont="1" applyBorder="1" applyAlignment="1">
      <alignment horizontal="center" vertical="center" wrapText="1"/>
    </xf>
    <xf numFmtId="0" fontId="31" fillId="0" borderId="13" xfId="3" applyFont="1" applyBorder="1" applyAlignment="1">
      <alignment horizontal="left" vertical="center" wrapText="1"/>
    </xf>
    <xf numFmtId="17" fontId="2" fillId="0" borderId="14" xfId="3" applyNumberFormat="1" applyBorder="1" applyAlignment="1">
      <alignment horizontal="center" vertical="center" wrapText="1"/>
    </xf>
    <xf numFmtId="167" fontId="2" fillId="0" borderId="13" xfId="3" applyNumberFormat="1" applyBorder="1" applyAlignment="1">
      <alignment horizontal="left" vertical="center" wrapText="1"/>
    </xf>
    <xf numFmtId="167" fontId="2" fillId="0" borderId="13" xfId="3" applyNumberFormat="1" applyBorder="1" applyAlignment="1">
      <alignment vertical="center" wrapText="1"/>
    </xf>
    <xf numFmtId="165" fontId="30" fillId="15" borderId="16" xfId="3" applyNumberFormat="1" applyFont="1" applyFill="1" applyBorder="1" applyAlignment="1">
      <alignment horizontal="center" vertical="center" wrapText="1"/>
    </xf>
    <xf numFmtId="0" fontId="2" fillId="0" borderId="14" xfId="3" applyBorder="1" applyAlignment="1">
      <alignment horizontal="left" vertical="center" wrapText="1"/>
    </xf>
    <xf numFmtId="164" fontId="2" fillId="0" borderId="2" xfId="4" applyNumberFormat="1" applyFont="1" applyFill="1" applyBorder="1" applyAlignment="1">
      <alignment horizontal="center" vertical="center" wrapText="1"/>
    </xf>
    <xf numFmtId="0" fontId="31" fillId="0" borderId="15" xfId="3" applyFont="1" applyBorder="1" applyAlignment="1">
      <alignment horizontal="left" vertical="center" wrapText="1"/>
    </xf>
    <xf numFmtId="167" fontId="30" fillId="0" borderId="13" xfId="3" applyNumberFormat="1" applyFont="1" applyBorder="1" applyAlignment="1">
      <alignment horizontal="left" vertical="center" wrapText="1"/>
    </xf>
    <xf numFmtId="17" fontId="30" fillId="0" borderId="14" xfId="3" applyNumberFormat="1" applyFont="1" applyBorder="1" applyAlignment="1">
      <alignment horizontal="center" vertical="center" wrapText="1"/>
    </xf>
    <xf numFmtId="0" fontId="30" fillId="0" borderId="14" xfId="3" applyFont="1" applyBorder="1" applyAlignment="1">
      <alignment horizontal="center" vertical="center" wrapText="1"/>
    </xf>
    <xf numFmtId="17" fontId="30" fillId="0" borderId="2" xfId="3" applyNumberFormat="1" applyFont="1" applyBorder="1" applyAlignment="1">
      <alignment horizontal="center" vertical="center" wrapText="1"/>
    </xf>
    <xf numFmtId="167" fontId="30" fillId="0" borderId="13" xfId="3" applyNumberFormat="1" applyFont="1" applyBorder="1" applyAlignment="1">
      <alignment vertical="center" wrapText="1"/>
    </xf>
    <xf numFmtId="0" fontId="30" fillId="0" borderId="13" xfId="3" applyFont="1" applyBorder="1" applyAlignment="1">
      <alignment horizontal="center" vertical="center" wrapText="1"/>
    </xf>
    <xf numFmtId="0" fontId="30" fillId="0" borderId="2" xfId="3" applyFont="1" applyBorder="1" applyAlignment="1">
      <alignment horizontal="left" vertical="center" wrapText="1"/>
    </xf>
    <xf numFmtId="0" fontId="31" fillId="0" borderId="2" xfId="3" applyFont="1" applyBorder="1" applyAlignment="1">
      <alignment horizontal="left" vertical="center" wrapText="1"/>
    </xf>
    <xf numFmtId="17" fontId="30" fillId="0" borderId="13" xfId="3" applyNumberFormat="1" applyFont="1" applyBorder="1" applyAlignment="1">
      <alignment horizontal="center" vertical="center"/>
    </xf>
    <xf numFmtId="17" fontId="2" fillId="0" borderId="13" xfId="3" applyNumberFormat="1" applyBorder="1" applyAlignment="1">
      <alignment horizontal="left" vertical="center" wrapText="1"/>
    </xf>
    <xf numFmtId="17" fontId="31" fillId="0" borderId="2" xfId="3" applyNumberFormat="1" applyFont="1" applyBorder="1" applyAlignment="1">
      <alignment horizontal="center" vertical="center" wrapText="1"/>
    </xf>
    <xf numFmtId="17" fontId="31" fillId="0" borderId="13" xfId="3" applyNumberFormat="1" applyFont="1" applyBorder="1" applyAlignment="1">
      <alignment horizontal="center" vertical="center"/>
    </xf>
    <xf numFmtId="0" fontId="2" fillId="0" borderId="2" xfId="3" applyBorder="1" applyAlignment="1">
      <alignment vertical="center" wrapText="1"/>
    </xf>
    <xf numFmtId="171" fontId="2" fillId="0" borderId="13" xfId="3" applyNumberFormat="1" applyBorder="1" applyAlignment="1">
      <alignment horizontal="left" vertical="center" wrapText="1"/>
    </xf>
    <xf numFmtId="171" fontId="2" fillId="0" borderId="13" xfId="3" applyNumberFormat="1" applyBorder="1" applyAlignment="1">
      <alignment horizontal="center" vertical="center" wrapText="1"/>
    </xf>
    <xf numFmtId="171" fontId="2" fillId="0" borderId="2" xfId="3" applyNumberFormat="1" applyBorder="1" applyAlignment="1">
      <alignment horizontal="left" vertical="center" wrapText="1"/>
    </xf>
    <xf numFmtId="17" fontId="32" fillId="0" borderId="2" xfId="3" applyNumberFormat="1" applyFont="1" applyBorder="1" applyAlignment="1">
      <alignment horizontal="center" vertical="center" wrapText="1"/>
    </xf>
    <xf numFmtId="17" fontId="2" fillId="0" borderId="2" xfId="3" applyNumberFormat="1" applyBorder="1" applyAlignment="1">
      <alignment horizontal="center" vertical="center" wrapText="1"/>
    </xf>
    <xf numFmtId="169" fontId="2" fillId="0" borderId="2" xfId="3" applyNumberFormat="1" applyBorder="1" applyAlignment="1">
      <alignment horizontal="center" vertical="center" wrapText="1"/>
    </xf>
    <xf numFmtId="0" fontId="4" fillId="18" borderId="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19" borderId="2" xfId="0" applyFont="1" applyFill="1" applyBorder="1" applyAlignment="1">
      <alignment horizontal="center" vertical="center" wrapText="1"/>
    </xf>
    <xf numFmtId="0" fontId="30" fillId="17" borderId="2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vertical="center"/>
    </xf>
    <xf numFmtId="0" fontId="1" fillId="15" borderId="13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3" xfId="3" applyFont="1" applyBorder="1" applyAlignment="1">
      <alignment horizontal="left" vertical="center" wrapText="1"/>
    </xf>
    <xf numFmtId="17" fontId="1" fillId="0" borderId="13" xfId="3" applyNumberFormat="1" applyFont="1" applyBorder="1" applyAlignment="1">
      <alignment horizontal="center" vertical="center" wrapText="1"/>
    </xf>
    <xf numFmtId="0" fontId="1" fillId="0" borderId="13" xfId="3" applyFont="1" applyBorder="1" applyAlignment="1">
      <alignment horizontal="center" vertical="center" wrapText="1"/>
    </xf>
    <xf numFmtId="0" fontId="36" fillId="0" borderId="2" xfId="0" applyFont="1" applyBorder="1" applyAlignment="1">
      <alignment horizontal="left" vertical="center" wrapText="1"/>
    </xf>
    <xf numFmtId="0" fontId="26" fillId="13" borderId="0" xfId="0" applyFont="1" applyFill="1" applyAlignment="1">
      <alignment horizontal="center" vertical="center"/>
    </xf>
    <xf numFmtId="0" fontId="13" fillId="7" borderId="4" xfId="0" applyFont="1" applyFill="1" applyBorder="1" applyAlignment="1">
      <alignment vertical="center" wrapText="1"/>
    </xf>
    <xf numFmtId="0" fontId="13" fillId="7" borderId="5" xfId="0" applyFont="1" applyFill="1" applyBorder="1" applyAlignment="1">
      <alignment vertical="center" wrapText="1"/>
    </xf>
    <xf numFmtId="0" fontId="13" fillId="7" borderId="6" xfId="0" applyFont="1" applyFill="1" applyBorder="1" applyAlignment="1">
      <alignment vertical="center" wrapText="1"/>
    </xf>
    <xf numFmtId="0" fontId="21" fillId="8" borderId="7" xfId="0" applyFont="1" applyFill="1" applyBorder="1" applyAlignment="1">
      <alignment horizontal="center" vertical="center" wrapText="1"/>
    </xf>
    <xf numFmtId="0" fontId="21" fillId="8" borderId="8" xfId="0" applyFont="1" applyFill="1" applyBorder="1" applyAlignment="1">
      <alignment horizontal="center" vertical="center" wrapText="1"/>
    </xf>
    <xf numFmtId="0" fontId="21" fillId="8" borderId="9" xfId="0" applyFont="1" applyFill="1" applyBorder="1" applyAlignment="1">
      <alignment horizontal="center" vertical="center" wrapText="1"/>
    </xf>
    <xf numFmtId="0" fontId="20" fillId="3" borderId="2" xfId="0" applyFont="1" applyFill="1" applyBorder="1"/>
    <xf numFmtId="0" fontId="14" fillId="4" borderId="3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5" fillId="3" borderId="2" xfId="0" applyFont="1" applyFill="1" applyBorder="1"/>
    <xf numFmtId="0" fontId="22" fillId="9" borderId="2" xfId="0" applyFont="1" applyFill="1" applyBorder="1" applyAlignment="1">
      <alignment horizontal="center" vertical="center"/>
    </xf>
    <xf numFmtId="0" fontId="25" fillId="10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2" fillId="12" borderId="0" xfId="0" applyFont="1" applyFill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168" fontId="11" fillId="5" borderId="2" xfId="0" applyNumberFormat="1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</cellXfs>
  <cellStyles count="5">
    <cellStyle name="Estilo 1" xfId="1" xr:uid="{00000000-0005-0000-0000-000000000000}"/>
    <cellStyle name="Moeda" xfId="2" builtinId="4"/>
    <cellStyle name="Moeda 2" xfId="4" xr:uid="{73F9BB23-C261-419D-9C9B-3F3DB66389B0}"/>
    <cellStyle name="Normal" xfId="0" builtinId="0"/>
    <cellStyle name="Normal 2" xfId="3" xr:uid="{31ADF372-9676-4782-930F-D377641D36B3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000000"/>
          <bgColor rgb="FF54823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C6E0B4"/>
          <bgColor rgb="FFC6E0B4"/>
        </patternFill>
      </fill>
    </dxf>
    <dxf>
      <fill>
        <patternFill patternType="solid">
          <fgColor rgb="FFC6E0B4"/>
          <bgColor rgb="FFC6E0B4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E2EFDA"/>
          <bgColor rgb="FFE2EFDA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9" defaultPivotStyle="PivotStyleLight16">
    <tableStyle name="TableStyleMedium14 2" pivot="0" count="7" xr9:uid="{00000000-0011-0000-FFFF-FFFF00000000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1" displayName="Tabela1" ref="A2:B15" totalsRowShown="0" headerRowDxfId="3" dataDxfId="2">
  <tableColumns count="2">
    <tableColumn id="1" xr3:uid="{00000000-0010-0000-0000-000001000000}" name="Conceito" dataDxfId="1"/>
    <tableColumn id="2" xr3:uid="{00000000-0010-0000-0000-000002000000}" name="Definição" dataDxfId="0"/>
  </tableColumns>
  <tableStyleInfo name="TableStyleMedium14 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workbookViewId="0">
      <selection activeCell="H6" sqref="H6"/>
    </sheetView>
  </sheetViews>
  <sheetFormatPr defaultRowHeight="12.75" x14ac:dyDescent="0.2"/>
  <cols>
    <col min="1" max="1" width="21.7109375" bestFit="1" customWidth="1"/>
    <col min="2" max="2" width="138.85546875" customWidth="1"/>
  </cols>
  <sheetData>
    <row r="1" spans="1:2" ht="23.25" customHeight="1" x14ac:dyDescent="0.2">
      <c r="A1" s="139" t="s">
        <v>0</v>
      </c>
      <c r="B1" s="139"/>
    </row>
    <row r="2" spans="1:2" ht="24.75" customHeight="1" x14ac:dyDescent="0.2">
      <c r="A2" s="21" t="s">
        <v>1</v>
      </c>
      <c r="B2" s="21" t="s">
        <v>2</v>
      </c>
    </row>
    <row r="3" spans="1:2" ht="31.5" x14ac:dyDescent="0.2">
      <c r="A3" s="22" t="s">
        <v>3</v>
      </c>
      <c r="B3" s="23" t="s">
        <v>4</v>
      </c>
    </row>
    <row r="4" spans="1:2" ht="63" x14ac:dyDescent="0.2">
      <c r="A4" s="22" t="s">
        <v>5</v>
      </c>
      <c r="B4" s="23" t="s">
        <v>6</v>
      </c>
    </row>
    <row r="5" spans="1:2" ht="31.5" x14ac:dyDescent="0.2">
      <c r="A5" s="22" t="s">
        <v>7</v>
      </c>
      <c r="B5" s="24" t="s">
        <v>8</v>
      </c>
    </row>
    <row r="6" spans="1:2" ht="47.25" x14ac:dyDescent="0.2">
      <c r="A6" s="22" t="s">
        <v>9</v>
      </c>
      <c r="B6" s="23" t="s">
        <v>10</v>
      </c>
    </row>
    <row r="7" spans="1:2" ht="31.5" x14ac:dyDescent="0.2">
      <c r="A7" s="22" t="s">
        <v>11</v>
      </c>
      <c r="B7" s="23" t="s">
        <v>12</v>
      </c>
    </row>
    <row r="8" spans="1:2" ht="31.5" x14ac:dyDescent="0.2">
      <c r="A8" s="22" t="s">
        <v>13</v>
      </c>
      <c r="B8" s="23" t="s">
        <v>14</v>
      </c>
    </row>
    <row r="9" spans="1:2" ht="31.5" x14ac:dyDescent="0.2">
      <c r="A9" s="22" t="s">
        <v>15</v>
      </c>
      <c r="B9" s="23" t="s">
        <v>16</v>
      </c>
    </row>
    <row r="10" spans="1:2" ht="31.5" x14ac:dyDescent="0.2">
      <c r="A10" s="22" t="s">
        <v>17</v>
      </c>
      <c r="B10" s="23" t="s">
        <v>18</v>
      </c>
    </row>
    <row r="11" spans="1:2" ht="15.75" x14ac:dyDescent="0.2">
      <c r="A11" s="22" t="s">
        <v>19</v>
      </c>
      <c r="B11" s="23" t="s">
        <v>20</v>
      </c>
    </row>
    <row r="12" spans="1:2" ht="15.75" x14ac:dyDescent="0.2">
      <c r="A12" s="22" t="s">
        <v>21</v>
      </c>
      <c r="B12" s="23" t="s">
        <v>22</v>
      </c>
    </row>
    <row r="13" spans="1:2" ht="47.25" x14ac:dyDescent="0.2">
      <c r="A13" s="22" t="s">
        <v>23</v>
      </c>
      <c r="B13" s="23" t="s">
        <v>24</v>
      </c>
    </row>
    <row r="14" spans="1:2" ht="31.5" x14ac:dyDescent="0.2">
      <c r="A14" s="22" t="s">
        <v>25</v>
      </c>
      <c r="B14" s="23" t="s">
        <v>26</v>
      </c>
    </row>
    <row r="15" spans="1:2" ht="15.75" x14ac:dyDescent="0.2">
      <c r="A15" s="22" t="s">
        <v>27</v>
      </c>
      <c r="B15" s="23" t="s">
        <v>28</v>
      </c>
    </row>
  </sheetData>
  <sheetProtection algorithmName="SHA-512" hashValue="5sKVQM+g5yVzrH5iQa62FL4JYJzRHk35tWrfz0jvbkfF9rwCPyQqzuxbAStkF+ZcnGRZ+5lKGjZ4zRd/iAADzw==" saltValue="+jI348fD6X8g1w8DECt6Sg==" spinCount="100000" sheet="1" objects="1" scenarios="1"/>
  <mergeCells count="1">
    <mergeCell ref="A1:B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tabSelected="1" zoomScale="90" zoomScaleNormal="90" workbookViewId="0">
      <selection activeCell="A6" sqref="A6:I6"/>
    </sheetView>
  </sheetViews>
  <sheetFormatPr defaultColWidth="9.140625" defaultRowHeight="15" x14ac:dyDescent="0.2"/>
  <cols>
    <col min="1" max="1" width="11.7109375" style="1" customWidth="1"/>
    <col min="2" max="2" width="12.5703125" style="1" customWidth="1"/>
    <col min="3" max="3" width="12.42578125" style="1" customWidth="1"/>
    <col min="4" max="4" width="12" style="1" customWidth="1"/>
    <col min="5" max="5" width="18.7109375" style="1" customWidth="1"/>
    <col min="6" max="6" width="17.7109375" style="1" customWidth="1"/>
    <col min="7" max="7" width="12" style="1" customWidth="1"/>
    <col min="8" max="8" width="21.5703125" style="1" customWidth="1"/>
    <col min="9" max="9" width="21.140625" style="1" customWidth="1"/>
    <col min="10" max="16384" width="9.140625" style="16"/>
  </cols>
  <sheetData>
    <row r="1" spans="1:9" s="17" customFormat="1" ht="36" customHeight="1" x14ac:dyDescent="0.35">
      <c r="A1" s="150" t="s">
        <v>29</v>
      </c>
      <c r="B1" s="150"/>
      <c r="C1" s="150"/>
      <c r="D1" s="150"/>
      <c r="E1" s="150"/>
      <c r="F1" s="150"/>
      <c r="G1" s="150"/>
      <c r="H1" s="150"/>
      <c r="I1" s="150"/>
    </row>
    <row r="2" spans="1:9" s="18" customFormat="1" ht="21" x14ac:dyDescent="0.3">
      <c r="A2" s="151" t="s">
        <v>30</v>
      </c>
      <c r="B2" s="151"/>
      <c r="C2" s="151"/>
      <c r="D2" s="151"/>
      <c r="E2" s="151"/>
      <c r="F2" s="151"/>
      <c r="G2" s="151"/>
      <c r="H2" s="151"/>
      <c r="I2" s="151"/>
    </row>
    <row r="3" spans="1:9" s="18" customFormat="1" ht="34.5" customHeight="1" x14ac:dyDescent="0.3">
      <c r="A3" s="143" t="s">
        <v>31</v>
      </c>
      <c r="B3" s="144"/>
      <c r="C3" s="144"/>
      <c r="D3" s="144"/>
      <c r="E3" s="144"/>
      <c r="F3" s="144"/>
      <c r="G3" s="144"/>
      <c r="H3" s="144"/>
      <c r="I3" s="145"/>
    </row>
    <row r="4" spans="1:9" ht="6" customHeight="1" x14ac:dyDescent="0.2">
      <c r="A4" s="148"/>
      <c r="B4" s="148"/>
      <c r="C4" s="148"/>
      <c r="D4" s="148"/>
      <c r="E4" s="148"/>
      <c r="F4" s="148"/>
      <c r="G4" s="148"/>
      <c r="H4" s="148"/>
      <c r="I4" s="148"/>
    </row>
    <row r="5" spans="1:9" ht="26.25" customHeight="1" x14ac:dyDescent="0.2">
      <c r="A5" s="147" t="s">
        <v>32</v>
      </c>
      <c r="B5" s="147"/>
      <c r="C5" s="147"/>
      <c r="D5" s="147"/>
      <c r="E5" s="147"/>
      <c r="F5" s="147"/>
      <c r="G5" s="147"/>
      <c r="H5" s="147"/>
      <c r="I5" s="147"/>
    </row>
    <row r="6" spans="1:9" ht="35.25" customHeight="1" x14ac:dyDescent="0.2">
      <c r="A6" s="140" t="s">
        <v>33</v>
      </c>
      <c r="B6" s="141"/>
      <c r="C6" s="141"/>
      <c r="D6" s="141"/>
      <c r="E6" s="141"/>
      <c r="F6" s="141"/>
      <c r="G6" s="141"/>
      <c r="H6" s="141"/>
      <c r="I6" s="142"/>
    </row>
    <row r="7" spans="1:9" ht="8.25" customHeight="1" x14ac:dyDescent="0.25">
      <c r="A7" s="149"/>
      <c r="B7" s="149"/>
      <c r="C7" s="149"/>
      <c r="D7" s="149"/>
      <c r="E7" s="149"/>
      <c r="F7" s="149"/>
      <c r="G7" s="149"/>
      <c r="H7" s="149"/>
      <c r="I7" s="149"/>
    </row>
    <row r="8" spans="1:9" s="19" customFormat="1" ht="24" customHeight="1" x14ac:dyDescent="0.2">
      <c r="A8" s="147" t="s">
        <v>34</v>
      </c>
      <c r="B8" s="147"/>
      <c r="C8" s="147"/>
      <c r="D8" s="147"/>
      <c r="E8" s="147"/>
      <c r="F8" s="147"/>
      <c r="G8" s="147"/>
      <c r="H8" s="147"/>
      <c r="I8" s="147"/>
    </row>
    <row r="9" spans="1:9" ht="33" customHeight="1" x14ac:dyDescent="0.2">
      <c r="A9" s="140" t="s">
        <v>35</v>
      </c>
      <c r="B9" s="141"/>
      <c r="C9" s="141"/>
      <c r="D9" s="141"/>
      <c r="E9" s="141"/>
      <c r="F9" s="141"/>
      <c r="G9" s="141"/>
      <c r="H9" s="141"/>
      <c r="I9" s="142"/>
    </row>
    <row r="10" spans="1:9" s="19" customFormat="1" ht="9" customHeight="1" x14ac:dyDescent="0.2">
      <c r="A10" s="152"/>
      <c r="B10" s="152"/>
      <c r="C10" s="152"/>
      <c r="D10" s="152"/>
      <c r="E10" s="152"/>
      <c r="F10" s="152"/>
      <c r="G10" s="152"/>
      <c r="H10" s="152"/>
      <c r="I10" s="152"/>
    </row>
    <row r="11" spans="1:9" s="19" customFormat="1" ht="22.5" customHeight="1" x14ac:dyDescent="0.2">
      <c r="A11" s="147" t="s">
        <v>36</v>
      </c>
      <c r="B11" s="147"/>
      <c r="C11" s="147"/>
      <c r="D11" s="147"/>
      <c r="E11" s="147"/>
      <c r="F11" s="147"/>
      <c r="G11" s="147"/>
      <c r="H11" s="147"/>
      <c r="I11" s="147"/>
    </row>
    <row r="12" spans="1:9" ht="34.5" customHeight="1" x14ac:dyDescent="0.2">
      <c r="A12" s="140" t="s">
        <v>37</v>
      </c>
      <c r="B12" s="141"/>
      <c r="C12" s="141"/>
      <c r="D12" s="141"/>
      <c r="E12" s="141"/>
      <c r="F12" s="141"/>
      <c r="G12" s="141"/>
      <c r="H12" s="141"/>
      <c r="I12" s="142"/>
    </row>
    <row r="13" spans="1:9" s="19" customFormat="1" ht="7.5" customHeight="1" x14ac:dyDescent="0.25">
      <c r="A13" s="146"/>
      <c r="B13" s="146"/>
      <c r="C13" s="146"/>
      <c r="D13" s="146"/>
      <c r="E13" s="146"/>
      <c r="F13" s="146"/>
      <c r="G13" s="146"/>
      <c r="H13" s="146"/>
      <c r="I13" s="146"/>
    </row>
    <row r="14" spans="1:9" s="19" customFormat="1" ht="21.75" customHeight="1" x14ac:dyDescent="0.2">
      <c r="A14" s="147" t="s">
        <v>38</v>
      </c>
      <c r="B14" s="147"/>
      <c r="C14" s="147"/>
      <c r="D14" s="147"/>
      <c r="E14" s="147"/>
      <c r="F14" s="147"/>
      <c r="G14" s="147"/>
      <c r="H14" s="147"/>
      <c r="I14" s="147"/>
    </row>
    <row r="15" spans="1:9" ht="37.5" customHeight="1" x14ac:dyDescent="0.2">
      <c r="A15" s="140" t="s">
        <v>39</v>
      </c>
      <c r="B15" s="141"/>
      <c r="C15" s="141"/>
      <c r="D15" s="141"/>
      <c r="E15" s="141"/>
      <c r="F15" s="141"/>
      <c r="G15" s="141"/>
      <c r="H15" s="141"/>
      <c r="I15" s="142"/>
    </row>
    <row r="16" spans="1:9" s="19" customFormat="1" ht="7.5" customHeight="1" x14ac:dyDescent="0.25">
      <c r="A16" s="146"/>
      <c r="B16" s="146"/>
      <c r="C16" s="146"/>
      <c r="D16" s="146"/>
      <c r="E16" s="146"/>
      <c r="F16" s="146"/>
      <c r="G16" s="146"/>
      <c r="H16" s="146"/>
      <c r="I16" s="146"/>
    </row>
    <row r="17" spans="1:9" s="20" customFormat="1" ht="26.25" customHeight="1" x14ac:dyDescent="0.25">
      <c r="A17" s="147" t="s">
        <v>40</v>
      </c>
      <c r="B17" s="147"/>
      <c r="C17" s="147"/>
      <c r="D17" s="147"/>
      <c r="E17" s="147"/>
      <c r="F17" s="147"/>
      <c r="G17" s="147"/>
      <c r="H17" s="147"/>
      <c r="I17" s="147"/>
    </row>
    <row r="18" spans="1:9" ht="36" customHeight="1" x14ac:dyDescent="0.2">
      <c r="A18" s="140" t="s">
        <v>41</v>
      </c>
      <c r="B18" s="141"/>
      <c r="C18" s="141"/>
      <c r="D18" s="141"/>
      <c r="E18" s="141"/>
      <c r="F18" s="141"/>
      <c r="G18" s="141"/>
      <c r="H18" s="141"/>
      <c r="I18" s="142"/>
    </row>
    <row r="19" spans="1:9" s="19" customFormat="1" ht="7.5" customHeight="1" x14ac:dyDescent="0.25">
      <c r="A19" s="146"/>
      <c r="B19" s="146"/>
      <c r="C19" s="146"/>
      <c r="D19" s="146"/>
      <c r="E19" s="146"/>
      <c r="F19" s="146"/>
      <c r="G19" s="146"/>
      <c r="H19" s="146"/>
      <c r="I19" s="146"/>
    </row>
    <row r="20" spans="1:9" s="20" customFormat="1" ht="26.25" customHeight="1" x14ac:dyDescent="0.25">
      <c r="A20" s="147" t="s">
        <v>42</v>
      </c>
      <c r="B20" s="147"/>
      <c r="C20" s="147"/>
      <c r="D20" s="147"/>
      <c r="E20" s="147"/>
      <c r="F20" s="147"/>
      <c r="G20" s="147"/>
      <c r="H20" s="147"/>
      <c r="I20" s="147"/>
    </row>
    <row r="21" spans="1:9" ht="36" customHeight="1" x14ac:dyDescent="0.2">
      <c r="A21" s="140" t="s">
        <v>43</v>
      </c>
      <c r="B21" s="141"/>
      <c r="C21" s="141"/>
      <c r="D21" s="141"/>
      <c r="E21" s="141"/>
      <c r="F21" s="141"/>
      <c r="G21" s="141"/>
      <c r="H21" s="141"/>
      <c r="I21" s="142"/>
    </row>
    <row r="22" spans="1:9" ht="7.5" customHeight="1" x14ac:dyDescent="0.25">
      <c r="A22" s="14"/>
      <c r="B22" s="14"/>
      <c r="C22" s="14"/>
      <c r="D22" s="14"/>
      <c r="E22" s="14"/>
      <c r="F22" s="14"/>
      <c r="G22" s="14"/>
      <c r="H22" s="15"/>
      <c r="I22" s="15"/>
    </row>
  </sheetData>
  <sheetProtection algorithmName="SHA-512" hashValue="WPLYVIjKedj9ZTdsylqiwiP5cvowBgMPlpq1JlewTjlG90DZr//uFNDRypuEXytKYV1fZzKIWDw3JFkSUJiT6g==" saltValue="7uEsKUKOzIkD2vNMaRmeaw==" spinCount="100000" sheet="1" objects="1" scenarios="1" selectLockedCells="1" selectUnlockedCells="1"/>
  <mergeCells count="21">
    <mergeCell ref="A1:I1"/>
    <mergeCell ref="A2:I2"/>
    <mergeCell ref="A11:I11"/>
    <mergeCell ref="A13:I13"/>
    <mergeCell ref="A8:I8"/>
    <mergeCell ref="A10:I10"/>
    <mergeCell ref="A21:I21"/>
    <mergeCell ref="A3:I3"/>
    <mergeCell ref="A16:I16"/>
    <mergeCell ref="A17:I17"/>
    <mergeCell ref="A19:I19"/>
    <mergeCell ref="A6:I6"/>
    <mergeCell ref="A20:I20"/>
    <mergeCell ref="A14:I14"/>
    <mergeCell ref="A18:I18"/>
    <mergeCell ref="A15:I15"/>
    <mergeCell ref="A12:I12"/>
    <mergeCell ref="A9:I9"/>
    <mergeCell ref="A4:I4"/>
    <mergeCell ref="A5:I5"/>
    <mergeCell ref="A7:I7"/>
  </mergeCells>
  <phoneticPr fontId="7" type="noConversion"/>
  <printOptions horizontalCentered="1"/>
  <pageMargins left="0.19685039370078741" right="0.19685039370078741" top="0.78740157480314965" bottom="0.19685039370078741" header="0.31496062992125984" footer="0.31496062992125984"/>
  <pageSetup paperSize="9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zoomScale="80" zoomScaleNormal="80" workbookViewId="0">
      <selection activeCell="J20" sqref="J20"/>
    </sheetView>
  </sheetViews>
  <sheetFormatPr defaultColWidth="9.140625" defaultRowHeight="21" x14ac:dyDescent="0.35"/>
  <cols>
    <col min="1" max="1" width="6.28515625" style="10" customWidth="1"/>
    <col min="2" max="2" width="40.28515625" style="2" customWidth="1"/>
    <col min="3" max="3" width="19.5703125" style="11" customWidth="1"/>
    <col min="4" max="4" width="27.28515625" style="11" customWidth="1"/>
    <col min="5" max="5" width="16.140625" style="12" customWidth="1"/>
    <col min="6" max="6" width="17.5703125" style="12" customWidth="1"/>
    <col min="7" max="7" width="19.42578125" style="7" customWidth="1"/>
    <col min="8" max="8" width="17.7109375" style="13" customWidth="1"/>
    <col min="9" max="9" width="37.42578125" style="2" customWidth="1"/>
    <col min="10" max="10" width="28.28515625" style="2" customWidth="1"/>
    <col min="11" max="11" width="28.5703125" style="2" customWidth="1"/>
    <col min="12" max="12" width="21.28515625" style="2" customWidth="1"/>
    <col min="13" max="16384" width="9.140625" style="2"/>
  </cols>
  <sheetData>
    <row r="1" spans="1:12" s="6" customFormat="1" ht="28.5" x14ac:dyDescent="0.45">
      <c r="A1" s="153" t="str">
        <f>OBJETIVOS!A1</f>
        <v>PLANO DE AÇÃO NACIONAL PARA A CONSERVAÇÃO DOS GRANDES FELINOS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8.2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s="8" customFormat="1" ht="18.75" x14ac:dyDescent="0.3">
      <c r="A3" s="157" t="s">
        <v>32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</row>
    <row r="4" spans="1:12" s="8" customFormat="1" ht="39.75" customHeight="1" x14ac:dyDescent="0.3">
      <c r="A4" s="159" t="str">
        <f>OBJETIVOS!A6</f>
        <v>Manutenção de áreas adequadas para a permanência das espécies de grandes felinos, em 5 anos.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</row>
    <row r="5" spans="1:12" s="9" customFormat="1" ht="32.25" customHeight="1" x14ac:dyDescent="0.25">
      <c r="A5" s="154" t="s">
        <v>44</v>
      </c>
      <c r="B5" s="154" t="s">
        <v>9</v>
      </c>
      <c r="C5" s="154" t="s">
        <v>11</v>
      </c>
      <c r="D5" s="154" t="s">
        <v>45</v>
      </c>
      <c r="E5" s="158" t="s">
        <v>15</v>
      </c>
      <c r="F5" s="158"/>
      <c r="G5" s="154" t="s">
        <v>17</v>
      </c>
      <c r="H5" s="155" t="s">
        <v>46</v>
      </c>
      <c r="I5" s="154" t="s">
        <v>19</v>
      </c>
      <c r="J5" s="158" t="s">
        <v>47</v>
      </c>
      <c r="K5" s="158"/>
      <c r="L5" s="154" t="s">
        <v>48</v>
      </c>
    </row>
    <row r="6" spans="1:12" s="9" customFormat="1" ht="15.75" x14ac:dyDescent="0.25">
      <c r="A6" s="154"/>
      <c r="B6" s="154"/>
      <c r="C6" s="154"/>
      <c r="D6" s="154"/>
      <c r="E6" s="5" t="s">
        <v>49</v>
      </c>
      <c r="F6" s="5" t="s">
        <v>50</v>
      </c>
      <c r="G6" s="154"/>
      <c r="H6" s="155"/>
      <c r="I6" s="154"/>
      <c r="J6" s="5" t="s">
        <v>51</v>
      </c>
      <c r="K6" s="5" t="s">
        <v>52</v>
      </c>
      <c r="L6" s="154"/>
    </row>
    <row r="7" spans="1:12" s="3" customFormat="1" ht="115.5" customHeight="1" x14ac:dyDescent="0.25">
      <c r="A7" s="127" t="s">
        <v>53</v>
      </c>
      <c r="B7" s="28" t="s">
        <v>54</v>
      </c>
      <c r="C7" s="28" t="s">
        <v>55</v>
      </c>
      <c r="D7" s="29" t="s">
        <v>56</v>
      </c>
      <c r="E7" s="30">
        <v>43252</v>
      </c>
      <c r="F7" s="30">
        <v>45078</v>
      </c>
      <c r="G7" s="31" t="s">
        <v>57</v>
      </c>
      <c r="H7" s="32">
        <v>0</v>
      </c>
      <c r="I7" s="33" t="s">
        <v>58</v>
      </c>
      <c r="J7" s="34" t="s">
        <v>59</v>
      </c>
      <c r="K7" s="30"/>
      <c r="L7" s="132" t="s">
        <v>313</v>
      </c>
    </row>
    <row r="8" spans="1:12" s="3" customFormat="1" ht="115.5" customHeight="1" x14ac:dyDescent="0.25">
      <c r="A8" s="129" t="s">
        <v>60</v>
      </c>
      <c r="B8" s="35" t="s">
        <v>61</v>
      </c>
      <c r="C8" s="36" t="s">
        <v>62</v>
      </c>
      <c r="D8" s="36" t="s">
        <v>63</v>
      </c>
      <c r="E8" s="30">
        <v>43252</v>
      </c>
      <c r="F8" s="30">
        <v>44896</v>
      </c>
      <c r="G8" s="37" t="s">
        <v>64</v>
      </c>
      <c r="H8" s="38">
        <v>0</v>
      </c>
      <c r="I8" s="39" t="s">
        <v>65</v>
      </c>
      <c r="J8" s="37" t="s">
        <v>59</v>
      </c>
      <c r="K8" s="34"/>
      <c r="L8" s="132" t="s">
        <v>314</v>
      </c>
    </row>
    <row r="9" spans="1:12" s="3" customFormat="1" ht="115.5" customHeight="1" x14ac:dyDescent="0.25">
      <c r="A9" s="66" t="s">
        <v>66</v>
      </c>
      <c r="B9" s="40" t="s">
        <v>67</v>
      </c>
      <c r="C9" s="40" t="s">
        <v>68</v>
      </c>
      <c r="D9" s="28" t="s">
        <v>69</v>
      </c>
      <c r="E9" s="41">
        <v>44682</v>
      </c>
      <c r="F9" s="41">
        <v>45047</v>
      </c>
      <c r="G9" s="42" t="s">
        <v>70</v>
      </c>
      <c r="H9" s="43">
        <v>18500</v>
      </c>
      <c r="I9" s="44" t="s">
        <v>71</v>
      </c>
      <c r="J9" s="34" t="s">
        <v>59</v>
      </c>
      <c r="K9" s="30"/>
      <c r="L9" s="133" t="s">
        <v>315</v>
      </c>
    </row>
    <row r="10" spans="1:12" ht="115.5" customHeight="1" x14ac:dyDescent="0.25">
      <c r="A10" s="129" t="s">
        <v>72</v>
      </c>
      <c r="B10" s="40" t="s">
        <v>73</v>
      </c>
      <c r="C10" s="40" t="s">
        <v>74</v>
      </c>
      <c r="D10" s="40" t="s">
        <v>75</v>
      </c>
      <c r="E10" s="41">
        <v>44562</v>
      </c>
      <c r="F10" s="41">
        <v>45078</v>
      </c>
      <c r="G10" s="42" t="s">
        <v>76</v>
      </c>
      <c r="H10" s="45">
        <v>0</v>
      </c>
      <c r="I10" s="39" t="s">
        <v>77</v>
      </c>
      <c r="J10" s="46" t="s">
        <v>59</v>
      </c>
      <c r="K10" s="47"/>
      <c r="L10" s="132" t="s">
        <v>316</v>
      </c>
    </row>
    <row r="11" spans="1:12" ht="115.5" customHeight="1" x14ac:dyDescent="0.25">
      <c r="A11" s="65" t="s">
        <v>78</v>
      </c>
      <c r="B11" s="48" t="s">
        <v>79</v>
      </c>
      <c r="C11" s="28" t="s">
        <v>80</v>
      </c>
      <c r="D11" s="28" t="s">
        <v>81</v>
      </c>
      <c r="E11" s="49">
        <v>44835</v>
      </c>
      <c r="F11" s="49">
        <v>45078</v>
      </c>
      <c r="G11" s="30" t="s">
        <v>82</v>
      </c>
      <c r="H11" s="32">
        <v>10000</v>
      </c>
      <c r="I11" s="36" t="s">
        <v>83</v>
      </c>
      <c r="J11" s="37" t="s">
        <v>59</v>
      </c>
      <c r="K11" s="30"/>
      <c r="L11" s="50" t="s">
        <v>317</v>
      </c>
    </row>
    <row r="12" spans="1:12" ht="115.5" customHeight="1" x14ac:dyDescent="0.25">
      <c r="A12" s="130" t="s">
        <v>84</v>
      </c>
      <c r="B12" s="61" t="s">
        <v>85</v>
      </c>
      <c r="C12" s="44" t="s">
        <v>86</v>
      </c>
      <c r="D12" s="44" t="s">
        <v>87</v>
      </c>
      <c r="E12" s="30">
        <v>45047</v>
      </c>
      <c r="F12" s="30">
        <v>45078</v>
      </c>
      <c r="G12" s="30" t="s">
        <v>70</v>
      </c>
      <c r="H12" s="51">
        <v>25000</v>
      </c>
      <c r="I12" s="36" t="s">
        <v>88</v>
      </c>
      <c r="J12" s="52" t="s">
        <v>89</v>
      </c>
      <c r="K12" s="37" t="s">
        <v>59</v>
      </c>
      <c r="L12" s="134" t="s">
        <v>318</v>
      </c>
    </row>
    <row r="13" spans="1:12" ht="56.25" customHeight="1" x14ac:dyDescent="0.25">
      <c r="A13" s="64" t="s">
        <v>90</v>
      </c>
      <c r="B13" s="62" t="s">
        <v>91</v>
      </c>
      <c r="C13" s="53"/>
      <c r="D13" s="53"/>
      <c r="E13" s="53"/>
      <c r="F13" s="53"/>
      <c r="G13" s="53"/>
      <c r="H13" s="53"/>
      <c r="I13" s="53"/>
      <c r="J13" s="53"/>
      <c r="K13" s="53"/>
      <c r="L13" s="54"/>
    </row>
    <row r="14" spans="1:12" ht="56.25" customHeight="1" x14ac:dyDescent="0.25">
      <c r="A14" s="64" t="s">
        <v>92</v>
      </c>
      <c r="B14" s="62" t="s">
        <v>93</v>
      </c>
      <c r="C14" s="53"/>
      <c r="D14" s="53"/>
      <c r="E14" s="53"/>
      <c r="F14" s="53"/>
      <c r="G14" s="53"/>
      <c r="H14" s="53"/>
      <c r="I14" s="53"/>
      <c r="J14" s="53"/>
      <c r="K14" s="53"/>
      <c r="L14" s="33"/>
    </row>
    <row r="15" spans="1:12" ht="115.5" customHeight="1" x14ac:dyDescent="0.25">
      <c r="A15" s="127" t="s">
        <v>94</v>
      </c>
      <c r="B15" s="63" t="s">
        <v>95</v>
      </c>
      <c r="C15" s="28" t="s">
        <v>96</v>
      </c>
      <c r="D15" s="28" t="s">
        <v>97</v>
      </c>
      <c r="E15" s="30">
        <v>44105</v>
      </c>
      <c r="F15" s="30">
        <v>45078</v>
      </c>
      <c r="G15" s="30" t="s">
        <v>76</v>
      </c>
      <c r="H15" s="38">
        <v>0</v>
      </c>
      <c r="I15" s="28" t="s">
        <v>98</v>
      </c>
      <c r="J15" s="55" t="s">
        <v>59</v>
      </c>
      <c r="K15" s="56"/>
      <c r="L15" s="57" t="s">
        <v>319</v>
      </c>
    </row>
    <row r="16" spans="1:12" ht="115.5" customHeight="1" x14ac:dyDescent="0.25">
      <c r="A16" s="129" t="s">
        <v>99</v>
      </c>
      <c r="B16" s="62" t="s">
        <v>100</v>
      </c>
      <c r="C16" s="58" t="s">
        <v>101</v>
      </c>
      <c r="D16" s="58" t="s">
        <v>102</v>
      </c>
      <c r="E16" s="41">
        <v>43252</v>
      </c>
      <c r="F16" s="41">
        <v>44896</v>
      </c>
      <c r="G16" s="59" t="s">
        <v>103</v>
      </c>
      <c r="H16" s="60">
        <v>10000</v>
      </c>
      <c r="I16" s="58" t="s">
        <v>104</v>
      </c>
      <c r="J16" s="59" t="s">
        <v>105</v>
      </c>
      <c r="K16" s="30"/>
      <c r="L16" s="29" t="s">
        <v>106</v>
      </c>
    </row>
    <row r="17" spans="1:12" ht="115.5" customHeight="1" x14ac:dyDescent="0.25">
      <c r="A17" s="131" t="s">
        <v>107</v>
      </c>
      <c r="B17" s="70" t="s">
        <v>108</v>
      </c>
      <c r="C17" s="67" t="s">
        <v>109</v>
      </c>
      <c r="D17" s="67"/>
      <c r="E17" s="68">
        <v>44805</v>
      </c>
      <c r="F17" s="68">
        <v>44896</v>
      </c>
      <c r="G17" s="67" t="s">
        <v>64</v>
      </c>
      <c r="H17" s="69">
        <v>0</v>
      </c>
      <c r="I17" s="67" t="s">
        <v>312</v>
      </c>
      <c r="J17" s="67" t="s">
        <v>59</v>
      </c>
      <c r="K17" s="67" t="s">
        <v>59</v>
      </c>
      <c r="L17" s="67" t="s">
        <v>320</v>
      </c>
    </row>
  </sheetData>
  <sheetProtection algorithmName="SHA-512" hashValue="7k0VJPB5V//FouqaVx7vhqXe9CDsQPGtNYwcK9pvkFoFlbCC5uc0n2oeFq9j9H+UVKOLux9ClP11S49XtDl69Q==" saltValue="lI46xstwSB0cFRHeWzTQIA==" spinCount="100000" sheet="1" objects="1" scenarios="1"/>
  <mergeCells count="14">
    <mergeCell ref="A1:L1"/>
    <mergeCell ref="A5:A6"/>
    <mergeCell ref="B5:B6"/>
    <mergeCell ref="C5:C6"/>
    <mergeCell ref="H5:H6"/>
    <mergeCell ref="A2:L2"/>
    <mergeCell ref="A3:L3"/>
    <mergeCell ref="I5:I6"/>
    <mergeCell ref="D5:D6"/>
    <mergeCell ref="L5:L6"/>
    <mergeCell ref="E5:F5"/>
    <mergeCell ref="G5:G6"/>
    <mergeCell ref="A4:L4"/>
    <mergeCell ref="J5:K5"/>
  </mergeCells>
  <phoneticPr fontId="7" type="noConversion"/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"/>
  <sheetViews>
    <sheetView zoomScale="80" zoomScaleNormal="80" workbookViewId="0">
      <selection activeCell="B7" sqref="B7"/>
    </sheetView>
  </sheetViews>
  <sheetFormatPr defaultColWidth="9.140625" defaultRowHeight="21" x14ac:dyDescent="0.35"/>
  <cols>
    <col min="1" max="1" width="6.28515625" style="10" customWidth="1"/>
    <col min="2" max="2" width="40.28515625" style="2" customWidth="1"/>
    <col min="3" max="3" width="19.5703125" style="11" customWidth="1"/>
    <col min="4" max="4" width="27.28515625" style="11" customWidth="1"/>
    <col min="5" max="5" width="16.140625" style="12" customWidth="1"/>
    <col min="6" max="6" width="17.5703125" style="12" customWidth="1"/>
    <col min="7" max="7" width="19.42578125" style="7" customWidth="1"/>
    <col min="8" max="8" width="17.7109375" style="13" customWidth="1"/>
    <col min="9" max="9" width="37.42578125" style="2" customWidth="1"/>
    <col min="10" max="10" width="28.28515625" style="2" customWidth="1"/>
    <col min="11" max="11" width="28.5703125" style="2" customWidth="1"/>
    <col min="12" max="12" width="21.28515625" style="2" customWidth="1"/>
    <col min="13" max="16384" width="9.140625" style="2"/>
  </cols>
  <sheetData>
    <row r="1" spans="1:12" s="6" customFormat="1" ht="28.5" x14ac:dyDescent="0.45">
      <c r="A1" s="153" t="str">
        <f>OBJETIVOS!A1</f>
        <v>PLANO DE AÇÃO NACIONAL PARA A CONSERVAÇÃO DOS GRANDES FELINOS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8.2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s="8" customFormat="1" ht="18.75" x14ac:dyDescent="0.3">
      <c r="A3" s="157" t="s">
        <v>34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</row>
    <row r="4" spans="1:12" s="8" customFormat="1" ht="39.75" customHeight="1" x14ac:dyDescent="0.3">
      <c r="A4" s="159" t="str">
        <f>OBJETIVOS!A9</f>
        <v>Aumento da conectividade funcional (habitat e populações) e da qualidade ambiental para grandes felinos, em 5 anos.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</row>
    <row r="5" spans="1:12" s="9" customFormat="1" ht="32.25" customHeight="1" x14ac:dyDescent="0.25">
      <c r="A5" s="154" t="s">
        <v>44</v>
      </c>
      <c r="B5" s="154" t="s">
        <v>9</v>
      </c>
      <c r="C5" s="154" t="s">
        <v>11</v>
      </c>
      <c r="D5" s="154" t="s">
        <v>45</v>
      </c>
      <c r="E5" s="158" t="s">
        <v>15</v>
      </c>
      <c r="F5" s="158"/>
      <c r="G5" s="154" t="s">
        <v>17</v>
      </c>
      <c r="H5" s="155" t="s">
        <v>46</v>
      </c>
      <c r="I5" s="154" t="s">
        <v>19</v>
      </c>
      <c r="J5" s="158" t="s">
        <v>47</v>
      </c>
      <c r="K5" s="158"/>
      <c r="L5" s="154" t="s">
        <v>48</v>
      </c>
    </row>
    <row r="6" spans="1:12" s="9" customFormat="1" ht="15.75" x14ac:dyDescent="0.25">
      <c r="A6" s="154"/>
      <c r="B6" s="154"/>
      <c r="C6" s="154"/>
      <c r="D6" s="154"/>
      <c r="E6" s="5" t="s">
        <v>49</v>
      </c>
      <c r="F6" s="5" t="s">
        <v>50</v>
      </c>
      <c r="G6" s="154"/>
      <c r="H6" s="155"/>
      <c r="I6" s="154"/>
      <c r="J6" s="5" t="s">
        <v>51</v>
      </c>
      <c r="K6" s="5" t="s">
        <v>52</v>
      </c>
      <c r="L6" s="154"/>
    </row>
    <row r="7" spans="1:12" s="3" customFormat="1" ht="43.5" customHeight="1" x14ac:dyDescent="0.25">
      <c r="A7" s="64" t="s">
        <v>110</v>
      </c>
      <c r="B7" s="35" t="s">
        <v>111</v>
      </c>
      <c r="C7" s="4"/>
      <c r="D7" s="4"/>
      <c r="E7" s="25"/>
      <c r="F7" s="25"/>
      <c r="G7" s="26"/>
      <c r="H7" s="27"/>
      <c r="I7" s="26"/>
      <c r="J7" s="26"/>
      <c r="K7" s="26"/>
      <c r="L7" s="4"/>
    </row>
    <row r="8" spans="1:12" s="3" customFormat="1" ht="43.5" customHeight="1" x14ac:dyDescent="0.25">
      <c r="A8" s="64" t="s">
        <v>112</v>
      </c>
      <c r="B8" s="35" t="s">
        <v>113</v>
      </c>
      <c r="C8" s="4"/>
      <c r="D8" s="4"/>
      <c r="E8" s="25"/>
      <c r="F8" s="25"/>
      <c r="G8" s="4"/>
      <c r="H8" s="27"/>
      <c r="I8" s="4"/>
      <c r="J8" s="4"/>
      <c r="K8" s="4"/>
      <c r="L8" s="4"/>
    </row>
    <row r="9" spans="1:12" s="3" customFormat="1" ht="43.5" customHeight="1" x14ac:dyDescent="0.25">
      <c r="A9" s="64" t="s">
        <v>114</v>
      </c>
      <c r="B9" s="35" t="s">
        <v>115</v>
      </c>
      <c r="C9" s="4"/>
      <c r="D9" s="4"/>
      <c r="E9" s="25"/>
      <c r="F9" s="25"/>
      <c r="G9" s="4"/>
      <c r="H9" s="27"/>
      <c r="I9" s="26"/>
      <c r="J9" s="26"/>
      <c r="K9" s="26"/>
      <c r="L9" s="4"/>
    </row>
    <row r="10" spans="1:12" ht="43.5" customHeight="1" x14ac:dyDescent="0.25">
      <c r="A10" s="64" t="s">
        <v>116</v>
      </c>
      <c r="B10" s="71" t="s">
        <v>117</v>
      </c>
      <c r="C10" s="4"/>
      <c r="D10" s="4"/>
      <c r="E10" s="25"/>
      <c r="F10" s="25"/>
      <c r="G10" s="4"/>
      <c r="H10" s="27"/>
      <c r="I10" s="26"/>
      <c r="J10" s="26"/>
      <c r="K10" s="26"/>
      <c r="L10" s="4"/>
    </row>
  </sheetData>
  <sheetProtection algorithmName="SHA-512" hashValue="Er+Ro+33r0gJofiDHQ+8Ke8OdPPKO2pYuEe59GdR3EoqDy2BpzfkSeNF/Pl8GOngrNZfKGtmiKQyO9lNZKAckQ==" saltValue="U6YkzY/MNQg1PpbezIv90Q==" spinCount="100000" sheet="1" objects="1" scenarios="1"/>
  <mergeCells count="14">
    <mergeCell ref="H5:H6"/>
    <mergeCell ref="I5:I6"/>
    <mergeCell ref="J5:K5"/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8"/>
  <sheetViews>
    <sheetView zoomScale="80" zoomScaleNormal="80" workbookViewId="0">
      <selection activeCell="J20" sqref="J20"/>
    </sheetView>
  </sheetViews>
  <sheetFormatPr defaultColWidth="9.140625" defaultRowHeight="21" x14ac:dyDescent="0.35"/>
  <cols>
    <col min="1" max="1" width="6.28515625" style="10" customWidth="1"/>
    <col min="2" max="2" width="40.28515625" style="2" customWidth="1"/>
    <col min="3" max="3" width="42.5703125" style="11" customWidth="1"/>
    <col min="4" max="4" width="28.140625" style="11" customWidth="1"/>
    <col min="5" max="5" width="16.140625" style="12" customWidth="1"/>
    <col min="6" max="6" width="17.5703125" style="12" customWidth="1"/>
    <col min="7" max="7" width="19.42578125" style="7" customWidth="1"/>
    <col min="8" max="8" width="17.7109375" style="13" customWidth="1"/>
    <col min="9" max="9" width="37.42578125" style="2" customWidth="1"/>
    <col min="10" max="10" width="28.28515625" style="2" customWidth="1"/>
    <col min="11" max="11" width="28.5703125" style="2" customWidth="1"/>
    <col min="12" max="12" width="21.28515625" style="2" customWidth="1"/>
    <col min="13" max="16384" width="9.140625" style="2"/>
  </cols>
  <sheetData>
    <row r="1" spans="1:12" s="6" customFormat="1" ht="28.5" x14ac:dyDescent="0.45">
      <c r="A1" s="153" t="str">
        <f>OBJETIVOS!A1</f>
        <v>PLANO DE AÇÃO NACIONAL PARA A CONSERVAÇÃO DOS GRANDES FELINOS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8.2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s="8" customFormat="1" ht="18.75" x14ac:dyDescent="0.3">
      <c r="A3" s="157" t="s">
        <v>36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</row>
    <row r="4" spans="1:12" s="8" customFormat="1" ht="39.75" customHeight="1" x14ac:dyDescent="0.3">
      <c r="A4" s="159" t="str">
        <f>OBJETIVOS!A12</f>
        <v>Criação e ampliação de medidas para reduzir o número de indivíduos abatidos de grandes felinos, em 5 anos.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</row>
    <row r="5" spans="1:12" s="9" customFormat="1" ht="32.25" customHeight="1" x14ac:dyDescent="0.25">
      <c r="A5" s="154" t="s">
        <v>44</v>
      </c>
      <c r="B5" s="154" t="s">
        <v>9</v>
      </c>
      <c r="C5" s="154" t="s">
        <v>11</v>
      </c>
      <c r="D5" s="154" t="s">
        <v>45</v>
      </c>
      <c r="E5" s="158" t="s">
        <v>15</v>
      </c>
      <c r="F5" s="158"/>
      <c r="G5" s="154" t="s">
        <v>17</v>
      </c>
      <c r="H5" s="155" t="s">
        <v>46</v>
      </c>
      <c r="I5" s="154" t="s">
        <v>19</v>
      </c>
      <c r="J5" s="158" t="s">
        <v>47</v>
      </c>
      <c r="K5" s="158"/>
      <c r="L5" s="154" t="s">
        <v>48</v>
      </c>
    </row>
    <row r="6" spans="1:12" s="9" customFormat="1" ht="15.75" x14ac:dyDescent="0.25">
      <c r="A6" s="154"/>
      <c r="B6" s="154"/>
      <c r="C6" s="154"/>
      <c r="D6" s="154"/>
      <c r="E6" s="5" t="s">
        <v>49</v>
      </c>
      <c r="F6" s="5" t="s">
        <v>50</v>
      </c>
      <c r="G6" s="154"/>
      <c r="H6" s="155"/>
      <c r="I6" s="154"/>
      <c r="J6" s="5" t="s">
        <v>51</v>
      </c>
      <c r="K6" s="5" t="s">
        <v>52</v>
      </c>
      <c r="L6" s="154"/>
    </row>
    <row r="7" spans="1:12" s="3" customFormat="1" ht="90" customHeight="1" x14ac:dyDescent="0.25">
      <c r="A7" s="127" t="s">
        <v>118</v>
      </c>
      <c r="B7" s="47" t="s">
        <v>119</v>
      </c>
      <c r="C7" s="47" t="s">
        <v>120</v>
      </c>
      <c r="D7" s="28" t="s">
        <v>121</v>
      </c>
      <c r="E7" s="72">
        <v>43709</v>
      </c>
      <c r="F7" s="72">
        <v>45078</v>
      </c>
      <c r="G7" s="30" t="s">
        <v>122</v>
      </c>
      <c r="H7" s="32">
        <v>5000</v>
      </c>
      <c r="I7" s="47" t="s">
        <v>123</v>
      </c>
      <c r="J7" s="30" t="s">
        <v>59</v>
      </c>
      <c r="K7" s="30"/>
      <c r="L7" s="33" t="s">
        <v>124</v>
      </c>
    </row>
    <row r="8" spans="1:12" s="3" customFormat="1" ht="90" customHeight="1" x14ac:dyDescent="0.25">
      <c r="A8" s="127" t="s">
        <v>125</v>
      </c>
      <c r="B8" s="47" t="s">
        <v>126</v>
      </c>
      <c r="C8" s="47" t="s">
        <v>127</v>
      </c>
      <c r="D8" s="47" t="s">
        <v>128</v>
      </c>
      <c r="E8" s="72">
        <v>43252</v>
      </c>
      <c r="F8" s="72">
        <v>45078</v>
      </c>
      <c r="G8" s="73" t="s">
        <v>129</v>
      </c>
      <c r="H8" s="74">
        <v>240000</v>
      </c>
      <c r="I8" s="47" t="s">
        <v>130</v>
      </c>
      <c r="J8" s="52" t="s">
        <v>131</v>
      </c>
      <c r="K8" s="34"/>
      <c r="L8" s="75" t="s">
        <v>321</v>
      </c>
    </row>
    <row r="9" spans="1:12" s="3" customFormat="1" ht="90" customHeight="1" x14ac:dyDescent="0.25">
      <c r="A9" s="129" t="s">
        <v>132</v>
      </c>
      <c r="B9" s="47" t="s">
        <v>133</v>
      </c>
      <c r="C9" s="47" t="s">
        <v>134</v>
      </c>
      <c r="D9" s="28" t="s">
        <v>135</v>
      </c>
      <c r="E9" s="30">
        <v>43268</v>
      </c>
      <c r="F9" s="30">
        <v>45098</v>
      </c>
      <c r="G9" s="34" t="s">
        <v>136</v>
      </c>
      <c r="H9" s="32">
        <v>120000</v>
      </c>
      <c r="I9" s="34" t="s">
        <v>137</v>
      </c>
      <c r="J9" s="30" t="s">
        <v>59</v>
      </c>
      <c r="K9" s="30"/>
      <c r="L9" s="134" t="s">
        <v>322</v>
      </c>
    </row>
    <row r="10" spans="1:12" ht="40.5" customHeight="1" x14ac:dyDescent="0.25">
      <c r="A10" s="64" t="s">
        <v>138</v>
      </c>
      <c r="B10" s="35" t="s">
        <v>139</v>
      </c>
      <c r="C10" s="28"/>
      <c r="D10" s="28"/>
      <c r="E10" s="30"/>
      <c r="F10" s="30"/>
      <c r="G10" s="30"/>
      <c r="H10" s="32"/>
      <c r="I10" s="34"/>
      <c r="J10" s="30"/>
      <c r="K10" s="30"/>
      <c r="L10" s="28"/>
    </row>
    <row r="11" spans="1:12" ht="40.5" customHeight="1" x14ac:dyDescent="0.25">
      <c r="A11" s="64" t="s">
        <v>140</v>
      </c>
      <c r="B11" s="35" t="s">
        <v>141</v>
      </c>
      <c r="C11" s="28"/>
      <c r="D11" s="28"/>
      <c r="E11" s="30"/>
      <c r="F11" s="30"/>
      <c r="G11" s="34"/>
      <c r="H11" s="32"/>
      <c r="I11" s="76"/>
      <c r="J11" s="30"/>
      <c r="K11" s="30"/>
      <c r="L11" s="44"/>
    </row>
    <row r="12" spans="1:12" ht="40.5" customHeight="1" x14ac:dyDescent="0.25">
      <c r="A12" s="64" t="s">
        <v>142</v>
      </c>
      <c r="B12" s="35" t="s">
        <v>143</v>
      </c>
      <c r="C12" s="28"/>
      <c r="D12" s="28"/>
      <c r="E12" s="30"/>
      <c r="F12" s="30"/>
      <c r="G12" s="30"/>
      <c r="H12" s="32"/>
      <c r="I12" s="30"/>
      <c r="J12" s="30"/>
      <c r="K12" s="30"/>
      <c r="L12" s="33"/>
    </row>
    <row r="13" spans="1:12" ht="90" customHeight="1" x14ac:dyDescent="0.25">
      <c r="A13" s="127" t="s">
        <v>144</v>
      </c>
      <c r="B13" s="77" t="s">
        <v>145</v>
      </c>
      <c r="C13" s="77" t="s">
        <v>146</v>
      </c>
      <c r="D13" s="78" t="s">
        <v>147</v>
      </c>
      <c r="E13" s="30">
        <v>43268</v>
      </c>
      <c r="F13" s="79">
        <v>45078</v>
      </c>
      <c r="G13" s="80" t="s">
        <v>148</v>
      </c>
      <c r="H13" s="32">
        <v>100000</v>
      </c>
      <c r="I13" s="47" t="s">
        <v>149</v>
      </c>
      <c r="J13" s="30" t="s">
        <v>59</v>
      </c>
      <c r="K13" s="30"/>
      <c r="L13" s="75" t="s">
        <v>150</v>
      </c>
    </row>
    <row r="14" spans="1:12" ht="90" customHeight="1" x14ac:dyDescent="0.25">
      <c r="A14" s="129" t="s">
        <v>151</v>
      </c>
      <c r="B14" s="35" t="s">
        <v>152</v>
      </c>
      <c r="C14" s="47" t="s">
        <v>153</v>
      </c>
      <c r="D14" s="47" t="s">
        <v>154</v>
      </c>
      <c r="E14" s="30">
        <v>43268</v>
      </c>
      <c r="F14" s="81">
        <v>45078</v>
      </c>
      <c r="G14" s="31" t="s">
        <v>76</v>
      </c>
      <c r="H14" s="32">
        <v>20000</v>
      </c>
      <c r="I14" s="47" t="s">
        <v>155</v>
      </c>
      <c r="J14" s="30" t="s">
        <v>59</v>
      </c>
      <c r="K14" s="30"/>
      <c r="L14" s="47" t="s">
        <v>323</v>
      </c>
    </row>
    <row r="15" spans="1:12" ht="41.25" customHeight="1" x14ac:dyDescent="0.25">
      <c r="A15" s="64" t="s">
        <v>156</v>
      </c>
      <c r="B15" s="35" t="s">
        <v>157</v>
      </c>
      <c r="C15" s="28"/>
      <c r="D15" s="28"/>
      <c r="E15" s="30"/>
      <c r="F15" s="30"/>
      <c r="G15" s="34"/>
      <c r="H15" s="32"/>
      <c r="I15" s="30"/>
      <c r="J15" s="30"/>
      <c r="K15" s="30"/>
      <c r="L15" s="33"/>
    </row>
    <row r="16" spans="1:12" ht="41.25" customHeight="1" x14ac:dyDescent="0.25">
      <c r="A16" s="64" t="s">
        <v>158</v>
      </c>
      <c r="B16" s="35" t="s">
        <v>157</v>
      </c>
      <c r="C16" s="28"/>
      <c r="D16" s="28"/>
      <c r="E16" s="30"/>
      <c r="F16" s="30"/>
      <c r="G16" s="30"/>
      <c r="H16" s="32"/>
      <c r="I16" s="34"/>
      <c r="J16" s="30"/>
      <c r="K16" s="30"/>
      <c r="L16" s="33"/>
    </row>
    <row r="17" spans="1:12" ht="90" customHeight="1" x14ac:dyDescent="0.25">
      <c r="A17" s="129" t="s">
        <v>159</v>
      </c>
      <c r="B17" s="35" t="s">
        <v>160</v>
      </c>
      <c r="C17" s="28" t="s">
        <v>161</v>
      </c>
      <c r="D17" s="28" t="s">
        <v>162</v>
      </c>
      <c r="E17" s="81">
        <v>44805</v>
      </c>
      <c r="F17" s="81">
        <v>45078</v>
      </c>
      <c r="G17" s="34" t="s">
        <v>76</v>
      </c>
      <c r="H17" s="32">
        <v>0</v>
      </c>
      <c r="I17" s="34" t="s">
        <v>163</v>
      </c>
      <c r="J17" s="30" t="s">
        <v>59</v>
      </c>
      <c r="K17" s="30"/>
      <c r="L17" s="128" t="s">
        <v>324</v>
      </c>
    </row>
    <row r="18" spans="1:12" ht="90" customHeight="1" x14ac:dyDescent="0.25">
      <c r="A18" s="129" t="s">
        <v>164</v>
      </c>
      <c r="B18" s="82" t="s">
        <v>165</v>
      </c>
      <c r="C18" s="83" t="s">
        <v>166</v>
      </c>
      <c r="D18" s="83" t="s">
        <v>167</v>
      </c>
      <c r="E18" s="84">
        <v>44440</v>
      </c>
      <c r="F18" s="84">
        <v>45078</v>
      </c>
      <c r="G18" s="85" t="s">
        <v>168</v>
      </c>
      <c r="H18" s="86">
        <v>250000</v>
      </c>
      <c r="I18" s="87" t="s">
        <v>169</v>
      </c>
      <c r="J18" s="88" t="s">
        <v>59</v>
      </c>
      <c r="K18" s="88" t="s">
        <v>59</v>
      </c>
      <c r="L18" s="89"/>
    </row>
  </sheetData>
  <sheetProtection algorithmName="SHA-512" hashValue="hLSKH+Qdl4RQyUDI8IfxE7Ii2McSTAbBcxns9Z+HkeM2NyasQXCuOXi8bVDXkopYRNKyh+SAp/MghX2pLFJwVw==" saltValue="GIGmOnsFHIaVThl9rCkAuA==" spinCount="100000" sheet="1" objects="1" scenarios="1"/>
  <mergeCells count="14">
    <mergeCell ref="H5:H6"/>
    <mergeCell ref="I5:I6"/>
    <mergeCell ref="J5:K5"/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0"/>
  <sheetViews>
    <sheetView zoomScale="80" zoomScaleNormal="80" workbookViewId="0">
      <selection activeCell="L20" sqref="L7:L20"/>
    </sheetView>
  </sheetViews>
  <sheetFormatPr defaultColWidth="9.140625" defaultRowHeight="21" x14ac:dyDescent="0.35"/>
  <cols>
    <col min="1" max="1" width="6.28515625" style="10" customWidth="1"/>
    <col min="2" max="2" width="40.28515625" style="2" customWidth="1"/>
    <col min="3" max="3" width="37.7109375" style="11" customWidth="1"/>
    <col min="4" max="4" width="27.28515625" style="11" customWidth="1"/>
    <col min="5" max="5" width="16.140625" style="12" customWidth="1"/>
    <col min="6" max="6" width="17.5703125" style="12" customWidth="1"/>
    <col min="7" max="7" width="19.42578125" style="7" customWidth="1"/>
    <col min="8" max="8" width="17.7109375" style="13" customWidth="1"/>
    <col min="9" max="9" width="63.7109375" style="2" customWidth="1"/>
    <col min="10" max="10" width="28.28515625" style="2" customWidth="1"/>
    <col min="11" max="11" width="28.5703125" style="2" customWidth="1"/>
    <col min="12" max="12" width="21.28515625" style="2" customWidth="1"/>
    <col min="13" max="16384" width="9.140625" style="2"/>
  </cols>
  <sheetData>
    <row r="1" spans="1:12" s="6" customFormat="1" ht="28.5" x14ac:dyDescent="0.45">
      <c r="A1" s="153" t="str">
        <f>OBJETIVOS!A1</f>
        <v>PLANO DE AÇÃO NACIONAL PARA A CONSERVAÇÃO DOS GRANDES FELINOS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8.2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s="8" customFormat="1" ht="18.75" x14ac:dyDescent="0.3">
      <c r="A3" s="157" t="s">
        <v>38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</row>
    <row r="4" spans="1:12" s="8" customFormat="1" ht="39.75" customHeight="1" x14ac:dyDescent="0.3">
      <c r="A4" s="159" t="str">
        <f>OBJETIVOS!A15</f>
        <v>Promoção de medidas de convivência entre grandes felinos e seres humanos de modo a diminuir os impactos negativos, reais ou percebidos, nas atividades antrópicas, em 5 anos.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</row>
    <row r="5" spans="1:12" s="9" customFormat="1" ht="32.25" customHeight="1" x14ac:dyDescent="0.25">
      <c r="A5" s="154" t="s">
        <v>44</v>
      </c>
      <c r="B5" s="154" t="s">
        <v>9</v>
      </c>
      <c r="C5" s="154" t="s">
        <v>11</v>
      </c>
      <c r="D5" s="154" t="s">
        <v>45</v>
      </c>
      <c r="E5" s="158" t="s">
        <v>15</v>
      </c>
      <c r="F5" s="158"/>
      <c r="G5" s="154" t="s">
        <v>17</v>
      </c>
      <c r="H5" s="155" t="s">
        <v>46</v>
      </c>
      <c r="I5" s="154" t="s">
        <v>19</v>
      </c>
      <c r="J5" s="158" t="s">
        <v>47</v>
      </c>
      <c r="K5" s="158"/>
      <c r="L5" s="154" t="s">
        <v>48</v>
      </c>
    </row>
    <row r="6" spans="1:12" s="9" customFormat="1" ht="15.75" x14ac:dyDescent="0.25">
      <c r="A6" s="154"/>
      <c r="B6" s="154"/>
      <c r="C6" s="154"/>
      <c r="D6" s="154"/>
      <c r="E6" s="5" t="s">
        <v>49</v>
      </c>
      <c r="F6" s="5" t="s">
        <v>50</v>
      </c>
      <c r="G6" s="154"/>
      <c r="H6" s="155"/>
      <c r="I6" s="154"/>
      <c r="J6" s="5" t="s">
        <v>51</v>
      </c>
      <c r="K6" s="5" t="s">
        <v>52</v>
      </c>
      <c r="L6" s="154"/>
    </row>
    <row r="7" spans="1:12" s="3" customFormat="1" ht="77.25" customHeight="1" x14ac:dyDescent="0.25">
      <c r="A7" s="129" t="s">
        <v>170</v>
      </c>
      <c r="B7" s="90" t="s">
        <v>171</v>
      </c>
      <c r="C7" s="91" t="s">
        <v>172</v>
      </c>
      <c r="D7" s="91" t="s">
        <v>173</v>
      </c>
      <c r="E7" s="92">
        <v>43678</v>
      </c>
      <c r="F7" s="92">
        <v>45078</v>
      </c>
      <c r="G7" s="93" t="s">
        <v>174</v>
      </c>
      <c r="H7" s="94">
        <v>0</v>
      </c>
      <c r="I7" s="95" t="s">
        <v>175</v>
      </c>
      <c r="J7" s="96" t="s">
        <v>59</v>
      </c>
      <c r="K7" s="96"/>
      <c r="L7" s="135" t="s">
        <v>326</v>
      </c>
    </row>
    <row r="8" spans="1:12" s="3" customFormat="1" ht="77.25" customHeight="1" x14ac:dyDescent="0.25">
      <c r="A8" s="127" t="s">
        <v>176</v>
      </c>
      <c r="B8" s="97" t="s">
        <v>177</v>
      </c>
      <c r="C8" s="90" t="s">
        <v>178</v>
      </c>
      <c r="D8" s="91" t="s">
        <v>179</v>
      </c>
      <c r="E8" s="96">
        <v>43252</v>
      </c>
      <c r="F8" s="96">
        <v>45078</v>
      </c>
      <c r="G8" s="93" t="s">
        <v>180</v>
      </c>
      <c r="H8" s="94">
        <v>0</v>
      </c>
      <c r="I8" s="90" t="s">
        <v>181</v>
      </c>
      <c r="J8" s="96" t="s">
        <v>59</v>
      </c>
      <c r="K8" s="93"/>
      <c r="L8" s="135" t="s">
        <v>327</v>
      </c>
    </row>
    <row r="9" spans="1:12" s="3" customFormat="1" ht="77.25" customHeight="1" x14ac:dyDescent="0.25">
      <c r="A9" s="127" t="s">
        <v>182</v>
      </c>
      <c r="B9" s="91" t="s">
        <v>183</v>
      </c>
      <c r="C9" s="91" t="s">
        <v>184</v>
      </c>
      <c r="D9" s="91" t="s">
        <v>185</v>
      </c>
      <c r="E9" s="96">
        <v>43252</v>
      </c>
      <c r="F9" s="98">
        <v>44896</v>
      </c>
      <c r="G9" s="80" t="s">
        <v>148</v>
      </c>
      <c r="H9" s="94">
        <v>12000</v>
      </c>
      <c r="I9" s="135" t="s">
        <v>325</v>
      </c>
      <c r="J9" s="96" t="s">
        <v>186</v>
      </c>
      <c r="K9" s="96" t="s">
        <v>59</v>
      </c>
      <c r="L9" s="135" t="s">
        <v>328</v>
      </c>
    </row>
    <row r="10" spans="1:12" ht="77.25" customHeight="1" x14ac:dyDescent="0.25">
      <c r="A10" s="127" t="s">
        <v>187</v>
      </c>
      <c r="B10" s="95" t="s">
        <v>188</v>
      </c>
      <c r="C10" s="95" t="s">
        <v>189</v>
      </c>
      <c r="D10" s="95" t="s">
        <v>190</v>
      </c>
      <c r="E10" s="92">
        <v>43252</v>
      </c>
      <c r="F10" s="92">
        <v>45078</v>
      </c>
      <c r="G10" s="80" t="s">
        <v>148</v>
      </c>
      <c r="H10" s="94">
        <v>15000</v>
      </c>
      <c r="I10" s="91" t="s">
        <v>191</v>
      </c>
      <c r="J10" s="96" t="s">
        <v>59</v>
      </c>
      <c r="K10" s="96"/>
      <c r="L10" s="135" t="s">
        <v>329</v>
      </c>
    </row>
    <row r="11" spans="1:12" ht="77.25" customHeight="1" x14ac:dyDescent="0.25">
      <c r="A11" s="127" t="s">
        <v>192</v>
      </c>
      <c r="B11" s="95" t="s">
        <v>193</v>
      </c>
      <c r="C11" s="95" t="s">
        <v>194</v>
      </c>
      <c r="D11" s="91" t="s">
        <v>195</v>
      </c>
      <c r="E11" s="96">
        <v>43252</v>
      </c>
      <c r="F11" s="96">
        <v>44896</v>
      </c>
      <c r="G11" s="80" t="s">
        <v>148</v>
      </c>
      <c r="H11" s="94">
        <v>60000</v>
      </c>
      <c r="I11" s="91" t="s">
        <v>196</v>
      </c>
      <c r="J11" s="93" t="s">
        <v>59</v>
      </c>
      <c r="K11" s="96"/>
      <c r="L11" s="135" t="s">
        <v>330</v>
      </c>
    </row>
    <row r="12" spans="1:12" ht="77.25" customHeight="1" x14ac:dyDescent="0.25">
      <c r="A12" s="127" t="s">
        <v>197</v>
      </c>
      <c r="B12" s="91" t="s">
        <v>198</v>
      </c>
      <c r="C12" s="91" t="s">
        <v>199</v>
      </c>
      <c r="D12" s="91" t="s">
        <v>200</v>
      </c>
      <c r="E12" s="96">
        <v>43252</v>
      </c>
      <c r="F12" s="96">
        <v>45078</v>
      </c>
      <c r="G12" s="96" t="s">
        <v>201</v>
      </c>
      <c r="H12" s="94">
        <v>0</v>
      </c>
      <c r="I12" s="91" t="s">
        <v>202</v>
      </c>
      <c r="J12" s="99" t="s">
        <v>59</v>
      </c>
      <c r="K12" s="96"/>
      <c r="L12" s="135" t="s">
        <v>331</v>
      </c>
    </row>
    <row r="13" spans="1:12" ht="36" customHeight="1" x14ac:dyDescent="0.25">
      <c r="A13" s="64" t="s">
        <v>203</v>
      </c>
      <c r="B13" s="35" t="s">
        <v>204</v>
      </c>
      <c r="C13" s="91"/>
      <c r="D13" s="91"/>
      <c r="E13" s="96"/>
      <c r="F13" s="96"/>
      <c r="G13" s="96"/>
      <c r="H13" s="94"/>
      <c r="I13" s="100"/>
      <c r="J13" s="93"/>
      <c r="K13" s="96"/>
      <c r="L13" s="91"/>
    </row>
    <row r="14" spans="1:12" ht="36" customHeight="1" x14ac:dyDescent="0.25">
      <c r="A14" s="64" t="s">
        <v>205</v>
      </c>
      <c r="B14" s="35" t="s">
        <v>206</v>
      </c>
      <c r="C14" s="91"/>
      <c r="D14" s="100"/>
      <c r="E14" s="96"/>
      <c r="F14" s="92"/>
      <c r="G14" s="96"/>
      <c r="H14" s="94"/>
      <c r="I14" s="91"/>
      <c r="J14" s="93"/>
      <c r="K14" s="96"/>
      <c r="L14" s="90"/>
    </row>
    <row r="15" spans="1:12" ht="77.25" customHeight="1" x14ac:dyDescent="0.25">
      <c r="A15" s="129" t="s">
        <v>207</v>
      </c>
      <c r="B15" s="78" t="s">
        <v>208</v>
      </c>
      <c r="C15" s="78" t="s">
        <v>209</v>
      </c>
      <c r="D15" s="91" t="s">
        <v>210</v>
      </c>
      <c r="E15" s="96">
        <v>43252</v>
      </c>
      <c r="F15" s="101">
        <v>45078</v>
      </c>
      <c r="G15" s="96" t="s">
        <v>174</v>
      </c>
      <c r="H15" s="94">
        <v>300000</v>
      </c>
      <c r="I15" s="100" t="s">
        <v>211</v>
      </c>
      <c r="J15" s="93" t="s">
        <v>59</v>
      </c>
      <c r="K15" s="96" t="s">
        <v>59</v>
      </c>
      <c r="L15" s="102" t="s">
        <v>332</v>
      </c>
    </row>
    <row r="16" spans="1:12" ht="37.5" customHeight="1" x14ac:dyDescent="0.25">
      <c r="A16" s="64" t="s">
        <v>212</v>
      </c>
      <c r="B16" s="103" t="s">
        <v>111</v>
      </c>
      <c r="C16" s="91"/>
      <c r="D16" s="91"/>
      <c r="E16" s="96"/>
      <c r="F16" s="96"/>
      <c r="G16" s="93"/>
      <c r="H16" s="94"/>
      <c r="I16" s="90"/>
      <c r="J16" s="93"/>
      <c r="K16" s="96"/>
      <c r="L16" s="91"/>
    </row>
    <row r="17" spans="1:12" ht="77.25" customHeight="1" x14ac:dyDescent="0.25">
      <c r="A17" s="127" t="s">
        <v>213</v>
      </c>
      <c r="B17" s="90" t="s">
        <v>214</v>
      </c>
      <c r="C17" s="95" t="s">
        <v>215</v>
      </c>
      <c r="D17" s="95" t="s">
        <v>216</v>
      </c>
      <c r="E17" s="92">
        <v>43252</v>
      </c>
      <c r="F17" s="92">
        <v>44896</v>
      </c>
      <c r="G17" s="80" t="s">
        <v>148</v>
      </c>
      <c r="H17" s="104">
        <v>0</v>
      </c>
      <c r="I17" s="100" t="s">
        <v>217</v>
      </c>
      <c r="J17" s="93" t="s">
        <v>59</v>
      </c>
      <c r="K17" s="96"/>
      <c r="L17" s="91" t="s">
        <v>218</v>
      </c>
    </row>
    <row r="18" spans="1:12" ht="77.25" customHeight="1" x14ac:dyDescent="0.25">
      <c r="A18" s="129" t="s">
        <v>219</v>
      </c>
      <c r="B18" s="105" t="s">
        <v>220</v>
      </c>
      <c r="C18" s="105" t="s">
        <v>221</v>
      </c>
      <c r="D18" s="91" t="s">
        <v>222</v>
      </c>
      <c r="E18" s="92">
        <v>43831</v>
      </c>
      <c r="F18" s="101">
        <v>45078</v>
      </c>
      <c r="G18" s="96" t="s">
        <v>201</v>
      </c>
      <c r="H18" s="106">
        <v>40000</v>
      </c>
      <c r="I18" s="107" t="s">
        <v>223</v>
      </c>
      <c r="J18" s="96" t="s">
        <v>224</v>
      </c>
      <c r="K18" s="96"/>
      <c r="L18" s="90" t="s">
        <v>333</v>
      </c>
    </row>
    <row r="19" spans="1:12" ht="77.25" customHeight="1" x14ac:dyDescent="0.25">
      <c r="A19" s="127" t="s">
        <v>225</v>
      </c>
      <c r="B19" s="91" t="s">
        <v>226</v>
      </c>
      <c r="C19" s="91" t="s">
        <v>227</v>
      </c>
      <c r="D19" s="91" t="s">
        <v>228</v>
      </c>
      <c r="E19" s="92">
        <v>43252</v>
      </c>
      <c r="F19" s="92">
        <v>45078</v>
      </c>
      <c r="G19" s="96" t="s">
        <v>201</v>
      </c>
      <c r="H19" s="94">
        <v>18000</v>
      </c>
      <c r="I19" s="100" t="s">
        <v>229</v>
      </c>
      <c r="J19" s="93" t="s">
        <v>230</v>
      </c>
      <c r="K19" s="96"/>
      <c r="L19" s="135" t="s">
        <v>231</v>
      </c>
    </row>
    <row r="20" spans="1:12" ht="77.25" customHeight="1" x14ac:dyDescent="0.25">
      <c r="A20" s="127" t="s">
        <v>232</v>
      </c>
      <c r="B20" s="108" t="s">
        <v>233</v>
      </c>
      <c r="C20" s="90" t="s">
        <v>234</v>
      </c>
      <c r="D20" s="90" t="s">
        <v>235</v>
      </c>
      <c r="E20" s="98">
        <v>43466</v>
      </c>
      <c r="F20" s="109">
        <v>45078</v>
      </c>
      <c r="G20" s="110" t="s">
        <v>201</v>
      </c>
      <c r="H20" s="94">
        <v>170000</v>
      </c>
      <c r="I20" s="91" t="s">
        <v>236</v>
      </c>
      <c r="J20" s="93" t="s">
        <v>230</v>
      </c>
      <c r="K20" s="96"/>
      <c r="L20" s="91" t="s">
        <v>231</v>
      </c>
    </row>
  </sheetData>
  <sheetProtection algorithmName="SHA-512" hashValue="QOdUDLbh61VmmrR2GWxsrVczwYq9pHlyzunOQ5ulTx4qeVxK+ugGu8d0UNPK36qltVuWmpeX5ntKsgeQVaV8hw==" saltValue="gw3ZP9vzHWr0kZwp1Pc3+A==" spinCount="100000" sheet="1" objects="1" scenarios="1"/>
  <mergeCells count="14">
    <mergeCell ref="H5:H6"/>
    <mergeCell ref="I5:I6"/>
    <mergeCell ref="J5:K5"/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5"/>
  <sheetViews>
    <sheetView zoomScale="80" zoomScaleNormal="80" workbookViewId="0">
      <selection activeCell="L7" sqref="L7:L15"/>
    </sheetView>
  </sheetViews>
  <sheetFormatPr defaultColWidth="9.140625" defaultRowHeight="21" x14ac:dyDescent="0.35"/>
  <cols>
    <col min="1" max="1" width="6.28515625" style="10" customWidth="1"/>
    <col min="2" max="2" width="40.28515625" style="2" customWidth="1"/>
    <col min="3" max="3" width="19.5703125" style="11" customWidth="1"/>
    <col min="4" max="4" width="42.28515625" style="11" customWidth="1"/>
    <col min="5" max="5" width="16.140625" style="12" customWidth="1"/>
    <col min="6" max="6" width="17.5703125" style="12" customWidth="1"/>
    <col min="7" max="7" width="19.42578125" style="7" customWidth="1"/>
    <col min="8" max="8" width="17.7109375" style="13" customWidth="1"/>
    <col min="9" max="9" width="37.42578125" style="2" customWidth="1"/>
    <col min="10" max="10" width="28.28515625" style="2" customWidth="1"/>
    <col min="11" max="11" width="28.5703125" style="2" customWidth="1"/>
    <col min="12" max="12" width="21.28515625" style="2" customWidth="1"/>
    <col min="13" max="16384" width="9.140625" style="2"/>
  </cols>
  <sheetData>
    <row r="1" spans="1:12" s="6" customFormat="1" ht="28.5" x14ac:dyDescent="0.45">
      <c r="A1" s="153" t="str">
        <f>OBJETIVOS!A1</f>
        <v>PLANO DE AÇÃO NACIONAL PARA A CONSERVAÇÃO DOS GRANDES FELINOS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8.2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s="8" customFormat="1" ht="18.75" x14ac:dyDescent="0.3">
      <c r="A3" s="157" t="s">
        <v>237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</row>
    <row r="4" spans="1:12" s="8" customFormat="1" ht="39.75" customHeight="1" x14ac:dyDescent="0.3">
      <c r="A4" s="159" t="str">
        <f>OBJETIVOS!A18</f>
        <v>Promoção de boas práticas e medidas para minimizar os impactos negativos de empreendimentos, visando favorecer a manutenção das espécies de grandes felinos em vida livre, em 5 anos.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</row>
    <row r="5" spans="1:12" s="9" customFormat="1" ht="32.25" customHeight="1" x14ac:dyDescent="0.25">
      <c r="A5" s="154" t="s">
        <v>44</v>
      </c>
      <c r="B5" s="154" t="s">
        <v>9</v>
      </c>
      <c r="C5" s="154" t="s">
        <v>11</v>
      </c>
      <c r="D5" s="154" t="s">
        <v>45</v>
      </c>
      <c r="E5" s="158" t="s">
        <v>15</v>
      </c>
      <c r="F5" s="158"/>
      <c r="G5" s="154" t="s">
        <v>17</v>
      </c>
      <c r="H5" s="155" t="s">
        <v>46</v>
      </c>
      <c r="I5" s="154" t="s">
        <v>19</v>
      </c>
      <c r="J5" s="158" t="s">
        <v>47</v>
      </c>
      <c r="K5" s="158"/>
      <c r="L5" s="154" t="s">
        <v>48</v>
      </c>
    </row>
    <row r="6" spans="1:12" s="9" customFormat="1" ht="15.75" x14ac:dyDescent="0.25">
      <c r="A6" s="154"/>
      <c r="B6" s="154"/>
      <c r="C6" s="154"/>
      <c r="D6" s="154"/>
      <c r="E6" s="5" t="s">
        <v>49</v>
      </c>
      <c r="F6" s="5" t="s">
        <v>50</v>
      </c>
      <c r="G6" s="154"/>
      <c r="H6" s="155"/>
      <c r="I6" s="154"/>
      <c r="J6" s="5" t="s">
        <v>51</v>
      </c>
      <c r="K6" s="5" t="s">
        <v>52</v>
      </c>
      <c r="L6" s="154"/>
    </row>
    <row r="7" spans="1:12" s="3" customFormat="1" ht="103.5" customHeight="1" x14ac:dyDescent="0.25">
      <c r="A7" s="129" t="s">
        <v>238</v>
      </c>
      <c r="B7" s="90" t="s">
        <v>239</v>
      </c>
      <c r="C7" s="90" t="s">
        <v>240</v>
      </c>
      <c r="D7" s="90" t="s">
        <v>241</v>
      </c>
      <c r="E7" s="98">
        <v>43483</v>
      </c>
      <c r="F7" s="98">
        <v>45078</v>
      </c>
      <c r="G7" s="98" t="s">
        <v>334</v>
      </c>
      <c r="H7" s="94">
        <v>0</v>
      </c>
      <c r="I7" s="93" t="s">
        <v>242</v>
      </c>
      <c r="J7" s="96" t="s">
        <v>59</v>
      </c>
      <c r="K7" s="111"/>
      <c r="L7" s="114" t="s">
        <v>336</v>
      </c>
    </row>
    <row r="8" spans="1:12" s="3" customFormat="1" ht="103.5" customHeight="1" x14ac:dyDescent="0.25">
      <c r="A8" s="129" t="s">
        <v>243</v>
      </c>
      <c r="B8" s="112" t="s">
        <v>244</v>
      </c>
      <c r="C8" s="90" t="s">
        <v>245</v>
      </c>
      <c r="D8" s="90" t="s">
        <v>246</v>
      </c>
      <c r="E8" s="98">
        <v>43483</v>
      </c>
      <c r="F8" s="98">
        <v>45078</v>
      </c>
      <c r="G8" s="98" t="s">
        <v>247</v>
      </c>
      <c r="H8" s="94">
        <v>0</v>
      </c>
      <c r="I8" s="95" t="s">
        <v>248</v>
      </c>
      <c r="J8" s="96" t="s">
        <v>59</v>
      </c>
      <c r="K8" s="87"/>
      <c r="L8" s="114"/>
    </row>
    <row r="9" spans="1:12" s="3" customFormat="1" ht="30" x14ac:dyDescent="0.25">
      <c r="A9" s="64" t="s">
        <v>249</v>
      </c>
      <c r="B9" s="97" t="s">
        <v>250</v>
      </c>
      <c r="C9" s="90"/>
      <c r="D9" s="90"/>
      <c r="E9" s="98"/>
      <c r="F9" s="98"/>
      <c r="G9" s="98"/>
      <c r="H9" s="94"/>
      <c r="I9" s="93"/>
      <c r="J9" s="96"/>
      <c r="K9" s="111"/>
      <c r="L9" s="114"/>
    </row>
    <row r="10" spans="1:12" ht="103.5" customHeight="1" x14ac:dyDescent="0.25">
      <c r="A10" s="129" t="s">
        <v>251</v>
      </c>
      <c r="B10" s="90" t="s">
        <v>252</v>
      </c>
      <c r="C10" s="95" t="s">
        <v>253</v>
      </c>
      <c r="D10" s="90" t="s">
        <v>254</v>
      </c>
      <c r="E10" s="98">
        <v>43252</v>
      </c>
      <c r="F10" s="98">
        <v>44986</v>
      </c>
      <c r="G10" s="98" t="s">
        <v>334</v>
      </c>
      <c r="H10" s="94">
        <v>30000</v>
      </c>
      <c r="I10" s="96" t="s">
        <v>255</v>
      </c>
      <c r="J10" s="93" t="s">
        <v>256</v>
      </c>
      <c r="K10" s="111"/>
      <c r="L10" s="114" t="s">
        <v>337</v>
      </c>
    </row>
    <row r="11" spans="1:12" ht="103.5" customHeight="1" x14ac:dyDescent="0.25">
      <c r="A11" s="129" t="s">
        <v>257</v>
      </c>
      <c r="B11" s="90" t="s">
        <v>258</v>
      </c>
      <c r="C11" s="90" t="s">
        <v>127</v>
      </c>
      <c r="D11" s="90" t="s">
        <v>259</v>
      </c>
      <c r="E11" s="98">
        <v>43252</v>
      </c>
      <c r="F11" s="98">
        <v>45078</v>
      </c>
      <c r="G11" s="113" t="s">
        <v>180</v>
      </c>
      <c r="H11" s="94">
        <v>600000</v>
      </c>
      <c r="I11" s="136" t="s">
        <v>335</v>
      </c>
      <c r="J11" s="96" t="s">
        <v>260</v>
      </c>
      <c r="K11" s="111"/>
      <c r="L11" s="114" t="s">
        <v>338</v>
      </c>
    </row>
    <row r="12" spans="1:12" ht="15" x14ac:dyDescent="0.25">
      <c r="A12" s="64" t="s">
        <v>261</v>
      </c>
      <c r="B12" s="97" t="s">
        <v>157</v>
      </c>
      <c r="C12" s="90"/>
      <c r="D12" s="90"/>
      <c r="E12" s="98"/>
      <c r="F12" s="98"/>
      <c r="G12" s="98"/>
      <c r="H12" s="94"/>
      <c r="I12" s="93"/>
      <c r="J12" s="96"/>
      <c r="K12" s="111"/>
      <c r="L12" s="114"/>
    </row>
    <row r="13" spans="1:12" ht="103.5" customHeight="1" x14ac:dyDescent="0.25">
      <c r="A13" s="129" t="s">
        <v>262</v>
      </c>
      <c r="B13" s="97" t="s">
        <v>263</v>
      </c>
      <c r="C13" s="90" t="s">
        <v>264</v>
      </c>
      <c r="D13" s="90" t="s">
        <v>265</v>
      </c>
      <c r="E13" s="98">
        <v>44562</v>
      </c>
      <c r="F13" s="98">
        <v>45078</v>
      </c>
      <c r="G13" s="98" t="s">
        <v>247</v>
      </c>
      <c r="H13" s="94">
        <v>1000000</v>
      </c>
      <c r="I13" s="137" t="s">
        <v>334</v>
      </c>
      <c r="J13" s="96" t="s">
        <v>266</v>
      </c>
      <c r="K13" s="111"/>
      <c r="L13" s="114" t="s">
        <v>339</v>
      </c>
    </row>
    <row r="14" spans="1:12" ht="15" x14ac:dyDescent="0.25">
      <c r="A14" s="64" t="s">
        <v>267</v>
      </c>
      <c r="B14" s="97" t="s">
        <v>157</v>
      </c>
      <c r="C14" s="90"/>
      <c r="D14" s="90"/>
      <c r="E14" s="98"/>
      <c r="F14" s="98"/>
      <c r="G14" s="113"/>
      <c r="H14" s="94"/>
      <c r="I14" s="93"/>
      <c r="J14" s="96"/>
      <c r="K14" s="111"/>
      <c r="L14" s="114"/>
    </row>
    <row r="15" spans="1:12" ht="103.5" customHeight="1" x14ac:dyDescent="0.25">
      <c r="A15" s="66" t="s">
        <v>268</v>
      </c>
      <c r="B15" s="112" t="s">
        <v>269</v>
      </c>
      <c r="C15" s="90" t="s">
        <v>270</v>
      </c>
      <c r="D15" s="90" t="s">
        <v>271</v>
      </c>
      <c r="E15" s="98">
        <v>43617</v>
      </c>
      <c r="F15" s="98">
        <v>45078</v>
      </c>
      <c r="G15" s="113" t="s">
        <v>70</v>
      </c>
      <c r="H15" s="94">
        <v>9600</v>
      </c>
      <c r="I15" s="93" t="s">
        <v>272</v>
      </c>
      <c r="J15" s="93" t="s">
        <v>273</v>
      </c>
      <c r="K15" s="111"/>
      <c r="L15" s="114"/>
    </row>
  </sheetData>
  <sheetProtection algorithmName="SHA-512" hashValue="ATL1A0W01gPg0paXl75A9B9qxuZpFuHigPypfGM6Qw6yWxD/WThbkiUgfL6QVHkHxcrA8WizA36vjQjd3MzSbg==" saltValue="FlD5bZr/5i4jYp64Iq8zQQ==" spinCount="100000" sheet="1" objects="1" scenarios="1"/>
  <mergeCells count="14">
    <mergeCell ref="H5:H6"/>
    <mergeCell ref="I5:I6"/>
    <mergeCell ref="J5:K5"/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3"/>
  <sheetViews>
    <sheetView zoomScale="80" zoomScaleNormal="80" workbookViewId="0">
      <selection activeCell="L13" sqref="L13"/>
    </sheetView>
  </sheetViews>
  <sheetFormatPr defaultColWidth="9.140625" defaultRowHeight="21" x14ac:dyDescent="0.35"/>
  <cols>
    <col min="1" max="1" width="6.28515625" style="10" customWidth="1"/>
    <col min="2" max="2" width="40.28515625" style="2" customWidth="1"/>
    <col min="3" max="3" width="37.28515625" style="11" customWidth="1"/>
    <col min="4" max="4" width="38" style="11" customWidth="1"/>
    <col min="5" max="5" width="16.140625" style="12" customWidth="1"/>
    <col min="6" max="6" width="17.5703125" style="12" customWidth="1"/>
    <col min="7" max="7" width="19.42578125" style="7" customWidth="1"/>
    <col min="8" max="8" width="17.7109375" style="13" customWidth="1"/>
    <col min="9" max="9" width="54.7109375" style="2" customWidth="1"/>
    <col min="10" max="10" width="28.28515625" style="2" customWidth="1"/>
    <col min="11" max="11" width="28.5703125" style="2" customWidth="1"/>
    <col min="12" max="12" width="21.28515625" style="2" customWidth="1"/>
    <col min="13" max="16384" width="9.140625" style="2"/>
  </cols>
  <sheetData>
    <row r="1" spans="1:12" s="6" customFormat="1" ht="28.5" x14ac:dyDescent="0.45">
      <c r="A1" s="153" t="str">
        <f>OBJETIVOS!A1</f>
        <v>PLANO DE AÇÃO NACIONAL PARA A CONSERVAÇÃO DOS GRANDES FELINOS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8.2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s="8" customFormat="1" ht="18.75" x14ac:dyDescent="0.3">
      <c r="A3" s="157" t="s">
        <v>42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</row>
    <row r="4" spans="1:12" s="8" customFormat="1" ht="39.75" customHeight="1" x14ac:dyDescent="0.3">
      <c r="A4" s="159" t="str">
        <f>OBJETIVOS!A21</f>
        <v>Aprimoramento dos procedimentos de resgate, recepção, manutenção, reabilitação e destinação de indivíduos de grandes felinos, em 5 anos.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</row>
    <row r="5" spans="1:12" s="9" customFormat="1" ht="32.25" customHeight="1" x14ac:dyDescent="0.25">
      <c r="A5" s="154" t="s">
        <v>44</v>
      </c>
      <c r="B5" s="154" t="s">
        <v>9</v>
      </c>
      <c r="C5" s="154" t="s">
        <v>11</v>
      </c>
      <c r="D5" s="154" t="s">
        <v>45</v>
      </c>
      <c r="E5" s="158" t="s">
        <v>15</v>
      </c>
      <c r="F5" s="158"/>
      <c r="G5" s="154" t="s">
        <v>17</v>
      </c>
      <c r="H5" s="155" t="s">
        <v>46</v>
      </c>
      <c r="I5" s="154" t="s">
        <v>19</v>
      </c>
      <c r="J5" s="158" t="s">
        <v>47</v>
      </c>
      <c r="K5" s="158"/>
      <c r="L5" s="154" t="s">
        <v>48</v>
      </c>
    </row>
    <row r="6" spans="1:12" s="9" customFormat="1" ht="15.75" x14ac:dyDescent="0.25">
      <c r="A6" s="154"/>
      <c r="B6" s="154"/>
      <c r="C6" s="154"/>
      <c r="D6" s="154"/>
      <c r="E6" s="5" t="s">
        <v>49</v>
      </c>
      <c r="F6" s="5" t="s">
        <v>50</v>
      </c>
      <c r="G6" s="154"/>
      <c r="H6" s="155"/>
      <c r="I6" s="154"/>
      <c r="J6" s="5" t="s">
        <v>51</v>
      </c>
      <c r="K6" s="5" t="s">
        <v>52</v>
      </c>
      <c r="L6" s="154"/>
    </row>
    <row r="7" spans="1:12" s="3" customFormat="1" ht="82.5" customHeight="1" x14ac:dyDescent="0.25">
      <c r="A7" s="127" t="s">
        <v>274</v>
      </c>
      <c r="B7" s="114" t="s">
        <v>275</v>
      </c>
      <c r="C7" s="114" t="s">
        <v>276</v>
      </c>
      <c r="D7" s="114" t="s">
        <v>277</v>
      </c>
      <c r="E7" s="98">
        <v>43252</v>
      </c>
      <c r="F7" s="111">
        <v>45078</v>
      </c>
      <c r="G7" s="93" t="s">
        <v>278</v>
      </c>
      <c r="H7" s="94">
        <v>0</v>
      </c>
      <c r="I7" s="115" t="s">
        <v>279</v>
      </c>
      <c r="J7" s="96" t="s">
        <v>59</v>
      </c>
      <c r="K7" s="96"/>
      <c r="L7" s="100" t="s">
        <v>340</v>
      </c>
    </row>
    <row r="8" spans="1:12" s="3" customFormat="1" ht="82.5" customHeight="1" x14ac:dyDescent="0.25">
      <c r="A8" s="129" t="s">
        <v>280</v>
      </c>
      <c r="B8" s="97" t="s">
        <v>281</v>
      </c>
      <c r="C8" s="90" t="s">
        <v>282</v>
      </c>
      <c r="D8" s="90" t="s">
        <v>283</v>
      </c>
      <c r="E8" s="116">
        <v>44136</v>
      </c>
      <c r="F8" s="116">
        <v>45078</v>
      </c>
      <c r="G8" s="93" t="s">
        <v>278</v>
      </c>
      <c r="H8" s="94">
        <v>20000</v>
      </c>
      <c r="I8" s="115" t="s">
        <v>284</v>
      </c>
      <c r="J8" s="96" t="s">
        <v>59</v>
      </c>
      <c r="K8" s="87"/>
      <c r="L8" s="114" t="s">
        <v>342</v>
      </c>
    </row>
    <row r="9" spans="1:12" s="3" customFormat="1" ht="82.5" customHeight="1" x14ac:dyDescent="0.25">
      <c r="A9" s="129" t="s">
        <v>285</v>
      </c>
      <c r="B9" s="102" t="s">
        <v>286</v>
      </c>
      <c r="C9" s="91" t="s">
        <v>287</v>
      </c>
      <c r="D9" s="91" t="s">
        <v>288</v>
      </c>
      <c r="E9" s="96">
        <v>43252</v>
      </c>
      <c r="F9" s="96">
        <v>45078</v>
      </c>
      <c r="G9" s="96" t="s">
        <v>289</v>
      </c>
      <c r="H9" s="94">
        <v>0</v>
      </c>
      <c r="I9" s="115" t="s">
        <v>290</v>
      </c>
      <c r="J9" s="96" t="s">
        <v>59</v>
      </c>
      <c r="K9" s="117"/>
      <c r="L9" s="138" t="s">
        <v>343</v>
      </c>
    </row>
    <row r="10" spans="1:12" ht="82.5" customHeight="1" x14ac:dyDescent="0.25">
      <c r="A10" s="127" t="s">
        <v>291</v>
      </c>
      <c r="B10" s="91" t="s">
        <v>292</v>
      </c>
      <c r="C10" s="91" t="s">
        <v>293</v>
      </c>
      <c r="D10" s="91" t="s">
        <v>294</v>
      </c>
      <c r="E10" s="118">
        <v>43252</v>
      </c>
      <c r="F10" s="118">
        <v>43800</v>
      </c>
      <c r="G10" s="93" t="s">
        <v>278</v>
      </c>
      <c r="H10" s="94">
        <v>0</v>
      </c>
      <c r="I10" s="117" t="s">
        <v>295</v>
      </c>
      <c r="J10" s="96" t="s">
        <v>59</v>
      </c>
      <c r="K10" s="117"/>
      <c r="L10" s="91" t="s">
        <v>296</v>
      </c>
    </row>
    <row r="11" spans="1:12" ht="82.5" customHeight="1" x14ac:dyDescent="0.25">
      <c r="A11" s="129" t="s">
        <v>297</v>
      </c>
      <c r="B11" s="91" t="s">
        <v>298</v>
      </c>
      <c r="C11" s="91" t="s">
        <v>299</v>
      </c>
      <c r="D11" s="91" t="s">
        <v>294</v>
      </c>
      <c r="E11" s="119">
        <v>44136</v>
      </c>
      <c r="F11" s="119">
        <v>45078</v>
      </c>
      <c r="G11" s="93" t="s">
        <v>278</v>
      </c>
      <c r="H11" s="94">
        <v>0</v>
      </c>
      <c r="I11" s="135" t="s">
        <v>341</v>
      </c>
      <c r="J11" s="93" t="s">
        <v>59</v>
      </c>
      <c r="K11" s="117"/>
      <c r="L11" s="138" t="s">
        <v>344</v>
      </c>
    </row>
    <row r="12" spans="1:12" ht="82.5" customHeight="1" x14ac:dyDescent="0.25">
      <c r="A12" s="127" t="s">
        <v>300</v>
      </c>
      <c r="B12" s="120" t="s">
        <v>301</v>
      </c>
      <c r="C12" s="121" t="s">
        <v>302</v>
      </c>
      <c r="D12" s="121" t="s">
        <v>303</v>
      </c>
      <c r="E12" s="96">
        <v>43252</v>
      </c>
      <c r="F12" s="96">
        <v>45078</v>
      </c>
      <c r="G12" s="96" t="s">
        <v>304</v>
      </c>
      <c r="H12" s="94">
        <v>2000000</v>
      </c>
      <c r="I12" s="122" t="s">
        <v>305</v>
      </c>
      <c r="J12" s="122" t="s">
        <v>306</v>
      </c>
      <c r="K12" s="111"/>
      <c r="L12" s="114" t="s">
        <v>345</v>
      </c>
    </row>
    <row r="13" spans="1:12" ht="82.5" customHeight="1" x14ac:dyDescent="0.25">
      <c r="A13" s="127" t="s">
        <v>307</v>
      </c>
      <c r="B13" s="120" t="s">
        <v>308</v>
      </c>
      <c r="C13" s="123" t="s">
        <v>309</v>
      </c>
      <c r="D13" s="120" t="s">
        <v>310</v>
      </c>
      <c r="E13" s="124">
        <v>43709</v>
      </c>
      <c r="F13" s="124">
        <v>45078</v>
      </c>
      <c r="G13" s="125" t="s">
        <v>70</v>
      </c>
      <c r="H13" s="126">
        <v>0</v>
      </c>
      <c r="I13" s="123" t="s">
        <v>311</v>
      </c>
      <c r="J13" s="123"/>
      <c r="K13" s="111"/>
      <c r="L13" s="138" t="s">
        <v>346</v>
      </c>
    </row>
  </sheetData>
  <sheetProtection algorithmName="SHA-512" hashValue="S5djw7BIlOpmVOvUZrGkr+Ee8rTIYJXvFMAmWJkYlll4Ne2Z0T0m5l8hncFVSYI4Gr5fb5rwCjfOqTsqp5HKdw==" saltValue="/dtcV5VxDkp07SW+FLny+w==" spinCount="100000" sheet="1" objects="1" scenarios="1"/>
  <mergeCells count="14">
    <mergeCell ref="I5:I6"/>
    <mergeCell ref="J5:K5"/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262c583-ff64-4db5-95f7-0975d010bab7">
      <UserInfo>
        <DisplayName/>
        <AccountId xsi:nil="true"/>
        <AccountType/>
      </UserInfo>
    </SharedWithUsers>
    <_ip_UnifiedCompliancePolicyUIAction xmlns="http://schemas.microsoft.com/sharepoint/v3" xsi:nil="true"/>
    <Autoriza_x00e7__x00e3_odeusoparaoCENAP_x002f_ICMBio xmlns="d48891a3-fa21-4480-9dcb-202080cb6d5b">false</Autoriza_x00e7__x00e3_odeusoparaoCENAP_x002f_ICMBio>
    <j61951ea8320440dab7e1274a374873d xmlns="d48891a3-fa21-4480-9dcb-202080cb6d5b">
      <Terms xmlns="http://schemas.microsoft.com/office/infopath/2007/PartnerControls"/>
    </j61951ea8320440dab7e1274a374873d>
    <h1to xmlns="d48891a3-fa21-4480-9dcb-202080cb6d5b" xsi:nil="true"/>
    <_ip_UnifiedCompliancePolicyProperties xmlns="http://schemas.microsoft.com/sharepoint/v3" xsi:nil="true"/>
    <Pessoas xmlns="d48891a3-fa21-4480-9dcb-202080cb6d5b">
      <UserInfo>
        <DisplayName/>
        <AccountId xsi:nil="true"/>
        <AccountType/>
      </UserInfo>
    </Pessoas>
    <TaxCatchAll xmlns="1262c583-ff64-4db5-95f7-0975d010bab7" xsi:nil="true"/>
    <lcf76f155ced4ddcb4097134ff3c332f xmlns="d48891a3-fa21-4480-9dcb-202080cb6d5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A9FA3EBFD826458AF5EFED1AD78E9F" ma:contentTypeVersion="31" ma:contentTypeDescription="Crie um novo documento." ma:contentTypeScope="" ma:versionID="7588d750d735707242b7bd1ae01af9b0">
  <xsd:schema xmlns:xsd="http://www.w3.org/2001/XMLSchema" xmlns:xs="http://www.w3.org/2001/XMLSchema" xmlns:p="http://schemas.microsoft.com/office/2006/metadata/properties" xmlns:ns1="http://schemas.microsoft.com/sharepoint/v3" xmlns:ns2="d48891a3-fa21-4480-9dcb-202080cb6d5b" xmlns:ns3="1262c583-ff64-4db5-95f7-0975d010bab7" targetNamespace="http://schemas.microsoft.com/office/2006/metadata/properties" ma:root="true" ma:fieldsID="2cb8ccb0b6df8f7d14fade7afd287a2f" ns1:_="" ns2:_="" ns3:_="">
    <xsd:import namespace="http://schemas.microsoft.com/sharepoint/v3"/>
    <xsd:import namespace="d48891a3-fa21-4480-9dcb-202080cb6d5b"/>
    <xsd:import namespace="1262c583-ff64-4db5-95f7-0975d010ba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j61951ea8320440dab7e1274a374873d" minOccurs="0"/>
                <xsd:element ref="ns3:TaxCatchAll" minOccurs="0"/>
                <xsd:element ref="ns2:Pessoas" minOccurs="0"/>
                <xsd:element ref="ns2:Autoriza_x00e7__x00e3_odeusoparaoCENAP_x002f_ICMBio" minOccurs="0"/>
                <xsd:element ref="ns2:h1to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891a3-fa21-4480-9dcb-202080cb6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j61951ea8320440dab7e1274a374873d" ma:index="21" nillable="true" ma:taxonomy="true" ma:internalName="j61951ea8320440dab7e1274a374873d" ma:taxonomyFieldName="Tags" ma:displayName="Tags" ma:readOnly="false" ma:default="" ma:fieldId="{361951ea-8320-440d-ab7e-1274a374873d}" ma:taxonomyMulti="true" ma:sspId="11439537-a661-4c27-8fe4-74698d587d7f" ma:termSetId="163a0ffd-9e23-40ad-852d-9381ab81b8e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essoas" ma:index="23" nillable="true" ma:displayName="Pessoas" ma:list="UserInfo" ma:SharePointGroup="0" ma:internalName="Pessoas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oriza_x00e7__x00e3_odeusoparaoCENAP_x002f_ICMBio" ma:index="24" nillable="true" ma:displayName="Autorização de uso para o CENAP/ICMBio" ma:default="0" ma:description="Marcar se tivermos autorização do autor para uso em nossas atividades" ma:format="Dropdown" ma:internalName="Autoriza_x00e7__x00e3_odeusoparaoCENAP_x002f_ICMBio">
      <xsd:simpleType>
        <xsd:restriction base="dms:Boolean"/>
      </xsd:simpleType>
    </xsd:element>
    <xsd:element name="h1to" ma:index="25" nillable="true" ma:displayName="Data e hora" ma:internalName="h1to">
      <xsd:simpleType>
        <xsd:restriction base="dms:DateTime"/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62c583-ff64-4db5-95f7-0975d010ba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4cfd5e4-6e76-40a0-8025-22329fa19566}" ma:internalName="TaxCatchAll" ma:showField="CatchAllData" ma:web="1262c583-ff64-4db5-95f7-0975d010ba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F80429-9330-4D26-B864-1918CD09DC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A3FA8A-E0BF-4CB4-964F-EF62FC60975F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2ea3ebf4-7d43-4c5e-8b34-fbbcdfd5f505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ea33b5c-b987-44ba-bf15-b7384b5f5d43"/>
    <ds:schemaRef ds:uri="http://schemas.microsoft.com/office/2006/metadata/properties"/>
    <ds:schemaRef ds:uri="1262c583-ff64-4db5-95f7-0975d010bab7"/>
    <ds:schemaRef ds:uri="http://schemas.microsoft.com/sharepoint/v3"/>
    <ds:schemaRef ds:uri="d48891a3-fa21-4480-9dcb-202080cb6d5b"/>
  </ds:schemaRefs>
</ds:datastoreItem>
</file>

<file path=customXml/itemProps3.xml><?xml version="1.0" encoding="utf-8"?>
<ds:datastoreItem xmlns:ds="http://schemas.openxmlformats.org/officeDocument/2006/customXml" ds:itemID="{6C62BFA5-CBB6-45C4-AD33-BFF2B203C0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48891a3-fa21-4480-9dcb-202080cb6d5b"/>
    <ds:schemaRef ds:uri="1262c583-ff64-4db5-95f7-0975d010b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6</vt:i4>
      </vt:variant>
    </vt:vector>
  </HeadingPairs>
  <TitlesOfParts>
    <vt:vector size="14" baseType="lpstr">
      <vt:lpstr>LEGENDA</vt:lpstr>
      <vt:lpstr>OBJETIVOS</vt:lpstr>
      <vt:lpstr>OBJ_ESP_1</vt:lpstr>
      <vt:lpstr>OBJ_ESP_2</vt:lpstr>
      <vt:lpstr>OBJ_ESP_3</vt:lpstr>
      <vt:lpstr>OBJ_ESP_4</vt:lpstr>
      <vt:lpstr>OBJ_ESP_5</vt:lpstr>
      <vt:lpstr>OBJ_ESP_6</vt:lpstr>
      <vt:lpstr>OBJETIVOS!Area_de_impressao</vt:lpstr>
      <vt:lpstr>OBJ_ESP_1!Titulos_de_impressao</vt:lpstr>
      <vt:lpstr>OBJ_ESP_2!Titulos_de_impressao</vt:lpstr>
      <vt:lpstr>OBJ_ESP_3!Titulos_de_impressao</vt:lpstr>
      <vt:lpstr>OBJ_ESP_4!Titulos_de_impressao</vt:lpstr>
      <vt:lpstr>OBJ_ESP_5!Titulos_de_impressao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Cintia Lepesqueur</cp:lastModifiedBy>
  <cp:revision/>
  <dcterms:created xsi:type="dcterms:W3CDTF">2010-08-06T11:52:22Z</dcterms:created>
  <dcterms:modified xsi:type="dcterms:W3CDTF">2024-02-26T12:24:31Z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0x010100E8A9FA3EBFD826458AF5EFED1AD78E9F</vt:lpwstr>
  </property>
  <property fmtid="{D5CDD505-2E9C-101B-9397-08002B2CF9AE}" pid="3" name="Tags">
    <vt:lpwstr/>
  </property>
  <property fmtid="{D5CDD505-2E9C-101B-9397-08002B2CF9AE}" pid="4" name="MediaServiceImageTags">
    <vt:lpwstr/>
  </property>
  <property fmtid="{D5CDD505-2E9C-101B-9397-08002B2CF9AE}" pid="5" name="Order">
    <vt:r8>26300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AutorizaçãodeusoparaoCENAP/ICMBio">
    <vt:bool>false</vt:bool>
  </property>
  <property fmtid="{D5CDD505-2E9C-101B-9397-08002B2CF9AE}" pid="10" name="TriggerFlowInfo">
    <vt:lpwstr/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MSIP_Label_3738d5ca-cd4e-433d-8f2a-eee77df5cad2_Enabled">
    <vt:lpwstr>true</vt:lpwstr>
  </property>
  <property fmtid="{D5CDD505-2E9C-101B-9397-08002B2CF9AE}" pid="14" name="MSIP_Label_3738d5ca-cd4e-433d-8f2a-eee77df5cad2_SetDate">
    <vt:lpwstr>2023-05-22T20:35:14Z</vt:lpwstr>
  </property>
  <property fmtid="{D5CDD505-2E9C-101B-9397-08002B2CF9AE}" pid="15" name="MSIP_Label_3738d5ca-cd4e-433d-8f2a-eee77df5cad2_Method">
    <vt:lpwstr>Standard</vt:lpwstr>
  </property>
  <property fmtid="{D5CDD505-2E9C-101B-9397-08002B2CF9AE}" pid="16" name="MSIP_Label_3738d5ca-cd4e-433d-8f2a-eee77df5cad2_Name">
    <vt:lpwstr>defa4170-0d19-0005-0004-bc88714345d2</vt:lpwstr>
  </property>
  <property fmtid="{D5CDD505-2E9C-101B-9397-08002B2CF9AE}" pid="17" name="MSIP_Label_3738d5ca-cd4e-433d-8f2a-eee77df5cad2_SiteId">
    <vt:lpwstr>c14e2b56-c5bc-43bd-ad9c-408cf6cc3560</vt:lpwstr>
  </property>
  <property fmtid="{D5CDD505-2E9C-101B-9397-08002B2CF9AE}" pid="18" name="MSIP_Label_3738d5ca-cd4e-433d-8f2a-eee77df5cad2_ActionId">
    <vt:lpwstr>6d506903-82d8-42e3-bac8-6f4e7466f481</vt:lpwstr>
  </property>
  <property fmtid="{D5CDD505-2E9C-101B-9397-08002B2CF9AE}" pid="19" name="MSIP_Label_3738d5ca-cd4e-433d-8f2a-eee77df5cad2_ContentBits">
    <vt:lpwstr>0</vt:lpwstr>
  </property>
  <property fmtid="{D5CDD505-2E9C-101B-9397-08002B2CF9AE}" pid="20" name="_SourceUrl">
    <vt:lpwstr/>
  </property>
  <property fmtid="{D5CDD505-2E9C-101B-9397-08002B2CF9AE}" pid="21" name="_SharedFileIndex">
    <vt:lpwstr/>
  </property>
</Properties>
</file>