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9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528"/>
  <workbookPr defaultThemeVersion="124226"/>
  <mc:AlternateContent xmlns:mc="http://schemas.openxmlformats.org/markup-compatibility/2006">
    <mc:Choice Requires="x15">
      <x15ac:absPath xmlns:x15ac="http://schemas.microsoft.com/office/spreadsheetml/2010/11/ac" url="I:\Gp-A-CGESP-bsa\_COPAN\PAN Grandes Cetáceos e Pinípedes\2-Monitoria\Monitoria Final (2018)\"/>
    </mc:Choice>
  </mc:AlternateContent>
  <bookViews>
    <workbookView xWindow="0" yWindow="0" windowWidth="21600" windowHeight="10095" tabRatio="680"/>
  </bookViews>
  <sheets>
    <sheet name="Monitoria Anual - 1" sheetId="1" r:id="rId1"/>
    <sheet name="Painel de Gestão - 1" sheetId="2" r:id="rId2"/>
    <sheet name="Monitoria Anual - 2" sheetId="3" state="hidden" r:id="rId3"/>
    <sheet name="Painel de Gestão - 2" sheetId="4" state="hidden" r:id="rId4"/>
    <sheet name="Monitoria Anual - 3" sheetId="5" state="hidden" r:id="rId5"/>
    <sheet name="Painel de Gestão - 3" sheetId="6" state="hidden" r:id="rId6"/>
    <sheet name="Monitoria Anual - 4" sheetId="7" state="hidden" r:id="rId7"/>
    <sheet name="Painel de Gestão - 4" sheetId="8" state="hidden" r:id="rId8"/>
    <sheet name="Monitoria Final" sheetId="9" r:id="rId9"/>
    <sheet name="Painel de Gestão Final" sheetId="10" r:id="rId10"/>
  </sheets>
  <calcPr calcId="171027"/>
</workbook>
</file>

<file path=xl/calcChain.xml><?xml version="1.0" encoding="utf-8"?>
<calcChain xmlns="http://schemas.openxmlformats.org/spreadsheetml/2006/main">
  <c r="G24" i="10" l="1"/>
  <c r="F24" i="10"/>
  <c r="E24" i="10"/>
  <c r="D24" i="10" s="1"/>
  <c r="G23" i="10"/>
  <c r="F23" i="10"/>
  <c r="E23" i="10"/>
  <c r="D23" i="10"/>
  <c r="G22" i="10"/>
  <c r="F22" i="10"/>
  <c r="E22" i="10"/>
  <c r="D22" i="10"/>
  <c r="D19" i="10"/>
  <c r="D14" i="10"/>
  <c r="D13" i="10"/>
  <c r="D12" i="10"/>
  <c r="D15" i="10" s="1"/>
  <c r="D5" i="10"/>
  <c r="D4" i="10"/>
  <c r="B3" i="10"/>
  <c r="J38" i="8"/>
  <c r="I38" i="8"/>
  <c r="H38" i="8"/>
  <c r="G38" i="8"/>
  <c r="F38" i="8"/>
  <c r="E38" i="8"/>
  <c r="D38" i="8"/>
  <c r="J37" i="8"/>
  <c r="I37" i="8"/>
  <c r="H37" i="8"/>
  <c r="G37" i="8"/>
  <c r="F37" i="8"/>
  <c r="E37" i="8"/>
  <c r="D37" i="8"/>
  <c r="J36" i="8"/>
  <c r="I36" i="8"/>
  <c r="H36" i="8"/>
  <c r="G36" i="8"/>
  <c r="F36" i="8"/>
  <c r="E36" i="8"/>
  <c r="D36" i="8"/>
  <c r="J35" i="8"/>
  <c r="I35" i="8"/>
  <c r="H35" i="8"/>
  <c r="G35" i="8"/>
  <c r="F35" i="8"/>
  <c r="E35" i="8"/>
  <c r="D35" i="8"/>
  <c r="J34" i="8"/>
  <c r="I34" i="8"/>
  <c r="H34" i="8"/>
  <c r="G34" i="8"/>
  <c r="F34" i="8"/>
  <c r="E34" i="8"/>
  <c r="D34" i="8"/>
  <c r="J33" i="8"/>
  <c r="I33" i="8"/>
  <c r="H33" i="8"/>
  <c r="G33" i="8"/>
  <c r="F33" i="8"/>
  <c r="E33" i="8"/>
  <c r="D33" i="8"/>
  <c r="J32" i="8"/>
  <c r="I32" i="8"/>
  <c r="H32" i="8"/>
  <c r="G32" i="8"/>
  <c r="F32" i="8"/>
  <c r="E32" i="8"/>
  <c r="D32" i="8"/>
  <c r="J31" i="8"/>
  <c r="I31" i="8"/>
  <c r="H31" i="8"/>
  <c r="G31" i="8"/>
  <c r="F31" i="8"/>
  <c r="E31" i="8"/>
  <c r="D31" i="8"/>
  <c r="J30" i="8"/>
  <c r="I30" i="8"/>
  <c r="H30" i="8"/>
  <c r="G30" i="8"/>
  <c r="F30" i="8"/>
  <c r="E30" i="8"/>
  <c r="D30" i="8"/>
  <c r="J29" i="8"/>
  <c r="I29" i="8"/>
  <c r="H29" i="8"/>
  <c r="G29" i="8"/>
  <c r="F29" i="8"/>
  <c r="E29" i="8"/>
  <c r="D29" i="8"/>
  <c r="D26" i="8"/>
  <c r="D21" i="8"/>
  <c r="D20" i="8"/>
  <c r="G19" i="8"/>
  <c r="F19" i="8"/>
  <c r="E19" i="8"/>
  <c r="D19" i="8"/>
  <c r="G18" i="8"/>
  <c r="F18" i="8"/>
  <c r="AB17" i="8"/>
  <c r="AA17" i="8"/>
  <c r="AA17" i="8" a="1"/>
  <c r="Z17" i="8"/>
  <c r="Z17" i="8" a="1"/>
  <c r="G17" i="8"/>
  <c r="F17" i="8"/>
  <c r="E17" i="8"/>
  <c r="D17" i="8"/>
  <c r="AB16" i="8"/>
  <c r="AA16" i="8"/>
  <c r="AA16" i="8" a="1"/>
  <c r="Z16" i="8"/>
  <c r="Z16" i="8" a="1"/>
  <c r="G16" i="8"/>
  <c r="F16" i="8"/>
  <c r="E16" i="8"/>
  <c r="D16" i="8"/>
  <c r="AB15" i="8"/>
  <c r="AA15" i="8"/>
  <c r="AA15" i="8" a="1"/>
  <c r="Z15" i="8"/>
  <c r="Z15" i="8" a="1"/>
  <c r="G15" i="8"/>
  <c r="F15" i="8"/>
  <c r="E15" i="8"/>
  <c r="D15" i="8"/>
  <c r="AB14" i="8"/>
  <c r="AA14" i="8"/>
  <c r="AA14" i="8" a="1"/>
  <c r="Z14" i="8"/>
  <c r="Z14" i="8" a="1"/>
  <c r="G14" i="8"/>
  <c r="F14" i="8"/>
  <c r="E14" i="8"/>
  <c r="D14" i="8"/>
  <c r="AB13" i="8"/>
  <c r="AA13" i="8"/>
  <c r="Z13" i="8"/>
  <c r="G13" i="8"/>
  <c r="F13" i="8"/>
  <c r="E13" i="8"/>
  <c r="D13" i="8"/>
  <c r="G12" i="8"/>
  <c r="F12" i="8"/>
  <c r="D5" i="8"/>
  <c r="D4" i="8"/>
  <c r="B3" i="8"/>
  <c r="C163" i="7"/>
  <c r="J38" i="6"/>
  <c r="I38" i="6"/>
  <c r="H38" i="6"/>
  <c r="G38" i="6"/>
  <c r="F38" i="6"/>
  <c r="E38" i="6"/>
  <c r="D38" i="6"/>
  <c r="J37" i="6"/>
  <c r="I37" i="6"/>
  <c r="H37" i="6"/>
  <c r="G37" i="6"/>
  <c r="F37" i="6"/>
  <c r="E37" i="6"/>
  <c r="D37" i="6"/>
  <c r="J36" i="6"/>
  <c r="I36" i="6"/>
  <c r="H36" i="6"/>
  <c r="G36" i="6"/>
  <c r="F36" i="6"/>
  <c r="E36" i="6"/>
  <c r="D36" i="6"/>
  <c r="J35" i="6"/>
  <c r="I35" i="6"/>
  <c r="H35" i="6"/>
  <c r="G35" i="6"/>
  <c r="F35" i="6"/>
  <c r="E35" i="6"/>
  <c r="D35" i="6"/>
  <c r="J34" i="6"/>
  <c r="I34" i="6"/>
  <c r="H34" i="6"/>
  <c r="G34" i="6"/>
  <c r="F34" i="6"/>
  <c r="E34" i="6"/>
  <c r="D34" i="6"/>
  <c r="J33" i="6"/>
  <c r="I33" i="6"/>
  <c r="H33" i="6"/>
  <c r="G33" i="6"/>
  <c r="F33" i="6"/>
  <c r="E33" i="6"/>
  <c r="D33" i="6"/>
  <c r="J32" i="6"/>
  <c r="I32" i="6"/>
  <c r="H32" i="6"/>
  <c r="G32" i="6"/>
  <c r="F32" i="6"/>
  <c r="E32" i="6"/>
  <c r="D32" i="6"/>
  <c r="J31" i="6"/>
  <c r="I31" i="6"/>
  <c r="H31" i="6"/>
  <c r="G31" i="6"/>
  <c r="F31" i="6"/>
  <c r="E31" i="6"/>
  <c r="D31" i="6"/>
  <c r="J30" i="6"/>
  <c r="I30" i="6"/>
  <c r="H30" i="6"/>
  <c r="G30" i="6"/>
  <c r="F30" i="6"/>
  <c r="E30" i="6"/>
  <c r="D30" i="6"/>
  <c r="J29" i="6"/>
  <c r="I29" i="6"/>
  <c r="H29" i="6"/>
  <c r="G29" i="6"/>
  <c r="F29" i="6"/>
  <c r="E29" i="6"/>
  <c r="D29" i="6"/>
  <c r="D26" i="6"/>
  <c r="D21" i="6"/>
  <c r="D20" i="6"/>
  <c r="G19" i="6"/>
  <c r="F19" i="6"/>
  <c r="E19" i="6"/>
  <c r="D19" i="6"/>
  <c r="G18" i="6"/>
  <c r="F18" i="6"/>
  <c r="AB17" i="6"/>
  <c r="AA17" i="6"/>
  <c r="AA17" i="6" a="1"/>
  <c r="Z17" i="6"/>
  <c r="Z17" i="6" a="1"/>
  <c r="G17" i="6"/>
  <c r="F17" i="6"/>
  <c r="E17" i="6"/>
  <c r="D17" i="6"/>
  <c r="AB16" i="6"/>
  <c r="AA16" i="6"/>
  <c r="AA16" i="6" a="1"/>
  <c r="Z16" i="6"/>
  <c r="Z16" i="6" a="1"/>
  <c r="G16" i="6"/>
  <c r="F16" i="6"/>
  <c r="E16" i="6"/>
  <c r="D16" i="6"/>
  <c r="AB15" i="6"/>
  <c r="AA15" i="6"/>
  <c r="AA15" i="6" a="1"/>
  <c r="Z15" i="6"/>
  <c r="Z15" i="6" a="1"/>
  <c r="G15" i="6"/>
  <c r="F15" i="6"/>
  <c r="E15" i="6"/>
  <c r="D15" i="6"/>
  <c r="AB14" i="6"/>
  <c r="AA14" i="6"/>
  <c r="AA14" i="6" a="1"/>
  <c r="Z14" i="6"/>
  <c r="Z14" i="6" a="1"/>
  <c r="G14" i="6"/>
  <c r="F14" i="6"/>
  <c r="E14" i="6"/>
  <c r="D14" i="6"/>
  <c r="AB13" i="6"/>
  <c r="AA13" i="6"/>
  <c r="Z13" i="6"/>
  <c r="G13" i="6"/>
  <c r="F13" i="6"/>
  <c r="E13" i="6"/>
  <c r="D13" i="6"/>
  <c r="G12" i="6"/>
  <c r="F12" i="6"/>
  <c r="D5" i="6"/>
  <c r="D4" i="6"/>
  <c r="B3" i="6"/>
  <c r="C163" i="5"/>
  <c r="J38" i="4"/>
  <c r="I38" i="4"/>
  <c r="H38" i="4"/>
  <c r="G38" i="4"/>
  <c r="F38" i="4"/>
  <c r="E38" i="4"/>
  <c r="D38" i="4"/>
  <c r="J37" i="4"/>
  <c r="I37" i="4"/>
  <c r="H37" i="4"/>
  <c r="G37" i="4"/>
  <c r="F37" i="4"/>
  <c r="E37" i="4"/>
  <c r="D37" i="4"/>
  <c r="J36" i="4"/>
  <c r="I36" i="4"/>
  <c r="H36" i="4"/>
  <c r="G36" i="4"/>
  <c r="F36" i="4"/>
  <c r="E36" i="4"/>
  <c r="D36" i="4"/>
  <c r="J35" i="4"/>
  <c r="I35" i="4"/>
  <c r="H35" i="4"/>
  <c r="G35" i="4"/>
  <c r="F35" i="4"/>
  <c r="E35" i="4"/>
  <c r="D35" i="4"/>
  <c r="J34" i="4"/>
  <c r="I34" i="4"/>
  <c r="H34" i="4"/>
  <c r="G34" i="4"/>
  <c r="F34" i="4"/>
  <c r="E34" i="4"/>
  <c r="D34" i="4"/>
  <c r="J33" i="4"/>
  <c r="I33" i="4"/>
  <c r="H33" i="4"/>
  <c r="G33" i="4"/>
  <c r="F33" i="4"/>
  <c r="E33" i="4"/>
  <c r="D33" i="4"/>
  <c r="J32" i="4"/>
  <c r="I32" i="4"/>
  <c r="H32" i="4"/>
  <c r="G32" i="4"/>
  <c r="F32" i="4"/>
  <c r="E32" i="4"/>
  <c r="D32" i="4"/>
  <c r="J31" i="4"/>
  <c r="I31" i="4"/>
  <c r="H31" i="4"/>
  <c r="G31" i="4"/>
  <c r="F31" i="4"/>
  <c r="E31" i="4"/>
  <c r="D31" i="4"/>
  <c r="J30" i="4"/>
  <c r="I30" i="4"/>
  <c r="H30" i="4"/>
  <c r="G30" i="4"/>
  <c r="F30" i="4"/>
  <c r="E30" i="4"/>
  <c r="D30" i="4"/>
  <c r="J29" i="4"/>
  <c r="I29" i="4"/>
  <c r="H29" i="4"/>
  <c r="G29" i="4"/>
  <c r="F29" i="4"/>
  <c r="E29" i="4"/>
  <c r="D29" i="4"/>
  <c r="D26" i="4"/>
  <c r="D21" i="4"/>
  <c r="D20" i="4"/>
  <c r="G19" i="4"/>
  <c r="F19" i="4"/>
  <c r="E19" i="4"/>
  <c r="D19" i="4"/>
  <c r="G18" i="4"/>
  <c r="F18" i="4"/>
  <c r="AB17" i="4"/>
  <c r="AA17" i="4"/>
  <c r="AA17" i="4" a="1"/>
  <c r="Z17" i="4"/>
  <c r="Z17" i="4" a="1"/>
  <c r="G17" i="4"/>
  <c r="F17" i="4"/>
  <c r="E17" i="4"/>
  <c r="D17" i="4"/>
  <c r="AB16" i="4"/>
  <c r="AA16" i="4"/>
  <c r="AA16" i="4" a="1"/>
  <c r="Z16" i="4"/>
  <c r="Z16" i="4" a="1"/>
  <c r="G16" i="4"/>
  <c r="F16" i="4"/>
  <c r="E16" i="4"/>
  <c r="D16" i="4"/>
  <c r="AB15" i="4"/>
  <c r="AA15" i="4"/>
  <c r="AA15" i="4" a="1"/>
  <c r="Z15" i="4"/>
  <c r="Z15" i="4" a="1"/>
  <c r="G15" i="4"/>
  <c r="F15" i="4"/>
  <c r="E15" i="4"/>
  <c r="D15" i="4"/>
  <c r="AB14" i="4"/>
  <c r="AA14" i="4"/>
  <c r="AA14" i="4" a="1"/>
  <c r="Z14" i="4"/>
  <c r="Z14" i="4" a="1"/>
  <c r="G14" i="4"/>
  <c r="F14" i="4"/>
  <c r="E14" i="4"/>
  <c r="D14" i="4"/>
  <c r="AB13" i="4"/>
  <c r="AA13" i="4"/>
  <c r="Z13" i="4"/>
  <c r="G13" i="4"/>
  <c r="F13" i="4"/>
  <c r="E13" i="4"/>
  <c r="D13" i="4"/>
  <c r="G12" i="4"/>
  <c r="F12" i="4"/>
  <c r="D5" i="4"/>
  <c r="D4" i="4"/>
  <c r="B3" i="4"/>
  <c r="C163" i="3"/>
  <c r="J31" i="2"/>
  <c r="I31" i="2"/>
  <c r="H31" i="2"/>
  <c r="G31" i="2"/>
  <c r="F31" i="2"/>
  <c r="E31" i="2"/>
  <c r="J30" i="2"/>
  <c r="I30" i="2"/>
  <c r="H30" i="2"/>
  <c r="G30" i="2"/>
  <c r="F30" i="2"/>
  <c r="E30" i="2"/>
  <c r="J29" i="2"/>
  <c r="I29" i="2"/>
  <c r="H29" i="2"/>
  <c r="G29" i="2"/>
  <c r="F29" i="2"/>
  <c r="E29" i="2"/>
  <c r="D26" i="2"/>
  <c r="D21" i="2"/>
  <c r="D20" i="2"/>
  <c r="AA17" i="2" a="1"/>
  <c r="AA17" i="2" s="1"/>
  <c r="Z17" i="2" a="1"/>
  <c r="Z17" i="2" s="1"/>
  <c r="D17" i="2"/>
  <c r="AA16" i="2" a="1"/>
  <c r="AA16" i="2" s="1"/>
  <c r="Z16" i="2" a="1"/>
  <c r="Z16" i="2" s="1"/>
  <c r="D16" i="2"/>
  <c r="AA15" i="2" a="1"/>
  <c r="AA15" i="2" s="1"/>
  <c r="Z15" i="2" a="1"/>
  <c r="Z15" i="2" s="1"/>
  <c r="D15" i="2"/>
  <c r="AA14" i="2" a="1"/>
  <c r="AA14" i="2" s="1"/>
  <c r="Z14" i="2" a="1"/>
  <c r="Z14" i="2" s="1"/>
  <c r="D14" i="2"/>
  <c r="AA13" i="2"/>
  <c r="Z13" i="2"/>
  <c r="D13" i="2"/>
  <c r="F12" i="2"/>
  <c r="D5" i="2"/>
  <c r="D4" i="2"/>
  <c r="C38" i="1"/>
  <c r="F18" i="2" s="1"/>
  <c r="AB13" i="2" l="1"/>
  <c r="D29" i="2"/>
  <c r="D31" i="2"/>
  <c r="AB16" i="2"/>
  <c r="AB14" i="2"/>
  <c r="F14" i="2" s="1"/>
  <c r="F16" i="2"/>
  <c r="D30" i="2"/>
  <c r="F13" i="2"/>
  <c r="AB15" i="2"/>
  <c r="F15" i="2" s="1"/>
  <c r="AB17" i="2"/>
  <c r="F17" i="2" s="1"/>
  <c r="D19" i="2"/>
  <c r="E13" i="10"/>
  <c r="E14" i="10"/>
  <c r="E12" i="10"/>
  <c r="E15" i="10" s="1"/>
  <c r="E16" i="2" l="1"/>
  <c r="E13" i="2"/>
  <c r="E15" i="2"/>
  <c r="E17" i="2"/>
  <c r="F19" i="2"/>
  <c r="G17" i="2" s="1"/>
  <c r="E14" i="2"/>
  <c r="G13" i="2" l="1"/>
  <c r="G12" i="2"/>
  <c r="G16" i="2"/>
  <c r="G18" i="2"/>
  <c r="G14" i="2"/>
  <c r="E19" i="2"/>
  <c r="G15" i="2"/>
  <c r="G19" i="2" l="1"/>
</calcChain>
</file>

<file path=xl/sharedStrings.xml><?xml version="1.0" encoding="utf-8"?>
<sst xmlns="http://schemas.openxmlformats.org/spreadsheetml/2006/main" count="1793" uniqueCount="347">
  <si>
    <t>PLANO DE AÇÃO NACIONAL DE CONSERVAÇÃO DE ESPÉCIES AMEAÇADAS DE EXTINÇÃO - PAN</t>
  </si>
  <si>
    <t>Objetivo Geral do PAN</t>
  </si>
  <si>
    <t>Data da monitoria</t>
  </si>
  <si>
    <t>PAINEL DE GESTÃO DO PAN</t>
  </si>
  <si>
    <t>RESUMO DA SITUAÇÃO DAS AÇÕES DO PAN</t>
  </si>
  <si>
    <t>SITUAÇÃO ATUAL DAS AÇÕES - 1ª MONITORIA (2017)</t>
  </si>
  <si>
    <t>SITUAÇÃO DAS AÇÕES</t>
  </si>
  <si>
    <t xml:space="preserve">MONITORIA </t>
  </si>
  <si>
    <t>%</t>
  </si>
  <si>
    <t>PÓS MONITORIA</t>
  </si>
  <si>
    <t xml:space="preserve"> Excluída ou Agrupada - Pós monitoria</t>
  </si>
  <si>
    <t xml:space="preserve"> Início planejado é posterior ao período monitorado</t>
  </si>
  <si>
    <t xml:space="preserve"> Não iniciada no período previsto</t>
  </si>
  <si>
    <t xml:space="preserve"> Em andamento com problemas de realização</t>
  </si>
  <si>
    <t xml:space="preserve"> Em andamento no período previsto </t>
  </si>
  <si>
    <t xml:space="preserve"> Concluída</t>
  </si>
  <si>
    <t xml:space="preserve"> Ações Novas - Pós monitoria</t>
  </si>
  <si>
    <r>
      <t xml:space="preserve"> </t>
    </r>
    <r>
      <rPr>
        <b/>
        <sz val="11"/>
        <color rgb="FFFFFFFF"/>
        <rFont val="Calibri"/>
        <family val="2"/>
      </rPr>
      <t>TOTAL DE AÇÕES DO PAN</t>
    </r>
  </si>
  <si>
    <t xml:space="preserve"> Ações Agrupadas na Monitoria</t>
  </si>
  <si>
    <t xml:space="preserve"> Ações Excluídas na Monitoria</t>
  </si>
  <si>
    <t>PAINEL DE OBJETIVOS ESPECÍFICOS DO PAN</t>
  </si>
  <si>
    <t>Número de Objetivos Específicos</t>
  </si>
  <si>
    <t>Objetivos Específicos</t>
  </si>
  <si>
    <t>Ações</t>
  </si>
  <si>
    <t>OBJETIVO 1</t>
  </si>
  <si>
    <t>OBJETIVO 2</t>
  </si>
  <si>
    <t>OBJETIVO 3</t>
  </si>
  <si>
    <t>OBJETIVO 4</t>
  </si>
  <si>
    <t>OBJETIVO 5</t>
  </si>
  <si>
    <t>OBJETIVO 6</t>
  </si>
  <si>
    <t>OBJETIVO 7</t>
  </si>
  <si>
    <t>OBJETIVO 8</t>
  </si>
  <si>
    <t>OBJETIVO 9</t>
  </si>
  <si>
    <t>OBJETIVO 10</t>
  </si>
  <si>
    <t>Objetivo geral do PAN</t>
  </si>
  <si>
    <t xml:space="preserve">Salvar </t>
  </si>
  <si>
    <t>01/10/2016 - 04/10/2016 (virtual)</t>
  </si>
  <si>
    <t>Agrupada</t>
  </si>
  <si>
    <t>PLANEJAMENTO DO PAN</t>
  </si>
  <si>
    <t xml:space="preserve">SITUAÇÃO ATUAL </t>
  </si>
  <si>
    <t>REPROGRAMAÇÃO DO PAN</t>
  </si>
  <si>
    <t>Excluída</t>
  </si>
  <si>
    <t>OBJETIVOS ESPECÍFICOS</t>
  </si>
  <si>
    <t>Nº</t>
  </si>
  <si>
    <t>Ação</t>
  </si>
  <si>
    <t>Produto</t>
  </si>
  <si>
    <t>Resultados esperados</t>
  </si>
  <si>
    <t>Período</t>
  </si>
  <si>
    <t>Articulador</t>
  </si>
  <si>
    <t>Custo estimado (R$)</t>
  </si>
  <si>
    <t>Colaboradores</t>
  </si>
  <si>
    <t>Localização</t>
  </si>
  <si>
    <t>Observações</t>
  </si>
  <si>
    <t>Ação cujo início planejado é posterior ao período monitorado</t>
  </si>
  <si>
    <t>Ação não iniciada no período previsto</t>
  </si>
  <si>
    <t>Ação em andamento com problemas de realização</t>
  </si>
  <si>
    <t xml:space="preserve">Ação em andamento no período previsto </t>
  </si>
  <si>
    <t>Ação concluída</t>
  </si>
  <si>
    <t>Ação excluída ou agrupada</t>
  </si>
  <si>
    <t>Descrição do andamento da ação</t>
  </si>
  <si>
    <t>Produto obtido</t>
  </si>
  <si>
    <t>Problemas enfrentados que justificam a não execução, a execução parcial da ação, a exclusão ou o agrupamento</t>
  </si>
  <si>
    <t>Responsável pela informação sobre o andamento da ação</t>
  </si>
  <si>
    <t xml:space="preserve">Recomendações ou Observações </t>
  </si>
  <si>
    <t>Revisão do texto da ação</t>
  </si>
  <si>
    <t>Revisão do produto da ação</t>
  </si>
  <si>
    <t>Revisão do Resultado Esperado</t>
  </si>
  <si>
    <t>Revisão da Data de Início</t>
  </si>
  <si>
    <t>Revisão da Data de Término</t>
  </si>
  <si>
    <t>Revisão do articulador da ação</t>
  </si>
  <si>
    <t>Revisão da estimativa do custo global</t>
  </si>
  <si>
    <t>Revisão dos colaboradores</t>
  </si>
  <si>
    <t>Revisão das localidades</t>
  </si>
  <si>
    <t>Revisão Área de Relevância</t>
  </si>
  <si>
    <t>Recomendações e observações</t>
  </si>
  <si>
    <t>Início</t>
  </si>
  <si>
    <t>Fim</t>
  </si>
  <si>
    <t>Localidades</t>
  </si>
  <si>
    <t>Área de relevância</t>
  </si>
  <si>
    <t>Texto objetivo 1</t>
  </si>
  <si>
    <t>1.1</t>
  </si>
  <si>
    <t>x</t>
  </si>
  <si>
    <t>1.2</t>
  </si>
  <si>
    <t>1.3</t>
  </si>
  <si>
    <t>1.4</t>
  </si>
  <si>
    <t>1.5</t>
  </si>
  <si>
    <t>X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</si>
  <si>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</si>
  <si>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</si>
  <si>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</si>
  <si>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</si>
  <si>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</si>
  <si>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</si>
  <si>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</si>
  <si>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</si>
  <si>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</si>
  <si>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</si>
  <si>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Texto objetivo 2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</si>
  <si>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</si>
  <si>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</si>
  <si>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</si>
  <si>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</si>
  <si>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</si>
  <si>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</si>
  <si>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</si>
  <si>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</si>
  <si>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</si>
  <si>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</si>
  <si>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</si>
  <si>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</si>
  <si>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</si>
  <si>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</si>
  <si>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</si>
  <si>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Texto objetivo 3</t>
  </si>
  <si>
    <t>3.1</t>
  </si>
  <si>
    <t>ação 3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</si>
  <si>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</si>
  <si>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</si>
  <si>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</si>
  <si>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</si>
  <si>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</si>
  <si>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</si>
  <si>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</si>
  <si>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</si>
  <si>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</si>
  <si>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</si>
  <si>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</si>
  <si>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</si>
  <si>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</si>
  <si>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</si>
  <si>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Texto objetivo 4</t>
  </si>
  <si>
    <t>4.1</t>
  </si>
  <si>
    <t>ação 4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</si>
  <si>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</si>
  <si>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</si>
  <si>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</si>
  <si>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</si>
  <si>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</si>
  <si>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</si>
  <si>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</si>
  <si>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</si>
  <si>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</si>
  <si>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</si>
  <si>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</si>
  <si>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</si>
  <si>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</si>
  <si>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</si>
  <si>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Texto objetivo 5</t>
  </si>
  <si>
    <t>5.1</t>
  </si>
  <si>
    <t>ação 5</t>
  </si>
  <si>
    <t>5.2</t>
  </si>
  <si>
    <t>5.3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</si>
  <si>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</si>
  <si>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</si>
  <si>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</si>
  <si>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</si>
  <si>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</si>
  <si>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</si>
  <si>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</si>
  <si>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</si>
  <si>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</si>
  <si>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</si>
  <si>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</si>
  <si>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</si>
  <si>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Texto objetivo 6</t>
  </si>
  <si>
    <t>6.1</t>
  </si>
  <si>
    <t>ação 6</t>
  </si>
  <si>
    <t>6.2</t>
  </si>
  <si>
    <t>6.3</t>
  </si>
  <si>
    <t>6.4</t>
  </si>
  <si>
    <t>6.5</t>
  </si>
  <si>
    <t>6.6</t>
  </si>
  <si>
    <t>6.7</t>
  </si>
  <si>
    <t>6.8</t>
  </si>
  <si>
    <t>6.9</t>
  </si>
  <si>
    <t>6.10</t>
  </si>
  <si>
    <t>6.11</t>
  </si>
  <si>
    <t>6.12</t>
  </si>
  <si>
    <t>6.13</t>
  </si>
  <si>
    <t>6.14</t>
  </si>
  <si>
    <t>6.15</t>
  </si>
  <si>
    <t>Texto objetivo 7</t>
  </si>
  <si>
    <t>7.1</t>
  </si>
  <si>
    <t>ação 7</t>
  </si>
  <si>
    <t>7.2</t>
  </si>
  <si>
    <t>7.3</t>
  </si>
  <si>
    <t>7.4</t>
  </si>
  <si>
    <t>7.5</t>
  </si>
  <si>
    <t>7.6</t>
  </si>
  <si>
    <t>7.7</t>
  </si>
  <si>
    <t>7.8</t>
  </si>
  <si>
    <t>7.9</t>
  </si>
  <si>
    <t>7.10</t>
  </si>
  <si>
    <t>7.11</t>
  </si>
  <si>
    <t>7.12</t>
  </si>
  <si>
    <t>7.13</t>
  </si>
  <si>
    <t>7.14</t>
  </si>
  <si>
    <t>7.15</t>
  </si>
  <si>
    <t>Texto objetivo 8</t>
  </si>
  <si>
    <t>8.1</t>
  </si>
  <si>
    <t>ação 8</t>
  </si>
  <si>
    <t>8.2</t>
  </si>
  <si>
    <t>8.3</t>
  </si>
  <si>
    <t>8.4</t>
  </si>
  <si>
    <t>8.5</t>
  </si>
  <si>
    <t>8.6</t>
  </si>
  <si>
    <t>8.7</t>
  </si>
  <si>
    <t>8.8</t>
  </si>
  <si>
    <t>8.9</t>
  </si>
  <si>
    <t>8.10</t>
  </si>
  <si>
    <t>8.11</t>
  </si>
  <si>
    <t>8.12</t>
  </si>
  <si>
    <t>8.13</t>
  </si>
  <si>
    <t>8.14</t>
  </si>
  <si>
    <t>8.15</t>
  </si>
  <si>
    <t>Texto objetivo 9</t>
  </si>
  <si>
    <t>9.1</t>
  </si>
  <si>
    <t>ação 9</t>
  </si>
  <si>
    <t>9.2</t>
  </si>
  <si>
    <t>9.3</t>
  </si>
  <si>
    <t>9.4</t>
  </si>
  <si>
    <t>9.5</t>
  </si>
  <si>
    <t>9.6</t>
  </si>
  <si>
    <t>9.7</t>
  </si>
  <si>
    <t>9.8</t>
  </si>
  <si>
    <t>9.9</t>
  </si>
  <si>
    <t>9.10</t>
  </si>
  <si>
    <t>9.11</t>
  </si>
  <si>
    <t>9.12</t>
  </si>
  <si>
    <t>9.13</t>
  </si>
  <si>
    <t>9.14</t>
  </si>
  <si>
    <t>9.15</t>
  </si>
  <si>
    <t>Texto objetivo 10</t>
  </si>
  <si>
    <t>10.1</t>
  </si>
  <si>
    <t>ação 10</t>
  </si>
  <si>
    <t>10.2</t>
  </si>
  <si>
    <t>10.3</t>
  </si>
  <si>
    <t>10.4</t>
  </si>
  <si>
    <t>10.5</t>
  </si>
  <si>
    <t>10.6</t>
  </si>
  <si>
    <t>10.7</t>
  </si>
  <si>
    <t>10.8</t>
  </si>
  <si>
    <t>10.9</t>
  </si>
  <si>
    <t>10.10</t>
  </si>
  <si>
    <t>10.11</t>
  </si>
  <si>
    <t>10.12</t>
  </si>
  <si>
    <t>10.13</t>
  </si>
  <si>
    <t>10.14</t>
  </si>
  <si>
    <t>10.15</t>
  </si>
  <si>
    <t>PLANEJAMENTO DE NOVAS AÇÕES</t>
  </si>
  <si>
    <t>NOVAS AÇÕES:</t>
  </si>
  <si>
    <t>OBJETIVO ESPECÍFICO</t>
  </si>
  <si>
    <t>INSERIR O NOME DO OBJETIVO ESPECÍFICO</t>
  </si>
  <si>
    <t>Inserir nova ação</t>
  </si>
  <si>
    <t>SITUAÇÃO ATUAL DAS AÇÕES - 2ª MONITORIA (2017)</t>
  </si>
  <si>
    <r>
      <t xml:space="preserve"> </t>
    </r>
    <r>
      <rPr>
        <b/>
        <sz val="11"/>
        <color rgb="FFFFFFFF"/>
        <rFont val="Calibri"/>
        <family val="2"/>
      </rPr>
      <t>TOTAL DE AÇÕES DO PAN</t>
    </r>
  </si>
  <si>
    <t>SITUAÇÃO ATUAL DAS AÇÕES - 3ª MONITORIA (2017)</t>
  </si>
  <si>
    <r>
      <t xml:space="preserve"> </t>
    </r>
    <r>
      <rPr>
        <b/>
        <sz val="11"/>
        <color rgb="FFFFFFFF"/>
        <rFont val="Calibri"/>
        <family val="2"/>
      </rPr>
      <t>TOTAL DE AÇÕES DO PAN</t>
    </r>
  </si>
  <si>
    <t>SITUAÇÃO ATUAL DAS AÇÕES - 4ª MONITORIA (2017)</t>
  </si>
  <si>
    <r>
      <t xml:space="preserve"> </t>
    </r>
    <r>
      <rPr>
        <b/>
        <sz val="11"/>
        <color rgb="FFFFFFFF"/>
        <rFont val="Calibri"/>
        <family val="2"/>
      </rPr>
      <t>TOTAL DE AÇÕES DO PAN</t>
    </r>
  </si>
  <si>
    <t>SITUAÇÃO ATUAL DAS AÇÕES - MONITORIA FINAL (2017)</t>
  </si>
  <si>
    <t>Não iniciada no período previsto</t>
  </si>
  <si>
    <t>Iniciada e não concluída no período previsto</t>
  </si>
  <si>
    <t>Concluída</t>
  </si>
  <si>
    <t>TOTAL DE AÇÕES DO PAN</t>
  </si>
  <si>
    <t>Plano de Ação Nacional para a Conservação dos Grandes Cetáceos e Pinípedes - PAN Grandes Cetáceos</t>
  </si>
  <si>
    <t>16/11/2017 - 15/01/2018 (virtual)</t>
  </si>
  <si>
    <t>Ação iniciada e não concluída no período previsto</t>
  </si>
  <si>
    <t>1.1- Promover um fórum para implantar um programa de pesquisa com foco na avaliação do status de conservação da espécie</t>
  </si>
  <si>
    <t>Fórum eletrônico para implantar um programa de pesquisa com foco na avaliação do status de conservação da espécie promovido.</t>
  </si>
  <si>
    <t>Luciano Dalla Rosa (FURG)</t>
  </si>
  <si>
    <t>Articulador não estava presente na oficina mas há um programa de pesquisa sendo realizado através do PMC-BS. Consultar os resultados do Projeto Talude.</t>
  </si>
  <si>
    <t>oficina</t>
  </si>
  <si>
    <t xml:space="preserve">1.2- Investigar a estrutura populacional </t>
  </si>
  <si>
    <t>Estrutura populacional investigada.</t>
  </si>
  <si>
    <t>Alexandre Zerbini (Instituto Aqualie)</t>
  </si>
  <si>
    <t>Ver resultados do Projeto Talude e PMC-BS.</t>
  </si>
  <si>
    <t xml:space="preserve">1.3- Investigar os padrões de distribuição </t>
  </si>
  <si>
    <t xml:space="preserve">Padrões de distribuição investigados. </t>
  </si>
  <si>
    <t>Salvatore Siciliano (FIOCRUZ)</t>
  </si>
  <si>
    <t>Alexandre Zerbini (Instituto Aqualie), Paulo César Simões-Lopes (UFSC), Renata Emin-Lima (FIOCRUZ), Artur Andriolo (Aqualie/UFJF)</t>
  </si>
  <si>
    <t>1.4- Investigar a influência de fatores ambientais na distribuição e abundância da espécie, especialmente em áreas de ressurgência</t>
  </si>
  <si>
    <t>Influência de fatores ambientais na distribuição e abundância da espécie, especialmente em áreas de ressurgência  investigada.</t>
  </si>
  <si>
    <t>Alexandre Zerbini (Instituto Aqualie), Jailson F. de Moura (FIOCRUZ), Luciano Dalla Rosa (FURG)</t>
  </si>
  <si>
    <t>2.1- Fazer gestão junto ao Ministério das Relações Exteriores para a ampliação da delegação brasileira na IWC</t>
  </si>
  <si>
    <t>Delegação brasileira na IWC ampliada.</t>
  </si>
  <si>
    <t>Fábia Luna (ICMBio)</t>
  </si>
  <si>
    <t>Artur Andriolo (Instituto Aqualie)</t>
  </si>
  <si>
    <t>REALIZADO... a delegação aumentou e anualmente muda de acordo com perfil do pesquisador e necessidade devido ao tema a ser debatido, mas está aberta agora para participação de pesquisadores (antes ia apenas governo)</t>
  </si>
  <si>
    <t>Fabia Luna</t>
  </si>
  <si>
    <t>2.2- Estabelecer e publicizar o procedimento para garantir a discussão contínua dos temas das agendas das reuniões da IWC, incluindo a comunidade científica e órgãos governamentais</t>
  </si>
  <si>
    <t>Fórum eletrônico de discussão e acompanhamento da IWC criado.</t>
  </si>
  <si>
    <t>Essa parte pertence ao MMA e foi repassado</t>
  </si>
  <si>
    <t>2.3- Fazer gestão junto ao Ministério das Relações Exteriores e Ministério do Meio Ambiente para garantir a participação brasileira nas reuniões intersessionais da IWC</t>
  </si>
  <si>
    <t>Gestão junto ao Ministério das Relações Exteriores e Ministério do Meio Ambiente para garantir a participação brasileira nas reuniões intersessionais da IWC realizada.</t>
  </si>
  <si>
    <t>Julho 2015</t>
  </si>
  <si>
    <t>REALIZADO e reiterado a cada ano</t>
  </si>
  <si>
    <t>2.4- Promover o debate sobre a política de uso não-letal com a comunidade científica em eventos</t>
  </si>
  <si>
    <t>Debate sobre a política de uso não-letal com a comunidade científica em eventos promovidos/ n° de debates promovidos.</t>
  </si>
  <si>
    <t>Alexandre Zerbini (Instituto Aqualie), Artur Andriolo (Instituto Aqualie), Eduardo Secchi (FURG), Marcia Engel (IBJ)</t>
  </si>
  <si>
    <t xml:space="preserve">SEMPRE que há evento possivel isso é feito - importante destacar que está sendo trabalhada portaria para tratar assunto </t>
  </si>
  <si>
    <t>2.5- Fazer gestão junto ao Ministério das Relações Exteriores para a adesão do Brasil à CMS</t>
  </si>
  <si>
    <t>Adesão do Brasil à CMS concretizada.</t>
  </si>
  <si>
    <t>Alexandre Zerbini (Instituto Aqualie), Artur Andriolo (Instituto Aqualie)</t>
  </si>
  <si>
    <t xml:space="preserve">REALIZADO e Brasil aderiu </t>
  </si>
  <si>
    <t xml:space="preserve">2.6- Articular a ampliação da participação do Brasil junto à CITES </t>
  </si>
  <si>
    <t>Participação do Brasil junto à CITES ampliada.</t>
  </si>
  <si>
    <t>Fátima Oliveira (ICMBio)</t>
  </si>
  <si>
    <t>realizado mas decisão é do MMA e depende de recurso..</t>
  </si>
  <si>
    <t>3.1- Definir as áreas prioritárias e críticas para a conservação da espécie</t>
  </si>
  <si>
    <t>Áreas prioritárias e críticas para a conservação da espécie definidas.</t>
  </si>
  <si>
    <t>Artur Andriolo (Instituto Aqualie/UFJF), Luciano Dalla Rosa (FURG), Paula Pereira (MMA)</t>
  </si>
  <si>
    <t>Articulador não presente</t>
  </si>
  <si>
    <t>3.3- Articular a publicação de instrumentos legais para garantir a utilização das informações referentes a áreas e períodos de restrição no licenciamento exploração de gás e petróleo (incluindo pesquisas sísmicas, prospecção, perfuração, produção e transporte)</t>
  </si>
  <si>
    <t>Publicação de instrumentos legais para garantir a utilização das informações referentes a áreas e períodos de restrição no licenciamento exploração de gás e petróleo (incluindo pesquisas sísmicas, prospecção, perfuração, produção e transporte) articulada.</t>
  </si>
  <si>
    <t>André Favaretto Barbosa (CGPEG/IBAMA)</t>
  </si>
  <si>
    <t>Claudia Rocha Campos (ICMBio), Paula Pereira (MMA), Fábia Luna (ICMBio)</t>
  </si>
  <si>
    <t>3.4- Investigar o impacto de diferentes fontes sonoras de origem antrópica</t>
  </si>
  <si>
    <t>Impacto de diferentes fontes sonoras de origem antrópica investigado.</t>
  </si>
  <si>
    <t>Alexandre Azevedo (UERJ)</t>
  </si>
  <si>
    <t xml:space="preserve">3.5- Realizar estudos sobre os efeitos das atividades de exploração e produção de petróleo e gás </t>
  </si>
  <si>
    <t xml:space="preserve">Estudos sobre os efeitos das atividades de exploração e produção de petróleo e gás realizados. </t>
  </si>
  <si>
    <t>Desde agosto de 2015 temos o PMP-BS e PMC-BS em andamento, os quais tem por objetivo identificar o potencial impacto da atividade de E&amp;P nos cetáceos (entre outros). Até o presente, não há informações conclusivas sobre impacto.</t>
  </si>
  <si>
    <t>3.6- Implantar um sistema de prevenção de colisão por meio do aviso de presença de baleias nas principais rotas de navegação</t>
  </si>
  <si>
    <t>Sistema de prevenção de colisão por meio do aviso de presença de baleias nas principais rotas de navegação implantado.</t>
  </si>
  <si>
    <t>Paulo Flores (ICMBio)</t>
  </si>
  <si>
    <t xml:space="preserve">3.7- Avaliar e monitorar o impacto da interação com pesca </t>
  </si>
  <si>
    <t>Impacto da interação com pesca avaliado e monitorado.</t>
  </si>
  <si>
    <t>3.8- Fazer gestão junto ao Ministério da Pesca para o ordenamento das atividades pesqueiras que causam impactos negativos à espécie</t>
  </si>
  <si>
    <t>Gestão junto ao Ministério da Pesca para o ordenamento das atividades pesqueiras que causam impactos negativos à espécie realizada.</t>
  </si>
  <si>
    <t>Paula Pereira (MMA)</t>
  </si>
  <si>
    <t>Cláudia Rocha Campos (ICMBio), Fábia Luna (ICMBio)</t>
  </si>
  <si>
    <t>Extinção do ministério da pesca. Instabilidade da gestão pesqueira a nível nacional.</t>
  </si>
  <si>
    <t>3.9 Determinar os níveis de contaminantes na espécie</t>
  </si>
  <si>
    <t>Níveis de contaminantes na espécie determinados.</t>
  </si>
  <si>
    <t>Alexandre Zerbini (Instituto Aqualie), Artur Andriolo (Instituto Aqualie), Eduardo Secchi (FURG), Jailson F. de Moura (FIOCRUZ), Alexandre Azevedo (UERJ), José Lailson Brito Jr (UERJ), Renata Emin-Lima (FIOCRUZ)</t>
  </si>
  <si>
    <t>O articulador não estava presente na oficina.</t>
  </si>
  <si>
    <r>
      <rPr>
        <b/>
        <sz val="11"/>
        <color rgb="FF000000"/>
        <rFont val="Calibri"/>
        <family val="2"/>
      </rPr>
      <t>Objetivo Específico 1</t>
    </r>
    <r>
      <rPr>
        <sz val="11"/>
        <color rgb="FF000000"/>
        <rFont val="Calibri"/>
        <family val="2"/>
      </rPr>
      <t xml:space="preserve">
Implantar um programa de pesquisa com foco na avaliação do status de conservação da espécie</t>
    </r>
  </si>
  <si>
    <r>
      <rPr>
        <b/>
        <sz val="11"/>
        <color rgb="FF000000"/>
        <rFont val="Calibri"/>
        <family val="2"/>
      </rPr>
      <t>Objetivo Específico 2</t>
    </r>
    <r>
      <rPr>
        <sz val="11"/>
        <color rgb="FF000000"/>
        <rFont val="Calibri"/>
        <family val="2"/>
      </rPr>
      <t xml:space="preserve">
Fortalecer a política de uso não-letal</t>
    </r>
  </si>
  <si>
    <r>
      <rPr>
        <b/>
        <sz val="11"/>
        <color rgb="FF000000"/>
        <rFont val="Calibri"/>
        <family val="2"/>
      </rPr>
      <t xml:space="preserve">Objetivo Específico 3
</t>
    </r>
    <r>
      <rPr>
        <sz val="11"/>
        <color rgb="FF000000"/>
        <rFont val="Calibri"/>
        <family val="2"/>
      </rPr>
      <t>Identificar  e Minimizar os Impactos da Atividade Antrópica</t>
    </r>
  </si>
  <si>
    <t>Gerar conhecimento para a avaliação do status de conservação e minimizar potenciais ameaças</t>
  </si>
  <si>
    <r>
      <rPr>
        <b/>
        <sz val="12"/>
        <color rgb="FF000000"/>
        <rFont val="Calibri"/>
        <family val="2"/>
      </rPr>
      <t>Objetivo Específico 1</t>
    </r>
    <r>
      <rPr>
        <sz val="12"/>
        <color rgb="FF000000"/>
        <rFont val="Calibri"/>
        <family val="2"/>
      </rPr>
      <t xml:space="preserve">
Implantar um programa de pesquisa com foco na avaliação do status de conservação da espécie</t>
    </r>
  </si>
  <si>
    <r>
      <rPr>
        <b/>
        <sz val="12"/>
        <color rgb="FF000000"/>
        <rFont val="Calibri"/>
        <family val="2"/>
      </rPr>
      <t>Objetivo Específico 2</t>
    </r>
    <r>
      <rPr>
        <sz val="12"/>
        <color rgb="FF000000"/>
        <rFont val="Calibri"/>
        <family val="2"/>
      </rPr>
      <t xml:space="preserve">
Fortalecer a política de uso não-letal</t>
    </r>
  </si>
  <si>
    <r>
      <rPr>
        <b/>
        <sz val="12"/>
        <color rgb="FF000000"/>
        <rFont val="Calibri"/>
        <family val="2"/>
      </rPr>
      <t>Objetivo Específico 3</t>
    </r>
    <r>
      <rPr>
        <sz val="12"/>
        <color rgb="FF000000"/>
        <rFont val="Calibri"/>
        <family val="2"/>
      </rPr>
      <t xml:space="preserve">
Identificar  e Minimizar os Impactos da Atividade Antrópica</t>
    </r>
  </si>
  <si>
    <t>mai/15</t>
  </si>
  <si>
    <t>jul/15</t>
  </si>
  <si>
    <t>mai/11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</si>
</sst>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16]mmmm\-yy"/>
    <numFmt numFmtId="165" formatCode="&quot;R$&quot;\ #,##0.00;[Red]&quot;R$&quot;\ #,##0.00"/>
  </numFmts>
  <fonts count="29" x14ac:knownFonts="1">
    <font>
      <sz val="11"/>
      <color rgb="FF000000"/>
      <name val="Calibri"/>
    </font>
    <font>
      <b/>
      <sz val="16"/>
      <color rgb="FFFFFFFF"/>
      <name val="Calibri"/>
      <family val="2"/>
    </font>
    <font>
      <sz val="11"/>
      <name val="Calibri"/>
      <family val="2"/>
    </font>
    <font>
      <sz val="11"/>
      <color rgb="FFFFFFFF"/>
      <name val="Calibri"/>
      <family val="2"/>
    </font>
    <font>
      <b/>
      <sz val="16"/>
      <color rgb="FF000000"/>
      <name val="Calibri"/>
      <family val="2"/>
    </font>
    <font>
      <b/>
      <sz val="11"/>
      <color rgb="FFFFFFFF"/>
      <name val="Calibri"/>
      <family val="2"/>
    </font>
    <font>
      <sz val="14"/>
      <name val="Calibri"/>
      <family val="2"/>
    </font>
    <font>
      <sz val="12"/>
      <color rgb="FF000000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b/>
      <sz val="14"/>
      <color rgb="FFFFFFFF"/>
      <name val="Calibri"/>
      <family val="2"/>
    </font>
    <font>
      <sz val="12"/>
      <name val="Calibri"/>
      <family val="2"/>
    </font>
    <font>
      <sz val="11"/>
      <name val="Calibri"/>
      <family val="2"/>
    </font>
    <font>
      <sz val="12"/>
      <color rgb="FFFFFFFF"/>
      <name val="Calibri"/>
      <family val="2"/>
    </font>
    <font>
      <b/>
      <sz val="11"/>
      <color rgb="FF000000"/>
      <name val="Calibri"/>
      <family val="2"/>
    </font>
    <font>
      <b/>
      <sz val="16"/>
      <name val="Calibri"/>
      <family val="2"/>
    </font>
    <font>
      <sz val="14"/>
      <color rgb="FF000000"/>
      <name val="Calibri"/>
      <family val="2"/>
    </font>
    <font>
      <b/>
      <sz val="12"/>
      <color rgb="FFFFFFFF"/>
      <name val="Calibri"/>
      <family val="2"/>
    </font>
    <font>
      <b/>
      <sz val="12"/>
      <name val="Calibri"/>
      <family val="2"/>
    </font>
    <font>
      <b/>
      <sz val="18"/>
      <color rgb="FF000000"/>
      <name val="Calibri"/>
      <family val="2"/>
    </font>
    <font>
      <b/>
      <sz val="12"/>
      <color rgb="FF000000"/>
      <name val="Calibri"/>
      <family val="2"/>
    </font>
    <font>
      <sz val="11"/>
      <color rgb="FFC00000"/>
      <name val="Calibri"/>
      <family val="2"/>
    </font>
    <font>
      <b/>
      <sz val="12"/>
      <name val="Arial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b/>
      <sz val="14"/>
      <name val="Calibri"/>
      <family val="2"/>
    </font>
    <font>
      <b/>
      <sz val="9"/>
      <color rgb="FFFFFFFF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rgb="FF006600"/>
        <bgColor rgb="FF006600"/>
      </patternFill>
    </fill>
    <fill>
      <patternFill patternType="solid">
        <fgColor rgb="FF00B050"/>
        <bgColor rgb="FF00B050"/>
      </patternFill>
    </fill>
    <fill>
      <patternFill patternType="solid">
        <fgColor rgb="FFB15407"/>
        <bgColor rgb="FFB15407"/>
      </patternFill>
    </fill>
    <fill>
      <patternFill patternType="solid">
        <fgColor rgb="FFA5A5A5"/>
        <bgColor rgb="FFA5A5A5"/>
      </patternFill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92D050"/>
        <bgColor rgb="FF92D050"/>
      </patternFill>
    </fill>
    <fill>
      <patternFill patternType="solid">
        <fgColor rgb="FF0070C0"/>
        <bgColor rgb="FF0070C0"/>
      </patternFill>
    </fill>
    <fill>
      <patternFill patternType="solid">
        <fgColor rgb="FFFF99CC"/>
        <bgColor rgb="FFFF99CC"/>
      </patternFill>
    </fill>
    <fill>
      <patternFill patternType="solid">
        <fgColor rgb="FF366092"/>
        <bgColor rgb="FF366092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92CDDC"/>
        <bgColor rgb="FF92CDDC"/>
      </patternFill>
    </fill>
    <fill>
      <patternFill patternType="solid">
        <fgColor rgb="FFFBD4B4"/>
        <bgColor rgb="FFFBD4B4"/>
      </patternFill>
    </fill>
    <fill>
      <patternFill patternType="solid">
        <fgColor rgb="FFC2D69B"/>
        <bgColor rgb="FFC2D69B"/>
      </patternFill>
    </fill>
    <fill>
      <patternFill patternType="solid">
        <fgColor rgb="FFDAEEF3"/>
        <bgColor rgb="FFDAEEF3"/>
      </patternFill>
    </fill>
    <fill>
      <patternFill patternType="solid">
        <fgColor rgb="FFFDE9D9"/>
        <bgColor rgb="FFFDE9D9"/>
      </patternFill>
    </fill>
    <fill>
      <patternFill patternType="solid">
        <fgColor rgb="FF7030A0"/>
        <bgColor rgb="FF7030A0"/>
      </patternFill>
    </fill>
    <fill>
      <patternFill patternType="solid">
        <fgColor rgb="FF006600"/>
        <bgColor indexed="64"/>
      </patternFill>
    </fill>
  </fills>
  <borders count="8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double">
        <color rgb="FF000000"/>
      </top>
      <bottom style="thin">
        <color indexed="64"/>
      </bottom>
      <diagonal/>
    </border>
    <border>
      <left/>
      <right style="thin">
        <color indexed="64"/>
      </right>
      <top style="double">
        <color rgb="FF000000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260">
    <xf numFmtId="0" fontId="0" fillId="0" borderId="0" xfId="0" applyFont="1" applyAlignment="1"/>
    <xf numFmtId="0" fontId="0" fillId="2" borderId="1" xfId="0" applyFont="1" applyFill="1" applyBorder="1"/>
    <xf numFmtId="0" fontId="0" fillId="0" borderId="0" xfId="0" applyFont="1"/>
    <xf numFmtId="0" fontId="3" fillId="2" borderId="1" xfId="0" applyFont="1" applyFill="1" applyBorder="1"/>
    <xf numFmtId="0" fontId="3" fillId="0" borderId="0" xfId="0" applyFont="1"/>
    <xf numFmtId="0" fontId="0" fillId="2" borderId="1" xfId="0" applyFont="1" applyFill="1" applyBorder="1" applyAlignment="1">
      <alignment vertical="center"/>
    </xf>
    <xf numFmtId="0" fontId="6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wrapText="1"/>
    </xf>
    <xf numFmtId="0" fontId="8" fillId="0" borderId="0" xfId="0" applyFont="1"/>
    <xf numFmtId="0" fontId="7" fillId="0" borderId="0" xfId="0" applyFont="1" applyAlignment="1">
      <alignment vertic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 wrapText="1"/>
    </xf>
    <xf numFmtId="0" fontId="5" fillId="3" borderId="16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4" borderId="19" xfId="0" applyFont="1" applyFill="1" applyBorder="1" applyAlignment="1">
      <alignment horizontal="left" vertical="center"/>
    </xf>
    <xf numFmtId="0" fontId="11" fillId="0" borderId="20" xfId="0" applyFont="1" applyBorder="1" applyAlignment="1">
      <alignment horizontal="center" vertical="center"/>
    </xf>
    <xf numFmtId="9" fontId="11" fillId="0" borderId="21" xfId="0" applyNumberFormat="1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9" fontId="11" fillId="0" borderId="22" xfId="0" applyNumberFormat="1" applyFont="1" applyBorder="1" applyAlignment="1">
      <alignment horizontal="center" vertical="center"/>
    </xf>
    <xf numFmtId="9" fontId="7" fillId="0" borderId="0" xfId="0" applyNumberFormat="1" applyFont="1" applyAlignment="1">
      <alignment horizontal="center"/>
    </xf>
    <xf numFmtId="0" fontId="0" fillId="5" borderId="23" xfId="0" applyFont="1" applyFill="1" applyBorder="1" applyAlignment="1">
      <alignment horizontal="left" vertical="center"/>
    </xf>
    <xf numFmtId="0" fontId="11" fillId="0" borderId="24" xfId="0" applyFont="1" applyBorder="1" applyAlignment="1">
      <alignment horizontal="center" vertical="center"/>
    </xf>
    <xf numFmtId="9" fontId="11" fillId="0" borderId="25" xfId="0" applyNumberFormat="1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0" fillId="6" borderId="23" xfId="0" applyFont="1" applyFill="1" applyBorder="1" applyAlignment="1">
      <alignment horizontal="left" vertical="center"/>
    </xf>
    <xf numFmtId="0" fontId="0" fillId="7" borderId="23" xfId="0" applyFont="1" applyFill="1" applyBorder="1" applyAlignment="1">
      <alignment horizontal="left" vertical="center"/>
    </xf>
    <xf numFmtId="0" fontId="0" fillId="8" borderId="23" xfId="0" applyFont="1" applyFill="1" applyBorder="1" applyAlignment="1">
      <alignment horizontal="left" vertical="center"/>
    </xf>
    <xf numFmtId="0" fontId="0" fillId="9" borderId="23" xfId="0" applyFont="1" applyFill="1" applyBorder="1" applyAlignment="1">
      <alignment horizontal="left" vertical="center"/>
    </xf>
    <xf numFmtId="0" fontId="0" fillId="10" borderId="27" xfId="0" applyFont="1" applyFill="1" applyBorder="1" applyAlignment="1">
      <alignment horizontal="left" vertical="center"/>
    </xf>
    <xf numFmtId="0" fontId="11" fillId="0" borderId="28" xfId="0" applyFont="1" applyBorder="1" applyAlignment="1">
      <alignment horizontal="center" vertical="center"/>
    </xf>
    <xf numFmtId="9" fontId="11" fillId="0" borderId="29" xfId="0" applyNumberFormat="1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9" fontId="11" fillId="0" borderId="31" xfId="0" applyNumberFormat="1" applyFont="1" applyBorder="1" applyAlignment="1">
      <alignment horizontal="center" vertical="center"/>
    </xf>
    <xf numFmtId="0" fontId="3" fillId="11" borderId="32" xfId="0" applyFont="1" applyFill="1" applyBorder="1" applyAlignment="1">
      <alignment horizontal="left" vertical="center" wrapText="1"/>
    </xf>
    <xf numFmtId="0" fontId="12" fillId="0" borderId="16" xfId="0" applyFont="1" applyBorder="1" applyAlignment="1">
      <alignment horizontal="center" vertical="center"/>
    </xf>
    <xf numFmtId="9" fontId="12" fillId="0" borderId="18" xfId="0" applyNumberFormat="1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3" fillId="4" borderId="34" xfId="0" applyFont="1" applyFill="1" applyBorder="1" applyAlignment="1">
      <alignment horizontal="left" vertical="center"/>
    </xf>
    <xf numFmtId="9" fontId="0" fillId="0" borderId="0" xfId="0" applyNumberFormat="1" applyFont="1" applyAlignment="1">
      <alignment horizontal="center"/>
    </xf>
    <xf numFmtId="0" fontId="3" fillId="4" borderId="35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5" fillId="11" borderId="32" xfId="0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/>
    </xf>
    <xf numFmtId="0" fontId="5" fillId="11" borderId="36" xfId="0" applyFont="1" applyFill="1" applyBorder="1" applyAlignment="1">
      <alignment horizontal="center" vertical="center" wrapText="1"/>
    </xf>
    <xf numFmtId="0" fontId="0" fillId="4" borderId="37" xfId="0" applyFont="1" applyFill="1" applyBorder="1"/>
    <xf numFmtId="0" fontId="0" fillId="5" borderId="37" xfId="0" applyFont="1" applyFill="1" applyBorder="1"/>
    <xf numFmtId="0" fontId="0" fillId="6" borderId="37" xfId="0" applyFont="1" applyFill="1" applyBorder="1"/>
    <xf numFmtId="0" fontId="0" fillId="7" borderId="37" xfId="0" applyFont="1" applyFill="1" applyBorder="1"/>
    <xf numFmtId="0" fontId="0" fillId="8" borderId="37" xfId="0" applyFont="1" applyFill="1" applyBorder="1"/>
    <xf numFmtId="0" fontId="0" fillId="9" borderId="38" xfId="0" applyFont="1" applyFill="1" applyBorder="1"/>
    <xf numFmtId="0" fontId="0" fillId="12" borderId="1" xfId="0" applyFont="1" applyFill="1" applyBorder="1"/>
    <xf numFmtId="0" fontId="0" fillId="13" borderId="39" xfId="0" applyFont="1" applyFill="1" applyBorder="1" applyAlignment="1">
      <alignment horizontal="center"/>
    </xf>
    <xf numFmtId="0" fontId="0" fillId="13" borderId="40" xfId="0" applyFont="1" applyFill="1" applyBorder="1" applyAlignment="1">
      <alignment horizontal="center"/>
    </xf>
    <xf numFmtId="0" fontId="12" fillId="13" borderId="41" xfId="0" applyFont="1" applyFill="1" applyBorder="1" applyAlignment="1">
      <alignment horizontal="center"/>
    </xf>
    <xf numFmtId="0" fontId="0" fillId="13" borderId="42" xfId="0" applyFont="1" applyFill="1" applyBorder="1" applyAlignment="1">
      <alignment horizontal="center"/>
    </xf>
    <xf numFmtId="0" fontId="0" fillId="13" borderId="43" xfId="0" applyFont="1" applyFill="1" applyBorder="1" applyAlignment="1">
      <alignment horizontal="center"/>
    </xf>
    <xf numFmtId="0" fontId="0" fillId="13" borderId="44" xfId="0" applyFont="1" applyFill="1" applyBorder="1" applyAlignment="1">
      <alignment horizontal="center"/>
    </xf>
    <xf numFmtId="0" fontId="0" fillId="13" borderId="45" xfId="0" applyFont="1" applyFill="1" applyBorder="1" applyAlignment="1">
      <alignment horizontal="center"/>
    </xf>
    <xf numFmtId="0" fontId="0" fillId="13" borderId="46" xfId="0" applyFont="1" applyFill="1" applyBorder="1" applyAlignment="1">
      <alignment horizontal="center"/>
    </xf>
    <xf numFmtId="0" fontId="0" fillId="13" borderId="25" xfId="0" applyFont="1" applyFill="1" applyBorder="1" applyAlignment="1">
      <alignment horizontal="center"/>
    </xf>
    <xf numFmtId="0" fontId="0" fillId="13" borderId="47" xfId="0" applyFont="1" applyFill="1" applyBorder="1" applyAlignment="1">
      <alignment horizontal="center"/>
    </xf>
    <xf numFmtId="0" fontId="0" fillId="13" borderId="48" xfId="0" applyFont="1" applyFill="1" applyBorder="1" applyAlignment="1">
      <alignment horizontal="center"/>
    </xf>
    <xf numFmtId="0" fontId="0" fillId="13" borderId="49" xfId="0" applyFont="1" applyFill="1" applyBorder="1" applyAlignment="1">
      <alignment horizontal="center"/>
    </xf>
    <xf numFmtId="0" fontId="0" fillId="13" borderId="50" xfId="0" applyFont="1" applyFill="1" applyBorder="1" applyAlignment="1">
      <alignment horizontal="center"/>
    </xf>
    <xf numFmtId="0" fontId="0" fillId="13" borderId="29" xfId="0" applyFont="1" applyFill="1" applyBorder="1" applyAlignment="1">
      <alignment horizontal="center"/>
    </xf>
    <xf numFmtId="0" fontId="15" fillId="0" borderId="51" xfId="0" applyFont="1" applyBorder="1" applyAlignment="1">
      <alignment horizontal="left" vertical="center"/>
    </xf>
    <xf numFmtId="0" fontId="10" fillId="2" borderId="1" xfId="0" applyFont="1" applyFill="1" applyBorder="1" applyAlignment="1">
      <alignment horizontal="right" vertical="center"/>
    </xf>
    <xf numFmtId="0" fontId="0" fillId="0" borderId="0" xfId="0" applyFont="1" applyAlignment="1">
      <alignment vertical="center" wrapText="1"/>
    </xf>
    <xf numFmtId="0" fontId="0" fillId="16" borderId="50" xfId="0" applyFont="1" applyFill="1" applyBorder="1" applyAlignment="1">
      <alignment horizontal="center" vertical="center"/>
    </xf>
    <xf numFmtId="164" fontId="11" fillId="16" borderId="50" xfId="0" applyNumberFormat="1" applyFont="1" applyFill="1" applyBorder="1" applyAlignment="1">
      <alignment horizontal="center" vertical="center" wrapText="1"/>
    </xf>
    <xf numFmtId="0" fontId="7" fillId="0" borderId="69" xfId="0" applyFont="1" applyBorder="1" applyAlignment="1">
      <alignment horizontal="center" vertical="center"/>
    </xf>
    <xf numFmtId="0" fontId="7" fillId="0" borderId="69" xfId="0" applyFont="1" applyBorder="1" applyAlignment="1">
      <alignment vertical="center"/>
    </xf>
    <xf numFmtId="164" fontId="7" fillId="0" borderId="69" xfId="0" applyNumberFormat="1" applyFont="1" applyBorder="1" applyAlignment="1">
      <alignment vertical="center"/>
    </xf>
    <xf numFmtId="165" fontId="7" fillId="0" borderId="69" xfId="0" applyNumberFormat="1" applyFont="1" applyBorder="1" applyAlignment="1">
      <alignment vertical="center"/>
    </xf>
    <xf numFmtId="0" fontId="7" fillId="0" borderId="46" xfId="0" applyFont="1" applyBorder="1" applyAlignment="1">
      <alignment horizontal="center" vertical="center"/>
    </xf>
    <xf numFmtId="0" fontId="7" fillId="0" borderId="46" xfId="0" applyFont="1" applyBorder="1" applyAlignment="1">
      <alignment vertical="center"/>
    </xf>
    <xf numFmtId="164" fontId="7" fillId="0" borderId="46" xfId="0" applyNumberFormat="1" applyFont="1" applyBorder="1" applyAlignment="1">
      <alignment vertical="center"/>
    </xf>
    <xf numFmtId="165" fontId="7" fillId="0" borderId="46" xfId="0" applyNumberFormat="1" applyFont="1" applyBorder="1" applyAlignment="1">
      <alignment vertical="center"/>
    </xf>
    <xf numFmtId="164" fontId="0" fillId="0" borderId="0" xfId="0" applyNumberFormat="1" applyFont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72" xfId="0" applyFont="1" applyBorder="1" applyAlignment="1">
      <alignment vertical="center"/>
    </xf>
    <xf numFmtId="0" fontId="4" fillId="10" borderId="32" xfId="0" applyFont="1" applyFill="1" applyBorder="1" applyAlignment="1">
      <alignment vertical="center"/>
    </xf>
    <xf numFmtId="0" fontId="4" fillId="10" borderId="37" xfId="0" applyFont="1" applyFill="1" applyBorder="1" applyAlignment="1">
      <alignment vertical="center"/>
    </xf>
    <xf numFmtId="164" fontId="4" fillId="10" borderId="37" xfId="0" applyNumberFormat="1" applyFont="1" applyFill="1" applyBorder="1" applyAlignment="1">
      <alignment vertical="center"/>
    </xf>
    <xf numFmtId="0" fontId="4" fillId="10" borderId="73" xfId="0" applyFont="1" applyFill="1" applyBorder="1" applyAlignment="1">
      <alignment vertical="center"/>
    </xf>
    <xf numFmtId="0" fontId="4" fillId="10" borderId="38" xfId="0" applyFont="1" applyFill="1" applyBorder="1" applyAlignment="1">
      <alignment vertical="center"/>
    </xf>
    <xf numFmtId="0" fontId="4" fillId="0" borderId="74" xfId="0" applyFont="1" applyBorder="1" applyAlignment="1">
      <alignment horizontal="left" vertical="center"/>
    </xf>
    <xf numFmtId="0" fontId="4" fillId="0" borderId="72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4" fillId="0" borderId="0" xfId="0" applyNumberFormat="1" applyFont="1" applyAlignment="1">
      <alignment horizontal="left" vertical="center"/>
    </xf>
    <xf numFmtId="0" fontId="19" fillId="10" borderId="48" xfId="0" applyFont="1" applyFill="1" applyBorder="1" applyAlignment="1">
      <alignment horizontal="center" vertical="center"/>
    </xf>
    <xf numFmtId="0" fontId="19" fillId="0" borderId="72" xfId="0" applyFont="1" applyBorder="1" applyAlignment="1">
      <alignment horizontal="center" vertical="center"/>
    </xf>
    <xf numFmtId="0" fontId="19" fillId="0" borderId="75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164" fontId="0" fillId="16" borderId="46" xfId="0" applyNumberFormat="1" applyFont="1" applyFill="1" applyBorder="1" applyAlignment="1">
      <alignment horizontal="center" vertical="center"/>
    </xf>
    <xf numFmtId="164" fontId="11" fillId="16" borderId="46" xfId="0" applyNumberFormat="1" applyFont="1" applyFill="1" applyBorder="1" applyAlignment="1">
      <alignment horizontal="center" vertical="center" wrapText="1"/>
    </xf>
    <xf numFmtId="0" fontId="0" fillId="0" borderId="46" xfId="0" applyFont="1" applyBorder="1" applyAlignment="1">
      <alignment horizontal="center" vertical="center"/>
    </xf>
    <xf numFmtId="0" fontId="0" fillId="0" borderId="46" xfId="0" applyFont="1" applyBorder="1" applyAlignment="1">
      <alignment vertical="center"/>
    </xf>
    <xf numFmtId="164" fontId="0" fillId="0" borderId="46" xfId="0" applyNumberFormat="1" applyFont="1" applyBorder="1" applyAlignment="1">
      <alignment vertical="center"/>
    </xf>
    <xf numFmtId="165" fontId="0" fillId="0" borderId="46" xfId="0" applyNumberFormat="1" applyFont="1" applyBorder="1" applyAlignment="1">
      <alignment vertical="center"/>
    </xf>
    <xf numFmtId="0" fontId="0" fillId="0" borderId="69" xfId="0" applyFont="1" applyBorder="1" applyAlignment="1">
      <alignment vertical="center"/>
    </xf>
    <xf numFmtId="164" fontId="0" fillId="2" borderId="1" xfId="0" applyNumberFormat="1" applyFont="1" applyFill="1" applyBorder="1" applyAlignment="1">
      <alignment vertical="center"/>
    </xf>
    <xf numFmtId="0" fontId="0" fillId="2" borderId="1" xfId="0" applyFont="1" applyFill="1" applyBorder="1" applyAlignment="1">
      <alignment vertical="center" wrapText="1"/>
    </xf>
    <xf numFmtId="0" fontId="0" fillId="6" borderId="24" xfId="0" applyFont="1" applyFill="1" applyBorder="1" applyAlignment="1">
      <alignment horizontal="left" vertical="center"/>
    </xf>
    <xf numFmtId="0" fontId="11" fillId="0" borderId="46" xfId="0" applyFont="1" applyBorder="1" applyAlignment="1">
      <alignment horizontal="center" vertical="center"/>
    </xf>
    <xf numFmtId="0" fontId="3" fillId="19" borderId="24" xfId="0" applyFont="1" applyFill="1" applyBorder="1" applyAlignment="1">
      <alignment horizontal="left" vertical="center"/>
    </xf>
    <xf numFmtId="0" fontId="0" fillId="9" borderId="24" xfId="0" applyFont="1" applyFill="1" applyBorder="1" applyAlignment="1">
      <alignment horizontal="left" vertical="center"/>
    </xf>
    <xf numFmtId="0" fontId="3" fillId="11" borderId="16" xfId="0" applyFont="1" applyFill="1" applyBorder="1" applyAlignment="1">
      <alignment horizontal="left" vertical="center" wrapText="1"/>
    </xf>
    <xf numFmtId="0" fontId="12" fillId="0" borderId="17" xfId="0" applyFont="1" applyBorder="1" applyAlignment="1">
      <alignment horizontal="center" vertical="center"/>
    </xf>
    <xf numFmtId="0" fontId="7" fillId="0" borderId="8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0" fillId="19" borderId="37" xfId="0" applyFont="1" applyFill="1" applyBorder="1"/>
    <xf numFmtId="0" fontId="0" fillId="13" borderId="41" xfId="0" applyFont="1" applyFill="1" applyBorder="1" applyAlignment="1">
      <alignment horizontal="center"/>
    </xf>
    <xf numFmtId="0" fontId="21" fillId="0" borderId="51" xfId="0" applyFont="1" applyBorder="1" applyAlignment="1">
      <alignment horizontal="left" vertical="center"/>
    </xf>
    <xf numFmtId="0" fontId="0" fillId="0" borderId="51" xfId="0" applyFont="1" applyBorder="1" applyAlignment="1">
      <alignment vertical="center"/>
    </xf>
    <xf numFmtId="0" fontId="23" fillId="0" borderId="69" xfId="0" applyFont="1" applyBorder="1" applyAlignment="1">
      <alignment horizontal="center" vertical="center"/>
    </xf>
    <xf numFmtId="0" fontId="23" fillId="0" borderId="46" xfId="0" applyFont="1" applyBorder="1" applyAlignment="1">
      <alignment horizontal="left" vertical="center" wrapText="1"/>
    </xf>
    <xf numFmtId="0" fontId="24" fillId="0" borderId="46" xfId="0" applyFont="1" applyBorder="1" applyAlignment="1">
      <alignment horizontal="center" vertical="center" wrapText="1"/>
    </xf>
    <xf numFmtId="0" fontId="23" fillId="0" borderId="69" xfId="0" applyFont="1" applyBorder="1" applyAlignment="1">
      <alignment vertical="center"/>
    </xf>
    <xf numFmtId="17" fontId="23" fillId="12" borderId="46" xfId="0" applyNumberFormat="1" applyFont="1" applyFill="1" applyBorder="1" applyAlignment="1">
      <alignment horizontal="center" vertical="center" wrapText="1"/>
    </xf>
    <xf numFmtId="17" fontId="25" fillId="0" borderId="46" xfId="0" applyNumberFormat="1" applyFont="1" applyBorder="1" applyAlignment="1">
      <alignment horizontal="center" vertical="center" wrapText="1"/>
    </xf>
    <xf numFmtId="0" fontId="25" fillId="0" borderId="46" xfId="0" applyFont="1" applyBorder="1" applyAlignment="1">
      <alignment horizontal="center" vertical="center" wrapText="1"/>
    </xf>
    <xf numFmtId="165" fontId="23" fillId="0" borderId="69" xfId="0" applyNumberFormat="1" applyFont="1" applyBorder="1" applyAlignment="1">
      <alignment vertical="center"/>
    </xf>
    <xf numFmtId="0" fontId="23" fillId="0" borderId="69" xfId="0" applyFont="1" applyBorder="1" applyAlignment="1">
      <alignment vertical="center" wrapText="1"/>
    </xf>
    <xf numFmtId="0" fontId="23" fillId="0" borderId="0" xfId="0" applyFont="1" applyAlignment="1">
      <alignment vertical="center"/>
    </xf>
    <xf numFmtId="0" fontId="23" fillId="2" borderId="1" xfId="0" applyFont="1" applyFill="1" applyBorder="1" applyAlignment="1">
      <alignment vertical="center"/>
    </xf>
    <xf numFmtId="0" fontId="23" fillId="0" borderId="0" xfId="0" applyFont="1" applyAlignment="1"/>
    <xf numFmtId="0" fontId="23" fillId="0" borderId="46" xfId="0" applyFont="1" applyBorder="1" applyAlignment="1">
      <alignment horizontal="center" vertical="center"/>
    </xf>
    <xf numFmtId="0" fontId="23" fillId="0" borderId="46" xfId="0" applyFont="1" applyBorder="1" applyAlignment="1">
      <alignment vertical="center"/>
    </xf>
    <xf numFmtId="0" fontId="23" fillId="12" borderId="46" xfId="0" applyFont="1" applyFill="1" applyBorder="1" applyAlignment="1">
      <alignment horizontal="center" vertical="center" wrapText="1"/>
    </xf>
    <xf numFmtId="165" fontId="23" fillId="0" borderId="46" xfId="0" applyNumberFormat="1" applyFont="1" applyBorder="1" applyAlignment="1">
      <alignment vertical="center"/>
    </xf>
    <xf numFmtId="0" fontId="23" fillId="0" borderId="46" xfId="0" applyFont="1" applyBorder="1" applyAlignment="1">
      <alignment vertical="center" wrapText="1"/>
    </xf>
    <xf numFmtId="0" fontId="25" fillId="0" borderId="76" xfId="0" applyFont="1" applyBorder="1" applyAlignment="1">
      <alignment horizontal="center" vertical="center" wrapText="1"/>
    </xf>
    <xf numFmtId="0" fontId="23" fillId="0" borderId="46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7" fillId="0" borderId="0" xfId="0" applyFont="1" applyAlignment="1"/>
    <xf numFmtId="0" fontId="7" fillId="16" borderId="50" xfId="0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2" borderId="1" xfId="0" applyFont="1" applyFill="1" applyBorder="1" applyAlignment="1">
      <alignment vertical="center"/>
    </xf>
    <xf numFmtId="0" fontId="16" fillId="0" borderId="0" xfId="0" applyFont="1" applyAlignment="1"/>
    <xf numFmtId="0" fontId="0" fillId="2" borderId="1" xfId="0" applyFont="1" applyFill="1" applyBorder="1" applyAlignment="1">
      <alignment horizontal="center" vertical="center"/>
    </xf>
    <xf numFmtId="0" fontId="0" fillId="0" borderId="51" xfId="0" applyFont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20" borderId="0" xfId="0" applyFont="1" applyFill="1" applyAlignment="1"/>
    <xf numFmtId="0" fontId="3" fillId="20" borderId="0" xfId="0" applyFont="1" applyFill="1"/>
    <xf numFmtId="0" fontId="0" fillId="20" borderId="0" xfId="0" applyFont="1" applyFill="1"/>
    <xf numFmtId="0" fontId="0" fillId="20" borderId="0" xfId="0" applyFont="1" applyFill="1" applyAlignment="1">
      <alignment vertical="center"/>
    </xf>
    <xf numFmtId="0" fontId="6" fillId="0" borderId="81" xfId="0" applyFont="1" applyBorder="1" applyAlignment="1">
      <alignment vertical="center" wrapText="1"/>
    </xf>
    <xf numFmtId="0" fontId="7" fillId="0" borderId="82" xfId="0" applyFont="1" applyBorder="1" applyAlignment="1">
      <alignment vertical="center"/>
    </xf>
    <xf numFmtId="0" fontId="7" fillId="0" borderId="83" xfId="0" applyFont="1" applyBorder="1" applyAlignment="1">
      <alignment vertical="center"/>
    </xf>
    <xf numFmtId="0" fontId="23" fillId="0" borderId="69" xfId="0" applyFont="1" applyBorder="1" applyAlignment="1">
      <alignment horizontal="center" vertical="center" wrapText="1"/>
    </xf>
    <xf numFmtId="0" fontId="1" fillId="2" borderId="9" xfId="0" applyFont="1" applyFill="1" applyBorder="1" applyAlignment="1">
      <alignment horizontal="left" vertical="center"/>
    </xf>
    <xf numFmtId="0" fontId="2" fillId="0" borderId="12" xfId="0" applyFont="1" applyBorder="1"/>
    <xf numFmtId="0" fontId="2" fillId="0" borderId="10" xfId="0" applyFont="1" applyBorder="1"/>
    <xf numFmtId="0" fontId="15" fillId="0" borderId="51" xfId="0" applyFont="1" applyBorder="1" applyAlignment="1">
      <alignment horizontal="left" vertical="center"/>
    </xf>
    <xf numFmtId="0" fontId="2" fillId="0" borderId="51" xfId="0" applyFont="1" applyBorder="1"/>
    <xf numFmtId="0" fontId="7" fillId="16" borderId="56" xfId="0" applyFont="1" applyFill="1" applyBorder="1" applyAlignment="1">
      <alignment horizontal="center" vertical="center"/>
    </xf>
    <xf numFmtId="0" fontId="2" fillId="0" borderId="66" xfId="0" applyFont="1" applyBorder="1"/>
    <xf numFmtId="0" fontId="7" fillId="16" borderId="56" xfId="0" applyFont="1" applyFill="1" applyBorder="1" applyAlignment="1">
      <alignment horizontal="center" vertical="center" wrapText="1"/>
    </xf>
    <xf numFmtId="0" fontId="7" fillId="18" borderId="64" xfId="0" applyFont="1" applyFill="1" applyBorder="1" applyAlignment="1">
      <alignment horizontal="center" vertical="center" wrapText="1"/>
    </xf>
    <xf numFmtId="0" fontId="2" fillId="0" borderId="68" xfId="0" applyFont="1" applyBorder="1"/>
    <xf numFmtId="0" fontId="7" fillId="18" borderId="61" xfId="0" applyFont="1" applyFill="1" applyBorder="1" applyAlignment="1">
      <alignment horizontal="center" vertical="center" wrapText="1"/>
    </xf>
    <xf numFmtId="0" fontId="7" fillId="16" borderId="57" xfId="0" applyFont="1" applyFill="1" applyBorder="1" applyAlignment="1">
      <alignment horizontal="center" vertical="center"/>
    </xf>
    <xf numFmtId="0" fontId="2" fillId="0" borderId="58" xfId="0" applyFont="1" applyBorder="1"/>
    <xf numFmtId="0" fontId="18" fillId="15" borderId="52" xfId="0" applyFont="1" applyFill="1" applyBorder="1" applyAlignment="1">
      <alignment horizontal="center" vertical="center"/>
    </xf>
    <xf numFmtId="0" fontId="2" fillId="0" borderId="53" xfId="0" applyFont="1" applyBorder="1"/>
    <xf numFmtId="0" fontId="2" fillId="0" borderId="54" xfId="0" applyFont="1" applyBorder="1"/>
    <xf numFmtId="0" fontId="7" fillId="17" borderId="62" xfId="0" applyFont="1" applyFill="1" applyBorder="1" applyAlignment="1">
      <alignment horizontal="center" vertical="center" wrapText="1"/>
    </xf>
    <xf numFmtId="0" fontId="2" fillId="0" borderId="67" xfId="0" applyFont="1" applyBorder="1"/>
    <xf numFmtId="0" fontId="7" fillId="18" borderId="63" xfId="0" applyFont="1" applyFill="1" applyBorder="1" applyAlignment="1">
      <alignment horizontal="center" vertical="center" wrapText="1"/>
    </xf>
    <xf numFmtId="0" fontId="2" fillId="0" borderId="65" xfId="0" applyFont="1" applyBorder="1"/>
    <xf numFmtId="0" fontId="11" fillId="16" borderId="59" xfId="0" applyFont="1" applyFill="1" applyBorder="1" applyAlignment="1">
      <alignment horizontal="center" vertical="center"/>
    </xf>
    <xf numFmtId="0" fontId="2" fillId="0" borderId="60" xfId="0" applyFont="1" applyBorder="1"/>
    <xf numFmtId="0" fontId="18" fillId="6" borderId="61" xfId="0" applyFont="1" applyFill="1" applyBorder="1" applyAlignment="1">
      <alignment horizontal="center" vertical="center" wrapText="1"/>
    </xf>
    <xf numFmtId="0" fontId="7" fillId="18" borderId="62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/>
    </xf>
    <xf numFmtId="0" fontId="2" fillId="0" borderId="8" xfId="0" applyFont="1" applyBorder="1"/>
    <xf numFmtId="0" fontId="2" fillId="0" borderId="11" xfId="0" applyFont="1" applyBorder="1"/>
    <xf numFmtId="0" fontId="16" fillId="0" borderId="8" xfId="0" applyFont="1" applyBorder="1" applyAlignment="1">
      <alignment horizontal="left" vertical="center"/>
    </xf>
    <xf numFmtId="0" fontId="7" fillId="16" borderId="55" xfId="0" applyFont="1" applyFill="1" applyBorder="1" applyAlignment="1">
      <alignment horizontal="center" vertical="center"/>
    </xf>
    <xf numFmtId="0" fontId="7" fillId="16" borderId="71" xfId="0" applyFont="1" applyFill="1" applyBorder="1" applyAlignment="1">
      <alignment horizontal="center" vertical="center"/>
    </xf>
    <xf numFmtId="0" fontId="2" fillId="0" borderId="69" xfId="0" applyFont="1" applyBorder="1"/>
    <xf numFmtId="0" fontId="7" fillId="0" borderId="71" xfId="0" applyFont="1" applyBorder="1" applyAlignment="1">
      <alignment horizontal="center" vertical="center"/>
    </xf>
    <xf numFmtId="0" fontId="2" fillId="0" borderId="70" xfId="0" applyFont="1" applyBorder="1"/>
    <xf numFmtId="0" fontId="17" fillId="2" borderId="13" xfId="0" applyFont="1" applyFill="1" applyBorder="1" applyAlignment="1">
      <alignment horizontal="center" vertical="center"/>
    </xf>
    <xf numFmtId="0" fontId="2" fillId="0" borderId="14" xfId="0" applyFont="1" applyBorder="1"/>
    <xf numFmtId="0" fontId="2" fillId="0" borderId="15" xfId="0" applyFont="1" applyBorder="1"/>
    <xf numFmtId="0" fontId="7" fillId="0" borderId="61" xfId="0" applyFont="1" applyBorder="1" applyAlignment="1">
      <alignment horizontal="center" vertical="center"/>
    </xf>
    <xf numFmtId="0" fontId="7" fillId="17" borderId="61" xfId="0" applyFont="1" applyFill="1" applyBorder="1" applyAlignment="1">
      <alignment horizontal="center" vertical="center" wrapText="1"/>
    </xf>
    <xf numFmtId="0" fontId="18" fillId="7" borderId="61" xfId="0" applyFont="1" applyFill="1" applyBorder="1" applyAlignment="1">
      <alignment horizontal="center" vertical="center" wrapText="1"/>
    </xf>
    <xf numFmtId="0" fontId="18" fillId="4" borderId="61" xfId="0" applyFont="1" applyFill="1" applyBorder="1" applyAlignment="1">
      <alignment horizontal="center" vertical="center" wrapText="1"/>
    </xf>
    <xf numFmtId="0" fontId="18" fillId="14" borderId="13" xfId="0" applyFont="1" applyFill="1" applyBorder="1" applyAlignment="1">
      <alignment horizontal="center" vertical="center"/>
    </xf>
    <xf numFmtId="0" fontId="2" fillId="0" borderId="33" xfId="0" applyFont="1" applyBorder="1"/>
    <xf numFmtId="1" fontId="18" fillId="8" borderId="61" xfId="0" applyNumberFormat="1" applyFont="1" applyFill="1" applyBorder="1" applyAlignment="1">
      <alignment horizontal="center" vertical="center" wrapText="1"/>
    </xf>
    <xf numFmtId="0" fontId="18" fillId="9" borderId="61" xfId="0" applyFont="1" applyFill="1" applyBorder="1" applyAlignment="1">
      <alignment horizontal="center" vertical="center" wrapText="1"/>
    </xf>
    <xf numFmtId="0" fontId="18" fillId="5" borderId="61" xfId="0" applyFont="1" applyFill="1" applyBorder="1" applyAlignment="1">
      <alignment horizontal="center" vertical="center" wrapText="1"/>
    </xf>
    <xf numFmtId="0" fontId="11" fillId="16" borderId="76" xfId="0" applyFont="1" applyFill="1" applyBorder="1" applyAlignment="1">
      <alignment horizontal="center" vertical="center"/>
    </xf>
    <xf numFmtId="0" fontId="2" fillId="0" borderId="26" xfId="0" applyFont="1" applyBorder="1"/>
    <xf numFmtId="0" fontId="11" fillId="16" borderId="71" xfId="0" applyFont="1" applyFill="1" applyBorder="1" applyAlignment="1">
      <alignment horizontal="center" vertical="center"/>
    </xf>
    <xf numFmtId="0" fontId="7" fillId="16" borderId="71" xfId="0" applyFont="1" applyFill="1" applyBorder="1" applyAlignment="1">
      <alignment horizontal="center" vertical="center" wrapText="1"/>
    </xf>
    <xf numFmtId="164" fontId="7" fillId="16" borderId="76" xfId="0" applyNumberFormat="1" applyFont="1" applyFill="1" applyBorder="1" applyAlignment="1">
      <alignment horizontal="center" vertical="center"/>
    </xf>
    <xf numFmtId="0" fontId="20" fillId="16" borderId="71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4" fillId="0" borderId="8" xfId="0" applyFont="1" applyBorder="1" applyAlignment="1">
      <alignment horizontal="center"/>
    </xf>
    <xf numFmtId="0" fontId="12" fillId="0" borderId="13" xfId="0" applyFont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left" vertical="center" wrapText="1"/>
    </xf>
    <xf numFmtId="0" fontId="9" fillId="0" borderId="0" xfId="0" applyFont="1" applyAlignment="1">
      <alignment horizontal="center"/>
    </xf>
    <xf numFmtId="0" fontId="0" fillId="0" borderId="0" xfId="0" applyFont="1" applyAlignment="1"/>
    <xf numFmtId="0" fontId="10" fillId="2" borderId="13" xfId="0" applyFont="1" applyFill="1" applyBorder="1" applyAlignment="1">
      <alignment horizontal="center" vertical="center" wrapText="1"/>
    </xf>
    <xf numFmtId="0" fontId="11" fillId="0" borderId="66" xfId="0" applyFont="1" applyBorder="1"/>
    <xf numFmtId="0" fontId="5" fillId="19" borderId="61" xfId="0" applyFont="1" applyFill="1" applyBorder="1" applyAlignment="1">
      <alignment horizontal="center" vertical="center" wrapText="1"/>
    </xf>
    <xf numFmtId="0" fontId="27" fillId="14" borderId="13" xfId="0" applyFont="1" applyFill="1" applyBorder="1" applyAlignment="1">
      <alignment horizontal="center" vertical="center"/>
    </xf>
    <xf numFmtId="0" fontId="6" fillId="0" borderId="14" xfId="0" applyFont="1" applyBorder="1"/>
    <xf numFmtId="0" fontId="6" fillId="0" borderId="33" xfId="0" applyFont="1" applyBorder="1"/>
    <xf numFmtId="0" fontId="10" fillId="2" borderId="13" xfId="0" applyFont="1" applyFill="1" applyBorder="1" applyAlignment="1">
      <alignment horizontal="center" vertical="center"/>
    </xf>
    <xf numFmtId="0" fontId="6" fillId="0" borderId="15" xfId="0" applyFont="1" applyBorder="1"/>
    <xf numFmtId="0" fontId="22" fillId="0" borderId="79" xfId="0" applyFont="1" applyFill="1" applyBorder="1" applyAlignment="1">
      <alignment vertical="center"/>
    </xf>
    <xf numFmtId="0" fontId="2" fillId="0" borderId="79" xfId="0" applyFont="1" applyFill="1" applyBorder="1" applyAlignment="1">
      <alignment vertical="center"/>
    </xf>
    <xf numFmtId="0" fontId="2" fillId="0" borderId="80" xfId="0" applyFont="1" applyFill="1" applyBorder="1" applyAlignment="1">
      <alignment vertical="center"/>
    </xf>
    <xf numFmtId="0" fontId="11" fillId="0" borderId="66" xfId="0" applyFont="1" applyBorder="1" applyAlignment="1">
      <alignment wrapText="1"/>
    </xf>
    <xf numFmtId="0" fontId="11" fillId="0" borderId="66" xfId="0" applyFont="1" applyBorder="1" applyAlignment="1">
      <alignment horizontal="center"/>
    </xf>
    <xf numFmtId="0" fontId="11" fillId="0" borderId="58" xfId="0" applyFont="1" applyBorder="1"/>
    <xf numFmtId="0" fontId="26" fillId="6" borderId="61" xfId="0" applyFont="1" applyFill="1" applyBorder="1" applyAlignment="1">
      <alignment horizontal="center" vertical="center" wrapText="1"/>
    </xf>
    <xf numFmtId="0" fontId="26" fillId="9" borderId="61" xfId="0" applyFont="1" applyFill="1" applyBorder="1" applyAlignment="1">
      <alignment horizontal="center" vertical="center" wrapText="1"/>
    </xf>
    <xf numFmtId="0" fontId="11" fillId="0" borderId="65" xfId="0" applyFont="1" applyBorder="1"/>
    <xf numFmtId="0" fontId="23" fillId="0" borderId="61" xfId="0" applyFont="1" applyBorder="1" applyAlignment="1">
      <alignment horizontal="center" vertical="center" wrapText="1"/>
    </xf>
    <xf numFmtId="0" fontId="23" fillId="0" borderId="78" xfId="0" applyFont="1" applyBorder="1" applyAlignment="1">
      <alignment horizontal="center" vertical="center" wrapText="1"/>
    </xf>
    <xf numFmtId="0" fontId="23" fillId="0" borderId="69" xfId="0" applyFont="1" applyBorder="1" applyAlignment="1">
      <alignment horizontal="center" vertical="center" wrapText="1"/>
    </xf>
    <xf numFmtId="0" fontId="23" fillId="0" borderId="77" xfId="0" applyFont="1" applyBorder="1" applyAlignment="1">
      <alignment horizontal="center" vertical="center" wrapText="1"/>
    </xf>
    <xf numFmtId="0" fontId="23" fillId="12" borderId="77" xfId="0" applyFont="1" applyFill="1" applyBorder="1" applyAlignment="1">
      <alignment horizontal="center" vertical="center" wrapText="1"/>
    </xf>
    <xf numFmtId="0" fontId="23" fillId="12" borderId="78" xfId="0" applyFont="1" applyFill="1" applyBorder="1" applyAlignment="1">
      <alignment horizontal="center" vertical="center" wrapText="1"/>
    </xf>
    <xf numFmtId="0" fontId="23" fillId="12" borderId="69" xfId="0" applyFont="1" applyFill="1" applyBorder="1" applyAlignment="1">
      <alignment horizontal="center" vertical="center" wrapText="1"/>
    </xf>
    <xf numFmtId="0" fontId="11" fillId="0" borderId="60" xfId="0" applyFont="1" applyBorder="1"/>
    <xf numFmtId="0" fontId="4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10" fillId="2" borderId="9" xfId="0" applyFont="1" applyFill="1" applyBorder="1" applyAlignment="1">
      <alignment horizontal="center" vertical="center"/>
    </xf>
    <xf numFmtId="0" fontId="6" fillId="0" borderId="10" xfId="0" applyFont="1" applyBorder="1"/>
    <xf numFmtId="0" fontId="7" fillId="0" borderId="86" xfId="0" applyFont="1" applyBorder="1" applyAlignment="1">
      <alignment horizontal="left" vertical="center"/>
    </xf>
    <xf numFmtId="0" fontId="2" fillId="0" borderId="86" xfId="0" applyFont="1" applyBorder="1"/>
    <xf numFmtId="0" fontId="2" fillId="0" borderId="85" xfId="0" applyFont="1" applyBorder="1"/>
    <xf numFmtId="0" fontId="6" fillId="0" borderId="81" xfId="0" applyFont="1" applyBorder="1" applyAlignment="1">
      <alignment vertical="center" wrapText="1"/>
    </xf>
    <xf numFmtId="0" fontId="6" fillId="0" borderId="84" xfId="0" applyFont="1" applyBorder="1" applyAlignment="1">
      <alignment vertical="center" wrapText="1"/>
    </xf>
    <xf numFmtId="0" fontId="28" fillId="3" borderId="17" xfId="0" applyFont="1" applyFill="1" applyBorder="1" applyAlignment="1">
      <alignment horizontal="center" vertical="center" wrapText="1"/>
    </xf>
    <xf numFmtId="0" fontId="7" fillId="0" borderId="61" xfId="0" applyFont="1" applyBorder="1" applyAlignment="1">
      <alignment horizontal="center" vertical="center" wrapText="1"/>
    </xf>
    <xf numFmtId="0" fontId="7" fillId="0" borderId="71" xfId="0" applyFont="1" applyBorder="1" applyAlignment="1">
      <alignment horizontal="center" vertical="center" wrapText="1"/>
    </xf>
    <xf numFmtId="49" fontId="23" fillId="0" borderId="69" xfId="0" applyNumberFormat="1" applyFont="1" applyBorder="1" applyAlignment="1">
      <alignment horizontal="center" vertical="center"/>
    </xf>
    <xf numFmtId="49" fontId="23" fillId="0" borderId="46" xfId="0" applyNumberFormat="1" applyFont="1" applyBorder="1" applyAlignment="1">
      <alignment horizontal="center" vertical="center"/>
    </xf>
  </cellXfs>
  <cellStyles count="1">
    <cellStyle name="Normal" xfId="0" builtinId="0"/>
  </cellStyles>
  <dxfs count="47">
    <dxf>
      <font>
        <color rgb="FFFFFFFF"/>
      </font>
      <fill>
        <patternFill patternType="none"/>
      </fill>
    </dxf>
    <dxf>
      <font>
        <color rgb="FF7030A0"/>
      </font>
      <fill>
        <patternFill patternType="solid">
          <fgColor rgb="FF7030A0"/>
          <bgColor rgb="FF7030A0"/>
        </patternFill>
      </fill>
    </dxf>
    <dxf>
      <font>
        <color rgb="FF0070C0"/>
      </font>
      <fill>
        <patternFill patternType="solid">
          <fgColor rgb="FF0070C0"/>
          <bgColor rgb="FF0070C0"/>
        </patternFill>
      </fill>
    </dxf>
    <dxf>
      <font>
        <color rgb="FFFF0000"/>
      </font>
      <fill>
        <patternFill patternType="solid">
          <fgColor rgb="FFFF0000"/>
          <bgColor rgb="FFFF0000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solid">
          <fgColor rgb="FFB15407"/>
          <bgColor rgb="FFB15407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B15407"/>
      </font>
      <fill>
        <patternFill patternType="solid">
          <fgColor rgb="FFB15407"/>
          <bgColor rgb="FFB15407"/>
        </patternFill>
      </fill>
    </dxf>
    <dxf>
      <font>
        <color rgb="FF0070C0"/>
      </font>
      <fill>
        <patternFill patternType="solid">
          <fgColor rgb="FF0070C0"/>
          <bgColor rgb="FF0070C0"/>
        </patternFill>
      </fill>
    </dxf>
    <dxf>
      <font>
        <color rgb="FF92D050"/>
      </font>
      <fill>
        <patternFill patternType="solid">
          <fgColor rgb="FF92D050"/>
          <bgColor rgb="FF92D050"/>
        </patternFill>
      </fill>
    </dxf>
    <dxf>
      <font>
        <color rgb="FFFFC000"/>
      </font>
      <fill>
        <patternFill patternType="solid">
          <fgColor rgb="FFFFC000"/>
          <bgColor rgb="FFFFC000"/>
        </patternFill>
      </fill>
    </dxf>
    <dxf>
      <font>
        <color rgb="FFFF0000"/>
      </font>
      <fill>
        <patternFill patternType="solid">
          <fgColor rgb="FFFF0000"/>
          <bgColor rgb="FFFF0000"/>
        </patternFill>
      </fill>
    </dxf>
    <dxf>
      <font>
        <color rgb="FFA5A5A5"/>
      </font>
      <fill>
        <patternFill patternType="solid">
          <fgColor rgb="FFA5A5A5"/>
          <bgColor rgb="FFA5A5A5"/>
        </patternFill>
      </fill>
    </dxf>
    <dxf>
      <font>
        <color rgb="FFFFFFFF"/>
      </font>
      <fill>
        <patternFill patternType="solid">
          <fgColor rgb="FFB15407"/>
          <bgColor rgb="FFB15407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solid">
          <fgColor rgb="FFB15407"/>
          <bgColor rgb="FFB15407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B15407"/>
      </font>
      <fill>
        <patternFill patternType="solid">
          <fgColor rgb="FFB15407"/>
          <bgColor rgb="FFB15407"/>
        </patternFill>
      </fill>
    </dxf>
    <dxf>
      <font>
        <color rgb="FF0070C0"/>
      </font>
      <fill>
        <patternFill patternType="solid">
          <fgColor rgb="FF0070C0"/>
          <bgColor rgb="FF0070C0"/>
        </patternFill>
      </fill>
    </dxf>
    <dxf>
      <font>
        <color rgb="FF92D050"/>
      </font>
      <fill>
        <patternFill patternType="solid">
          <fgColor rgb="FF92D050"/>
          <bgColor rgb="FF92D050"/>
        </patternFill>
      </fill>
    </dxf>
    <dxf>
      <font>
        <color rgb="FFFFC000"/>
      </font>
      <fill>
        <patternFill patternType="solid">
          <fgColor rgb="FFFFC000"/>
          <bgColor rgb="FFFFC000"/>
        </patternFill>
      </fill>
    </dxf>
    <dxf>
      <font>
        <color rgb="FFFF0000"/>
      </font>
      <fill>
        <patternFill patternType="solid">
          <fgColor rgb="FFFF0000"/>
          <bgColor rgb="FFFF0000"/>
        </patternFill>
      </fill>
    </dxf>
    <dxf>
      <font>
        <color rgb="FFA5A5A5"/>
      </font>
      <fill>
        <patternFill patternType="solid">
          <fgColor rgb="FFA5A5A5"/>
          <bgColor rgb="FFA5A5A5"/>
        </patternFill>
      </fill>
    </dxf>
    <dxf>
      <font>
        <color rgb="FFFFFFFF"/>
      </font>
      <fill>
        <patternFill patternType="solid">
          <fgColor rgb="FFB15407"/>
          <bgColor rgb="FFB15407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solid">
          <fgColor rgb="FFB15407"/>
          <bgColor rgb="FFB15407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B15407"/>
      </font>
      <fill>
        <patternFill patternType="solid">
          <fgColor rgb="FFB15407"/>
          <bgColor rgb="FFB15407"/>
        </patternFill>
      </fill>
    </dxf>
    <dxf>
      <font>
        <color rgb="FF0070C0"/>
      </font>
      <fill>
        <patternFill patternType="solid">
          <fgColor rgb="FF0070C0"/>
          <bgColor rgb="FF0070C0"/>
        </patternFill>
      </fill>
    </dxf>
    <dxf>
      <font>
        <color rgb="FF92D050"/>
      </font>
      <fill>
        <patternFill patternType="solid">
          <fgColor rgb="FF92D050"/>
          <bgColor rgb="FF92D050"/>
        </patternFill>
      </fill>
    </dxf>
    <dxf>
      <font>
        <color rgb="FFFFC000"/>
      </font>
      <fill>
        <patternFill patternType="solid">
          <fgColor rgb="FFFFC000"/>
          <bgColor rgb="FFFFC000"/>
        </patternFill>
      </fill>
    </dxf>
    <dxf>
      <font>
        <color rgb="FFFF0000"/>
      </font>
      <fill>
        <patternFill patternType="solid">
          <fgColor rgb="FFFF0000"/>
          <bgColor rgb="FFFF0000"/>
        </patternFill>
      </fill>
    </dxf>
    <dxf>
      <font>
        <color rgb="FFA5A5A5"/>
      </font>
      <fill>
        <patternFill patternType="solid">
          <fgColor rgb="FFA5A5A5"/>
          <bgColor rgb="FFA5A5A5"/>
        </patternFill>
      </fill>
    </dxf>
    <dxf>
      <font>
        <color rgb="FFFFFFFF"/>
      </font>
      <fill>
        <patternFill patternType="solid">
          <fgColor rgb="FFB15407"/>
          <bgColor rgb="FFB15407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solid">
          <fgColor rgb="FFB15407"/>
          <bgColor rgb="FFB15407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0070C0"/>
      </font>
      <fill>
        <patternFill patternType="solid">
          <fgColor rgb="FF0070C0"/>
          <bgColor rgb="FF0070C0"/>
        </patternFill>
      </fill>
    </dxf>
    <dxf>
      <font>
        <color rgb="FF92D050"/>
      </font>
      <fill>
        <patternFill patternType="solid">
          <fgColor rgb="FF92D050"/>
          <bgColor rgb="FF92D050"/>
        </patternFill>
      </fill>
    </dxf>
    <dxf>
      <font>
        <color rgb="FFFFC000"/>
      </font>
      <fill>
        <patternFill patternType="solid">
          <fgColor rgb="FFFFC000"/>
          <bgColor rgb="FFFFC000"/>
        </patternFill>
      </fill>
    </dxf>
    <dxf>
      <font>
        <color rgb="FFFF0000"/>
      </font>
      <fill>
        <patternFill patternType="solid">
          <fgColor rgb="FFFF0000"/>
          <bgColor rgb="FFFF0000"/>
        </patternFill>
      </fill>
    </dxf>
    <dxf>
      <font>
        <color rgb="FFA5A5A5"/>
      </font>
      <fill>
        <patternFill patternType="solid">
          <fgColor rgb="FFA5A5A5"/>
          <bgColor rgb="FFA5A5A5"/>
        </patternFill>
      </fill>
    </dxf>
    <dxf>
      <font>
        <color rgb="FFFFFFFF"/>
      </font>
      <fill>
        <patternFill patternType="solid">
          <fgColor rgb="FFB15407"/>
          <bgColor rgb="FFB15407"/>
        </patternFill>
      </fill>
    </dxf>
  </dxfs>
  <tableStyles count="0" defaultTableStyle="TableStyleMedium9" defaultPivotStyle="PivotStyleLight16"/>
  <colors>
    <mruColors>
      <color rgb="FFFF99FF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A6A6A6"/>
            </a:solidFill>
          </c:spPr>
          <c:invertIfNegative val="0"/>
          <c:cat>
            <c:strRef>
              <c:f>'Painel de Gestão - 1'!$C$29:$C$31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- 1'!$F$29:$F$31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70-4070-92E0-23B4B0C91294}"/>
            </c:ext>
          </c:extLst>
        </c:ser>
        <c:ser>
          <c:idx val="1"/>
          <c:order val="1"/>
          <c:spPr>
            <a:solidFill>
              <a:srgbClr val="FF0000"/>
            </a:solidFill>
          </c:spPr>
          <c:invertIfNegative val="0"/>
          <c:cat>
            <c:strRef>
              <c:f>'Painel de Gestão - 1'!$C$29:$C$31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- 1'!$G$29:$G$31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70-4070-92E0-23B4B0C91294}"/>
            </c:ext>
          </c:extLst>
        </c:ser>
        <c:ser>
          <c:idx val="2"/>
          <c:order val="2"/>
          <c:spPr>
            <a:solidFill>
              <a:srgbClr val="FFC000"/>
            </a:solidFill>
          </c:spPr>
          <c:invertIfNegative val="0"/>
          <c:cat>
            <c:strRef>
              <c:f>'Painel de Gestão - 1'!$C$29:$C$31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- 1'!$H$29:$H$31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70-4070-92E0-23B4B0C91294}"/>
            </c:ext>
          </c:extLst>
        </c:ser>
        <c:ser>
          <c:idx val="3"/>
          <c:order val="3"/>
          <c:spPr>
            <a:solidFill>
              <a:srgbClr val="92D050"/>
            </a:solidFill>
          </c:spPr>
          <c:invertIfNegative val="0"/>
          <c:cat>
            <c:strRef>
              <c:f>'Painel de Gestão - 1'!$C$29:$C$31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- 1'!$I$29:$I$31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70-4070-92E0-23B4B0C91294}"/>
            </c:ext>
          </c:extLst>
        </c:ser>
        <c:ser>
          <c:idx val="4"/>
          <c:order val="4"/>
          <c:spPr>
            <a:solidFill>
              <a:srgbClr val="0070C0"/>
            </a:solidFill>
          </c:spPr>
          <c:invertIfNegative val="0"/>
          <c:cat>
            <c:strRef>
              <c:f>'Painel de Gestão - 1'!$C$29:$C$31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- 1'!$J$29:$J$31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A70-4070-92E0-23B4B0C91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3273600"/>
        <c:axId val="59896192"/>
      </c:barChart>
      <c:catAx>
        <c:axId val="43273600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sz="1100" b="1" i="0"/>
            </a:pPr>
            <a:endParaRPr lang="pt-BR"/>
          </a:p>
        </c:txPr>
        <c:crossAx val="59896192"/>
        <c:crosses val="autoZero"/>
        <c:auto val="0"/>
        <c:lblAlgn val="ctr"/>
        <c:lblOffset val="100"/>
        <c:noMultiLvlLbl val="0"/>
      </c:catAx>
      <c:valAx>
        <c:axId val="59896192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  <a:endParaRPr lang="pt-BR"/>
          </a:p>
        </c:txPr>
        <c:crossAx val="43273600"/>
        <c:crosses val="max"/>
        <c:crossBetween val="between"/>
      </c:valAx>
      <c:spPr>
        <a:solidFill>
          <a:srgbClr val="FFFFFF"/>
        </a:solidFill>
      </c:spPr>
    </c:plotArea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A6A6A6"/>
            </a:solidFill>
          </c:spPr>
          <c:invertIfNegative val="0"/>
          <c:cat>
            <c:strRef>
              <c:f>'Painel de Gestão - 4'!$C$29:$C$38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- 4'!$F$29:$F$38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0B-4735-A697-8FE9C47A1C27}"/>
            </c:ext>
          </c:extLst>
        </c:ser>
        <c:ser>
          <c:idx val="1"/>
          <c:order val="1"/>
          <c:spPr>
            <a:solidFill>
              <a:srgbClr val="FF0000"/>
            </a:solidFill>
          </c:spPr>
          <c:invertIfNegative val="0"/>
          <c:cat>
            <c:strRef>
              <c:f>'Painel de Gestão - 4'!$C$29:$C$38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- 4'!$G$29:$G$38</c:f>
              <c:numCache>
                <c:formatCode>General</c:formatCode>
                <c:ptCount val="10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0</c:v>
                </c:pt>
                <c:pt idx="5">
                  <c:v>0</c:v>
                </c:pt>
                <c:pt idx="6">
                  <c:v>11</c:v>
                </c:pt>
                <c:pt idx="7">
                  <c:v>0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0B-4735-A697-8FE9C47A1C27}"/>
            </c:ext>
          </c:extLst>
        </c:ser>
        <c:ser>
          <c:idx val="2"/>
          <c:order val="2"/>
          <c:spPr>
            <a:solidFill>
              <a:srgbClr val="FFC000"/>
            </a:solidFill>
          </c:spPr>
          <c:invertIfNegative val="0"/>
          <c:cat>
            <c:strRef>
              <c:f>'Painel de Gestão - 4'!$C$29:$C$38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- 4'!$H$29:$H$38</c:f>
              <c:numCache>
                <c:formatCode>General</c:formatCode>
                <c:ptCount val="10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12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0B-4735-A697-8FE9C47A1C27}"/>
            </c:ext>
          </c:extLst>
        </c:ser>
        <c:ser>
          <c:idx val="3"/>
          <c:order val="3"/>
          <c:spPr>
            <a:solidFill>
              <a:srgbClr val="92D050"/>
            </a:solidFill>
          </c:spPr>
          <c:invertIfNegative val="0"/>
          <c:cat>
            <c:strRef>
              <c:f>'Painel de Gestão - 4'!$C$29:$C$38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- 4'!$I$29:$I$38</c:f>
              <c:numCache>
                <c:formatCode>General</c:formatCode>
                <c:ptCount val="10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5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7</c:v>
                </c:pt>
                <c:pt idx="8">
                  <c:v>4</c:v>
                </c:pt>
                <c:pt idx="9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0B-4735-A697-8FE9C47A1C27}"/>
            </c:ext>
          </c:extLst>
        </c:ser>
        <c:ser>
          <c:idx val="4"/>
          <c:order val="4"/>
          <c:spPr>
            <a:solidFill>
              <a:srgbClr val="0070C0"/>
            </a:solidFill>
          </c:spPr>
          <c:invertIfNegative val="0"/>
          <c:cat>
            <c:strRef>
              <c:f>'Painel de Gestão - 4'!$C$29:$C$38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- 4'!$J$29:$J$38</c:f>
              <c:numCache>
                <c:formatCode>General</c:formatCode>
                <c:ptCount val="10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15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20B-4735-A697-8FE9C47A1C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953280"/>
        <c:axId val="73954816"/>
      </c:barChart>
      <c:catAx>
        <c:axId val="73953280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sz="1100" b="1" i="0"/>
            </a:pPr>
            <a:endParaRPr lang="pt-BR"/>
          </a:p>
        </c:txPr>
        <c:crossAx val="73954816"/>
        <c:crosses val="autoZero"/>
        <c:auto val="0"/>
        <c:lblAlgn val="ctr"/>
        <c:lblOffset val="100"/>
        <c:noMultiLvlLbl val="0"/>
      </c:catAx>
      <c:valAx>
        <c:axId val="73954816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  <a:endParaRPr lang="pt-BR"/>
          </a:p>
        </c:txPr>
        <c:crossAx val="73953280"/>
        <c:crosses val="max"/>
        <c:crossBetween val="between"/>
      </c:valAx>
      <c:spPr>
        <a:solidFill>
          <a:srgbClr val="FFFFFF"/>
        </a:solidFill>
      </c:spPr>
    </c:plotArea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rPr lang="pt-BR"/>
              <a:t>Situação atual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1141294838144973E-2"/>
          <c:y val="0.21937888351980561"/>
          <c:w val="0.46168875765529344"/>
          <c:h val="0.6851584665965807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>
              <c:ext xmlns:c16="http://schemas.microsoft.com/office/drawing/2014/chart" uri="{C3380CC4-5D6E-409C-BE32-E72D297353CC}">
                <c16:uniqueId val="{00000000-090C-4950-ABFF-2DAE855D858E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>
              <c:ext xmlns:c16="http://schemas.microsoft.com/office/drawing/2014/chart" uri="{C3380CC4-5D6E-409C-BE32-E72D297353CC}">
                <c16:uniqueId val="{00000001-090C-4950-ABFF-2DAE855D858E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2-090C-4950-ABFF-2DAE855D858E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>
              <c:ext xmlns:c16="http://schemas.microsoft.com/office/drawing/2014/chart" uri="{C3380CC4-5D6E-409C-BE32-E72D297353CC}">
                <c16:uniqueId val="{00000003-090C-4950-ABFF-2DAE855D858E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>
              <c:ext xmlns:c16="http://schemas.microsoft.com/office/drawing/2014/chart" uri="{C3380CC4-5D6E-409C-BE32-E72D297353CC}">
                <c16:uniqueId val="{00000004-090C-4950-ABFF-2DAE855D858E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- 4'!$C$13:$C$17</c:f>
              <c:strCache>
                <c:ptCount val="5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</c:strCache>
            </c:strRef>
          </c:cat>
          <c:val>
            <c:numRef>
              <c:f>'Painel de Gestão - 4'!$E$13:$E$17</c:f>
              <c:numCache>
                <c:formatCode>0%</c:formatCode>
                <c:ptCount val="5"/>
                <c:pt idx="0">
                  <c:v>1.3333333333333334E-2</c:v>
                </c:pt>
                <c:pt idx="1">
                  <c:v>0.26</c:v>
                </c:pt>
                <c:pt idx="2">
                  <c:v>0.19333333333333333</c:v>
                </c:pt>
                <c:pt idx="3">
                  <c:v>0.25333333333333335</c:v>
                </c:pt>
                <c:pt idx="4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0C-4950-ABFF-2DAE855D85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rPr lang="pt-BR"/>
              <a:t>Situação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9.5030183727034173E-2"/>
          <c:y val="0.21937888351980561"/>
          <c:w val="0.46168875765529344"/>
          <c:h val="0.6851584665965807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>
              <c:ext xmlns:c16="http://schemas.microsoft.com/office/drawing/2014/chart" uri="{C3380CC4-5D6E-409C-BE32-E72D297353CC}">
                <c16:uniqueId val="{00000000-1CF9-42E4-9DD3-66C71ED78793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>
              <c:ext xmlns:c16="http://schemas.microsoft.com/office/drawing/2014/chart" uri="{C3380CC4-5D6E-409C-BE32-E72D297353CC}">
                <c16:uniqueId val="{00000001-1CF9-42E4-9DD3-66C71ED78793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2-1CF9-42E4-9DD3-66C71ED78793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>
              <c:ext xmlns:c16="http://schemas.microsoft.com/office/drawing/2014/chart" uri="{C3380CC4-5D6E-409C-BE32-E72D297353CC}">
                <c16:uniqueId val="{00000003-1CF9-42E4-9DD3-66C71ED78793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>
              <c:ext xmlns:c16="http://schemas.microsoft.com/office/drawing/2014/chart" uri="{C3380CC4-5D6E-409C-BE32-E72D297353CC}">
                <c16:uniqueId val="{00000004-1CF9-42E4-9DD3-66C71ED78793}"/>
              </c:ext>
            </c:extLst>
          </c:dPt>
          <c:dPt>
            <c:idx val="5"/>
            <c:bubble3D val="0"/>
            <c:spPr>
              <a:solidFill>
                <a:srgbClr val="0099C6"/>
              </a:solidFill>
            </c:spPr>
            <c:extLst>
              <c:ext xmlns:c16="http://schemas.microsoft.com/office/drawing/2014/chart" uri="{C3380CC4-5D6E-409C-BE32-E72D297353CC}">
                <c16:uniqueId val="{00000005-1CF9-42E4-9DD3-66C71ED78793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- 4'!$C$13:$C$18</c:f>
              <c:strCache>
                <c:ptCount val="6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  <c:pt idx="5">
                  <c:v> Ações Novas - Pós monitoria</c:v>
                </c:pt>
              </c:strCache>
            </c:strRef>
          </c:cat>
          <c:val>
            <c:numRef>
              <c:f>'Painel de Gestão - 4'!$G$13:$G$18</c:f>
              <c:numCache>
                <c:formatCode>0%</c:formatCode>
                <c:ptCount val="6"/>
                <c:pt idx="0">
                  <c:v>1.3071895424836602E-2</c:v>
                </c:pt>
                <c:pt idx="1">
                  <c:v>0.25490196078431371</c:v>
                </c:pt>
                <c:pt idx="2">
                  <c:v>0.18954248366013071</c:v>
                </c:pt>
                <c:pt idx="3">
                  <c:v>0.24836601307189543</c:v>
                </c:pt>
                <c:pt idx="4">
                  <c:v>0.27450980392156865</c:v>
                </c:pt>
                <c:pt idx="5">
                  <c:v>1.9607843137254902E-2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CF9-42E4-9DD3-66C71ED787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FF0000"/>
            </a:solidFill>
          </c:spPr>
          <c:invertIfNegative val="0"/>
          <c:cat>
            <c:strRef>
              <c:f>'Painel de Gestão Final'!$C$22:$C$24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Final'!$E$22:$E$24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CB-4DF7-B40D-45C77BE77929}"/>
            </c:ext>
          </c:extLst>
        </c:ser>
        <c:ser>
          <c:idx val="1"/>
          <c:order val="1"/>
          <c:spPr>
            <a:solidFill>
              <a:srgbClr val="7030A0"/>
            </a:solidFill>
          </c:spPr>
          <c:invertIfNegative val="0"/>
          <c:cat>
            <c:strRef>
              <c:f>'Painel de Gestão Final'!$C$22:$C$24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Final'!$F$22:$F$24</c:f>
              <c:numCache>
                <c:formatCode>General</c:formatCode>
                <c:ptCount val="3"/>
                <c:pt idx="0">
                  <c:v>4</c:v>
                </c:pt>
                <c:pt idx="1">
                  <c:v>1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CB-4DF7-B40D-45C77BE77929}"/>
            </c:ext>
          </c:extLst>
        </c:ser>
        <c:ser>
          <c:idx val="2"/>
          <c:order val="2"/>
          <c:spPr>
            <a:solidFill>
              <a:srgbClr val="0070C0"/>
            </a:solidFill>
          </c:spPr>
          <c:invertIfNegative val="0"/>
          <c:cat>
            <c:strRef>
              <c:f>'Painel de Gestão Final'!$C$22:$C$24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Final'!$G$22:$G$24</c:f>
              <c:numCache>
                <c:formatCode>General</c:formatCode>
                <c:ptCount val="3"/>
                <c:pt idx="0">
                  <c:v>0</c:v>
                </c:pt>
                <c:pt idx="1">
                  <c:v>4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CB-4DF7-B40D-45C77BE77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648448"/>
        <c:axId val="76649984"/>
      </c:barChart>
      <c:catAx>
        <c:axId val="76648448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b="0"/>
            </a:pPr>
            <a:endParaRPr lang="pt-BR"/>
          </a:p>
        </c:txPr>
        <c:crossAx val="76649984"/>
        <c:crosses val="autoZero"/>
        <c:auto val="0"/>
        <c:lblAlgn val="ctr"/>
        <c:lblOffset val="100"/>
        <c:noMultiLvlLbl val="0"/>
      </c:catAx>
      <c:valAx>
        <c:axId val="76649984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  <a:endParaRPr lang="pt-BR"/>
          </a:p>
        </c:txPr>
        <c:crossAx val="76648448"/>
        <c:crosses val="max"/>
        <c:crossBetween val="between"/>
      </c:valAx>
      <c:spPr>
        <a:solidFill>
          <a:srgbClr val="FFFFFF"/>
        </a:solidFill>
      </c:spPr>
    </c:plotArea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rPr lang="pt-BR"/>
              <a:t>Situação atual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1141294838144973E-2"/>
          <c:y val="0.21937888351980586"/>
          <c:w val="0.46168875765529344"/>
          <c:h val="0.68515846659658231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0-90F8-464D-BE01-A46A4290AA25}"/>
              </c:ext>
            </c:extLst>
          </c:dPt>
          <c:dPt>
            <c:idx val="1"/>
            <c:bubble3D val="0"/>
            <c:spPr>
              <a:solidFill>
                <a:srgbClr val="7030A0"/>
              </a:solidFill>
            </c:spPr>
            <c:extLst>
              <c:ext xmlns:c16="http://schemas.microsoft.com/office/drawing/2014/chart" uri="{C3380CC4-5D6E-409C-BE32-E72D297353CC}">
                <c16:uniqueId val="{00000001-90F8-464D-BE01-A46A4290AA25}"/>
              </c:ext>
            </c:extLst>
          </c:dPt>
          <c:dPt>
            <c:idx val="2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2-90F8-464D-BE01-A46A4290AA25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Final'!$C$12:$C$14</c:f>
              <c:strCache>
                <c:ptCount val="3"/>
                <c:pt idx="0">
                  <c:v>Não iniciada no período previsto</c:v>
                </c:pt>
                <c:pt idx="1">
                  <c:v>Iniciada e não concluída no período previsto</c:v>
                </c:pt>
                <c:pt idx="2">
                  <c:v>Concluída</c:v>
                </c:pt>
              </c:strCache>
            </c:strRef>
          </c:cat>
          <c:val>
            <c:numRef>
              <c:f>'Painel de Gestão Final'!$E$12:$E$14</c:f>
              <c:numCache>
                <c:formatCode>0%</c:formatCode>
                <c:ptCount val="3"/>
                <c:pt idx="0">
                  <c:v>0.3888888888888889</c:v>
                </c:pt>
                <c:pt idx="1">
                  <c:v>0.3888888888888889</c:v>
                </c:pt>
                <c:pt idx="2">
                  <c:v>0.22222222222222221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F8-464D-BE01-A46A4290AA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2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rPr lang="pt-BR"/>
              <a:t>Situação atual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1141294838144973E-2"/>
          <c:y val="0.21937888351980561"/>
          <c:w val="0.46168875765529344"/>
          <c:h val="0.6851584665965807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6AB7-4B1B-834F-FD98BD94EB94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1-6AB7-4B1B-834F-FD98BD94EB94}"/>
              </c:ext>
            </c:extLst>
          </c:dPt>
          <c:dPt>
            <c:idx val="2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2-6AB7-4B1B-834F-FD98BD94EB94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3-6AB7-4B1B-834F-FD98BD94EB94}"/>
              </c:ext>
            </c:extLst>
          </c:dPt>
          <c:dPt>
            <c:idx val="4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4-6AB7-4B1B-834F-FD98BD94EB94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- 1'!$C$13:$C$17</c:f>
              <c:strCache>
                <c:ptCount val="5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</c:strCache>
            </c:strRef>
          </c:cat>
          <c:val>
            <c:numRef>
              <c:f>'Painel de Gestão - 1'!$E$13:$E$17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AB7-4B1B-834F-FD98BD94E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layout>
        <c:manualLayout>
          <c:xMode val="edge"/>
          <c:yMode val="edge"/>
          <c:x val="0.66086254866166672"/>
          <c:y val="0.16364417299919326"/>
          <c:w val="0.32167973475267775"/>
          <c:h val="0.83557572943223046"/>
        </c:manualLayout>
      </c:layout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rPr lang="pt-BR"/>
              <a:t>Situação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9.5030183727034173E-2"/>
          <c:y val="0.21937888351980561"/>
          <c:w val="0.46168875765529344"/>
          <c:h val="0.6851584665965807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A79-4D44-81C4-385781CC1F22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1-3A79-4D44-81C4-385781CC1F22}"/>
              </c:ext>
            </c:extLst>
          </c:dPt>
          <c:dPt>
            <c:idx val="2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2-3A79-4D44-81C4-385781CC1F22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3-3A79-4D44-81C4-385781CC1F22}"/>
              </c:ext>
            </c:extLst>
          </c:dPt>
          <c:dPt>
            <c:idx val="4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4-3A79-4D44-81C4-385781CC1F22}"/>
              </c:ext>
            </c:extLst>
          </c:dPt>
          <c:dPt>
            <c:idx val="5"/>
            <c:bubble3D val="0"/>
            <c:spPr>
              <a:solidFill>
                <a:srgbClr val="FF99FF"/>
              </a:solidFill>
            </c:spPr>
            <c:extLst>
              <c:ext xmlns:c16="http://schemas.microsoft.com/office/drawing/2014/chart" uri="{C3380CC4-5D6E-409C-BE32-E72D297353CC}">
                <c16:uniqueId val="{00000005-3A79-4D44-81C4-385781CC1F22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- 1'!$C$13:$C$18</c:f>
              <c:strCache>
                <c:ptCount val="6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  <c:pt idx="5">
                  <c:v> Ações Novas - Pós monitoria</c:v>
                </c:pt>
              </c:strCache>
            </c:strRef>
          </c:cat>
          <c:val>
            <c:numRef>
              <c:f>'Painel de Gestão - 1'!$G$13:$G$18</c:f>
              <c:numCache>
                <c:formatCode>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A79-4D44-81C4-385781CC1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layout>
        <c:manualLayout>
          <c:xMode val="edge"/>
          <c:yMode val="edge"/>
          <c:x val="0.66792785517194964"/>
          <c:y val="5.0815343764020311E-2"/>
          <c:w val="0.31497812773403322"/>
          <c:h val="0.9491846562359797"/>
        </c:manualLayout>
      </c:layout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A6A6A6"/>
            </a:solidFill>
          </c:spPr>
          <c:invertIfNegative val="0"/>
          <c:cat>
            <c:strRef>
              <c:f>'Painel de Gestão - 2'!$C$29:$C$38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- 2'!$F$29:$F$38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1A-4819-B5C2-12EFC9F73971}"/>
            </c:ext>
          </c:extLst>
        </c:ser>
        <c:ser>
          <c:idx val="1"/>
          <c:order val="1"/>
          <c:spPr>
            <a:solidFill>
              <a:srgbClr val="FF0000"/>
            </a:solidFill>
          </c:spPr>
          <c:invertIfNegative val="0"/>
          <c:cat>
            <c:strRef>
              <c:f>'Painel de Gestão - 2'!$C$29:$C$38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- 2'!$G$29:$G$38</c:f>
              <c:numCache>
                <c:formatCode>General</c:formatCode>
                <c:ptCount val="10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0</c:v>
                </c:pt>
                <c:pt idx="5">
                  <c:v>0</c:v>
                </c:pt>
                <c:pt idx="6">
                  <c:v>11</c:v>
                </c:pt>
                <c:pt idx="7">
                  <c:v>0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1A-4819-B5C2-12EFC9F73971}"/>
            </c:ext>
          </c:extLst>
        </c:ser>
        <c:ser>
          <c:idx val="2"/>
          <c:order val="2"/>
          <c:spPr>
            <a:solidFill>
              <a:srgbClr val="FFC000"/>
            </a:solidFill>
          </c:spPr>
          <c:invertIfNegative val="0"/>
          <c:cat>
            <c:strRef>
              <c:f>'Painel de Gestão - 2'!$C$29:$C$38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- 2'!$H$29:$H$38</c:f>
              <c:numCache>
                <c:formatCode>General</c:formatCode>
                <c:ptCount val="10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12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1A-4819-B5C2-12EFC9F73971}"/>
            </c:ext>
          </c:extLst>
        </c:ser>
        <c:ser>
          <c:idx val="3"/>
          <c:order val="3"/>
          <c:spPr>
            <a:solidFill>
              <a:srgbClr val="92D050"/>
            </a:solidFill>
          </c:spPr>
          <c:invertIfNegative val="0"/>
          <c:cat>
            <c:strRef>
              <c:f>'Painel de Gestão - 2'!$C$29:$C$38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- 2'!$I$29:$I$38</c:f>
              <c:numCache>
                <c:formatCode>General</c:formatCode>
                <c:ptCount val="10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5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7</c:v>
                </c:pt>
                <c:pt idx="8">
                  <c:v>4</c:v>
                </c:pt>
                <c:pt idx="9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1A-4819-B5C2-12EFC9F73971}"/>
            </c:ext>
          </c:extLst>
        </c:ser>
        <c:ser>
          <c:idx val="4"/>
          <c:order val="4"/>
          <c:spPr>
            <a:solidFill>
              <a:srgbClr val="0070C0"/>
            </a:solidFill>
          </c:spPr>
          <c:invertIfNegative val="0"/>
          <c:cat>
            <c:strRef>
              <c:f>'Painel de Gestão - 2'!$C$29:$C$38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- 2'!$J$29:$J$38</c:f>
              <c:numCache>
                <c:formatCode>General</c:formatCode>
                <c:ptCount val="10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15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1A-4819-B5C2-12EFC9F739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7136128"/>
        <c:axId val="87426176"/>
      </c:barChart>
      <c:catAx>
        <c:axId val="87136128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sz="1100" b="1" i="0"/>
            </a:pPr>
            <a:endParaRPr lang="pt-BR"/>
          </a:p>
        </c:txPr>
        <c:crossAx val="87426176"/>
        <c:crosses val="autoZero"/>
        <c:auto val="0"/>
        <c:lblAlgn val="ctr"/>
        <c:lblOffset val="100"/>
        <c:noMultiLvlLbl val="0"/>
      </c:catAx>
      <c:valAx>
        <c:axId val="87426176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  <a:endParaRPr lang="pt-BR"/>
          </a:p>
        </c:txPr>
        <c:crossAx val="87136128"/>
        <c:crosses val="max"/>
        <c:crossBetween val="between"/>
      </c:valAx>
      <c:spPr>
        <a:solidFill>
          <a:srgbClr val="FFFFFF"/>
        </a:solidFill>
      </c:spPr>
    </c:plotArea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t>Situação atual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1141294838144973E-2"/>
          <c:y val="0.21937888351980561"/>
          <c:w val="0.46168875765529344"/>
          <c:h val="0.6851584665965807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>
              <c:ext xmlns:c16="http://schemas.microsoft.com/office/drawing/2014/chart" uri="{C3380CC4-5D6E-409C-BE32-E72D297353CC}">
                <c16:uniqueId val="{00000000-3E0F-4B07-8E76-6D54B0E810D4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>
              <c:ext xmlns:c16="http://schemas.microsoft.com/office/drawing/2014/chart" uri="{C3380CC4-5D6E-409C-BE32-E72D297353CC}">
                <c16:uniqueId val="{00000001-3E0F-4B07-8E76-6D54B0E810D4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2-3E0F-4B07-8E76-6D54B0E810D4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>
              <c:ext xmlns:c16="http://schemas.microsoft.com/office/drawing/2014/chart" uri="{C3380CC4-5D6E-409C-BE32-E72D297353CC}">
                <c16:uniqueId val="{00000003-3E0F-4B07-8E76-6D54B0E810D4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>
              <c:ext xmlns:c16="http://schemas.microsoft.com/office/drawing/2014/chart" uri="{C3380CC4-5D6E-409C-BE32-E72D297353CC}">
                <c16:uniqueId val="{00000004-3E0F-4B07-8E76-6D54B0E810D4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- 2'!$C$13:$C$17</c:f>
              <c:strCache>
                <c:ptCount val="5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</c:strCache>
            </c:strRef>
          </c:cat>
          <c:val>
            <c:numRef>
              <c:f>'Painel de Gestão - 2'!$E$13:$E$17</c:f>
              <c:numCache>
                <c:formatCode>0%</c:formatCode>
                <c:ptCount val="5"/>
                <c:pt idx="0">
                  <c:v>1.3333333333333334E-2</c:v>
                </c:pt>
                <c:pt idx="1">
                  <c:v>0.26</c:v>
                </c:pt>
                <c:pt idx="2">
                  <c:v>0.19333333333333333</c:v>
                </c:pt>
                <c:pt idx="3">
                  <c:v>0.25333333333333335</c:v>
                </c:pt>
                <c:pt idx="4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E0F-4B07-8E76-6D54B0E81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t>Situação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9.5030183727034173E-2"/>
          <c:y val="0.21937888351980561"/>
          <c:w val="0.46168875765529344"/>
          <c:h val="0.6851584665965807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>
              <c:ext xmlns:c16="http://schemas.microsoft.com/office/drawing/2014/chart" uri="{C3380CC4-5D6E-409C-BE32-E72D297353CC}">
                <c16:uniqueId val="{00000000-7932-4836-8974-BCBFA94D677E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>
              <c:ext xmlns:c16="http://schemas.microsoft.com/office/drawing/2014/chart" uri="{C3380CC4-5D6E-409C-BE32-E72D297353CC}">
                <c16:uniqueId val="{00000001-7932-4836-8974-BCBFA94D677E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2-7932-4836-8974-BCBFA94D677E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>
              <c:ext xmlns:c16="http://schemas.microsoft.com/office/drawing/2014/chart" uri="{C3380CC4-5D6E-409C-BE32-E72D297353CC}">
                <c16:uniqueId val="{00000003-7932-4836-8974-BCBFA94D677E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>
              <c:ext xmlns:c16="http://schemas.microsoft.com/office/drawing/2014/chart" uri="{C3380CC4-5D6E-409C-BE32-E72D297353CC}">
                <c16:uniqueId val="{00000004-7932-4836-8974-BCBFA94D677E}"/>
              </c:ext>
            </c:extLst>
          </c:dPt>
          <c:dPt>
            <c:idx val="5"/>
            <c:bubble3D val="0"/>
            <c:spPr>
              <a:solidFill>
                <a:srgbClr val="0099C6"/>
              </a:solidFill>
            </c:spPr>
            <c:extLst>
              <c:ext xmlns:c16="http://schemas.microsoft.com/office/drawing/2014/chart" uri="{C3380CC4-5D6E-409C-BE32-E72D297353CC}">
                <c16:uniqueId val="{00000005-7932-4836-8974-BCBFA94D677E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- 2'!$C$13:$C$18</c:f>
              <c:strCache>
                <c:ptCount val="6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  <c:pt idx="5">
                  <c:v> Ações Novas - Pós monitoria</c:v>
                </c:pt>
              </c:strCache>
            </c:strRef>
          </c:cat>
          <c:val>
            <c:numRef>
              <c:f>'Painel de Gestão - 2'!$G$13:$G$18</c:f>
              <c:numCache>
                <c:formatCode>0%</c:formatCode>
                <c:ptCount val="6"/>
                <c:pt idx="0">
                  <c:v>1.3071895424836602E-2</c:v>
                </c:pt>
                <c:pt idx="1">
                  <c:v>0.25490196078431371</c:v>
                </c:pt>
                <c:pt idx="2">
                  <c:v>0.18954248366013071</c:v>
                </c:pt>
                <c:pt idx="3">
                  <c:v>0.24836601307189543</c:v>
                </c:pt>
                <c:pt idx="4">
                  <c:v>0.27450980392156865</c:v>
                </c:pt>
                <c:pt idx="5">
                  <c:v>1.9607843137254902E-2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932-4836-8974-BCBFA94D67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A6A6A6"/>
            </a:solidFill>
          </c:spPr>
          <c:invertIfNegative val="0"/>
          <c:cat>
            <c:strRef>
              <c:f>'Painel de Gestão - 3'!$C$29:$C$38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- 3'!$F$29:$F$38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A5-468D-A4D4-F74EE8B2E71C}"/>
            </c:ext>
          </c:extLst>
        </c:ser>
        <c:ser>
          <c:idx val="1"/>
          <c:order val="1"/>
          <c:spPr>
            <a:solidFill>
              <a:srgbClr val="FF0000"/>
            </a:solidFill>
          </c:spPr>
          <c:invertIfNegative val="0"/>
          <c:cat>
            <c:strRef>
              <c:f>'Painel de Gestão - 3'!$C$29:$C$38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- 3'!$G$29:$G$38</c:f>
              <c:numCache>
                <c:formatCode>General</c:formatCode>
                <c:ptCount val="10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0</c:v>
                </c:pt>
                <c:pt idx="5">
                  <c:v>0</c:v>
                </c:pt>
                <c:pt idx="6">
                  <c:v>11</c:v>
                </c:pt>
                <c:pt idx="7">
                  <c:v>0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A5-468D-A4D4-F74EE8B2E71C}"/>
            </c:ext>
          </c:extLst>
        </c:ser>
        <c:ser>
          <c:idx val="2"/>
          <c:order val="2"/>
          <c:spPr>
            <a:solidFill>
              <a:srgbClr val="FFC000"/>
            </a:solidFill>
          </c:spPr>
          <c:invertIfNegative val="0"/>
          <c:cat>
            <c:strRef>
              <c:f>'Painel de Gestão - 3'!$C$29:$C$38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- 3'!$H$29:$H$38</c:f>
              <c:numCache>
                <c:formatCode>General</c:formatCode>
                <c:ptCount val="10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12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A5-468D-A4D4-F74EE8B2E71C}"/>
            </c:ext>
          </c:extLst>
        </c:ser>
        <c:ser>
          <c:idx val="3"/>
          <c:order val="3"/>
          <c:spPr>
            <a:solidFill>
              <a:srgbClr val="92D050"/>
            </a:solidFill>
          </c:spPr>
          <c:invertIfNegative val="0"/>
          <c:cat>
            <c:strRef>
              <c:f>'Painel de Gestão - 3'!$C$29:$C$38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- 3'!$I$29:$I$38</c:f>
              <c:numCache>
                <c:formatCode>General</c:formatCode>
                <c:ptCount val="10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5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7</c:v>
                </c:pt>
                <c:pt idx="8">
                  <c:v>4</c:v>
                </c:pt>
                <c:pt idx="9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A5-468D-A4D4-F74EE8B2E71C}"/>
            </c:ext>
          </c:extLst>
        </c:ser>
        <c:ser>
          <c:idx val="4"/>
          <c:order val="4"/>
          <c:spPr>
            <a:solidFill>
              <a:srgbClr val="0070C0"/>
            </a:solidFill>
          </c:spPr>
          <c:invertIfNegative val="0"/>
          <c:cat>
            <c:strRef>
              <c:f>'Painel de Gestão - 3'!$C$29:$C$38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- 3'!$J$29:$J$38</c:f>
              <c:numCache>
                <c:formatCode>General</c:formatCode>
                <c:ptCount val="10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15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CA5-468D-A4D4-F74EE8B2E7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9483008"/>
        <c:axId val="73744384"/>
      </c:barChart>
      <c:catAx>
        <c:axId val="139483008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sz="1100" b="1" i="0"/>
            </a:pPr>
            <a:endParaRPr lang="pt-BR"/>
          </a:p>
        </c:txPr>
        <c:crossAx val="73744384"/>
        <c:crosses val="autoZero"/>
        <c:auto val="0"/>
        <c:lblAlgn val="ctr"/>
        <c:lblOffset val="100"/>
        <c:noMultiLvlLbl val="0"/>
      </c:catAx>
      <c:valAx>
        <c:axId val="73744384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  <a:endParaRPr lang="pt-BR"/>
          </a:p>
        </c:txPr>
        <c:crossAx val="139483008"/>
        <c:crosses val="max"/>
        <c:crossBetween val="between"/>
      </c:valAx>
      <c:spPr>
        <a:solidFill>
          <a:srgbClr val="FFFFFF"/>
        </a:solidFill>
      </c:spPr>
    </c:plotArea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t>Situação atual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1141294838144973E-2"/>
          <c:y val="0.21937888351980561"/>
          <c:w val="0.46168875765529344"/>
          <c:h val="0.6851584665965807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>
              <c:ext xmlns:c16="http://schemas.microsoft.com/office/drawing/2014/chart" uri="{C3380CC4-5D6E-409C-BE32-E72D297353CC}">
                <c16:uniqueId val="{00000000-BA6C-4B84-AD34-3BBF49DD162A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>
              <c:ext xmlns:c16="http://schemas.microsoft.com/office/drawing/2014/chart" uri="{C3380CC4-5D6E-409C-BE32-E72D297353CC}">
                <c16:uniqueId val="{00000001-BA6C-4B84-AD34-3BBF49DD162A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2-BA6C-4B84-AD34-3BBF49DD162A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>
              <c:ext xmlns:c16="http://schemas.microsoft.com/office/drawing/2014/chart" uri="{C3380CC4-5D6E-409C-BE32-E72D297353CC}">
                <c16:uniqueId val="{00000003-BA6C-4B84-AD34-3BBF49DD162A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>
              <c:ext xmlns:c16="http://schemas.microsoft.com/office/drawing/2014/chart" uri="{C3380CC4-5D6E-409C-BE32-E72D297353CC}">
                <c16:uniqueId val="{00000004-BA6C-4B84-AD34-3BBF49DD162A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- 3'!$C$13:$C$17</c:f>
              <c:strCache>
                <c:ptCount val="5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</c:strCache>
            </c:strRef>
          </c:cat>
          <c:val>
            <c:numRef>
              <c:f>'Painel de Gestão - 3'!$E$13:$E$17</c:f>
              <c:numCache>
                <c:formatCode>0%</c:formatCode>
                <c:ptCount val="5"/>
                <c:pt idx="0">
                  <c:v>1.3333333333333334E-2</c:v>
                </c:pt>
                <c:pt idx="1">
                  <c:v>0.26</c:v>
                </c:pt>
                <c:pt idx="2">
                  <c:v>0.19333333333333333</c:v>
                </c:pt>
                <c:pt idx="3">
                  <c:v>0.25333333333333335</c:v>
                </c:pt>
                <c:pt idx="4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6C-4B84-AD34-3BBF49DD16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t>Situação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9.5030183727034173E-2"/>
          <c:y val="0.21937888351980561"/>
          <c:w val="0.46168875765529344"/>
          <c:h val="0.6851584665965807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>
              <c:ext xmlns:c16="http://schemas.microsoft.com/office/drawing/2014/chart" uri="{C3380CC4-5D6E-409C-BE32-E72D297353CC}">
                <c16:uniqueId val="{00000000-1DC8-4992-9D71-0FF6328C651E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>
              <c:ext xmlns:c16="http://schemas.microsoft.com/office/drawing/2014/chart" uri="{C3380CC4-5D6E-409C-BE32-E72D297353CC}">
                <c16:uniqueId val="{00000001-1DC8-4992-9D71-0FF6328C651E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2-1DC8-4992-9D71-0FF6328C651E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>
              <c:ext xmlns:c16="http://schemas.microsoft.com/office/drawing/2014/chart" uri="{C3380CC4-5D6E-409C-BE32-E72D297353CC}">
                <c16:uniqueId val="{00000003-1DC8-4992-9D71-0FF6328C651E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>
              <c:ext xmlns:c16="http://schemas.microsoft.com/office/drawing/2014/chart" uri="{C3380CC4-5D6E-409C-BE32-E72D297353CC}">
                <c16:uniqueId val="{00000004-1DC8-4992-9D71-0FF6328C651E}"/>
              </c:ext>
            </c:extLst>
          </c:dPt>
          <c:dPt>
            <c:idx val="5"/>
            <c:bubble3D val="0"/>
            <c:spPr>
              <a:solidFill>
                <a:srgbClr val="0099C6"/>
              </a:solidFill>
            </c:spPr>
            <c:extLst>
              <c:ext xmlns:c16="http://schemas.microsoft.com/office/drawing/2014/chart" uri="{C3380CC4-5D6E-409C-BE32-E72D297353CC}">
                <c16:uniqueId val="{00000005-1DC8-4992-9D71-0FF6328C651E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- 3'!$C$13:$C$18</c:f>
              <c:strCache>
                <c:ptCount val="6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  <c:pt idx="5">
                  <c:v> Ações Novas - Pós monitoria</c:v>
                </c:pt>
              </c:strCache>
            </c:strRef>
          </c:cat>
          <c:val>
            <c:numRef>
              <c:f>'Painel de Gestão - 3'!$G$13:$G$18</c:f>
              <c:numCache>
                <c:formatCode>0%</c:formatCode>
                <c:ptCount val="6"/>
                <c:pt idx="0">
                  <c:v>1.3071895424836602E-2</c:v>
                </c:pt>
                <c:pt idx="1">
                  <c:v>0.25490196078431371</c:v>
                </c:pt>
                <c:pt idx="2">
                  <c:v>0.18954248366013071</c:v>
                </c:pt>
                <c:pt idx="3">
                  <c:v>0.24836601307189543</c:v>
                </c:pt>
                <c:pt idx="4">
                  <c:v>0.27450980392156865</c:v>
                </c:pt>
                <c:pt idx="5">
                  <c:v>1.9607843137254902E-2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DC8-4992-9D71-0FF6328C65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SUM&#193;RIO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SUM&#193;RI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SUM&#193;RI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SUM&#193;RIO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1228725</xdr:colOff>
      <xdr:row>2</xdr:row>
      <xdr:rowOff>47625</xdr:rowOff>
    </xdr:from>
    <xdr:to>
      <xdr:col>34</xdr:col>
      <xdr:colOff>1438275</xdr:colOff>
      <xdr:row>3</xdr:row>
      <xdr:rowOff>123825</xdr:rowOff>
    </xdr:to>
    <xdr:sp macro="" textlink="">
      <xdr:nvSpPr>
        <xdr:cNvPr id="3" name="Shap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231450" y="3460913"/>
          <a:ext cx="4229100" cy="638175"/>
        </a:xfrm>
        <a:prstGeom prst="roundRect">
          <a:avLst>
            <a:gd name="adj" fmla="val 16667"/>
          </a:avLst>
        </a:prstGeom>
        <a:gradFill>
          <a:gsLst>
            <a:gs pos="0">
              <a:srgbClr val="992D2B"/>
            </a:gs>
            <a:gs pos="80000">
              <a:srgbClr val="C93D39"/>
            </a:gs>
            <a:gs pos="100000">
              <a:srgbClr val="CD3A36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>
            <a:spcBef>
              <a:spcPts val="0"/>
            </a:spcBef>
            <a:spcAft>
              <a:spcPts val="0"/>
            </a:spcAft>
            <a:buNone/>
          </a:pP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CLIQUE AQUI PAR A  VOLTAR AO SUMÁRIO</a:t>
          </a:r>
          <a:endParaRPr sz="1050" b="1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25</xdr:row>
      <xdr:rowOff>0</xdr:rowOff>
    </xdr:from>
    <xdr:to>
      <xdr:col>21</xdr:col>
      <xdr:colOff>142875</xdr:colOff>
      <xdr:row>31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161925</xdr:colOff>
      <xdr:row>8</xdr:row>
      <xdr:rowOff>180975</xdr:rowOff>
    </xdr:from>
    <xdr:to>
      <xdr:col>14</xdr:col>
      <xdr:colOff>419100</xdr:colOff>
      <xdr:row>21</xdr:row>
      <xdr:rowOff>47625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14</xdr:col>
      <xdr:colOff>542925</xdr:colOff>
      <xdr:row>8</xdr:row>
      <xdr:rowOff>180975</xdr:rowOff>
    </xdr:from>
    <xdr:to>
      <xdr:col>22</xdr:col>
      <xdr:colOff>333375</xdr:colOff>
      <xdr:row>21</xdr:row>
      <xdr:rowOff>47625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1228725</xdr:colOff>
      <xdr:row>2</xdr:row>
      <xdr:rowOff>47625</xdr:rowOff>
    </xdr:from>
    <xdr:to>
      <xdr:col>34</xdr:col>
      <xdr:colOff>1438275</xdr:colOff>
      <xdr:row>3</xdr:row>
      <xdr:rowOff>123825</xdr:rowOff>
    </xdr:to>
    <xdr:sp macro="" textlink="">
      <xdr:nvSpPr>
        <xdr:cNvPr id="4" name="Shap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3231450" y="3460913"/>
          <a:ext cx="4229100" cy="638175"/>
        </a:xfrm>
        <a:prstGeom prst="roundRect">
          <a:avLst>
            <a:gd name="adj" fmla="val 16667"/>
          </a:avLst>
        </a:prstGeom>
        <a:gradFill>
          <a:gsLst>
            <a:gs pos="0">
              <a:srgbClr val="992D2B"/>
            </a:gs>
            <a:gs pos="80000">
              <a:srgbClr val="C93D39"/>
            </a:gs>
            <a:gs pos="100000">
              <a:srgbClr val="CD3A36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>
            <a:spcBef>
              <a:spcPts val="0"/>
            </a:spcBef>
            <a:spcAft>
              <a:spcPts val="0"/>
            </a:spcAft>
            <a:buNone/>
          </a:pP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CLIQUE AQUI PAR A  VOLTAR AO SUMÁRIO</a:t>
          </a:r>
          <a:endParaRPr sz="1050" b="1"/>
        </a:p>
      </xdr:txBody>
    </xdr:sp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25</xdr:row>
      <xdr:rowOff>0</xdr:rowOff>
    </xdr:from>
    <xdr:to>
      <xdr:col>21</xdr:col>
      <xdr:colOff>142875</xdr:colOff>
      <xdr:row>38</xdr:row>
      <xdr:rowOff>9525</xdr:rowOff>
    </xdr:to>
    <xdr:graphicFrame macro="">
      <xdr:nvGraphicFramePr>
        <xdr:cNvPr id="4" name="Chart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161925</xdr:colOff>
      <xdr:row>8</xdr:row>
      <xdr:rowOff>180975</xdr:rowOff>
    </xdr:from>
    <xdr:to>
      <xdr:col>14</xdr:col>
      <xdr:colOff>419100</xdr:colOff>
      <xdr:row>21</xdr:row>
      <xdr:rowOff>47625</xdr:rowOff>
    </xdr:to>
    <xdr:graphicFrame macro="">
      <xdr:nvGraphicFramePr>
        <xdr:cNvPr id="5" name="Chart 5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14</xdr:col>
      <xdr:colOff>542925</xdr:colOff>
      <xdr:row>8</xdr:row>
      <xdr:rowOff>180975</xdr:rowOff>
    </xdr:from>
    <xdr:to>
      <xdr:col>22</xdr:col>
      <xdr:colOff>333375</xdr:colOff>
      <xdr:row>21</xdr:row>
      <xdr:rowOff>47625</xdr:rowOff>
    </xdr:to>
    <xdr:graphicFrame macro="">
      <xdr:nvGraphicFramePr>
        <xdr:cNvPr id="6" name="Chart 6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1228725</xdr:colOff>
      <xdr:row>2</xdr:row>
      <xdr:rowOff>47625</xdr:rowOff>
    </xdr:from>
    <xdr:to>
      <xdr:col>34</xdr:col>
      <xdr:colOff>1438275</xdr:colOff>
      <xdr:row>3</xdr:row>
      <xdr:rowOff>123825</xdr:rowOff>
    </xdr:to>
    <xdr:sp macro="" textlink="">
      <xdr:nvSpPr>
        <xdr:cNvPr id="5" name="Shap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3231450" y="3460913"/>
          <a:ext cx="4229100" cy="638175"/>
        </a:xfrm>
        <a:prstGeom prst="roundRect">
          <a:avLst>
            <a:gd name="adj" fmla="val 16667"/>
          </a:avLst>
        </a:prstGeom>
        <a:gradFill>
          <a:gsLst>
            <a:gs pos="0">
              <a:srgbClr val="992D2B"/>
            </a:gs>
            <a:gs pos="80000">
              <a:srgbClr val="C93D39"/>
            </a:gs>
            <a:gs pos="100000">
              <a:srgbClr val="CD3A36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>
            <a:spcBef>
              <a:spcPts val="0"/>
            </a:spcBef>
            <a:spcAft>
              <a:spcPts val="0"/>
            </a:spcAft>
            <a:buNone/>
          </a:pP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CLIQUE AQUI PAR A  VOLTAR AO SUMÁRIO</a:t>
          </a:r>
          <a:endParaRPr sz="1050" b="1"/>
        </a:p>
      </xdr:txBody>
    </xdr:sp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25</xdr:row>
      <xdr:rowOff>0</xdr:rowOff>
    </xdr:from>
    <xdr:to>
      <xdr:col>21</xdr:col>
      <xdr:colOff>142875</xdr:colOff>
      <xdr:row>38</xdr:row>
      <xdr:rowOff>9525</xdr:rowOff>
    </xdr:to>
    <xdr:graphicFrame macro="">
      <xdr:nvGraphicFramePr>
        <xdr:cNvPr id="7" name="Chart 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161925</xdr:colOff>
      <xdr:row>8</xdr:row>
      <xdr:rowOff>180975</xdr:rowOff>
    </xdr:from>
    <xdr:to>
      <xdr:col>14</xdr:col>
      <xdr:colOff>419100</xdr:colOff>
      <xdr:row>21</xdr:row>
      <xdr:rowOff>47625</xdr:rowOff>
    </xdr:to>
    <xdr:graphicFrame macro="">
      <xdr:nvGraphicFramePr>
        <xdr:cNvPr id="8" name="Chart 8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14</xdr:col>
      <xdr:colOff>542925</xdr:colOff>
      <xdr:row>8</xdr:row>
      <xdr:rowOff>180975</xdr:rowOff>
    </xdr:from>
    <xdr:to>
      <xdr:col>22</xdr:col>
      <xdr:colOff>333375</xdr:colOff>
      <xdr:row>21</xdr:row>
      <xdr:rowOff>47625</xdr:rowOff>
    </xdr:to>
    <xdr:graphicFrame macro="">
      <xdr:nvGraphicFramePr>
        <xdr:cNvPr id="9" name="Chart 9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1228725</xdr:colOff>
      <xdr:row>2</xdr:row>
      <xdr:rowOff>47625</xdr:rowOff>
    </xdr:from>
    <xdr:to>
      <xdr:col>34</xdr:col>
      <xdr:colOff>1438275</xdr:colOff>
      <xdr:row>3</xdr:row>
      <xdr:rowOff>123825</xdr:rowOff>
    </xdr:to>
    <xdr:sp macro="" textlink="">
      <xdr:nvSpPr>
        <xdr:cNvPr id="6" name="Shap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/>
      </xdr:nvSpPr>
      <xdr:spPr>
        <a:xfrm>
          <a:off x="3231450" y="3460913"/>
          <a:ext cx="4229100" cy="638175"/>
        </a:xfrm>
        <a:prstGeom prst="roundRect">
          <a:avLst>
            <a:gd name="adj" fmla="val 16667"/>
          </a:avLst>
        </a:prstGeom>
        <a:gradFill>
          <a:gsLst>
            <a:gs pos="0">
              <a:srgbClr val="992D2B"/>
            </a:gs>
            <a:gs pos="80000">
              <a:srgbClr val="C93D39"/>
            </a:gs>
            <a:gs pos="100000">
              <a:srgbClr val="CD3A36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>
            <a:spcBef>
              <a:spcPts val="0"/>
            </a:spcBef>
            <a:spcAft>
              <a:spcPts val="0"/>
            </a:spcAft>
            <a:buNone/>
          </a:pP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CLIQUE AQUI PAR A  VOLTAR AO SUMÁRIO</a:t>
          </a:r>
          <a:endParaRPr sz="1050" b="1"/>
        </a:p>
      </xdr:txBody>
    </xdr:sp>
    <xdr:clientData fLock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25</xdr:row>
      <xdr:rowOff>0</xdr:rowOff>
    </xdr:from>
    <xdr:to>
      <xdr:col>21</xdr:col>
      <xdr:colOff>142875</xdr:colOff>
      <xdr:row>38</xdr:row>
      <xdr:rowOff>9525</xdr:rowOff>
    </xdr:to>
    <xdr:graphicFrame macro="">
      <xdr:nvGraphicFramePr>
        <xdr:cNvPr id="10" name="Chart 10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161925</xdr:colOff>
      <xdr:row>8</xdr:row>
      <xdr:rowOff>180975</xdr:rowOff>
    </xdr:from>
    <xdr:to>
      <xdr:col>14</xdr:col>
      <xdr:colOff>419100</xdr:colOff>
      <xdr:row>21</xdr:row>
      <xdr:rowOff>47625</xdr:rowOff>
    </xdr:to>
    <xdr:graphicFrame macro="">
      <xdr:nvGraphicFramePr>
        <xdr:cNvPr id="11" name="Chart 11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14</xdr:col>
      <xdr:colOff>542925</xdr:colOff>
      <xdr:row>8</xdr:row>
      <xdr:rowOff>180975</xdr:rowOff>
    </xdr:from>
    <xdr:to>
      <xdr:col>22</xdr:col>
      <xdr:colOff>333375</xdr:colOff>
      <xdr:row>21</xdr:row>
      <xdr:rowOff>47625</xdr:rowOff>
    </xdr:to>
    <xdr:graphicFrame macro="">
      <xdr:nvGraphicFramePr>
        <xdr:cNvPr id="12" name="Chart 12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247650</xdr:colOff>
      <xdr:row>18</xdr:row>
      <xdr:rowOff>400050</xdr:rowOff>
    </xdr:from>
    <xdr:to>
      <xdr:col>16</xdr:col>
      <xdr:colOff>323850</xdr:colOff>
      <xdr:row>24</xdr:row>
      <xdr:rowOff>38100</xdr:rowOff>
    </xdr:to>
    <xdr:graphicFrame macro="">
      <xdr:nvGraphicFramePr>
        <xdr:cNvPr id="13" name="Chart 13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8</xdr:col>
      <xdr:colOff>228600</xdr:colOff>
      <xdr:row>7</xdr:row>
      <xdr:rowOff>180975</xdr:rowOff>
    </xdr:from>
    <xdr:to>
      <xdr:col>15</xdr:col>
      <xdr:colOff>276225</xdr:colOff>
      <xdr:row>18</xdr:row>
      <xdr:rowOff>47625</xdr:rowOff>
    </xdr:to>
    <xdr:graphicFrame macro="">
      <xdr:nvGraphicFramePr>
        <xdr:cNvPr id="14" name="Chart 14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75"/>
  <sheetViews>
    <sheetView showGridLines="0" tabSelected="1" topLeftCell="A10" zoomScale="60" zoomScaleNormal="60" workbookViewId="0">
      <selection activeCell="H14" sqref="H14"/>
    </sheetView>
  </sheetViews>
  <sheetFormatPr defaultColWidth="14.42578125" defaultRowHeight="15" customHeight="1" x14ac:dyDescent="0.25"/>
  <cols>
    <col min="1" max="1" width="36.85546875" customWidth="1"/>
    <col min="2" max="2" width="7.28515625" customWidth="1"/>
    <col min="3" max="3" width="56.7109375" customWidth="1"/>
    <col min="4" max="4" width="29.85546875" customWidth="1"/>
    <col min="5" max="5" width="19.42578125" customWidth="1"/>
    <col min="6" max="7" width="19" customWidth="1"/>
    <col min="8" max="10" width="25.140625" customWidth="1"/>
    <col min="11" max="12" width="19.140625" customWidth="1"/>
    <col min="13" max="13" width="27.7109375" customWidth="1"/>
    <col min="14" max="19" width="26.7109375" customWidth="1"/>
    <col min="20" max="20" width="37.85546875" customWidth="1"/>
    <col min="21" max="21" width="28.7109375" customWidth="1"/>
    <col min="22" max="22" width="40" customWidth="1"/>
    <col min="23" max="24" width="26.7109375" customWidth="1"/>
    <col min="25" max="27" width="28.85546875" customWidth="1"/>
    <col min="28" max="32" width="18.7109375" customWidth="1"/>
    <col min="33" max="33" width="23" customWidth="1"/>
    <col min="34" max="34" width="18.7109375" customWidth="1"/>
    <col min="35" max="35" width="22.7109375" customWidth="1"/>
    <col min="36" max="36" width="7" customWidth="1"/>
    <col min="37" max="38" width="8.85546875" customWidth="1"/>
    <col min="39" max="39" width="8.140625" customWidth="1"/>
    <col min="40" max="40" width="8.28515625" hidden="1" customWidth="1"/>
  </cols>
  <sheetData>
    <row r="1" spans="1:40" ht="33.75" customHeight="1" x14ac:dyDescent="0.25">
      <c r="A1" s="156" t="s">
        <v>0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8"/>
      <c r="AJ1" s="5"/>
      <c r="AK1" s="7"/>
      <c r="AL1" s="7"/>
      <c r="AM1" s="7"/>
      <c r="AN1" s="7"/>
    </row>
    <row r="2" spans="1:40" ht="33.75" customHeight="1" x14ac:dyDescent="0.25">
      <c r="A2" s="159"/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5"/>
      <c r="AK2" s="7"/>
      <c r="AL2" s="7"/>
      <c r="AM2" s="7"/>
      <c r="AN2" s="7"/>
    </row>
    <row r="3" spans="1:40" ht="45" customHeight="1" x14ac:dyDescent="0.25">
      <c r="A3" s="71" t="s">
        <v>34</v>
      </c>
      <c r="B3" s="180" t="s">
        <v>35</v>
      </c>
      <c r="C3" s="181"/>
      <c r="D3" s="181"/>
      <c r="E3" s="181"/>
      <c r="F3" s="181"/>
      <c r="G3" s="182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5"/>
      <c r="AK3" s="7"/>
      <c r="AL3" s="7"/>
      <c r="AM3" s="7"/>
      <c r="AN3" s="7"/>
    </row>
    <row r="4" spans="1:40" ht="27" customHeight="1" x14ac:dyDescent="0.25">
      <c r="A4" s="71" t="s">
        <v>2</v>
      </c>
      <c r="B4" s="183" t="s">
        <v>36</v>
      </c>
      <c r="C4" s="182"/>
      <c r="D4" s="7"/>
      <c r="E4" s="7"/>
      <c r="F4" s="7"/>
      <c r="G4" s="7"/>
      <c r="H4" s="7"/>
      <c r="I4" s="7"/>
      <c r="J4" s="7"/>
      <c r="K4" s="7"/>
      <c r="L4" s="7"/>
      <c r="M4" s="72"/>
      <c r="N4" s="72"/>
      <c r="O4" s="72"/>
      <c r="P4" s="72"/>
      <c r="Q4" s="72"/>
      <c r="R4" s="72"/>
      <c r="S4" s="72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5"/>
      <c r="AK4" s="7"/>
      <c r="AL4" s="7"/>
      <c r="AM4" s="7"/>
      <c r="AN4" s="7" t="s">
        <v>37</v>
      </c>
    </row>
    <row r="5" spans="1:40" ht="27" customHeight="1" x14ac:dyDescent="0.25">
      <c r="A5" s="189" t="s">
        <v>38</v>
      </c>
      <c r="B5" s="190"/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1"/>
      <c r="N5" s="196" t="s">
        <v>39</v>
      </c>
      <c r="O5" s="190"/>
      <c r="P5" s="190"/>
      <c r="Q5" s="190"/>
      <c r="R5" s="190"/>
      <c r="S5" s="190"/>
      <c r="T5" s="190"/>
      <c r="U5" s="190"/>
      <c r="V5" s="190"/>
      <c r="W5" s="190"/>
      <c r="X5" s="197"/>
      <c r="Y5" s="169" t="s">
        <v>40</v>
      </c>
      <c r="Z5" s="170"/>
      <c r="AA5" s="170"/>
      <c r="AB5" s="170"/>
      <c r="AC5" s="170"/>
      <c r="AD5" s="170"/>
      <c r="AE5" s="170"/>
      <c r="AF5" s="170"/>
      <c r="AG5" s="170"/>
      <c r="AH5" s="170"/>
      <c r="AI5" s="171"/>
      <c r="AJ5" s="5"/>
      <c r="AK5" s="7"/>
      <c r="AL5" s="7"/>
      <c r="AM5" s="7"/>
      <c r="AN5" s="7" t="s">
        <v>41</v>
      </c>
    </row>
    <row r="6" spans="1:40" ht="64.5" customHeight="1" x14ac:dyDescent="0.25">
      <c r="A6" s="184" t="s">
        <v>42</v>
      </c>
      <c r="B6" s="161" t="s">
        <v>43</v>
      </c>
      <c r="C6" s="161" t="s">
        <v>44</v>
      </c>
      <c r="D6" s="161" t="s">
        <v>45</v>
      </c>
      <c r="E6" s="163" t="s">
        <v>46</v>
      </c>
      <c r="F6" s="167" t="s">
        <v>47</v>
      </c>
      <c r="G6" s="168"/>
      <c r="H6" s="161" t="s">
        <v>48</v>
      </c>
      <c r="I6" s="161" t="s">
        <v>49</v>
      </c>
      <c r="J6" s="161" t="s">
        <v>50</v>
      </c>
      <c r="K6" s="176" t="s">
        <v>51</v>
      </c>
      <c r="L6" s="177"/>
      <c r="M6" s="161" t="s">
        <v>52</v>
      </c>
      <c r="N6" s="200" t="s">
        <v>53</v>
      </c>
      <c r="O6" s="178" t="s">
        <v>54</v>
      </c>
      <c r="P6" s="194" t="s">
        <v>55</v>
      </c>
      <c r="Q6" s="198" t="s">
        <v>56</v>
      </c>
      <c r="R6" s="199" t="s">
        <v>57</v>
      </c>
      <c r="S6" s="195" t="s">
        <v>58</v>
      </c>
      <c r="T6" s="193" t="s">
        <v>59</v>
      </c>
      <c r="U6" s="193" t="s">
        <v>60</v>
      </c>
      <c r="V6" s="193" t="s">
        <v>61</v>
      </c>
      <c r="W6" s="193" t="s">
        <v>62</v>
      </c>
      <c r="X6" s="172" t="s">
        <v>63</v>
      </c>
      <c r="Y6" s="174" t="s">
        <v>64</v>
      </c>
      <c r="Z6" s="166" t="s">
        <v>65</v>
      </c>
      <c r="AA6" s="166" t="s">
        <v>66</v>
      </c>
      <c r="AB6" s="166" t="s">
        <v>67</v>
      </c>
      <c r="AC6" s="166" t="s">
        <v>68</v>
      </c>
      <c r="AD6" s="166" t="s">
        <v>69</v>
      </c>
      <c r="AE6" s="166" t="s">
        <v>70</v>
      </c>
      <c r="AF6" s="179" t="s">
        <v>71</v>
      </c>
      <c r="AG6" s="166" t="s">
        <v>72</v>
      </c>
      <c r="AH6" s="166" t="s">
        <v>73</v>
      </c>
      <c r="AI6" s="164" t="s">
        <v>74</v>
      </c>
      <c r="AJ6" s="5"/>
      <c r="AK6" s="7"/>
      <c r="AL6" s="7"/>
      <c r="AM6" s="7"/>
      <c r="AN6" s="7"/>
    </row>
    <row r="7" spans="1:40" ht="45.75" customHeight="1" x14ac:dyDescent="0.25">
      <c r="A7" s="175"/>
      <c r="B7" s="162"/>
      <c r="C7" s="162"/>
      <c r="D7" s="162"/>
      <c r="E7" s="162"/>
      <c r="F7" s="73" t="s">
        <v>75</v>
      </c>
      <c r="G7" s="73" t="s">
        <v>76</v>
      </c>
      <c r="H7" s="162"/>
      <c r="I7" s="162"/>
      <c r="J7" s="162"/>
      <c r="K7" s="74" t="s">
        <v>77</v>
      </c>
      <c r="L7" s="74" t="s">
        <v>78</v>
      </c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  <c r="X7" s="173"/>
      <c r="Y7" s="175"/>
      <c r="Z7" s="162"/>
      <c r="AA7" s="162"/>
      <c r="AB7" s="162"/>
      <c r="AC7" s="162"/>
      <c r="AD7" s="162"/>
      <c r="AE7" s="162"/>
      <c r="AF7" s="173"/>
      <c r="AG7" s="162"/>
      <c r="AH7" s="162"/>
      <c r="AI7" s="165"/>
      <c r="AJ7" s="5"/>
      <c r="AK7" s="7"/>
      <c r="AL7" s="7"/>
      <c r="AM7" s="7"/>
      <c r="AN7" s="7"/>
    </row>
    <row r="8" spans="1:40" ht="116.25" customHeight="1" x14ac:dyDescent="0.25">
      <c r="A8" s="256" t="s">
        <v>341</v>
      </c>
      <c r="B8" s="75" t="s">
        <v>80</v>
      </c>
      <c r="C8" s="128" t="s">
        <v>268</v>
      </c>
      <c r="D8" s="128" t="s">
        <v>269</v>
      </c>
      <c r="E8" s="76"/>
      <c r="F8" s="258">
        <v>2010</v>
      </c>
      <c r="G8" s="258" t="s">
        <v>344</v>
      </c>
      <c r="H8" s="155" t="s">
        <v>270</v>
      </c>
      <c r="I8" s="78"/>
      <c r="J8" s="76"/>
      <c r="K8" s="76"/>
      <c r="L8" s="76"/>
      <c r="M8" s="76"/>
      <c r="N8" s="76"/>
      <c r="O8" s="76"/>
      <c r="P8" s="76"/>
      <c r="Q8" s="76"/>
      <c r="R8" s="76"/>
      <c r="S8" s="75"/>
      <c r="T8" s="76"/>
      <c r="U8" s="76"/>
      <c r="V8" s="76"/>
      <c r="W8" s="76"/>
      <c r="X8" s="76"/>
      <c r="Y8" s="76"/>
      <c r="Z8" s="76"/>
      <c r="AA8" s="76"/>
      <c r="AB8" s="77"/>
      <c r="AC8" s="77"/>
      <c r="AD8" s="76"/>
      <c r="AE8" s="78"/>
      <c r="AF8" s="76"/>
      <c r="AG8" s="76"/>
      <c r="AH8" s="76"/>
      <c r="AI8" s="76"/>
      <c r="AJ8" s="5"/>
      <c r="AK8" s="7"/>
      <c r="AL8" s="7"/>
      <c r="AM8" s="7"/>
      <c r="AN8" s="7"/>
    </row>
    <row r="9" spans="1:40" ht="58.5" customHeight="1" x14ac:dyDescent="0.25">
      <c r="A9" s="188"/>
      <c r="B9" s="79" t="s">
        <v>82</v>
      </c>
      <c r="C9" s="136" t="s">
        <v>273</v>
      </c>
      <c r="D9" s="136" t="s">
        <v>274</v>
      </c>
      <c r="E9" s="80"/>
      <c r="F9" s="259">
        <v>2010</v>
      </c>
      <c r="G9" s="259" t="s">
        <v>345</v>
      </c>
      <c r="H9" s="138" t="s">
        <v>275</v>
      </c>
      <c r="I9" s="82"/>
      <c r="J9" s="80"/>
      <c r="K9" s="80"/>
      <c r="L9" s="80"/>
      <c r="M9" s="80"/>
      <c r="N9" s="76"/>
      <c r="O9" s="76"/>
      <c r="P9" s="76"/>
      <c r="Q9" s="76"/>
      <c r="R9" s="76"/>
      <c r="S9" s="75"/>
      <c r="T9" s="80"/>
      <c r="U9" s="80"/>
      <c r="V9" s="80"/>
      <c r="W9" s="80"/>
      <c r="X9" s="80"/>
      <c r="Y9" s="80"/>
      <c r="Z9" s="80"/>
      <c r="AA9" s="80"/>
      <c r="AB9" s="81"/>
      <c r="AC9" s="81"/>
      <c r="AD9" s="80"/>
      <c r="AE9" s="82"/>
      <c r="AF9" s="80"/>
      <c r="AG9" s="80"/>
      <c r="AH9" s="80"/>
      <c r="AI9" s="80"/>
      <c r="AJ9" s="5"/>
      <c r="AK9" s="7"/>
      <c r="AL9" s="7"/>
      <c r="AM9" s="7"/>
      <c r="AN9" s="7"/>
    </row>
    <row r="10" spans="1:40" ht="69" customHeight="1" x14ac:dyDescent="0.25">
      <c r="A10" s="188"/>
      <c r="B10" s="79" t="s">
        <v>83</v>
      </c>
      <c r="C10" s="136" t="s">
        <v>277</v>
      </c>
      <c r="D10" s="136" t="s">
        <v>278</v>
      </c>
      <c r="E10" s="80"/>
      <c r="F10" s="259">
        <v>2010</v>
      </c>
      <c r="G10" s="259" t="s">
        <v>345</v>
      </c>
      <c r="H10" s="138" t="s">
        <v>279</v>
      </c>
      <c r="I10" s="82"/>
      <c r="J10" s="80"/>
      <c r="K10" s="80"/>
      <c r="L10" s="80"/>
      <c r="M10" s="80"/>
      <c r="N10" s="76"/>
      <c r="O10" s="76"/>
      <c r="P10" s="76"/>
      <c r="Q10" s="76"/>
      <c r="R10" s="76"/>
      <c r="S10" s="75"/>
      <c r="T10" s="80"/>
      <c r="U10" s="80"/>
      <c r="V10" s="80"/>
      <c r="W10" s="80"/>
      <c r="X10" s="80"/>
      <c r="Y10" s="80"/>
      <c r="Z10" s="80"/>
      <c r="AA10" s="80"/>
      <c r="AB10" s="81"/>
      <c r="AC10" s="81"/>
      <c r="AD10" s="80"/>
      <c r="AE10" s="82"/>
      <c r="AF10" s="80"/>
      <c r="AG10" s="80"/>
      <c r="AH10" s="80"/>
      <c r="AI10" s="80"/>
      <c r="AJ10" s="5"/>
      <c r="AK10" s="7"/>
      <c r="AL10" s="7"/>
      <c r="AM10" s="7"/>
      <c r="AN10" s="7"/>
    </row>
    <row r="11" spans="1:40" ht="109.5" customHeight="1" x14ac:dyDescent="0.25">
      <c r="A11" s="188"/>
      <c r="B11" s="79" t="s">
        <v>84</v>
      </c>
      <c r="C11" s="136" t="s">
        <v>281</v>
      </c>
      <c r="D11" s="136" t="s">
        <v>282</v>
      </c>
      <c r="E11" s="80"/>
      <c r="F11" s="259">
        <v>2010</v>
      </c>
      <c r="G11" s="259" t="s">
        <v>345</v>
      </c>
      <c r="H11" s="138" t="s">
        <v>279</v>
      </c>
      <c r="I11" s="82"/>
      <c r="J11" s="80"/>
      <c r="K11" s="80"/>
      <c r="L11" s="80"/>
      <c r="M11" s="80"/>
      <c r="N11" s="76"/>
      <c r="O11" s="76"/>
      <c r="P11" s="76"/>
      <c r="Q11" s="76"/>
      <c r="R11" s="76"/>
      <c r="S11" s="75"/>
      <c r="T11" s="80"/>
      <c r="U11" s="80"/>
      <c r="V11" s="80"/>
      <c r="W11" s="80"/>
      <c r="X11" s="80"/>
      <c r="Y11" s="80"/>
      <c r="Z11" s="80"/>
      <c r="AA11" s="80"/>
      <c r="AB11" s="81"/>
      <c r="AC11" s="81"/>
      <c r="AD11" s="80"/>
      <c r="AE11" s="82"/>
      <c r="AF11" s="80"/>
      <c r="AG11" s="80"/>
      <c r="AH11" s="80"/>
      <c r="AI11" s="80"/>
      <c r="AJ11" s="5"/>
      <c r="AK11" s="7"/>
      <c r="AL11" s="7"/>
      <c r="AM11" s="7"/>
      <c r="AN11" s="7"/>
    </row>
    <row r="12" spans="1:40" ht="64.5" customHeight="1" x14ac:dyDescent="0.25">
      <c r="A12" s="257" t="s">
        <v>342</v>
      </c>
      <c r="B12" s="79" t="s">
        <v>98</v>
      </c>
      <c r="C12" s="136" t="s">
        <v>284</v>
      </c>
      <c r="D12" s="136" t="s">
        <v>285</v>
      </c>
      <c r="E12" s="80"/>
      <c r="F12" s="259">
        <v>2010</v>
      </c>
      <c r="G12" s="259" t="s">
        <v>346</v>
      </c>
      <c r="H12" s="138" t="s">
        <v>286</v>
      </c>
      <c r="I12" s="82"/>
      <c r="J12" s="80"/>
      <c r="K12" s="80"/>
      <c r="L12" s="80"/>
      <c r="M12" s="80"/>
      <c r="N12" s="76"/>
      <c r="O12" s="76"/>
      <c r="P12" s="76"/>
      <c r="Q12" s="76"/>
      <c r="R12" s="76"/>
      <c r="S12" s="75"/>
      <c r="T12" s="80"/>
      <c r="U12" s="80"/>
      <c r="V12" s="80"/>
      <c r="W12" s="80"/>
      <c r="X12" s="80"/>
      <c r="Y12" s="80"/>
      <c r="Z12" s="80"/>
      <c r="AA12" s="80"/>
      <c r="AB12" s="81"/>
      <c r="AC12" s="81"/>
      <c r="AD12" s="80"/>
      <c r="AE12" s="82"/>
      <c r="AF12" s="80"/>
      <c r="AG12" s="80"/>
      <c r="AH12" s="80"/>
      <c r="AI12" s="80"/>
      <c r="AJ12" s="5"/>
      <c r="AK12" s="7"/>
      <c r="AL12" s="7"/>
      <c r="AM12" s="7"/>
      <c r="AN12" s="7"/>
    </row>
    <row r="13" spans="1:40" ht="82.5" customHeight="1" x14ac:dyDescent="0.25">
      <c r="A13" s="188"/>
      <c r="B13" s="79" t="s">
        <v>99</v>
      </c>
      <c r="C13" s="136" t="s">
        <v>290</v>
      </c>
      <c r="D13" s="136" t="s">
        <v>291</v>
      </c>
      <c r="E13" s="80"/>
      <c r="F13" s="259">
        <v>2010</v>
      </c>
      <c r="G13" s="259" t="s">
        <v>345</v>
      </c>
      <c r="H13" s="138" t="s">
        <v>286</v>
      </c>
      <c r="I13" s="82"/>
      <c r="J13" s="80"/>
      <c r="K13" s="80"/>
      <c r="L13" s="80"/>
      <c r="M13" s="80"/>
      <c r="N13" s="76"/>
      <c r="O13" s="76"/>
      <c r="P13" s="76"/>
      <c r="Q13" s="76"/>
      <c r="R13" s="76"/>
      <c r="S13" s="75"/>
      <c r="T13" s="80"/>
      <c r="U13" s="80"/>
      <c r="V13" s="80"/>
      <c r="W13" s="80"/>
      <c r="X13" s="80"/>
      <c r="Y13" s="80"/>
      <c r="Z13" s="80"/>
      <c r="AA13" s="80"/>
      <c r="AB13" s="81"/>
      <c r="AC13" s="81"/>
      <c r="AD13" s="80"/>
      <c r="AE13" s="82"/>
      <c r="AF13" s="80"/>
      <c r="AG13" s="80"/>
      <c r="AH13" s="80"/>
      <c r="AI13" s="80"/>
      <c r="AJ13" s="5"/>
      <c r="AK13" s="7"/>
      <c r="AL13" s="7"/>
      <c r="AM13" s="7"/>
      <c r="AN13" s="7"/>
    </row>
    <row r="14" spans="1:40" ht="129" customHeight="1" x14ac:dyDescent="0.25">
      <c r="A14" s="188"/>
      <c r="B14" s="79" t="s">
        <v>100</v>
      </c>
      <c r="C14" s="128" t="s">
        <v>293</v>
      </c>
      <c r="D14" s="128" t="s">
        <v>294</v>
      </c>
      <c r="E14" s="76"/>
      <c r="F14" s="259">
        <v>2010</v>
      </c>
      <c r="G14" s="258" t="s">
        <v>345</v>
      </c>
      <c r="H14" s="155" t="s">
        <v>286</v>
      </c>
      <c r="I14" s="78"/>
      <c r="J14" s="76"/>
      <c r="K14" s="76"/>
      <c r="L14" s="76"/>
      <c r="M14" s="76"/>
      <c r="N14" s="76"/>
      <c r="O14" s="76"/>
      <c r="P14" s="76"/>
      <c r="Q14" s="76"/>
      <c r="R14" s="76"/>
      <c r="S14" s="75"/>
      <c r="T14" s="76"/>
      <c r="U14" s="76"/>
      <c r="V14" s="76"/>
      <c r="W14" s="76"/>
      <c r="X14" s="76"/>
      <c r="Y14" s="76"/>
      <c r="Z14" s="76"/>
      <c r="AA14" s="76"/>
      <c r="AB14" s="77"/>
      <c r="AC14" s="77"/>
      <c r="AD14" s="76"/>
      <c r="AE14" s="78"/>
      <c r="AF14" s="76"/>
      <c r="AG14" s="76"/>
      <c r="AH14" s="76"/>
      <c r="AI14" s="76"/>
      <c r="AJ14" s="5"/>
      <c r="AK14" s="7"/>
      <c r="AL14" s="7"/>
      <c r="AM14" s="7"/>
      <c r="AN14" s="7"/>
    </row>
    <row r="15" spans="1:40" ht="99" customHeight="1" x14ac:dyDescent="0.25">
      <c r="A15" s="188"/>
      <c r="B15" s="79" t="s">
        <v>101</v>
      </c>
      <c r="C15" s="128" t="s">
        <v>297</v>
      </c>
      <c r="D15" s="128" t="s">
        <v>298</v>
      </c>
      <c r="E15" s="76"/>
      <c r="F15" s="259">
        <v>2010</v>
      </c>
      <c r="G15" s="258" t="s">
        <v>345</v>
      </c>
      <c r="H15" s="155" t="s">
        <v>286</v>
      </c>
      <c r="I15" s="78"/>
      <c r="J15" s="76"/>
      <c r="K15" s="76"/>
      <c r="L15" s="76"/>
      <c r="M15" s="76"/>
      <c r="N15" s="76"/>
      <c r="O15" s="76"/>
      <c r="P15" s="76"/>
      <c r="Q15" s="76"/>
      <c r="R15" s="76"/>
      <c r="S15" s="75"/>
      <c r="T15" s="76"/>
      <c r="U15" s="76"/>
      <c r="V15" s="76"/>
      <c r="W15" s="76"/>
      <c r="X15" s="76"/>
      <c r="Y15" s="76"/>
      <c r="Z15" s="76"/>
      <c r="AA15" s="76"/>
      <c r="AB15" s="77"/>
      <c r="AC15" s="77"/>
      <c r="AD15" s="76"/>
      <c r="AE15" s="78"/>
      <c r="AF15" s="76"/>
      <c r="AG15" s="76"/>
      <c r="AH15" s="76"/>
      <c r="AI15" s="76"/>
      <c r="AJ15" s="5"/>
      <c r="AK15" s="7"/>
      <c r="AL15" s="7"/>
      <c r="AM15" s="7"/>
      <c r="AN15" s="7"/>
    </row>
    <row r="16" spans="1:40" ht="62.25" customHeight="1" x14ac:dyDescent="0.25">
      <c r="A16" s="188"/>
      <c r="B16" s="79" t="s">
        <v>102</v>
      </c>
      <c r="C16" s="128" t="s">
        <v>301</v>
      </c>
      <c r="D16" s="128" t="s">
        <v>302</v>
      </c>
      <c r="E16" s="76"/>
      <c r="F16" s="259">
        <v>2010</v>
      </c>
      <c r="G16" s="258" t="s">
        <v>345</v>
      </c>
      <c r="H16" s="155" t="s">
        <v>286</v>
      </c>
      <c r="I16" s="78"/>
      <c r="J16" s="76"/>
      <c r="K16" s="76"/>
      <c r="L16" s="76"/>
      <c r="M16" s="76"/>
      <c r="N16" s="76"/>
      <c r="O16" s="76"/>
      <c r="P16" s="76"/>
      <c r="Q16" s="76"/>
      <c r="R16" s="76"/>
      <c r="S16" s="75"/>
      <c r="T16" s="76"/>
      <c r="U16" s="76"/>
      <c r="V16" s="76"/>
      <c r="W16" s="76"/>
      <c r="X16" s="76"/>
      <c r="Y16" s="76"/>
      <c r="Z16" s="76"/>
      <c r="AA16" s="76"/>
      <c r="AB16" s="77"/>
      <c r="AC16" s="77"/>
      <c r="AD16" s="76"/>
      <c r="AE16" s="78"/>
      <c r="AF16" s="76"/>
      <c r="AG16" s="76"/>
      <c r="AH16" s="76"/>
      <c r="AI16" s="76"/>
      <c r="AJ16" s="5"/>
      <c r="AK16" s="7"/>
      <c r="AL16" s="7"/>
      <c r="AM16" s="7"/>
      <c r="AN16" s="7"/>
    </row>
    <row r="17" spans="1:40" ht="61.5" customHeight="1" x14ac:dyDescent="0.25">
      <c r="A17" s="188"/>
      <c r="B17" s="79" t="s">
        <v>103</v>
      </c>
      <c r="C17" s="128" t="s">
        <v>305</v>
      </c>
      <c r="D17" s="128" t="s">
        <v>306</v>
      </c>
      <c r="E17" s="76"/>
      <c r="F17" s="259">
        <v>2010</v>
      </c>
      <c r="G17" s="258" t="s">
        <v>345</v>
      </c>
      <c r="H17" s="155" t="s">
        <v>307</v>
      </c>
      <c r="I17" s="78"/>
      <c r="J17" s="76"/>
      <c r="K17" s="76"/>
      <c r="L17" s="76"/>
      <c r="M17" s="76"/>
      <c r="N17" s="76"/>
      <c r="O17" s="76"/>
      <c r="P17" s="76"/>
      <c r="Q17" s="76"/>
      <c r="R17" s="76"/>
      <c r="S17" s="75"/>
      <c r="T17" s="76"/>
      <c r="U17" s="76"/>
      <c r="V17" s="76"/>
      <c r="W17" s="76"/>
      <c r="X17" s="76"/>
      <c r="Y17" s="76"/>
      <c r="Z17" s="76"/>
      <c r="AA17" s="76"/>
      <c r="AB17" s="77"/>
      <c r="AC17" s="77"/>
      <c r="AD17" s="76"/>
      <c r="AE17" s="78"/>
      <c r="AF17" s="76"/>
      <c r="AG17" s="76"/>
      <c r="AH17" s="76"/>
      <c r="AI17" s="76"/>
      <c r="AJ17" s="5"/>
      <c r="AK17" s="7"/>
      <c r="AL17" s="7"/>
      <c r="AM17" s="7"/>
      <c r="AN17" s="7"/>
    </row>
    <row r="18" spans="1:40" ht="30" customHeight="1" x14ac:dyDescent="0.25">
      <c r="A18" s="257" t="s">
        <v>343</v>
      </c>
      <c r="B18" s="79" t="s">
        <v>114</v>
      </c>
      <c r="C18" s="80" t="s">
        <v>115</v>
      </c>
      <c r="D18" s="80"/>
      <c r="E18" s="80"/>
      <c r="F18" s="81"/>
      <c r="G18" s="81"/>
      <c r="H18" s="80"/>
      <c r="I18" s="82"/>
      <c r="J18" s="80"/>
      <c r="K18" s="80"/>
      <c r="L18" s="80"/>
      <c r="M18" s="80"/>
      <c r="N18" s="76"/>
      <c r="O18" s="76"/>
      <c r="P18" s="76"/>
      <c r="Q18" s="76"/>
      <c r="R18" s="76"/>
      <c r="S18" s="75"/>
      <c r="T18" s="80"/>
      <c r="U18" s="80"/>
      <c r="V18" s="80"/>
      <c r="W18" s="80"/>
      <c r="X18" s="80"/>
      <c r="Y18" s="80"/>
      <c r="Z18" s="80"/>
      <c r="AA18" s="80"/>
      <c r="AB18" s="81"/>
      <c r="AC18" s="81"/>
      <c r="AD18" s="80"/>
      <c r="AE18" s="82"/>
      <c r="AF18" s="80"/>
      <c r="AG18" s="80"/>
      <c r="AH18" s="80"/>
      <c r="AI18" s="80"/>
      <c r="AJ18" s="5"/>
      <c r="AK18" s="7"/>
      <c r="AL18" s="7"/>
      <c r="AM18" s="7"/>
      <c r="AN18" s="7"/>
    </row>
    <row r="19" spans="1:40" ht="30" customHeight="1" x14ac:dyDescent="0.25">
      <c r="A19" s="188"/>
      <c r="B19" s="79" t="s">
        <v>116</v>
      </c>
      <c r="C19" s="80" t="s">
        <v>115</v>
      </c>
      <c r="D19" s="80"/>
      <c r="E19" s="80"/>
      <c r="F19" s="81"/>
      <c r="G19" s="81"/>
      <c r="H19" s="80"/>
      <c r="I19" s="82"/>
      <c r="J19" s="80"/>
      <c r="K19" s="80"/>
      <c r="L19" s="80"/>
      <c r="M19" s="80"/>
      <c r="N19" s="76"/>
      <c r="O19" s="76"/>
      <c r="P19" s="76"/>
      <c r="Q19" s="76"/>
      <c r="R19" s="76"/>
      <c r="S19" s="75"/>
      <c r="T19" s="80"/>
      <c r="U19" s="80"/>
      <c r="V19" s="80"/>
      <c r="W19" s="80"/>
      <c r="X19" s="80"/>
      <c r="Y19" s="80"/>
      <c r="Z19" s="80"/>
      <c r="AA19" s="80"/>
      <c r="AB19" s="81"/>
      <c r="AC19" s="81"/>
      <c r="AD19" s="80"/>
      <c r="AE19" s="82"/>
      <c r="AF19" s="80"/>
      <c r="AG19" s="80"/>
      <c r="AH19" s="80"/>
      <c r="AI19" s="80"/>
      <c r="AJ19" s="5"/>
      <c r="AK19" s="7"/>
      <c r="AL19" s="7"/>
      <c r="AM19" s="7"/>
      <c r="AN19" s="7"/>
    </row>
    <row r="20" spans="1:40" ht="30" customHeight="1" x14ac:dyDescent="0.25">
      <c r="A20" s="188"/>
      <c r="B20" s="79" t="s">
        <v>117</v>
      </c>
      <c r="C20" s="80" t="s">
        <v>115</v>
      </c>
      <c r="D20" s="80"/>
      <c r="E20" s="80"/>
      <c r="F20" s="81"/>
      <c r="G20" s="81"/>
      <c r="H20" s="80"/>
      <c r="I20" s="82"/>
      <c r="J20" s="80"/>
      <c r="K20" s="80"/>
      <c r="L20" s="80"/>
      <c r="M20" s="80"/>
      <c r="N20" s="76"/>
      <c r="O20" s="76"/>
      <c r="P20" s="76"/>
      <c r="Q20" s="76"/>
      <c r="R20" s="76"/>
      <c r="S20" s="75"/>
      <c r="T20" s="80"/>
      <c r="U20" s="80"/>
      <c r="V20" s="80"/>
      <c r="W20" s="80"/>
      <c r="X20" s="80"/>
      <c r="Y20" s="80"/>
      <c r="Z20" s="80"/>
      <c r="AA20" s="80"/>
      <c r="AB20" s="81"/>
      <c r="AC20" s="81"/>
      <c r="AD20" s="80"/>
      <c r="AE20" s="82"/>
      <c r="AF20" s="80"/>
      <c r="AG20" s="80"/>
      <c r="AH20" s="80"/>
      <c r="AI20" s="80"/>
      <c r="AJ20" s="5"/>
      <c r="AK20" s="7"/>
      <c r="AL20" s="7"/>
      <c r="AM20" s="7"/>
      <c r="AN20" s="7"/>
    </row>
    <row r="21" spans="1:40" ht="30" customHeight="1" x14ac:dyDescent="0.25">
      <c r="A21" s="188"/>
      <c r="B21" s="79" t="s">
        <v>118</v>
      </c>
      <c r="C21" s="80"/>
      <c r="D21" s="76"/>
      <c r="E21" s="76"/>
      <c r="F21" s="77"/>
      <c r="G21" s="77"/>
      <c r="H21" s="76"/>
      <c r="I21" s="78"/>
      <c r="J21" s="76"/>
      <c r="K21" s="76"/>
      <c r="L21" s="76"/>
      <c r="M21" s="76"/>
      <c r="N21" s="76"/>
      <c r="O21" s="76"/>
      <c r="P21" s="76"/>
      <c r="Q21" s="76"/>
      <c r="R21" s="76"/>
      <c r="S21" s="75"/>
      <c r="T21" s="76"/>
      <c r="U21" s="76"/>
      <c r="V21" s="76"/>
      <c r="W21" s="76"/>
      <c r="X21" s="76"/>
      <c r="Y21" s="76"/>
      <c r="Z21" s="76"/>
      <c r="AA21" s="76"/>
      <c r="AB21" s="77"/>
      <c r="AC21" s="77"/>
      <c r="AD21" s="76"/>
      <c r="AE21" s="78"/>
      <c r="AF21" s="76"/>
      <c r="AG21" s="76"/>
      <c r="AH21" s="76"/>
      <c r="AI21" s="76"/>
      <c r="AJ21" s="5"/>
      <c r="AK21" s="7"/>
      <c r="AL21" s="7"/>
      <c r="AM21" s="7"/>
      <c r="AN21" s="7"/>
    </row>
    <row r="22" spans="1:40" ht="30" customHeight="1" x14ac:dyDescent="0.25">
      <c r="A22" s="188"/>
      <c r="B22" s="79" t="s">
        <v>119</v>
      </c>
      <c r="C22" s="80"/>
      <c r="D22" s="76"/>
      <c r="E22" s="76"/>
      <c r="F22" s="77"/>
      <c r="G22" s="77"/>
      <c r="H22" s="76"/>
      <c r="I22" s="78"/>
      <c r="J22" s="76"/>
      <c r="K22" s="76"/>
      <c r="L22" s="76"/>
      <c r="M22" s="76"/>
      <c r="N22" s="76"/>
      <c r="O22" s="76"/>
      <c r="P22" s="76"/>
      <c r="Q22" s="76"/>
      <c r="R22" s="76"/>
      <c r="S22" s="75"/>
      <c r="T22" s="76"/>
      <c r="U22" s="76"/>
      <c r="V22" s="76"/>
      <c r="W22" s="76"/>
      <c r="X22" s="76"/>
      <c r="Y22" s="76"/>
      <c r="Z22" s="76"/>
      <c r="AA22" s="76"/>
      <c r="AB22" s="77"/>
      <c r="AC22" s="77"/>
      <c r="AD22" s="76"/>
      <c r="AE22" s="78"/>
      <c r="AF22" s="76"/>
      <c r="AG22" s="76"/>
      <c r="AH22" s="76"/>
      <c r="AI22" s="76"/>
      <c r="AJ22" s="5"/>
      <c r="AK22" s="7"/>
      <c r="AL22" s="7"/>
      <c r="AM22" s="7"/>
      <c r="AN22" s="7"/>
    </row>
    <row r="23" spans="1:40" ht="30" customHeight="1" x14ac:dyDescent="0.25">
      <c r="A23" s="188"/>
      <c r="B23" s="79" t="s">
        <v>120</v>
      </c>
      <c r="C23" s="80"/>
      <c r="D23" s="76"/>
      <c r="E23" s="76"/>
      <c r="F23" s="77"/>
      <c r="G23" s="77"/>
      <c r="H23" s="76"/>
      <c r="I23" s="78"/>
      <c r="J23" s="76"/>
      <c r="K23" s="76"/>
      <c r="L23" s="76"/>
      <c r="M23" s="76"/>
      <c r="N23" s="76"/>
      <c r="O23" s="76"/>
      <c r="P23" s="76"/>
      <c r="Q23" s="76"/>
      <c r="R23" s="76"/>
      <c r="S23" s="75"/>
      <c r="T23" s="76"/>
      <c r="U23" s="76"/>
      <c r="V23" s="76"/>
      <c r="W23" s="76"/>
      <c r="X23" s="76"/>
      <c r="Y23" s="76"/>
      <c r="Z23" s="76"/>
      <c r="AA23" s="76"/>
      <c r="AB23" s="77"/>
      <c r="AC23" s="77"/>
      <c r="AD23" s="76"/>
      <c r="AE23" s="78"/>
      <c r="AF23" s="76"/>
      <c r="AG23" s="76"/>
      <c r="AH23" s="76"/>
      <c r="AI23" s="76"/>
      <c r="AJ23" s="5"/>
      <c r="AK23" s="7"/>
      <c r="AL23" s="7"/>
      <c r="AM23" s="7"/>
      <c r="AN23" s="7"/>
    </row>
    <row r="24" spans="1:40" ht="30" customHeight="1" x14ac:dyDescent="0.25">
      <c r="A24" s="188"/>
      <c r="B24" s="79" t="s">
        <v>121</v>
      </c>
      <c r="C24" s="80"/>
      <c r="D24" s="76"/>
      <c r="E24" s="76"/>
      <c r="F24" s="77"/>
      <c r="G24" s="77"/>
      <c r="H24" s="76"/>
      <c r="I24" s="78"/>
      <c r="J24" s="76"/>
      <c r="K24" s="76"/>
      <c r="L24" s="76"/>
      <c r="M24" s="76"/>
      <c r="N24" s="76"/>
      <c r="O24" s="76"/>
      <c r="P24" s="76"/>
      <c r="Q24" s="76"/>
      <c r="R24" s="76"/>
      <c r="S24" s="75"/>
      <c r="T24" s="76"/>
      <c r="U24" s="76"/>
      <c r="V24" s="76"/>
      <c r="W24" s="76"/>
      <c r="X24" s="76"/>
      <c r="Y24" s="76"/>
      <c r="Z24" s="76"/>
      <c r="AA24" s="76"/>
      <c r="AB24" s="77"/>
      <c r="AC24" s="77"/>
      <c r="AD24" s="76"/>
      <c r="AE24" s="78"/>
      <c r="AF24" s="76"/>
      <c r="AG24" s="76"/>
      <c r="AH24" s="76"/>
      <c r="AI24" s="76"/>
      <c r="AJ24" s="5"/>
      <c r="AK24" s="7"/>
      <c r="AL24" s="7"/>
      <c r="AM24" s="7"/>
      <c r="AN24" s="7"/>
    </row>
    <row r="25" spans="1:40" ht="30" customHeight="1" x14ac:dyDescent="0.25">
      <c r="A25" s="188"/>
      <c r="B25" s="79" t="s">
        <v>122</v>
      </c>
      <c r="C25" s="80"/>
      <c r="D25" s="76"/>
      <c r="E25" s="76"/>
      <c r="F25" s="77"/>
      <c r="G25" s="77"/>
      <c r="H25" s="76"/>
      <c r="I25" s="78"/>
      <c r="J25" s="76"/>
      <c r="K25" s="76"/>
      <c r="L25" s="76"/>
      <c r="M25" s="76"/>
      <c r="N25" s="76"/>
      <c r="O25" s="76"/>
      <c r="P25" s="76"/>
      <c r="Q25" s="76"/>
      <c r="R25" s="76"/>
      <c r="S25" s="75"/>
      <c r="T25" s="76"/>
      <c r="U25" s="76"/>
      <c r="V25" s="76"/>
      <c r="W25" s="76"/>
      <c r="X25" s="76"/>
      <c r="Y25" s="76"/>
      <c r="Z25" s="76"/>
      <c r="AA25" s="76"/>
      <c r="AB25" s="77"/>
      <c r="AC25" s="77"/>
      <c r="AD25" s="76"/>
      <c r="AE25" s="78"/>
      <c r="AF25" s="76"/>
      <c r="AG25" s="76"/>
      <c r="AH25" s="76"/>
      <c r="AI25" s="76"/>
      <c r="AJ25" s="5"/>
      <c r="AK25" s="7"/>
      <c r="AL25" s="7"/>
      <c r="AM25" s="7"/>
      <c r="AN25" s="7"/>
    </row>
    <row r="26" spans="1:40" ht="30" customHeight="1" x14ac:dyDescent="0.25">
      <c r="A26" s="188"/>
      <c r="B26" s="79" t="s">
        <v>123</v>
      </c>
      <c r="C26" s="80" t="s">
        <v>115</v>
      </c>
      <c r="D26" s="76"/>
      <c r="E26" s="76"/>
      <c r="F26" s="77"/>
      <c r="G26" s="77"/>
      <c r="H26" s="76"/>
      <c r="I26" s="78"/>
      <c r="J26" s="76"/>
      <c r="K26" s="76"/>
      <c r="L26" s="76"/>
      <c r="M26" s="76"/>
      <c r="N26" s="76"/>
      <c r="O26" s="76"/>
      <c r="P26" s="76"/>
      <c r="Q26" s="76"/>
      <c r="R26" s="76"/>
      <c r="S26" s="75"/>
      <c r="T26" s="76"/>
      <c r="U26" s="76"/>
      <c r="V26" s="76"/>
      <c r="W26" s="76"/>
      <c r="X26" s="76"/>
      <c r="Y26" s="76"/>
      <c r="Z26" s="76"/>
      <c r="AA26" s="76"/>
      <c r="AB26" s="77"/>
      <c r="AC26" s="77"/>
      <c r="AD26" s="76"/>
      <c r="AE26" s="78"/>
      <c r="AF26" s="76"/>
      <c r="AG26" s="76"/>
      <c r="AH26" s="76"/>
      <c r="AI26" s="76"/>
      <c r="AJ26" s="5"/>
      <c r="AK26" s="7"/>
      <c r="AL26" s="7"/>
      <c r="AM26" s="7"/>
      <c r="AN26" s="7"/>
    </row>
    <row r="27" spans="1:40" ht="30" customHeight="1" x14ac:dyDescent="0.25">
      <c r="A27" s="188"/>
      <c r="B27" s="79" t="s">
        <v>124</v>
      </c>
      <c r="C27" s="80"/>
      <c r="D27" s="76"/>
      <c r="E27" s="76"/>
      <c r="F27" s="77"/>
      <c r="G27" s="77"/>
      <c r="H27" s="76"/>
      <c r="I27" s="78"/>
      <c r="J27" s="76"/>
      <c r="K27" s="76"/>
      <c r="L27" s="76"/>
      <c r="M27" s="76"/>
      <c r="N27" s="76"/>
      <c r="O27" s="76"/>
      <c r="P27" s="76"/>
      <c r="Q27" s="76"/>
      <c r="R27" s="76"/>
      <c r="S27" s="75"/>
      <c r="T27" s="76"/>
      <c r="U27" s="76"/>
      <c r="V27" s="76"/>
      <c r="W27" s="76"/>
      <c r="X27" s="76"/>
      <c r="Y27" s="76"/>
      <c r="Z27" s="76"/>
      <c r="AA27" s="76"/>
      <c r="AB27" s="77"/>
      <c r="AC27" s="77"/>
      <c r="AD27" s="76"/>
      <c r="AE27" s="78"/>
      <c r="AF27" s="76"/>
      <c r="AG27" s="76"/>
      <c r="AH27" s="76"/>
      <c r="AI27" s="76"/>
      <c r="AJ27" s="5"/>
      <c r="AK27" s="7"/>
      <c r="AL27" s="7"/>
      <c r="AM27" s="7"/>
      <c r="AN27" s="7"/>
    </row>
    <row r="28" spans="1:40" ht="30" customHeight="1" x14ac:dyDescent="0.25">
      <c r="A28" s="188"/>
      <c r="B28" s="79" t="s">
        <v>125</v>
      </c>
      <c r="C28" s="80"/>
      <c r="D28" s="76"/>
      <c r="E28" s="76"/>
      <c r="F28" s="77"/>
      <c r="G28" s="77"/>
      <c r="H28" s="76"/>
      <c r="I28" s="78"/>
      <c r="J28" s="76"/>
      <c r="K28" s="76"/>
      <c r="L28" s="76"/>
      <c r="M28" s="76"/>
      <c r="N28" s="76"/>
      <c r="O28" s="76"/>
      <c r="P28" s="76"/>
      <c r="Q28" s="76"/>
      <c r="R28" s="76"/>
      <c r="S28" s="75"/>
      <c r="T28" s="76"/>
      <c r="U28" s="76"/>
      <c r="V28" s="76"/>
      <c r="W28" s="76"/>
      <c r="X28" s="76"/>
      <c r="Y28" s="76"/>
      <c r="Z28" s="76"/>
      <c r="AA28" s="76"/>
      <c r="AB28" s="77"/>
      <c r="AC28" s="77"/>
      <c r="AD28" s="76"/>
      <c r="AE28" s="78"/>
      <c r="AF28" s="76"/>
      <c r="AG28" s="76"/>
      <c r="AH28" s="76"/>
      <c r="AI28" s="76"/>
      <c r="AJ28" s="5"/>
      <c r="AK28" s="7"/>
      <c r="AL28" s="7"/>
      <c r="AM28" s="7"/>
      <c r="AN28" s="7"/>
    </row>
    <row r="29" spans="1:40" ht="30" customHeight="1" x14ac:dyDescent="0.25">
      <c r="A29" s="188"/>
      <c r="B29" s="79" t="s">
        <v>126</v>
      </c>
      <c r="C29" s="80"/>
      <c r="D29" s="76"/>
      <c r="E29" s="76"/>
      <c r="F29" s="77"/>
      <c r="G29" s="77"/>
      <c r="H29" s="76"/>
      <c r="I29" s="78"/>
      <c r="J29" s="76"/>
      <c r="K29" s="76"/>
      <c r="L29" s="76"/>
      <c r="M29" s="76"/>
      <c r="N29" s="76"/>
      <c r="O29" s="76"/>
      <c r="P29" s="76"/>
      <c r="Q29" s="76"/>
      <c r="R29" s="76"/>
      <c r="S29" s="75"/>
      <c r="T29" s="76"/>
      <c r="U29" s="76"/>
      <c r="V29" s="76"/>
      <c r="W29" s="76"/>
      <c r="X29" s="76"/>
      <c r="Y29" s="76"/>
      <c r="Z29" s="76"/>
      <c r="AA29" s="76"/>
      <c r="AB29" s="77"/>
      <c r="AC29" s="77"/>
      <c r="AD29" s="76"/>
      <c r="AE29" s="78"/>
      <c r="AF29" s="76"/>
      <c r="AG29" s="76"/>
      <c r="AH29" s="76"/>
      <c r="AI29" s="76"/>
      <c r="AJ29" s="5"/>
      <c r="AK29" s="7"/>
      <c r="AL29" s="7"/>
      <c r="AM29" s="7"/>
      <c r="AN29" s="7"/>
    </row>
    <row r="30" spans="1:40" ht="30" customHeight="1" x14ac:dyDescent="0.25">
      <c r="A30" s="188"/>
      <c r="B30" s="79" t="s">
        <v>127</v>
      </c>
      <c r="C30" s="80"/>
      <c r="D30" s="76"/>
      <c r="E30" s="76"/>
      <c r="F30" s="77"/>
      <c r="G30" s="77"/>
      <c r="H30" s="76"/>
      <c r="I30" s="78"/>
      <c r="J30" s="76"/>
      <c r="K30" s="76"/>
      <c r="L30" s="76"/>
      <c r="M30" s="76"/>
      <c r="N30" s="76"/>
      <c r="O30" s="76"/>
      <c r="P30" s="76"/>
      <c r="Q30" s="76"/>
      <c r="R30" s="76"/>
      <c r="S30" s="75"/>
      <c r="T30" s="76"/>
      <c r="U30" s="76"/>
      <c r="V30" s="76"/>
      <c r="W30" s="76"/>
      <c r="X30" s="76"/>
      <c r="Y30" s="76"/>
      <c r="Z30" s="76"/>
      <c r="AA30" s="76"/>
      <c r="AB30" s="77"/>
      <c r="AC30" s="77"/>
      <c r="AD30" s="76"/>
      <c r="AE30" s="78"/>
      <c r="AF30" s="76"/>
      <c r="AG30" s="76"/>
      <c r="AH30" s="76"/>
      <c r="AI30" s="76"/>
      <c r="AJ30" s="5"/>
      <c r="AK30" s="7"/>
      <c r="AL30" s="7"/>
      <c r="AM30" s="7"/>
      <c r="AN30" s="7"/>
    </row>
    <row r="31" spans="1:40" ht="30" customHeight="1" x14ac:dyDescent="0.25">
      <c r="A31" s="188"/>
      <c r="B31" s="79" t="s">
        <v>128</v>
      </c>
      <c r="C31" s="80"/>
      <c r="D31" s="76"/>
      <c r="E31" s="76"/>
      <c r="F31" s="77"/>
      <c r="G31" s="77"/>
      <c r="H31" s="76"/>
      <c r="I31" s="78"/>
      <c r="J31" s="76"/>
      <c r="K31" s="76"/>
      <c r="L31" s="76"/>
      <c r="M31" s="76"/>
      <c r="N31" s="76"/>
      <c r="O31" s="76"/>
      <c r="P31" s="76"/>
      <c r="Q31" s="76"/>
      <c r="R31" s="76"/>
      <c r="S31" s="75"/>
      <c r="T31" s="76"/>
      <c r="U31" s="76"/>
      <c r="V31" s="76"/>
      <c r="W31" s="76"/>
      <c r="X31" s="76"/>
      <c r="Y31" s="76"/>
      <c r="Z31" s="76"/>
      <c r="AA31" s="76"/>
      <c r="AB31" s="77"/>
      <c r="AC31" s="77"/>
      <c r="AD31" s="76"/>
      <c r="AE31" s="78"/>
      <c r="AF31" s="76"/>
      <c r="AG31" s="76"/>
      <c r="AH31" s="76"/>
      <c r="AI31" s="76"/>
      <c r="AJ31" s="5"/>
      <c r="AK31" s="7"/>
      <c r="AL31" s="7"/>
      <c r="AM31" s="7"/>
      <c r="AN31" s="7"/>
    </row>
    <row r="32" spans="1:40" ht="30" customHeight="1" x14ac:dyDescent="0.25">
      <c r="A32" s="186"/>
      <c r="B32" s="79" t="s">
        <v>129</v>
      </c>
      <c r="C32" s="80"/>
      <c r="D32" s="76"/>
      <c r="E32" s="76"/>
      <c r="F32" s="77"/>
      <c r="G32" s="77"/>
      <c r="H32" s="76"/>
      <c r="I32" s="78"/>
      <c r="J32" s="76"/>
      <c r="K32" s="76"/>
      <c r="L32" s="76"/>
      <c r="M32" s="76"/>
      <c r="N32" s="76"/>
      <c r="O32" s="76"/>
      <c r="P32" s="76"/>
      <c r="Q32" s="76"/>
      <c r="R32" s="76"/>
      <c r="S32" s="75"/>
      <c r="T32" s="76"/>
      <c r="U32" s="76"/>
      <c r="V32" s="76"/>
      <c r="W32" s="76"/>
      <c r="X32" s="76"/>
      <c r="Y32" s="76"/>
      <c r="Z32" s="76"/>
      <c r="AA32" s="76"/>
      <c r="AB32" s="77"/>
      <c r="AC32" s="77"/>
      <c r="AD32" s="76"/>
      <c r="AE32" s="78"/>
      <c r="AF32" s="76"/>
      <c r="AG32" s="76"/>
      <c r="AH32" s="76"/>
      <c r="AI32" s="76"/>
      <c r="AJ32" s="5"/>
      <c r="AK32" s="7"/>
      <c r="AL32" s="7"/>
      <c r="AM32" s="7"/>
      <c r="AN32" s="7"/>
    </row>
    <row r="33" spans="1:40" x14ac:dyDescent="0.25">
      <c r="A33" s="7"/>
      <c r="B33" s="7"/>
      <c r="C33" s="7"/>
      <c r="D33" s="7"/>
      <c r="E33" s="7"/>
      <c r="F33" s="83"/>
      <c r="G33" s="83"/>
      <c r="H33" s="7"/>
      <c r="I33" s="7"/>
      <c r="J33" s="7"/>
      <c r="K33" s="7"/>
      <c r="L33" s="7"/>
      <c r="M33" s="7"/>
      <c r="N33" s="72"/>
      <c r="O33" s="72"/>
      <c r="P33" s="72"/>
      <c r="Q33" s="72"/>
      <c r="R33" s="72"/>
      <c r="S33" s="72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5"/>
      <c r="AK33" s="7"/>
      <c r="AL33" s="7"/>
      <c r="AM33" s="7"/>
      <c r="AN33" s="7"/>
    </row>
    <row r="34" spans="1:40" x14ac:dyDescent="0.25">
      <c r="A34" s="7"/>
      <c r="B34" s="84"/>
      <c r="C34" s="7"/>
      <c r="D34" s="7"/>
      <c r="E34" s="7"/>
      <c r="F34" s="83"/>
      <c r="G34" s="83"/>
      <c r="H34" s="7"/>
      <c r="I34" s="7"/>
      <c r="J34" s="7"/>
      <c r="K34" s="7"/>
      <c r="L34" s="7"/>
      <c r="M34" s="7"/>
      <c r="N34" s="72"/>
      <c r="O34" s="72"/>
      <c r="P34" s="72"/>
      <c r="Q34" s="72"/>
      <c r="R34" s="72"/>
      <c r="S34" s="72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5"/>
      <c r="AK34" s="7"/>
      <c r="AL34" s="7"/>
      <c r="AM34" s="7"/>
      <c r="AN34" s="7"/>
    </row>
    <row r="35" spans="1:40" x14ac:dyDescent="0.25">
      <c r="A35" s="7"/>
      <c r="B35" s="7"/>
      <c r="C35" s="7"/>
      <c r="D35" s="7"/>
      <c r="E35" s="7"/>
      <c r="F35" s="83"/>
      <c r="G35" s="83"/>
      <c r="H35" s="7"/>
      <c r="I35" s="7"/>
      <c r="J35" s="7"/>
      <c r="K35" s="7"/>
      <c r="L35" s="85"/>
      <c r="M35" s="7"/>
      <c r="N35" s="72"/>
      <c r="O35" s="72"/>
      <c r="P35" s="72"/>
      <c r="Q35" s="72"/>
      <c r="R35" s="72"/>
      <c r="S35" s="72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5"/>
      <c r="AK35" s="7"/>
      <c r="AL35" s="7"/>
      <c r="AM35" s="7"/>
      <c r="AN35" s="7"/>
    </row>
    <row r="36" spans="1:40" ht="26.25" customHeight="1" x14ac:dyDescent="0.25">
      <c r="A36" s="86" t="s">
        <v>249</v>
      </c>
      <c r="B36" s="87"/>
      <c r="C36" s="87"/>
      <c r="D36" s="87"/>
      <c r="E36" s="87"/>
      <c r="F36" s="88"/>
      <c r="G36" s="88"/>
      <c r="H36" s="87"/>
      <c r="I36" s="87"/>
      <c r="J36" s="87"/>
      <c r="K36" s="87"/>
      <c r="L36" s="89"/>
      <c r="M36" s="90"/>
      <c r="N36" s="72"/>
      <c r="O36" s="72"/>
      <c r="P36" s="72"/>
      <c r="Q36" s="72"/>
      <c r="R36" s="72"/>
      <c r="S36" s="72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5"/>
      <c r="AK36" s="7"/>
      <c r="AL36" s="7"/>
      <c r="AM36" s="7"/>
      <c r="AN36" s="7"/>
    </row>
    <row r="37" spans="1:40" ht="26.25" customHeight="1" x14ac:dyDescent="0.25">
      <c r="A37" s="91"/>
      <c r="B37" s="92"/>
      <c r="C37" s="92"/>
      <c r="D37" s="93"/>
      <c r="E37" s="93"/>
      <c r="F37" s="94"/>
      <c r="G37" s="94"/>
      <c r="H37" s="93"/>
      <c r="I37" s="93"/>
      <c r="J37" s="93"/>
      <c r="K37" s="93"/>
      <c r="L37" s="93"/>
      <c r="M37" s="93"/>
      <c r="N37" s="93"/>
      <c r="O37" s="72"/>
      <c r="P37" s="72"/>
      <c r="Q37" s="72"/>
      <c r="R37" s="72"/>
      <c r="S37" s="72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5"/>
      <c r="AK37" s="7"/>
      <c r="AL37" s="7"/>
      <c r="AM37" s="7"/>
      <c r="AN37" s="7"/>
    </row>
    <row r="38" spans="1:40" ht="43.5" customHeight="1" x14ac:dyDescent="0.25">
      <c r="A38" s="95" t="s">
        <v>250</v>
      </c>
      <c r="B38" s="96"/>
      <c r="C38" s="97">
        <f>COUNTA(C42:C50,C54:C62,C66:C74)</f>
        <v>0</v>
      </c>
      <c r="D38" s="7"/>
      <c r="E38" s="7"/>
      <c r="F38" s="83"/>
      <c r="G38" s="83"/>
      <c r="H38" s="7"/>
      <c r="I38" s="7"/>
      <c r="J38" s="7"/>
      <c r="K38" s="7"/>
      <c r="L38" s="7"/>
      <c r="M38" s="7"/>
      <c r="N38" s="72"/>
      <c r="O38" s="72"/>
      <c r="P38" s="72"/>
      <c r="Q38" s="72"/>
      <c r="R38" s="72"/>
      <c r="S38" s="72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5"/>
      <c r="AK38" s="7"/>
      <c r="AL38" s="7"/>
      <c r="AM38" s="7"/>
      <c r="AN38" s="7"/>
    </row>
    <row r="39" spans="1:40" x14ac:dyDescent="0.25">
      <c r="A39" s="7"/>
      <c r="B39" s="7"/>
      <c r="C39" s="7"/>
      <c r="D39" s="7"/>
      <c r="E39" s="7"/>
      <c r="F39" s="83"/>
      <c r="G39" s="83"/>
      <c r="H39" s="7"/>
      <c r="I39" s="7"/>
      <c r="J39" s="7"/>
      <c r="K39" s="7"/>
      <c r="L39" s="7"/>
      <c r="M39" s="7"/>
      <c r="N39" s="72"/>
      <c r="O39" s="72"/>
      <c r="P39" s="72"/>
      <c r="Q39" s="72"/>
      <c r="R39" s="72"/>
      <c r="S39" s="72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5"/>
      <c r="AK39" s="7"/>
      <c r="AL39" s="7"/>
      <c r="AM39" s="7"/>
      <c r="AN39" s="7"/>
    </row>
    <row r="40" spans="1:40" ht="15.75" x14ac:dyDescent="0.25">
      <c r="A40" s="206" t="s">
        <v>251</v>
      </c>
      <c r="B40" s="185" t="s">
        <v>43</v>
      </c>
      <c r="C40" s="185" t="s">
        <v>44</v>
      </c>
      <c r="D40" s="185" t="s">
        <v>45</v>
      </c>
      <c r="E40" s="204" t="s">
        <v>46</v>
      </c>
      <c r="F40" s="205" t="s">
        <v>47</v>
      </c>
      <c r="G40" s="202"/>
      <c r="H40" s="185" t="s">
        <v>48</v>
      </c>
      <c r="I40" s="185" t="s">
        <v>49</v>
      </c>
      <c r="J40" s="203" t="s">
        <v>50</v>
      </c>
      <c r="K40" s="201" t="s">
        <v>51</v>
      </c>
      <c r="L40" s="202"/>
      <c r="M40" s="203" t="s">
        <v>52</v>
      </c>
      <c r="N40" s="98"/>
      <c r="O40" s="72"/>
      <c r="P40" s="72"/>
      <c r="Q40" s="72"/>
      <c r="R40" s="72"/>
      <c r="S40" s="72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5"/>
      <c r="AK40" s="7"/>
      <c r="AL40" s="7"/>
      <c r="AM40" s="7"/>
      <c r="AN40" s="7"/>
    </row>
    <row r="41" spans="1:40" ht="15.75" x14ac:dyDescent="0.25">
      <c r="A41" s="186"/>
      <c r="B41" s="186"/>
      <c r="C41" s="186"/>
      <c r="D41" s="186"/>
      <c r="E41" s="186"/>
      <c r="F41" s="99" t="s">
        <v>75</v>
      </c>
      <c r="G41" s="99" t="s">
        <v>76</v>
      </c>
      <c r="H41" s="186"/>
      <c r="I41" s="186"/>
      <c r="J41" s="186"/>
      <c r="K41" s="100" t="s">
        <v>77</v>
      </c>
      <c r="L41" s="100" t="s">
        <v>78</v>
      </c>
      <c r="M41" s="186"/>
      <c r="N41" s="7"/>
      <c r="O41" s="72"/>
      <c r="P41" s="72"/>
      <c r="Q41" s="72"/>
      <c r="R41" s="72"/>
      <c r="S41" s="72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5"/>
      <c r="AK41" s="7"/>
      <c r="AL41" s="7"/>
      <c r="AM41" s="7"/>
      <c r="AN41" s="7"/>
    </row>
    <row r="42" spans="1:40" x14ac:dyDescent="0.25">
      <c r="A42" s="101"/>
      <c r="B42" s="101"/>
      <c r="C42" s="102"/>
      <c r="D42" s="102"/>
      <c r="E42" s="102"/>
      <c r="F42" s="103"/>
      <c r="G42" s="103"/>
      <c r="H42" s="102"/>
      <c r="I42" s="104"/>
      <c r="J42" s="105"/>
      <c r="K42" s="105"/>
      <c r="L42" s="105"/>
      <c r="M42" s="105"/>
      <c r="N42" s="7"/>
      <c r="O42" s="72"/>
      <c r="P42" s="72"/>
      <c r="Q42" s="72"/>
      <c r="R42" s="72"/>
      <c r="S42" s="72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5"/>
      <c r="AK42" s="7"/>
      <c r="AL42" s="7"/>
      <c r="AM42" s="7"/>
      <c r="AN42" s="7"/>
    </row>
    <row r="43" spans="1:40" x14ac:dyDescent="0.25">
      <c r="A43" s="101"/>
      <c r="B43" s="101"/>
      <c r="C43" s="102"/>
      <c r="D43" s="102"/>
      <c r="E43" s="102"/>
      <c r="F43" s="103"/>
      <c r="G43" s="103"/>
      <c r="H43" s="102"/>
      <c r="I43" s="104"/>
      <c r="J43" s="102"/>
      <c r="K43" s="102"/>
      <c r="L43" s="102"/>
      <c r="M43" s="102"/>
      <c r="N43" s="7"/>
      <c r="O43" s="72"/>
      <c r="P43" s="72"/>
      <c r="Q43" s="72"/>
      <c r="R43" s="72"/>
      <c r="S43" s="72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5"/>
      <c r="AK43" s="7"/>
      <c r="AL43" s="7"/>
      <c r="AM43" s="7"/>
      <c r="AN43" s="7"/>
    </row>
    <row r="44" spans="1:40" x14ac:dyDescent="0.25">
      <c r="A44" s="101"/>
      <c r="B44" s="101"/>
      <c r="C44" s="102"/>
      <c r="D44" s="102"/>
      <c r="E44" s="102"/>
      <c r="F44" s="103"/>
      <c r="G44" s="103"/>
      <c r="H44" s="102"/>
      <c r="I44" s="104"/>
      <c r="J44" s="102"/>
      <c r="K44" s="102"/>
      <c r="L44" s="102"/>
      <c r="M44" s="102"/>
      <c r="N44" s="7"/>
      <c r="O44" s="72"/>
      <c r="P44" s="72"/>
      <c r="Q44" s="72"/>
      <c r="R44" s="72"/>
      <c r="S44" s="72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5"/>
      <c r="AK44" s="7"/>
      <c r="AL44" s="7"/>
      <c r="AM44" s="7"/>
      <c r="AN44" s="7"/>
    </row>
    <row r="45" spans="1:40" x14ac:dyDescent="0.25">
      <c r="A45" s="101"/>
      <c r="B45" s="101"/>
      <c r="C45" s="102"/>
      <c r="D45" s="102"/>
      <c r="E45" s="102"/>
      <c r="F45" s="103"/>
      <c r="G45" s="103"/>
      <c r="H45" s="102"/>
      <c r="I45" s="104"/>
      <c r="J45" s="102"/>
      <c r="K45" s="102"/>
      <c r="L45" s="102"/>
      <c r="M45" s="102"/>
      <c r="N45" s="7"/>
      <c r="O45" s="72"/>
      <c r="P45" s="72"/>
      <c r="Q45" s="72"/>
      <c r="R45" s="72"/>
      <c r="S45" s="72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5"/>
      <c r="AK45" s="7"/>
      <c r="AL45" s="7"/>
      <c r="AM45" s="7"/>
      <c r="AN45" s="7"/>
    </row>
    <row r="46" spans="1:40" x14ac:dyDescent="0.25">
      <c r="A46" s="101"/>
      <c r="B46" s="101"/>
      <c r="C46" s="102"/>
      <c r="D46" s="102"/>
      <c r="E46" s="102"/>
      <c r="F46" s="103"/>
      <c r="G46" s="103"/>
      <c r="H46" s="102"/>
      <c r="I46" s="104"/>
      <c r="J46" s="102"/>
      <c r="K46" s="102"/>
      <c r="L46" s="102"/>
      <c r="M46" s="102"/>
      <c r="N46" s="7"/>
      <c r="O46" s="72"/>
      <c r="P46" s="72"/>
      <c r="Q46" s="72"/>
      <c r="R46" s="72"/>
      <c r="S46" s="72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5"/>
      <c r="AK46" s="7"/>
      <c r="AL46" s="7"/>
      <c r="AM46" s="7"/>
      <c r="AN46" s="7"/>
    </row>
    <row r="47" spans="1:40" x14ac:dyDescent="0.25">
      <c r="A47" s="101"/>
      <c r="B47" s="101"/>
      <c r="C47" s="102"/>
      <c r="D47" s="102"/>
      <c r="E47" s="102"/>
      <c r="F47" s="103"/>
      <c r="G47" s="103"/>
      <c r="H47" s="102"/>
      <c r="I47" s="104"/>
      <c r="J47" s="102"/>
      <c r="K47" s="102"/>
      <c r="L47" s="102"/>
      <c r="M47" s="102"/>
      <c r="N47" s="7"/>
      <c r="O47" s="72"/>
      <c r="P47" s="72"/>
      <c r="Q47" s="72"/>
      <c r="R47" s="72"/>
      <c r="S47" s="72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5"/>
      <c r="AK47" s="7"/>
      <c r="AL47" s="7"/>
      <c r="AM47" s="7"/>
      <c r="AN47" s="7"/>
    </row>
    <row r="48" spans="1:40" x14ac:dyDescent="0.25">
      <c r="A48" s="101"/>
      <c r="B48" s="101"/>
      <c r="C48" s="102"/>
      <c r="D48" s="102"/>
      <c r="E48" s="102"/>
      <c r="F48" s="103"/>
      <c r="G48" s="103"/>
      <c r="H48" s="102"/>
      <c r="I48" s="104"/>
      <c r="J48" s="102"/>
      <c r="K48" s="102"/>
      <c r="L48" s="102"/>
      <c r="M48" s="102"/>
      <c r="N48" s="7"/>
      <c r="O48" s="72"/>
      <c r="P48" s="72"/>
      <c r="Q48" s="72"/>
      <c r="R48" s="72"/>
      <c r="S48" s="72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5"/>
      <c r="AK48" s="7"/>
      <c r="AL48" s="7"/>
      <c r="AM48" s="7"/>
      <c r="AN48" s="7"/>
    </row>
    <row r="49" spans="1:40" x14ac:dyDescent="0.25">
      <c r="A49" s="101"/>
      <c r="B49" s="101"/>
      <c r="C49" s="102"/>
      <c r="D49" s="102"/>
      <c r="E49" s="102"/>
      <c r="F49" s="103"/>
      <c r="G49" s="103"/>
      <c r="H49" s="102"/>
      <c r="I49" s="104"/>
      <c r="J49" s="102"/>
      <c r="K49" s="102"/>
      <c r="L49" s="102"/>
      <c r="M49" s="102"/>
      <c r="N49" s="7"/>
      <c r="O49" s="72"/>
      <c r="P49" s="72"/>
      <c r="Q49" s="72"/>
      <c r="R49" s="72"/>
      <c r="S49" s="72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5"/>
      <c r="AK49" s="7"/>
      <c r="AL49" s="7"/>
      <c r="AM49" s="7"/>
      <c r="AN49" s="7"/>
    </row>
    <row r="50" spans="1:40" x14ac:dyDescent="0.25">
      <c r="A50" s="101"/>
      <c r="B50" s="101"/>
      <c r="C50" s="102"/>
      <c r="D50" s="102"/>
      <c r="E50" s="102"/>
      <c r="F50" s="103"/>
      <c r="G50" s="103"/>
      <c r="H50" s="102"/>
      <c r="I50" s="104"/>
      <c r="J50" s="102"/>
      <c r="K50" s="102"/>
      <c r="L50" s="102"/>
      <c r="M50" s="102"/>
      <c r="N50" s="7"/>
      <c r="O50" s="72"/>
      <c r="P50" s="72"/>
      <c r="Q50" s="72"/>
      <c r="R50" s="72"/>
      <c r="S50" s="72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5"/>
      <c r="AK50" s="7"/>
      <c r="AL50" s="7"/>
      <c r="AM50" s="7"/>
      <c r="AN50" s="7"/>
    </row>
    <row r="51" spans="1:40" x14ac:dyDescent="0.25">
      <c r="A51" s="7"/>
      <c r="B51" s="7"/>
      <c r="C51" s="7"/>
      <c r="D51" s="7"/>
      <c r="E51" s="7"/>
      <c r="F51" s="83"/>
      <c r="G51" s="83"/>
      <c r="H51" s="7"/>
      <c r="I51" s="7"/>
      <c r="J51" s="7"/>
      <c r="K51" s="7"/>
      <c r="L51" s="7"/>
      <c r="M51" s="7"/>
      <c r="N51" s="72"/>
      <c r="O51" s="72"/>
      <c r="P51" s="72"/>
      <c r="Q51" s="72"/>
      <c r="R51" s="72"/>
      <c r="S51" s="72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5"/>
      <c r="AK51" s="7"/>
      <c r="AL51" s="7"/>
      <c r="AM51" s="7"/>
      <c r="AN51" s="7"/>
    </row>
    <row r="52" spans="1:40" ht="15.75" x14ac:dyDescent="0.25">
      <c r="A52" s="206" t="s">
        <v>251</v>
      </c>
      <c r="B52" s="185" t="s">
        <v>43</v>
      </c>
      <c r="C52" s="185" t="s">
        <v>44</v>
      </c>
      <c r="D52" s="185" t="s">
        <v>45</v>
      </c>
      <c r="E52" s="204" t="s">
        <v>46</v>
      </c>
      <c r="F52" s="205" t="s">
        <v>47</v>
      </c>
      <c r="G52" s="202"/>
      <c r="H52" s="185" t="s">
        <v>48</v>
      </c>
      <c r="I52" s="185" t="s">
        <v>49</v>
      </c>
      <c r="J52" s="185" t="s">
        <v>50</v>
      </c>
      <c r="K52" s="201" t="s">
        <v>51</v>
      </c>
      <c r="L52" s="202"/>
      <c r="M52" s="185" t="s">
        <v>52</v>
      </c>
      <c r="N52" s="98"/>
      <c r="O52" s="72"/>
      <c r="P52" s="72"/>
      <c r="Q52" s="72"/>
      <c r="R52" s="72"/>
      <c r="S52" s="72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5"/>
      <c r="AK52" s="7"/>
      <c r="AL52" s="7"/>
      <c r="AM52" s="7"/>
      <c r="AN52" s="7"/>
    </row>
    <row r="53" spans="1:40" ht="15.75" x14ac:dyDescent="0.25">
      <c r="A53" s="186"/>
      <c r="B53" s="186"/>
      <c r="C53" s="186"/>
      <c r="D53" s="186"/>
      <c r="E53" s="186"/>
      <c r="F53" s="99" t="s">
        <v>75</v>
      </c>
      <c r="G53" s="99" t="s">
        <v>76</v>
      </c>
      <c r="H53" s="186"/>
      <c r="I53" s="186"/>
      <c r="J53" s="186"/>
      <c r="K53" s="100" t="s">
        <v>77</v>
      </c>
      <c r="L53" s="100" t="s">
        <v>78</v>
      </c>
      <c r="M53" s="186"/>
      <c r="N53" s="7"/>
      <c r="O53" s="72"/>
      <c r="P53" s="72"/>
      <c r="Q53" s="72"/>
      <c r="R53" s="72"/>
      <c r="S53" s="72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5"/>
      <c r="AK53" s="7"/>
      <c r="AL53" s="7"/>
      <c r="AM53" s="7"/>
      <c r="AN53" s="7"/>
    </row>
    <row r="54" spans="1:40" x14ac:dyDescent="0.25">
      <c r="A54" s="101"/>
      <c r="B54" s="101"/>
      <c r="C54" s="102"/>
      <c r="D54" s="102"/>
      <c r="E54" s="102"/>
      <c r="F54" s="103"/>
      <c r="G54" s="103"/>
      <c r="H54" s="102"/>
      <c r="I54" s="104"/>
      <c r="J54" s="105"/>
      <c r="K54" s="105"/>
      <c r="L54" s="105"/>
      <c r="M54" s="105"/>
      <c r="N54" s="7"/>
      <c r="O54" s="72"/>
      <c r="P54" s="72"/>
      <c r="Q54" s="72"/>
      <c r="R54" s="72"/>
      <c r="S54" s="72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5"/>
      <c r="AK54" s="7"/>
      <c r="AL54" s="7"/>
      <c r="AM54" s="7"/>
      <c r="AN54" s="7"/>
    </row>
    <row r="55" spans="1:40" x14ac:dyDescent="0.25">
      <c r="A55" s="101"/>
      <c r="B55" s="101"/>
      <c r="C55" s="102"/>
      <c r="D55" s="102"/>
      <c r="E55" s="102"/>
      <c r="F55" s="103"/>
      <c r="G55" s="103"/>
      <c r="H55" s="102"/>
      <c r="I55" s="104"/>
      <c r="J55" s="102"/>
      <c r="K55" s="102"/>
      <c r="L55" s="102"/>
      <c r="M55" s="102"/>
      <c r="N55" s="7"/>
      <c r="O55" s="72"/>
      <c r="P55" s="72"/>
      <c r="Q55" s="72"/>
      <c r="R55" s="72"/>
      <c r="S55" s="72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5"/>
      <c r="AK55" s="7"/>
      <c r="AL55" s="7"/>
      <c r="AM55" s="7"/>
      <c r="AN55" s="7"/>
    </row>
    <row r="56" spans="1:40" x14ac:dyDescent="0.25">
      <c r="A56" s="101"/>
      <c r="B56" s="101"/>
      <c r="C56" s="102"/>
      <c r="D56" s="102"/>
      <c r="E56" s="102"/>
      <c r="F56" s="103"/>
      <c r="G56" s="103"/>
      <c r="H56" s="102"/>
      <c r="I56" s="104"/>
      <c r="J56" s="102"/>
      <c r="K56" s="102"/>
      <c r="L56" s="102"/>
      <c r="M56" s="102"/>
      <c r="N56" s="7"/>
      <c r="O56" s="72"/>
      <c r="P56" s="72"/>
      <c r="Q56" s="72"/>
      <c r="R56" s="72"/>
      <c r="S56" s="72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5"/>
      <c r="AK56" s="7"/>
      <c r="AL56" s="7"/>
      <c r="AM56" s="7"/>
      <c r="AN56" s="7"/>
    </row>
    <row r="57" spans="1:40" x14ac:dyDescent="0.25">
      <c r="A57" s="101"/>
      <c r="B57" s="101"/>
      <c r="C57" s="102"/>
      <c r="D57" s="102"/>
      <c r="E57" s="102"/>
      <c r="F57" s="103"/>
      <c r="G57" s="103"/>
      <c r="H57" s="102"/>
      <c r="I57" s="104"/>
      <c r="J57" s="102"/>
      <c r="K57" s="102"/>
      <c r="L57" s="102"/>
      <c r="M57" s="102"/>
      <c r="N57" s="7"/>
      <c r="O57" s="72"/>
      <c r="P57" s="72"/>
      <c r="Q57" s="72"/>
      <c r="R57" s="72"/>
      <c r="S57" s="72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5"/>
      <c r="AK57" s="7"/>
      <c r="AL57" s="7"/>
      <c r="AM57" s="7"/>
      <c r="AN57" s="7"/>
    </row>
    <row r="58" spans="1:40" x14ac:dyDescent="0.25">
      <c r="A58" s="101"/>
      <c r="B58" s="101"/>
      <c r="C58" s="102"/>
      <c r="D58" s="102"/>
      <c r="E58" s="102"/>
      <c r="F58" s="103"/>
      <c r="G58" s="103"/>
      <c r="H58" s="102"/>
      <c r="I58" s="104"/>
      <c r="J58" s="102"/>
      <c r="K58" s="102"/>
      <c r="L58" s="102"/>
      <c r="M58" s="102"/>
      <c r="N58" s="7"/>
      <c r="O58" s="72"/>
      <c r="P58" s="72"/>
      <c r="Q58" s="72"/>
      <c r="R58" s="72"/>
      <c r="S58" s="72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5"/>
      <c r="AK58" s="7"/>
      <c r="AL58" s="7"/>
      <c r="AM58" s="7"/>
      <c r="AN58" s="7"/>
    </row>
    <row r="59" spans="1:40" x14ac:dyDescent="0.25">
      <c r="A59" s="101"/>
      <c r="B59" s="101"/>
      <c r="C59" s="102"/>
      <c r="D59" s="102"/>
      <c r="E59" s="102"/>
      <c r="F59" s="103"/>
      <c r="G59" s="103"/>
      <c r="H59" s="102"/>
      <c r="I59" s="104"/>
      <c r="J59" s="102"/>
      <c r="K59" s="102"/>
      <c r="L59" s="102"/>
      <c r="M59" s="102"/>
      <c r="N59" s="7"/>
      <c r="O59" s="72"/>
      <c r="P59" s="72"/>
      <c r="Q59" s="72"/>
      <c r="R59" s="72"/>
      <c r="S59" s="72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5"/>
      <c r="AK59" s="7"/>
      <c r="AL59" s="7"/>
      <c r="AM59" s="7"/>
      <c r="AN59" s="7"/>
    </row>
    <row r="60" spans="1:40" x14ac:dyDescent="0.25">
      <c r="A60" s="101"/>
      <c r="B60" s="101"/>
      <c r="C60" s="102"/>
      <c r="D60" s="102"/>
      <c r="E60" s="102"/>
      <c r="F60" s="103"/>
      <c r="G60" s="103"/>
      <c r="H60" s="102"/>
      <c r="I60" s="104"/>
      <c r="J60" s="102"/>
      <c r="K60" s="102"/>
      <c r="L60" s="102"/>
      <c r="M60" s="102"/>
      <c r="N60" s="7"/>
      <c r="O60" s="72"/>
      <c r="P60" s="72"/>
      <c r="Q60" s="72"/>
      <c r="R60" s="72"/>
      <c r="S60" s="72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5"/>
      <c r="AK60" s="7"/>
      <c r="AL60" s="7"/>
      <c r="AM60" s="7"/>
      <c r="AN60" s="7"/>
    </row>
    <row r="61" spans="1:40" x14ac:dyDescent="0.25">
      <c r="A61" s="101"/>
      <c r="B61" s="101"/>
      <c r="C61" s="102"/>
      <c r="D61" s="102"/>
      <c r="E61" s="102"/>
      <c r="F61" s="103"/>
      <c r="G61" s="103"/>
      <c r="H61" s="102"/>
      <c r="I61" s="104"/>
      <c r="J61" s="102"/>
      <c r="K61" s="102"/>
      <c r="L61" s="102"/>
      <c r="M61" s="102"/>
      <c r="N61" s="7"/>
      <c r="O61" s="72"/>
      <c r="P61" s="72"/>
      <c r="Q61" s="72"/>
      <c r="R61" s="72"/>
      <c r="S61" s="72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5"/>
      <c r="AK61" s="7"/>
      <c r="AL61" s="7"/>
      <c r="AM61" s="7"/>
      <c r="AN61" s="7"/>
    </row>
    <row r="62" spans="1:40" x14ac:dyDescent="0.25">
      <c r="A62" s="101"/>
      <c r="B62" s="101"/>
      <c r="C62" s="102"/>
      <c r="D62" s="102"/>
      <c r="E62" s="102"/>
      <c r="F62" s="103"/>
      <c r="G62" s="103"/>
      <c r="H62" s="102"/>
      <c r="I62" s="104"/>
      <c r="J62" s="102"/>
      <c r="K62" s="102"/>
      <c r="L62" s="102"/>
      <c r="M62" s="102"/>
      <c r="N62" s="7"/>
      <c r="O62" s="72"/>
      <c r="P62" s="72"/>
      <c r="Q62" s="72"/>
      <c r="R62" s="72"/>
      <c r="S62" s="72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5"/>
      <c r="AK62" s="7"/>
      <c r="AL62" s="7"/>
      <c r="AM62" s="7"/>
      <c r="AN62" s="7"/>
    </row>
    <row r="63" spans="1:40" x14ac:dyDescent="0.25">
      <c r="A63" s="7"/>
      <c r="B63" s="7"/>
      <c r="C63" s="7"/>
      <c r="D63" s="7"/>
      <c r="E63" s="7"/>
      <c r="F63" s="83"/>
      <c r="G63" s="83"/>
      <c r="H63" s="7"/>
      <c r="I63" s="7"/>
      <c r="J63" s="7"/>
      <c r="K63" s="7"/>
      <c r="L63" s="7"/>
      <c r="M63" s="7"/>
      <c r="N63" s="72"/>
      <c r="O63" s="72"/>
      <c r="P63" s="72"/>
      <c r="Q63" s="72"/>
      <c r="R63" s="72"/>
      <c r="S63" s="72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5"/>
      <c r="AK63" s="7"/>
      <c r="AL63" s="7"/>
      <c r="AM63" s="7"/>
      <c r="AN63" s="7"/>
    </row>
    <row r="64" spans="1:40" ht="15.75" x14ac:dyDescent="0.25">
      <c r="A64" s="206" t="s">
        <v>251</v>
      </c>
      <c r="B64" s="185" t="s">
        <v>43</v>
      </c>
      <c r="C64" s="185" t="s">
        <v>44</v>
      </c>
      <c r="D64" s="185" t="s">
        <v>45</v>
      </c>
      <c r="E64" s="204" t="s">
        <v>46</v>
      </c>
      <c r="F64" s="205" t="s">
        <v>47</v>
      </c>
      <c r="G64" s="202"/>
      <c r="H64" s="185" t="s">
        <v>48</v>
      </c>
      <c r="I64" s="185" t="s">
        <v>49</v>
      </c>
      <c r="J64" s="185" t="s">
        <v>50</v>
      </c>
      <c r="K64" s="201" t="s">
        <v>51</v>
      </c>
      <c r="L64" s="202"/>
      <c r="M64" s="185" t="s">
        <v>52</v>
      </c>
      <c r="N64" s="98"/>
      <c r="O64" s="72"/>
      <c r="P64" s="72"/>
      <c r="Q64" s="72"/>
      <c r="R64" s="72"/>
      <c r="S64" s="72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5"/>
      <c r="AK64" s="7"/>
      <c r="AL64" s="7"/>
      <c r="AM64" s="7"/>
      <c r="AN64" s="7"/>
    </row>
    <row r="65" spans="1:40" ht="15.75" x14ac:dyDescent="0.25">
      <c r="A65" s="186"/>
      <c r="B65" s="186"/>
      <c r="C65" s="186"/>
      <c r="D65" s="186"/>
      <c r="E65" s="186"/>
      <c r="F65" s="99" t="s">
        <v>75</v>
      </c>
      <c r="G65" s="99" t="s">
        <v>76</v>
      </c>
      <c r="H65" s="186"/>
      <c r="I65" s="186"/>
      <c r="J65" s="186"/>
      <c r="K65" s="100" t="s">
        <v>77</v>
      </c>
      <c r="L65" s="100" t="s">
        <v>78</v>
      </c>
      <c r="M65" s="186"/>
      <c r="N65" s="7"/>
      <c r="O65" s="72"/>
      <c r="P65" s="72"/>
      <c r="Q65" s="72"/>
      <c r="R65" s="72"/>
      <c r="S65" s="72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5"/>
      <c r="AK65" s="7"/>
      <c r="AL65" s="7"/>
      <c r="AM65" s="7"/>
      <c r="AN65" s="7"/>
    </row>
    <row r="66" spans="1:40" x14ac:dyDescent="0.25">
      <c r="A66" s="101"/>
      <c r="B66" s="101"/>
      <c r="C66" s="102"/>
      <c r="D66" s="102"/>
      <c r="E66" s="102"/>
      <c r="F66" s="103"/>
      <c r="G66" s="103"/>
      <c r="H66" s="102"/>
      <c r="I66" s="104"/>
      <c r="J66" s="105"/>
      <c r="K66" s="105"/>
      <c r="L66" s="105"/>
      <c r="M66" s="105"/>
      <c r="N66" s="7"/>
      <c r="O66" s="72"/>
      <c r="P66" s="72"/>
      <c r="Q66" s="72"/>
      <c r="R66" s="72"/>
      <c r="S66" s="72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5"/>
      <c r="AK66" s="7"/>
      <c r="AL66" s="7"/>
      <c r="AM66" s="7"/>
      <c r="AN66" s="7"/>
    </row>
    <row r="67" spans="1:40" x14ac:dyDescent="0.25">
      <c r="A67" s="101"/>
      <c r="B67" s="101"/>
      <c r="C67" s="102"/>
      <c r="D67" s="102"/>
      <c r="E67" s="102"/>
      <c r="F67" s="103"/>
      <c r="G67" s="103"/>
      <c r="H67" s="102"/>
      <c r="I67" s="104"/>
      <c r="J67" s="102"/>
      <c r="K67" s="102"/>
      <c r="L67" s="102"/>
      <c r="M67" s="102"/>
      <c r="N67" s="7"/>
      <c r="O67" s="72"/>
      <c r="P67" s="72"/>
      <c r="Q67" s="72"/>
      <c r="R67" s="72"/>
      <c r="S67" s="72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5"/>
      <c r="AK67" s="7"/>
      <c r="AL67" s="7"/>
      <c r="AM67" s="7"/>
      <c r="AN67" s="7"/>
    </row>
    <row r="68" spans="1:40" x14ac:dyDescent="0.25">
      <c r="A68" s="101"/>
      <c r="B68" s="101"/>
      <c r="C68" s="102"/>
      <c r="D68" s="102"/>
      <c r="E68" s="102"/>
      <c r="F68" s="103"/>
      <c r="G68" s="103"/>
      <c r="H68" s="102"/>
      <c r="I68" s="104"/>
      <c r="J68" s="102"/>
      <c r="K68" s="102"/>
      <c r="L68" s="102"/>
      <c r="M68" s="102"/>
      <c r="N68" s="7"/>
      <c r="O68" s="72"/>
      <c r="P68" s="72"/>
      <c r="Q68" s="72"/>
      <c r="R68" s="72"/>
      <c r="S68" s="72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5"/>
      <c r="AK68" s="7"/>
      <c r="AL68" s="7"/>
      <c r="AM68" s="7"/>
      <c r="AN68" s="7"/>
    </row>
    <row r="69" spans="1:40" x14ac:dyDescent="0.25">
      <c r="A69" s="101"/>
      <c r="B69" s="101"/>
      <c r="C69" s="102"/>
      <c r="D69" s="102"/>
      <c r="E69" s="102"/>
      <c r="F69" s="103"/>
      <c r="G69" s="103"/>
      <c r="H69" s="102"/>
      <c r="I69" s="104"/>
      <c r="J69" s="102"/>
      <c r="K69" s="102"/>
      <c r="L69" s="102"/>
      <c r="M69" s="102"/>
      <c r="N69" s="7"/>
      <c r="O69" s="72"/>
      <c r="P69" s="72"/>
      <c r="Q69" s="72"/>
      <c r="R69" s="72"/>
      <c r="S69" s="72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5"/>
      <c r="AK69" s="7"/>
      <c r="AL69" s="7"/>
      <c r="AM69" s="7"/>
      <c r="AN69" s="7"/>
    </row>
    <row r="70" spans="1:40" x14ac:dyDescent="0.25">
      <c r="A70" s="101"/>
      <c r="B70" s="101"/>
      <c r="C70" s="102"/>
      <c r="D70" s="102"/>
      <c r="E70" s="102"/>
      <c r="F70" s="103"/>
      <c r="G70" s="103"/>
      <c r="H70" s="102"/>
      <c r="I70" s="104"/>
      <c r="J70" s="102"/>
      <c r="K70" s="102"/>
      <c r="L70" s="102"/>
      <c r="M70" s="102"/>
      <c r="N70" s="7"/>
      <c r="O70" s="72"/>
      <c r="P70" s="72"/>
      <c r="Q70" s="72"/>
      <c r="R70" s="72"/>
      <c r="S70" s="72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5"/>
      <c r="AK70" s="7"/>
      <c r="AL70" s="7"/>
      <c r="AM70" s="7"/>
      <c r="AN70" s="7"/>
    </row>
    <row r="71" spans="1:40" x14ac:dyDescent="0.25">
      <c r="A71" s="101"/>
      <c r="B71" s="101"/>
      <c r="C71" s="102"/>
      <c r="D71" s="102"/>
      <c r="E71" s="102"/>
      <c r="F71" s="103"/>
      <c r="G71" s="103"/>
      <c r="H71" s="102"/>
      <c r="I71" s="104"/>
      <c r="J71" s="102"/>
      <c r="K71" s="102"/>
      <c r="L71" s="102"/>
      <c r="M71" s="102"/>
      <c r="N71" s="7"/>
      <c r="O71" s="72"/>
      <c r="P71" s="72"/>
      <c r="Q71" s="72"/>
      <c r="R71" s="72"/>
      <c r="S71" s="72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5"/>
      <c r="AK71" s="7"/>
      <c r="AL71" s="7"/>
      <c r="AM71" s="7"/>
      <c r="AN71" s="7"/>
    </row>
    <row r="72" spans="1:40" x14ac:dyDescent="0.25">
      <c r="A72" s="101"/>
      <c r="B72" s="101"/>
      <c r="C72" s="102"/>
      <c r="D72" s="102"/>
      <c r="E72" s="102"/>
      <c r="F72" s="103"/>
      <c r="G72" s="103"/>
      <c r="H72" s="102"/>
      <c r="I72" s="104"/>
      <c r="J72" s="102"/>
      <c r="K72" s="102"/>
      <c r="L72" s="102"/>
      <c r="M72" s="102"/>
      <c r="N72" s="7"/>
      <c r="O72" s="72"/>
      <c r="P72" s="72"/>
      <c r="Q72" s="72"/>
      <c r="R72" s="72"/>
      <c r="S72" s="72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5"/>
      <c r="AK72" s="7"/>
      <c r="AL72" s="7"/>
      <c r="AM72" s="7"/>
      <c r="AN72" s="7"/>
    </row>
    <row r="73" spans="1:40" x14ac:dyDescent="0.25">
      <c r="A73" s="101"/>
      <c r="B73" s="101"/>
      <c r="C73" s="102"/>
      <c r="D73" s="102"/>
      <c r="E73" s="102"/>
      <c r="F73" s="103"/>
      <c r="G73" s="103"/>
      <c r="H73" s="102"/>
      <c r="I73" s="104"/>
      <c r="J73" s="102"/>
      <c r="K73" s="102"/>
      <c r="L73" s="102"/>
      <c r="M73" s="102"/>
      <c r="N73" s="7"/>
      <c r="O73" s="72"/>
      <c r="P73" s="72"/>
      <c r="Q73" s="72"/>
      <c r="R73" s="72"/>
      <c r="S73" s="72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5"/>
      <c r="AK73" s="7"/>
      <c r="AL73" s="7"/>
      <c r="AM73" s="7"/>
      <c r="AN73" s="7"/>
    </row>
    <row r="74" spans="1:40" x14ac:dyDescent="0.25">
      <c r="A74" s="101"/>
      <c r="B74" s="101"/>
      <c r="C74" s="102"/>
      <c r="D74" s="102"/>
      <c r="E74" s="102"/>
      <c r="F74" s="103"/>
      <c r="G74" s="103"/>
      <c r="H74" s="102"/>
      <c r="I74" s="104"/>
      <c r="J74" s="102"/>
      <c r="K74" s="102"/>
      <c r="L74" s="102"/>
      <c r="M74" s="102"/>
      <c r="N74" s="7"/>
      <c r="O74" s="72"/>
      <c r="P74" s="72"/>
      <c r="Q74" s="72"/>
      <c r="R74" s="72"/>
      <c r="S74" s="72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5"/>
      <c r="AK74" s="7"/>
      <c r="AL74" s="7"/>
      <c r="AM74" s="7"/>
      <c r="AN74" s="7"/>
    </row>
    <row r="75" spans="1:40" x14ac:dyDescent="0.25">
      <c r="A75" s="7"/>
      <c r="B75" s="7"/>
      <c r="C75" s="7"/>
      <c r="D75" s="7"/>
      <c r="E75" s="7"/>
      <c r="F75" s="83"/>
      <c r="G75" s="83"/>
      <c r="H75" s="7"/>
      <c r="I75" s="7"/>
      <c r="J75" s="7"/>
      <c r="K75" s="7"/>
      <c r="L75" s="7"/>
      <c r="M75" s="7"/>
      <c r="N75" s="72"/>
      <c r="O75" s="72"/>
      <c r="P75" s="72"/>
      <c r="Q75" s="72"/>
      <c r="R75" s="72"/>
      <c r="S75" s="72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5"/>
      <c r="AK75" s="7"/>
      <c r="AL75" s="7"/>
      <c r="AM75" s="7"/>
      <c r="AN75" s="7"/>
    </row>
    <row r="76" spans="1:40" x14ac:dyDescent="0.25">
      <c r="A76" s="5"/>
      <c r="B76" s="5"/>
      <c r="C76" s="5"/>
      <c r="D76" s="5"/>
      <c r="E76" s="5"/>
      <c r="F76" s="106"/>
      <c r="G76" s="106"/>
      <c r="H76" s="5"/>
      <c r="I76" s="5"/>
      <c r="J76" s="5"/>
      <c r="K76" s="5"/>
      <c r="L76" s="5"/>
      <c r="M76" s="5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5"/>
      <c r="AK76" s="7"/>
      <c r="AL76" s="7"/>
      <c r="AM76" s="7"/>
      <c r="AN76" s="7"/>
    </row>
    <row r="77" spans="1:40" x14ac:dyDescent="0.25">
      <c r="A77" s="5"/>
      <c r="B77" s="5"/>
      <c r="C77" s="5"/>
      <c r="D77" s="5"/>
      <c r="E77" s="5"/>
      <c r="F77" s="106"/>
      <c r="G77" s="106"/>
      <c r="H77" s="5"/>
      <c r="I77" s="5"/>
      <c r="J77" s="5"/>
      <c r="K77" s="5"/>
      <c r="L77" s="5"/>
      <c r="M77" s="5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5"/>
      <c r="AK77" s="7"/>
      <c r="AL77" s="7"/>
      <c r="AM77" s="7"/>
      <c r="AN77" s="7"/>
    </row>
    <row r="78" spans="1:40" x14ac:dyDescent="0.25">
      <c r="A78" s="7"/>
      <c r="B78" s="7"/>
      <c r="C78" s="7"/>
      <c r="D78" s="7"/>
      <c r="E78" s="7"/>
      <c r="F78" s="83"/>
      <c r="G78" s="83"/>
      <c r="H78" s="7"/>
      <c r="I78" s="7"/>
      <c r="J78" s="7"/>
      <c r="K78" s="7"/>
      <c r="L78" s="7"/>
      <c r="M78" s="7"/>
      <c r="N78" s="72"/>
      <c r="O78" s="72"/>
      <c r="P78" s="72"/>
      <c r="Q78" s="72"/>
      <c r="R78" s="72"/>
      <c r="S78" s="72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</row>
    <row r="79" spans="1:40" x14ac:dyDescent="0.25">
      <c r="A79" s="7"/>
      <c r="B79" s="7"/>
      <c r="C79" s="7"/>
      <c r="D79" s="7"/>
      <c r="E79" s="7"/>
      <c r="F79" s="83"/>
      <c r="G79" s="83"/>
      <c r="H79" s="7"/>
      <c r="I79" s="7"/>
      <c r="J79" s="7"/>
      <c r="K79" s="7"/>
      <c r="L79" s="7"/>
      <c r="M79" s="7"/>
      <c r="N79" s="72"/>
      <c r="O79" s="72"/>
      <c r="P79" s="72"/>
      <c r="Q79" s="72"/>
      <c r="R79" s="72"/>
      <c r="S79" s="72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</row>
    <row r="80" spans="1:40" x14ac:dyDescent="0.25">
      <c r="A80" s="7"/>
      <c r="B80" s="7"/>
      <c r="C80" s="7"/>
      <c r="D80" s="7"/>
      <c r="E80" s="7"/>
      <c r="F80" s="83"/>
      <c r="G80" s="83"/>
      <c r="H80" s="7"/>
      <c r="I80" s="7"/>
      <c r="J80" s="7"/>
      <c r="K80" s="7"/>
      <c r="L80" s="7"/>
      <c r="M80" s="7"/>
      <c r="N80" s="72"/>
      <c r="O80" s="72"/>
      <c r="P80" s="72"/>
      <c r="Q80" s="72"/>
      <c r="R80" s="72"/>
      <c r="S80" s="72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</row>
    <row r="81" spans="1:40" x14ac:dyDescent="0.25">
      <c r="A81" s="7"/>
      <c r="B81" s="7"/>
      <c r="C81" s="7"/>
      <c r="D81" s="7"/>
      <c r="E81" s="7"/>
      <c r="F81" s="83"/>
      <c r="G81" s="83"/>
      <c r="H81" s="7"/>
      <c r="I81" s="7"/>
      <c r="J81" s="7"/>
      <c r="K81" s="7"/>
      <c r="L81" s="7"/>
      <c r="M81" s="7"/>
      <c r="N81" s="72"/>
      <c r="O81" s="72"/>
      <c r="P81" s="72"/>
      <c r="Q81" s="72"/>
      <c r="R81" s="72"/>
      <c r="S81" s="72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</row>
    <row r="82" spans="1:40" x14ac:dyDescent="0.25">
      <c r="A82" s="7"/>
      <c r="B82" s="7"/>
      <c r="C82" s="7"/>
      <c r="D82" s="7"/>
      <c r="E82" s="7"/>
      <c r="F82" s="83"/>
      <c r="G82" s="83"/>
      <c r="H82" s="7"/>
      <c r="I82" s="7"/>
      <c r="J82" s="7"/>
      <c r="K82" s="7"/>
      <c r="L82" s="7"/>
      <c r="M82" s="7"/>
      <c r="N82" s="72"/>
      <c r="O82" s="72"/>
      <c r="P82" s="72"/>
      <c r="Q82" s="72"/>
      <c r="R82" s="72"/>
      <c r="S82" s="72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</row>
    <row r="83" spans="1:40" x14ac:dyDescent="0.25">
      <c r="A83" s="7"/>
      <c r="B83" s="7"/>
      <c r="C83" s="7"/>
      <c r="D83" s="7"/>
      <c r="E83" s="7"/>
      <c r="F83" s="83"/>
      <c r="G83" s="83"/>
      <c r="H83" s="7"/>
      <c r="I83" s="7"/>
      <c r="J83" s="7"/>
      <c r="K83" s="7"/>
      <c r="L83" s="7"/>
      <c r="M83" s="7"/>
      <c r="N83" s="72"/>
      <c r="O83" s="72"/>
      <c r="P83" s="72"/>
      <c r="Q83" s="72"/>
      <c r="R83" s="72"/>
      <c r="S83" s="72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</row>
    <row r="84" spans="1:40" x14ac:dyDescent="0.25">
      <c r="A84" s="7"/>
      <c r="B84" s="7"/>
      <c r="C84" s="7"/>
      <c r="D84" s="7"/>
      <c r="E84" s="7"/>
      <c r="F84" s="83"/>
      <c r="G84" s="83"/>
      <c r="H84" s="7"/>
      <c r="I84" s="7"/>
      <c r="J84" s="7"/>
      <c r="K84" s="7"/>
      <c r="L84" s="7"/>
      <c r="M84" s="7"/>
      <c r="N84" s="72"/>
      <c r="O84" s="72"/>
      <c r="P84" s="72"/>
      <c r="Q84" s="72"/>
      <c r="R84" s="72"/>
      <c r="S84" s="72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</row>
    <row r="85" spans="1:40" x14ac:dyDescent="0.25">
      <c r="A85" s="7"/>
      <c r="B85" s="7"/>
      <c r="C85" s="7"/>
      <c r="D85" s="7"/>
      <c r="E85" s="7"/>
      <c r="F85" s="83"/>
      <c r="G85" s="83"/>
      <c r="H85" s="7"/>
      <c r="I85" s="7"/>
      <c r="J85" s="7"/>
      <c r="K85" s="7"/>
      <c r="L85" s="7"/>
      <c r="M85" s="7"/>
      <c r="N85" s="72"/>
      <c r="O85" s="72"/>
      <c r="P85" s="72"/>
      <c r="Q85" s="72"/>
      <c r="R85" s="72"/>
      <c r="S85" s="72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</row>
    <row r="86" spans="1:40" x14ac:dyDescent="0.25">
      <c r="A86" s="7"/>
      <c r="B86" s="7"/>
      <c r="C86" s="7"/>
      <c r="D86" s="7"/>
      <c r="E86" s="7"/>
      <c r="F86" s="83"/>
      <c r="G86" s="83"/>
      <c r="H86" s="7"/>
      <c r="I86" s="7"/>
      <c r="J86" s="7"/>
      <c r="K86" s="7"/>
      <c r="L86" s="7"/>
      <c r="M86" s="7"/>
      <c r="N86" s="72"/>
      <c r="O86" s="72"/>
      <c r="P86" s="72"/>
      <c r="Q86" s="72"/>
      <c r="R86" s="72"/>
      <c r="S86" s="72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</row>
    <row r="87" spans="1:40" x14ac:dyDescent="0.25">
      <c r="A87" s="7"/>
      <c r="B87" s="7"/>
      <c r="C87" s="7"/>
      <c r="D87" s="7"/>
      <c r="E87" s="7"/>
      <c r="F87" s="83"/>
      <c r="G87" s="83"/>
      <c r="H87" s="7"/>
      <c r="I87" s="7"/>
      <c r="J87" s="7"/>
      <c r="K87" s="7"/>
      <c r="L87" s="7"/>
      <c r="M87" s="7"/>
      <c r="N87" s="72"/>
      <c r="O87" s="72"/>
      <c r="P87" s="72"/>
      <c r="Q87" s="72"/>
      <c r="R87" s="72"/>
      <c r="S87" s="72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</row>
    <row r="88" spans="1:40" x14ac:dyDescent="0.25">
      <c r="A88" s="7"/>
      <c r="B88" s="7"/>
      <c r="C88" s="7"/>
      <c r="D88" s="7"/>
      <c r="E88" s="7"/>
      <c r="F88" s="83"/>
      <c r="G88" s="83"/>
      <c r="H88" s="7"/>
      <c r="I88" s="7"/>
      <c r="J88" s="7"/>
      <c r="K88" s="7"/>
      <c r="L88" s="7"/>
      <c r="M88" s="7"/>
      <c r="N88" s="72"/>
      <c r="O88" s="72"/>
      <c r="P88" s="72"/>
      <c r="Q88" s="72"/>
      <c r="R88" s="72"/>
      <c r="S88" s="72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</row>
    <row r="89" spans="1:40" x14ac:dyDescent="0.25">
      <c r="A89" s="7"/>
      <c r="B89" s="7"/>
      <c r="C89" s="7"/>
      <c r="D89" s="7"/>
      <c r="E89" s="7"/>
      <c r="F89" s="83"/>
      <c r="G89" s="83"/>
      <c r="H89" s="7"/>
      <c r="I89" s="7"/>
      <c r="J89" s="7"/>
      <c r="K89" s="7"/>
      <c r="L89" s="7"/>
      <c r="M89" s="7"/>
      <c r="N89" s="72"/>
      <c r="O89" s="72"/>
      <c r="P89" s="72"/>
      <c r="Q89" s="72"/>
      <c r="R89" s="72"/>
      <c r="S89" s="72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</row>
    <row r="90" spans="1:40" x14ac:dyDescent="0.25">
      <c r="A90" s="7"/>
      <c r="B90" s="7"/>
      <c r="C90" s="7"/>
      <c r="D90" s="7"/>
      <c r="E90" s="7"/>
      <c r="F90" s="83"/>
      <c r="G90" s="83"/>
      <c r="H90" s="7"/>
      <c r="I90" s="7"/>
      <c r="J90" s="7"/>
      <c r="K90" s="7"/>
      <c r="L90" s="7"/>
      <c r="M90" s="7"/>
      <c r="N90" s="72"/>
      <c r="O90" s="72"/>
      <c r="P90" s="72"/>
      <c r="Q90" s="72"/>
      <c r="R90" s="72"/>
      <c r="S90" s="72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</row>
    <row r="91" spans="1:40" x14ac:dyDescent="0.25">
      <c r="A91" s="7"/>
      <c r="B91" s="7"/>
      <c r="C91" s="7"/>
      <c r="D91" s="7"/>
      <c r="E91" s="7"/>
      <c r="F91" s="83"/>
      <c r="G91" s="83"/>
      <c r="H91" s="7"/>
      <c r="I91" s="7"/>
      <c r="J91" s="7"/>
      <c r="K91" s="7"/>
      <c r="L91" s="7"/>
      <c r="M91" s="7"/>
      <c r="N91" s="72"/>
      <c r="O91" s="72"/>
      <c r="P91" s="72"/>
      <c r="Q91" s="72"/>
      <c r="R91" s="72"/>
      <c r="S91" s="72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</row>
    <row r="92" spans="1:40" x14ac:dyDescent="0.25">
      <c r="A92" s="7"/>
      <c r="B92" s="7"/>
      <c r="C92" s="7"/>
      <c r="D92" s="7"/>
      <c r="E92" s="7"/>
      <c r="F92" s="83"/>
      <c r="G92" s="83"/>
      <c r="H92" s="7"/>
      <c r="I92" s="7"/>
      <c r="J92" s="7"/>
      <c r="K92" s="7"/>
      <c r="L92" s="7"/>
      <c r="M92" s="7"/>
      <c r="N92" s="72"/>
      <c r="O92" s="72"/>
      <c r="P92" s="72"/>
      <c r="Q92" s="72"/>
      <c r="R92" s="72"/>
      <c r="S92" s="72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</row>
    <row r="93" spans="1:40" x14ac:dyDescent="0.25">
      <c r="A93" s="7"/>
      <c r="B93" s="7"/>
      <c r="C93" s="7"/>
      <c r="D93" s="7"/>
      <c r="E93" s="7"/>
      <c r="F93" s="83"/>
      <c r="G93" s="83"/>
      <c r="H93" s="7"/>
      <c r="I93" s="7"/>
      <c r="J93" s="7"/>
      <c r="K93" s="7"/>
      <c r="L93" s="7"/>
      <c r="M93" s="7"/>
      <c r="N93" s="72"/>
      <c r="O93" s="72"/>
      <c r="P93" s="72"/>
      <c r="Q93" s="72"/>
      <c r="R93" s="72"/>
      <c r="S93" s="72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</row>
    <row r="94" spans="1:40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2"/>
      <c r="O94" s="72"/>
      <c r="P94" s="72"/>
      <c r="Q94" s="72"/>
      <c r="R94" s="72"/>
      <c r="S94" s="72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</row>
    <row r="95" spans="1:40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2"/>
      <c r="O95" s="72"/>
      <c r="P95" s="72"/>
      <c r="Q95" s="72"/>
      <c r="R95" s="72"/>
      <c r="S95" s="72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</row>
    <row r="96" spans="1:40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2"/>
      <c r="O96" s="72"/>
      <c r="P96" s="72"/>
      <c r="Q96" s="72"/>
      <c r="R96" s="72"/>
      <c r="S96" s="72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</row>
    <row r="97" spans="1:40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2"/>
      <c r="O97" s="72"/>
      <c r="P97" s="72"/>
      <c r="Q97" s="72"/>
      <c r="R97" s="72"/>
      <c r="S97" s="72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</row>
    <row r="98" spans="1:40" x14ac:dyDescent="0.2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2"/>
      <c r="O98" s="72"/>
      <c r="P98" s="72"/>
      <c r="Q98" s="72"/>
      <c r="R98" s="72"/>
      <c r="S98" s="72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</row>
    <row r="99" spans="1:40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2"/>
      <c r="O99" s="72"/>
      <c r="P99" s="72"/>
      <c r="Q99" s="72"/>
      <c r="R99" s="72"/>
      <c r="S99" s="72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</row>
    <row r="100" spans="1:40" x14ac:dyDescent="0.2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2"/>
      <c r="O100" s="72"/>
      <c r="P100" s="72"/>
      <c r="Q100" s="72"/>
      <c r="R100" s="72"/>
      <c r="S100" s="72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</row>
    <row r="101" spans="1:40" x14ac:dyDescent="0.2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2"/>
      <c r="O101" s="72"/>
      <c r="P101" s="72"/>
      <c r="Q101" s="72"/>
      <c r="R101" s="72"/>
      <c r="S101" s="72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</row>
    <row r="102" spans="1:40" x14ac:dyDescent="0.2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2"/>
      <c r="O102" s="72"/>
      <c r="P102" s="72"/>
      <c r="Q102" s="72"/>
      <c r="R102" s="72"/>
      <c r="S102" s="72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</row>
    <row r="103" spans="1:40" x14ac:dyDescent="0.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2"/>
      <c r="O103" s="72"/>
      <c r="P103" s="72"/>
      <c r="Q103" s="72"/>
      <c r="R103" s="72"/>
      <c r="S103" s="72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</row>
    <row r="104" spans="1:40" x14ac:dyDescent="0.2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2"/>
      <c r="O104" s="72"/>
      <c r="P104" s="72"/>
      <c r="Q104" s="72"/>
      <c r="R104" s="72"/>
      <c r="S104" s="72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</row>
    <row r="105" spans="1:40" x14ac:dyDescent="0.2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2"/>
      <c r="O105" s="72"/>
      <c r="P105" s="72"/>
      <c r="Q105" s="72"/>
      <c r="R105" s="72"/>
      <c r="S105" s="72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</row>
    <row r="106" spans="1:40" x14ac:dyDescent="0.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2"/>
      <c r="O106" s="72"/>
      <c r="P106" s="72"/>
      <c r="Q106" s="72"/>
      <c r="R106" s="72"/>
      <c r="S106" s="72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</row>
    <row r="107" spans="1:40" x14ac:dyDescent="0.2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2"/>
      <c r="O107" s="72"/>
      <c r="P107" s="72"/>
      <c r="Q107" s="72"/>
      <c r="R107" s="72"/>
      <c r="S107" s="72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</row>
    <row r="108" spans="1:40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2"/>
      <c r="O108" s="72"/>
      <c r="P108" s="72"/>
      <c r="Q108" s="72"/>
      <c r="R108" s="72"/>
      <c r="S108" s="72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</row>
    <row r="109" spans="1:40" x14ac:dyDescent="0.2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2"/>
      <c r="O109" s="72"/>
      <c r="P109" s="72"/>
      <c r="Q109" s="72"/>
      <c r="R109" s="72"/>
      <c r="S109" s="72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</row>
    <row r="110" spans="1:40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2"/>
      <c r="O110" s="72"/>
      <c r="P110" s="72"/>
      <c r="Q110" s="72"/>
      <c r="R110" s="72"/>
      <c r="S110" s="72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</row>
    <row r="111" spans="1:40" x14ac:dyDescent="0.2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2"/>
      <c r="O111" s="72"/>
      <c r="P111" s="72"/>
      <c r="Q111" s="72"/>
      <c r="R111" s="72"/>
      <c r="S111" s="72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</row>
    <row r="112" spans="1:40" x14ac:dyDescent="0.2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2"/>
      <c r="O112" s="72"/>
      <c r="P112" s="72"/>
      <c r="Q112" s="72"/>
      <c r="R112" s="72"/>
      <c r="S112" s="72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</row>
    <row r="113" spans="1:40" x14ac:dyDescent="0.2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2"/>
      <c r="O113" s="72"/>
      <c r="P113" s="72"/>
      <c r="Q113" s="72"/>
      <c r="R113" s="72"/>
      <c r="S113" s="72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</row>
    <row r="114" spans="1:40" x14ac:dyDescent="0.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2"/>
      <c r="O114" s="72"/>
      <c r="P114" s="72"/>
      <c r="Q114" s="72"/>
      <c r="R114" s="72"/>
      <c r="S114" s="72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</row>
    <row r="115" spans="1:40" x14ac:dyDescent="0.2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2"/>
      <c r="O115" s="72"/>
      <c r="P115" s="72"/>
      <c r="Q115" s="72"/>
      <c r="R115" s="72"/>
      <c r="S115" s="72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</row>
    <row r="116" spans="1:40" x14ac:dyDescent="0.2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2"/>
      <c r="O116" s="72"/>
      <c r="P116" s="72"/>
      <c r="Q116" s="72"/>
      <c r="R116" s="72"/>
      <c r="S116" s="72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</row>
    <row r="117" spans="1:40" x14ac:dyDescent="0.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2"/>
      <c r="O117" s="72"/>
      <c r="P117" s="72"/>
      <c r="Q117" s="72"/>
      <c r="R117" s="72"/>
      <c r="S117" s="72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</row>
    <row r="118" spans="1:40" x14ac:dyDescent="0.2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2"/>
      <c r="O118" s="72"/>
      <c r="P118" s="72"/>
      <c r="Q118" s="72"/>
      <c r="R118" s="72"/>
      <c r="S118" s="72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</row>
    <row r="119" spans="1:40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2"/>
      <c r="O119" s="72"/>
      <c r="P119" s="72"/>
      <c r="Q119" s="72"/>
      <c r="R119" s="72"/>
      <c r="S119" s="72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</row>
    <row r="120" spans="1:40" x14ac:dyDescent="0.2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2"/>
      <c r="O120" s="72"/>
      <c r="P120" s="72"/>
      <c r="Q120" s="72"/>
      <c r="R120" s="72"/>
      <c r="S120" s="72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</row>
    <row r="121" spans="1:40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2"/>
      <c r="O121" s="72"/>
      <c r="P121" s="72"/>
      <c r="Q121" s="72"/>
      <c r="R121" s="72"/>
      <c r="S121" s="72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</row>
    <row r="122" spans="1:40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2"/>
      <c r="O122" s="72"/>
      <c r="P122" s="72"/>
      <c r="Q122" s="72"/>
      <c r="R122" s="72"/>
      <c r="S122" s="72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</row>
    <row r="123" spans="1:40" x14ac:dyDescent="0.2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2"/>
      <c r="O123" s="72"/>
      <c r="P123" s="72"/>
      <c r="Q123" s="72"/>
      <c r="R123" s="72"/>
      <c r="S123" s="72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</row>
    <row r="124" spans="1:40" x14ac:dyDescent="0.2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2"/>
      <c r="O124" s="72"/>
      <c r="P124" s="72"/>
      <c r="Q124" s="72"/>
      <c r="R124" s="72"/>
      <c r="S124" s="72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</row>
    <row r="125" spans="1:40" x14ac:dyDescent="0.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2"/>
      <c r="O125" s="72"/>
      <c r="P125" s="72"/>
      <c r="Q125" s="72"/>
      <c r="R125" s="72"/>
      <c r="S125" s="72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</row>
    <row r="126" spans="1:40" x14ac:dyDescent="0.2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2"/>
      <c r="O126" s="72"/>
      <c r="P126" s="72"/>
      <c r="Q126" s="72"/>
      <c r="R126" s="72"/>
      <c r="S126" s="72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</row>
    <row r="127" spans="1:40" x14ac:dyDescent="0.2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2"/>
      <c r="O127" s="72"/>
      <c r="P127" s="72"/>
      <c r="Q127" s="72"/>
      <c r="R127" s="72"/>
      <c r="S127" s="72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</row>
    <row r="128" spans="1:40" x14ac:dyDescent="0.2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2"/>
      <c r="O128" s="72"/>
      <c r="P128" s="72"/>
      <c r="Q128" s="72"/>
      <c r="R128" s="72"/>
      <c r="S128" s="72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</row>
    <row r="129" spans="1:40" x14ac:dyDescent="0.2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2"/>
      <c r="O129" s="72"/>
      <c r="P129" s="72"/>
      <c r="Q129" s="72"/>
      <c r="R129" s="72"/>
      <c r="S129" s="72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</row>
    <row r="130" spans="1:40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2"/>
      <c r="O130" s="72"/>
      <c r="P130" s="72"/>
      <c r="Q130" s="72"/>
      <c r="R130" s="72"/>
      <c r="S130" s="72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</row>
    <row r="131" spans="1:40" x14ac:dyDescent="0.2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2"/>
      <c r="O131" s="72"/>
      <c r="P131" s="72"/>
      <c r="Q131" s="72"/>
      <c r="R131" s="72"/>
      <c r="S131" s="72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</row>
    <row r="132" spans="1:40" x14ac:dyDescent="0.2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2"/>
      <c r="O132" s="72"/>
      <c r="P132" s="72"/>
      <c r="Q132" s="72"/>
      <c r="R132" s="72"/>
      <c r="S132" s="72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</row>
    <row r="133" spans="1:40" x14ac:dyDescent="0.2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2"/>
      <c r="O133" s="72"/>
      <c r="P133" s="72"/>
      <c r="Q133" s="72"/>
      <c r="R133" s="72"/>
      <c r="S133" s="72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</row>
    <row r="134" spans="1:40" x14ac:dyDescent="0.2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2"/>
      <c r="O134" s="72"/>
      <c r="P134" s="72"/>
      <c r="Q134" s="72"/>
      <c r="R134" s="72"/>
      <c r="S134" s="72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</row>
    <row r="135" spans="1:40" x14ac:dyDescent="0.2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2"/>
      <c r="O135" s="72"/>
      <c r="P135" s="72"/>
      <c r="Q135" s="72"/>
      <c r="R135" s="72"/>
      <c r="S135" s="72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</row>
    <row r="136" spans="1:40" x14ac:dyDescent="0.2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2"/>
      <c r="O136" s="72"/>
      <c r="P136" s="72"/>
      <c r="Q136" s="72"/>
      <c r="R136" s="72"/>
      <c r="S136" s="72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</row>
    <row r="137" spans="1:40" x14ac:dyDescent="0.2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2"/>
      <c r="O137" s="72"/>
      <c r="P137" s="72"/>
      <c r="Q137" s="72"/>
      <c r="R137" s="72"/>
      <c r="S137" s="72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</row>
    <row r="138" spans="1:40" x14ac:dyDescent="0.2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2"/>
      <c r="O138" s="72"/>
      <c r="P138" s="72"/>
      <c r="Q138" s="72"/>
      <c r="R138" s="72"/>
      <c r="S138" s="72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</row>
    <row r="139" spans="1:40" x14ac:dyDescent="0.2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2"/>
      <c r="O139" s="72"/>
      <c r="P139" s="72"/>
      <c r="Q139" s="72"/>
      <c r="R139" s="72"/>
      <c r="S139" s="72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</row>
    <row r="140" spans="1:40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2"/>
      <c r="O140" s="72"/>
      <c r="P140" s="72"/>
      <c r="Q140" s="72"/>
      <c r="R140" s="72"/>
      <c r="S140" s="72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</row>
    <row r="141" spans="1:40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2"/>
      <c r="O141" s="72"/>
      <c r="P141" s="72"/>
      <c r="Q141" s="72"/>
      <c r="R141" s="72"/>
      <c r="S141" s="72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</row>
    <row r="142" spans="1:40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2"/>
      <c r="O142" s="72"/>
      <c r="P142" s="72"/>
      <c r="Q142" s="72"/>
      <c r="R142" s="72"/>
      <c r="S142" s="72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</row>
    <row r="143" spans="1:40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2"/>
      <c r="O143" s="72"/>
      <c r="P143" s="72"/>
      <c r="Q143" s="72"/>
      <c r="R143" s="72"/>
      <c r="S143" s="72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</row>
    <row r="144" spans="1:40" x14ac:dyDescent="0.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2"/>
      <c r="O144" s="72"/>
      <c r="P144" s="72"/>
      <c r="Q144" s="72"/>
      <c r="R144" s="72"/>
      <c r="S144" s="72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</row>
    <row r="145" spans="1:40" x14ac:dyDescent="0.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2"/>
      <c r="O145" s="72"/>
      <c r="P145" s="72"/>
      <c r="Q145" s="72"/>
      <c r="R145" s="72"/>
      <c r="S145" s="72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</row>
    <row r="146" spans="1:40" x14ac:dyDescent="0.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2"/>
      <c r="O146" s="72"/>
      <c r="P146" s="72"/>
      <c r="Q146" s="72"/>
      <c r="R146" s="72"/>
      <c r="S146" s="72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</row>
    <row r="147" spans="1:40" x14ac:dyDescent="0.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2"/>
      <c r="O147" s="72"/>
      <c r="P147" s="72"/>
      <c r="Q147" s="72"/>
      <c r="R147" s="72"/>
      <c r="S147" s="72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</row>
    <row r="148" spans="1:40" x14ac:dyDescent="0.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2"/>
      <c r="O148" s="72"/>
      <c r="P148" s="72"/>
      <c r="Q148" s="72"/>
      <c r="R148" s="72"/>
      <c r="S148" s="72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</row>
    <row r="149" spans="1:40" x14ac:dyDescent="0.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2"/>
      <c r="O149" s="72"/>
      <c r="P149" s="72"/>
      <c r="Q149" s="72"/>
      <c r="R149" s="72"/>
      <c r="S149" s="72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</row>
    <row r="150" spans="1:40" x14ac:dyDescent="0.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2"/>
      <c r="O150" s="72"/>
      <c r="P150" s="72"/>
      <c r="Q150" s="72"/>
      <c r="R150" s="72"/>
      <c r="S150" s="72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</row>
    <row r="151" spans="1:40" x14ac:dyDescent="0.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2"/>
      <c r="O151" s="72"/>
      <c r="P151" s="72"/>
      <c r="Q151" s="72"/>
      <c r="R151" s="72"/>
      <c r="S151" s="72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</row>
    <row r="152" spans="1:40" x14ac:dyDescent="0.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2"/>
      <c r="O152" s="72"/>
      <c r="P152" s="72"/>
      <c r="Q152" s="72"/>
      <c r="R152" s="72"/>
      <c r="S152" s="72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</row>
    <row r="153" spans="1:40" x14ac:dyDescent="0.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2"/>
      <c r="O153" s="72"/>
      <c r="P153" s="72"/>
      <c r="Q153" s="72"/>
      <c r="R153" s="72"/>
      <c r="S153" s="72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</row>
    <row r="154" spans="1:40" x14ac:dyDescent="0.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2"/>
      <c r="O154" s="72"/>
      <c r="P154" s="72"/>
      <c r="Q154" s="72"/>
      <c r="R154" s="72"/>
      <c r="S154" s="72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</row>
    <row r="155" spans="1:40" x14ac:dyDescent="0.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2"/>
      <c r="O155" s="72"/>
      <c r="P155" s="72"/>
      <c r="Q155" s="72"/>
      <c r="R155" s="72"/>
      <c r="S155" s="72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</row>
    <row r="156" spans="1:40" x14ac:dyDescent="0.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2"/>
      <c r="O156" s="72"/>
      <c r="P156" s="72"/>
      <c r="Q156" s="72"/>
      <c r="R156" s="72"/>
      <c r="S156" s="72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</row>
    <row r="157" spans="1:40" x14ac:dyDescent="0.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2"/>
      <c r="O157" s="72"/>
      <c r="P157" s="72"/>
      <c r="Q157" s="72"/>
      <c r="R157" s="72"/>
      <c r="S157" s="72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</row>
    <row r="158" spans="1:40" x14ac:dyDescent="0.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2"/>
      <c r="O158" s="72"/>
      <c r="P158" s="72"/>
      <c r="Q158" s="72"/>
      <c r="R158" s="72"/>
      <c r="S158" s="72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</row>
    <row r="159" spans="1:40" x14ac:dyDescent="0.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2"/>
      <c r="O159" s="72"/>
      <c r="P159" s="72"/>
      <c r="Q159" s="72"/>
      <c r="R159" s="72"/>
      <c r="S159" s="72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</row>
    <row r="160" spans="1:40" x14ac:dyDescent="0.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2"/>
      <c r="O160" s="72"/>
      <c r="P160" s="72"/>
      <c r="Q160" s="72"/>
      <c r="R160" s="72"/>
      <c r="S160" s="72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</row>
    <row r="161" spans="1:40" x14ac:dyDescent="0.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2"/>
      <c r="O161" s="72"/>
      <c r="P161" s="72"/>
      <c r="Q161" s="72"/>
      <c r="R161" s="72"/>
      <c r="S161" s="72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</row>
    <row r="162" spans="1:40" x14ac:dyDescent="0.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2"/>
      <c r="O162" s="72"/>
      <c r="P162" s="72"/>
      <c r="Q162" s="72"/>
      <c r="R162" s="72"/>
      <c r="S162" s="72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</row>
    <row r="163" spans="1:40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2"/>
      <c r="O163" s="72"/>
      <c r="P163" s="72"/>
      <c r="Q163" s="72"/>
      <c r="R163" s="72"/>
      <c r="S163" s="72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</row>
    <row r="164" spans="1:40" x14ac:dyDescent="0.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2"/>
      <c r="O164" s="72"/>
      <c r="P164" s="72"/>
      <c r="Q164" s="72"/>
      <c r="R164" s="72"/>
      <c r="S164" s="72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</row>
    <row r="165" spans="1:40" x14ac:dyDescent="0.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2"/>
      <c r="O165" s="72"/>
      <c r="P165" s="72"/>
      <c r="Q165" s="72"/>
      <c r="R165" s="72"/>
      <c r="S165" s="72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</row>
    <row r="166" spans="1:40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2"/>
      <c r="O166" s="72"/>
      <c r="P166" s="72"/>
      <c r="Q166" s="72"/>
      <c r="R166" s="72"/>
      <c r="S166" s="72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</row>
    <row r="167" spans="1:40" x14ac:dyDescent="0.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2"/>
      <c r="O167" s="72"/>
      <c r="P167" s="72"/>
      <c r="Q167" s="72"/>
      <c r="R167" s="72"/>
      <c r="S167" s="72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</row>
    <row r="168" spans="1:40" x14ac:dyDescent="0.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2"/>
      <c r="O168" s="72"/>
      <c r="P168" s="72"/>
      <c r="Q168" s="72"/>
      <c r="R168" s="72"/>
      <c r="S168" s="72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</row>
    <row r="169" spans="1:40" x14ac:dyDescent="0.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2"/>
      <c r="O169" s="72"/>
      <c r="P169" s="72"/>
      <c r="Q169" s="72"/>
      <c r="R169" s="72"/>
      <c r="S169" s="72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</row>
    <row r="170" spans="1:40" x14ac:dyDescent="0.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2"/>
      <c r="O170" s="72"/>
      <c r="P170" s="72"/>
      <c r="Q170" s="72"/>
      <c r="R170" s="72"/>
      <c r="S170" s="72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</row>
    <row r="171" spans="1:40" x14ac:dyDescent="0.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2"/>
      <c r="O171" s="72"/>
      <c r="P171" s="72"/>
      <c r="Q171" s="72"/>
      <c r="R171" s="72"/>
      <c r="S171" s="72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</row>
    <row r="172" spans="1:40" x14ac:dyDescent="0.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2"/>
      <c r="O172" s="72"/>
      <c r="P172" s="72"/>
      <c r="Q172" s="72"/>
      <c r="R172" s="72"/>
      <c r="S172" s="72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</row>
    <row r="173" spans="1:40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2"/>
      <c r="O173" s="72"/>
      <c r="P173" s="72"/>
      <c r="Q173" s="72"/>
      <c r="R173" s="72"/>
      <c r="S173" s="72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</row>
    <row r="174" spans="1:40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2"/>
      <c r="O174" s="72"/>
      <c r="P174" s="72"/>
      <c r="Q174" s="72"/>
      <c r="R174" s="72"/>
      <c r="S174" s="72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</row>
    <row r="175" spans="1:40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2"/>
      <c r="O175" s="72"/>
      <c r="P175" s="72"/>
      <c r="Q175" s="72"/>
      <c r="R175" s="72"/>
      <c r="S175" s="72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</row>
    <row r="176" spans="1:40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2"/>
      <c r="O176" s="72"/>
      <c r="P176" s="72"/>
      <c r="Q176" s="72"/>
      <c r="R176" s="72"/>
      <c r="S176" s="72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</row>
    <row r="177" spans="1:40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2"/>
      <c r="O177" s="72"/>
      <c r="P177" s="72"/>
      <c r="Q177" s="72"/>
      <c r="R177" s="72"/>
      <c r="S177" s="72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</row>
    <row r="178" spans="1:40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2"/>
      <c r="O178" s="72"/>
      <c r="P178" s="72"/>
      <c r="Q178" s="72"/>
      <c r="R178" s="72"/>
      <c r="S178" s="72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</row>
    <row r="179" spans="1:40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2"/>
      <c r="O179" s="72"/>
      <c r="P179" s="72"/>
      <c r="Q179" s="72"/>
      <c r="R179" s="72"/>
      <c r="S179" s="72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</row>
    <row r="180" spans="1:40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2"/>
      <c r="O180" s="72"/>
      <c r="P180" s="72"/>
      <c r="Q180" s="72"/>
      <c r="R180" s="72"/>
      <c r="S180" s="72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</row>
    <row r="181" spans="1:40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2"/>
      <c r="O181" s="72"/>
      <c r="P181" s="72"/>
      <c r="Q181" s="72"/>
      <c r="R181" s="72"/>
      <c r="S181" s="72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</row>
    <row r="182" spans="1:40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2"/>
      <c r="O182" s="72"/>
      <c r="P182" s="72"/>
      <c r="Q182" s="72"/>
      <c r="R182" s="72"/>
      <c r="S182" s="72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</row>
    <row r="183" spans="1:40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2"/>
      <c r="O183" s="72"/>
      <c r="P183" s="72"/>
      <c r="Q183" s="72"/>
      <c r="R183" s="72"/>
      <c r="S183" s="72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</row>
    <row r="184" spans="1:40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2"/>
      <c r="O184" s="72"/>
      <c r="P184" s="72"/>
      <c r="Q184" s="72"/>
      <c r="R184" s="72"/>
      <c r="S184" s="72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</row>
    <row r="185" spans="1:40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2"/>
      <c r="O185" s="72"/>
      <c r="P185" s="72"/>
      <c r="Q185" s="72"/>
      <c r="R185" s="72"/>
      <c r="S185" s="72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</row>
    <row r="186" spans="1:40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2"/>
      <c r="O186" s="72"/>
      <c r="P186" s="72"/>
      <c r="Q186" s="72"/>
      <c r="R186" s="72"/>
      <c r="S186" s="72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</row>
    <row r="187" spans="1:40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2"/>
      <c r="O187" s="72"/>
      <c r="P187" s="72"/>
      <c r="Q187" s="72"/>
      <c r="R187" s="72"/>
      <c r="S187" s="72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</row>
    <row r="188" spans="1:40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2"/>
      <c r="O188" s="72"/>
      <c r="P188" s="72"/>
      <c r="Q188" s="72"/>
      <c r="R188" s="72"/>
      <c r="S188" s="72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</row>
    <row r="189" spans="1:40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2"/>
      <c r="O189" s="72"/>
      <c r="P189" s="72"/>
      <c r="Q189" s="72"/>
      <c r="R189" s="72"/>
      <c r="S189" s="72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</row>
    <row r="190" spans="1:40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2"/>
      <c r="O190" s="72"/>
      <c r="P190" s="72"/>
      <c r="Q190" s="72"/>
      <c r="R190" s="72"/>
      <c r="S190" s="72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</row>
    <row r="191" spans="1:40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2"/>
      <c r="O191" s="72"/>
      <c r="P191" s="72"/>
      <c r="Q191" s="72"/>
      <c r="R191" s="72"/>
      <c r="S191" s="72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</row>
    <row r="192" spans="1:40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2"/>
      <c r="O192" s="72"/>
      <c r="P192" s="72"/>
      <c r="Q192" s="72"/>
      <c r="R192" s="72"/>
      <c r="S192" s="72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</row>
    <row r="193" spans="1:40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2"/>
      <c r="O193" s="72"/>
      <c r="P193" s="72"/>
      <c r="Q193" s="72"/>
      <c r="R193" s="72"/>
      <c r="S193" s="72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</row>
    <row r="194" spans="1:40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2"/>
      <c r="O194" s="72"/>
      <c r="P194" s="72"/>
      <c r="Q194" s="72"/>
      <c r="R194" s="72"/>
      <c r="S194" s="72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</row>
    <row r="195" spans="1:40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2"/>
      <c r="O195" s="72"/>
      <c r="P195" s="72"/>
      <c r="Q195" s="72"/>
      <c r="R195" s="72"/>
      <c r="S195" s="72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</row>
    <row r="196" spans="1:40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2"/>
      <c r="O196" s="72"/>
      <c r="P196" s="72"/>
      <c r="Q196" s="72"/>
      <c r="R196" s="72"/>
      <c r="S196" s="72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</row>
    <row r="197" spans="1:40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2"/>
      <c r="O197" s="72"/>
      <c r="P197" s="72"/>
      <c r="Q197" s="72"/>
      <c r="R197" s="72"/>
      <c r="S197" s="72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</row>
    <row r="198" spans="1:40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2"/>
      <c r="O198" s="72"/>
      <c r="P198" s="72"/>
      <c r="Q198" s="72"/>
      <c r="R198" s="72"/>
      <c r="S198" s="72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</row>
    <row r="199" spans="1:40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2"/>
      <c r="O199" s="72"/>
      <c r="P199" s="72"/>
      <c r="Q199" s="72"/>
      <c r="R199" s="72"/>
      <c r="S199" s="72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</row>
    <row r="200" spans="1:40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2"/>
      <c r="O200" s="72"/>
      <c r="P200" s="72"/>
      <c r="Q200" s="72"/>
      <c r="R200" s="72"/>
      <c r="S200" s="72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</row>
    <row r="201" spans="1:40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2"/>
      <c r="O201" s="72"/>
      <c r="P201" s="72"/>
      <c r="Q201" s="72"/>
      <c r="R201" s="72"/>
      <c r="S201" s="72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</row>
    <row r="202" spans="1:40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2"/>
      <c r="O202" s="72"/>
      <c r="P202" s="72"/>
      <c r="Q202" s="72"/>
      <c r="R202" s="72"/>
      <c r="S202" s="72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</row>
    <row r="203" spans="1:40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2"/>
      <c r="O203" s="72"/>
      <c r="P203" s="72"/>
      <c r="Q203" s="72"/>
      <c r="R203" s="72"/>
      <c r="S203" s="72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</row>
    <row r="204" spans="1:40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2"/>
      <c r="O204" s="72"/>
      <c r="P204" s="72"/>
      <c r="Q204" s="72"/>
      <c r="R204" s="72"/>
      <c r="S204" s="72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</row>
    <row r="205" spans="1:40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2"/>
      <c r="O205" s="72"/>
      <c r="P205" s="72"/>
      <c r="Q205" s="72"/>
      <c r="R205" s="72"/>
      <c r="S205" s="72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</row>
    <row r="206" spans="1:40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2"/>
      <c r="O206" s="72"/>
      <c r="P206" s="72"/>
      <c r="Q206" s="72"/>
      <c r="R206" s="72"/>
      <c r="S206" s="72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</row>
    <row r="207" spans="1:40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2"/>
      <c r="O207" s="72"/>
      <c r="P207" s="72"/>
      <c r="Q207" s="72"/>
      <c r="R207" s="72"/>
      <c r="S207" s="72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</row>
    <row r="208" spans="1:40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2"/>
      <c r="O208" s="72"/>
      <c r="P208" s="72"/>
      <c r="Q208" s="72"/>
      <c r="R208" s="72"/>
      <c r="S208" s="72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</row>
    <row r="209" spans="1:40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2"/>
      <c r="O209" s="72"/>
      <c r="P209" s="72"/>
      <c r="Q209" s="72"/>
      <c r="R209" s="72"/>
      <c r="S209" s="72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</row>
    <row r="210" spans="1:40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2"/>
      <c r="O210" s="72"/>
      <c r="P210" s="72"/>
      <c r="Q210" s="72"/>
      <c r="R210" s="72"/>
      <c r="S210" s="72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</row>
    <row r="211" spans="1:40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2"/>
      <c r="O211" s="72"/>
      <c r="P211" s="72"/>
      <c r="Q211" s="72"/>
      <c r="R211" s="72"/>
      <c r="S211" s="72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</row>
    <row r="212" spans="1:40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2"/>
      <c r="O212" s="72"/>
      <c r="P212" s="72"/>
      <c r="Q212" s="72"/>
      <c r="R212" s="72"/>
      <c r="S212" s="72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</row>
    <row r="213" spans="1:40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2"/>
      <c r="O213" s="72"/>
      <c r="P213" s="72"/>
      <c r="Q213" s="72"/>
      <c r="R213" s="72"/>
      <c r="S213" s="72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</row>
    <row r="214" spans="1:40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2"/>
      <c r="O214" s="72"/>
      <c r="P214" s="72"/>
      <c r="Q214" s="72"/>
      <c r="R214" s="72"/>
      <c r="S214" s="72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</row>
    <row r="215" spans="1:40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2"/>
      <c r="O215" s="72"/>
      <c r="P215" s="72"/>
      <c r="Q215" s="72"/>
      <c r="R215" s="72"/>
      <c r="S215" s="72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</row>
    <row r="216" spans="1:40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2"/>
      <c r="O216" s="72"/>
      <c r="P216" s="72"/>
      <c r="Q216" s="72"/>
      <c r="R216" s="72"/>
      <c r="S216" s="72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</row>
    <row r="217" spans="1:40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2"/>
      <c r="O217" s="72"/>
      <c r="P217" s="72"/>
      <c r="Q217" s="72"/>
      <c r="R217" s="72"/>
      <c r="S217" s="72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</row>
    <row r="218" spans="1:40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2"/>
      <c r="O218" s="72"/>
      <c r="P218" s="72"/>
      <c r="Q218" s="72"/>
      <c r="R218" s="72"/>
      <c r="S218" s="72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</row>
    <row r="219" spans="1:40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2"/>
      <c r="O219" s="72"/>
      <c r="P219" s="72"/>
      <c r="Q219" s="72"/>
      <c r="R219" s="72"/>
      <c r="S219" s="72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</row>
    <row r="220" spans="1:40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2"/>
      <c r="O220" s="72"/>
      <c r="P220" s="72"/>
      <c r="Q220" s="72"/>
      <c r="R220" s="72"/>
      <c r="S220" s="72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</row>
    <row r="221" spans="1:40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2"/>
      <c r="O221" s="72"/>
      <c r="P221" s="72"/>
      <c r="Q221" s="72"/>
      <c r="R221" s="72"/>
      <c r="S221" s="72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</row>
    <row r="222" spans="1:40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2"/>
      <c r="O222" s="72"/>
      <c r="P222" s="72"/>
      <c r="Q222" s="72"/>
      <c r="R222" s="72"/>
      <c r="S222" s="72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</row>
    <row r="223" spans="1:40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2"/>
      <c r="O223" s="72"/>
      <c r="P223" s="72"/>
      <c r="Q223" s="72"/>
      <c r="R223" s="72"/>
      <c r="S223" s="72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</row>
    <row r="224" spans="1:40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2"/>
      <c r="O224" s="72"/>
      <c r="P224" s="72"/>
      <c r="Q224" s="72"/>
      <c r="R224" s="72"/>
      <c r="S224" s="72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</row>
    <row r="225" spans="1:40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2"/>
      <c r="O225" s="72"/>
      <c r="P225" s="72"/>
      <c r="Q225" s="72"/>
      <c r="R225" s="72"/>
      <c r="S225" s="72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</row>
    <row r="226" spans="1:40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2"/>
      <c r="O226" s="72"/>
      <c r="P226" s="72"/>
      <c r="Q226" s="72"/>
      <c r="R226" s="72"/>
      <c r="S226" s="72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</row>
    <row r="227" spans="1:40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2"/>
      <c r="O227" s="72"/>
      <c r="P227" s="72"/>
      <c r="Q227" s="72"/>
      <c r="R227" s="72"/>
      <c r="S227" s="72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</row>
    <row r="228" spans="1:40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2"/>
      <c r="O228" s="72"/>
      <c r="P228" s="72"/>
      <c r="Q228" s="72"/>
      <c r="R228" s="72"/>
      <c r="S228" s="72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</row>
    <row r="229" spans="1:40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2"/>
      <c r="O229" s="72"/>
      <c r="P229" s="72"/>
      <c r="Q229" s="72"/>
      <c r="R229" s="72"/>
      <c r="S229" s="72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</row>
    <row r="230" spans="1:40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2"/>
      <c r="O230" s="72"/>
      <c r="P230" s="72"/>
      <c r="Q230" s="72"/>
      <c r="R230" s="72"/>
      <c r="S230" s="72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</row>
    <row r="231" spans="1:40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2"/>
      <c r="O231" s="72"/>
      <c r="P231" s="72"/>
      <c r="Q231" s="72"/>
      <c r="R231" s="72"/>
      <c r="S231" s="72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</row>
    <row r="232" spans="1:40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2"/>
      <c r="O232" s="72"/>
      <c r="P232" s="72"/>
      <c r="Q232" s="72"/>
      <c r="R232" s="72"/>
      <c r="S232" s="72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</row>
    <row r="233" spans="1:40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2"/>
      <c r="O233" s="72"/>
      <c r="P233" s="72"/>
      <c r="Q233" s="72"/>
      <c r="R233" s="72"/>
      <c r="S233" s="72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</row>
    <row r="234" spans="1:40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2"/>
      <c r="O234" s="72"/>
      <c r="P234" s="72"/>
      <c r="Q234" s="72"/>
      <c r="R234" s="72"/>
      <c r="S234" s="72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</row>
    <row r="235" spans="1:40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2"/>
      <c r="O235" s="72"/>
      <c r="P235" s="72"/>
      <c r="Q235" s="72"/>
      <c r="R235" s="72"/>
      <c r="S235" s="72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</row>
    <row r="236" spans="1:40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2"/>
      <c r="O236" s="72"/>
      <c r="P236" s="72"/>
      <c r="Q236" s="72"/>
      <c r="R236" s="72"/>
      <c r="S236" s="72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</row>
    <row r="237" spans="1:40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2"/>
      <c r="O237" s="72"/>
      <c r="P237" s="72"/>
      <c r="Q237" s="72"/>
      <c r="R237" s="72"/>
      <c r="S237" s="72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</row>
    <row r="238" spans="1:40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2"/>
      <c r="O238" s="72"/>
      <c r="P238" s="72"/>
      <c r="Q238" s="72"/>
      <c r="R238" s="72"/>
      <c r="S238" s="72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</row>
    <row r="239" spans="1:40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2"/>
      <c r="O239" s="72"/>
      <c r="P239" s="72"/>
      <c r="Q239" s="72"/>
      <c r="R239" s="72"/>
      <c r="S239" s="72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</row>
    <row r="240" spans="1:40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2"/>
      <c r="O240" s="72"/>
      <c r="P240" s="72"/>
      <c r="Q240" s="72"/>
      <c r="R240" s="72"/>
      <c r="S240" s="72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</row>
    <row r="241" spans="1:40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2"/>
      <c r="O241" s="72"/>
      <c r="P241" s="72"/>
      <c r="Q241" s="72"/>
      <c r="R241" s="72"/>
      <c r="S241" s="72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</row>
    <row r="242" spans="1:40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2"/>
      <c r="O242" s="72"/>
      <c r="P242" s="72"/>
      <c r="Q242" s="72"/>
      <c r="R242" s="72"/>
      <c r="S242" s="72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</row>
    <row r="243" spans="1:40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2"/>
      <c r="O243" s="72"/>
      <c r="P243" s="72"/>
      <c r="Q243" s="72"/>
      <c r="R243" s="72"/>
      <c r="S243" s="72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</row>
    <row r="244" spans="1:40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2"/>
      <c r="O244" s="72"/>
      <c r="P244" s="72"/>
      <c r="Q244" s="72"/>
      <c r="R244" s="72"/>
      <c r="S244" s="72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</row>
    <row r="245" spans="1:40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2"/>
      <c r="O245" s="72"/>
      <c r="P245" s="72"/>
      <c r="Q245" s="72"/>
      <c r="R245" s="72"/>
      <c r="S245" s="72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</row>
    <row r="246" spans="1:40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2"/>
      <c r="O246" s="72"/>
      <c r="P246" s="72"/>
      <c r="Q246" s="72"/>
      <c r="R246" s="72"/>
      <c r="S246" s="72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</row>
    <row r="247" spans="1:40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2"/>
      <c r="O247" s="72"/>
      <c r="P247" s="72"/>
      <c r="Q247" s="72"/>
      <c r="R247" s="72"/>
      <c r="S247" s="72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</row>
    <row r="248" spans="1:40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2"/>
      <c r="O248" s="72"/>
      <c r="P248" s="72"/>
      <c r="Q248" s="72"/>
      <c r="R248" s="72"/>
      <c r="S248" s="72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</row>
    <row r="249" spans="1:40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2"/>
      <c r="O249" s="72"/>
      <c r="P249" s="72"/>
      <c r="Q249" s="72"/>
      <c r="R249" s="72"/>
      <c r="S249" s="72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</row>
    <row r="250" spans="1:40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2"/>
      <c r="O250" s="72"/>
      <c r="P250" s="72"/>
      <c r="Q250" s="72"/>
      <c r="R250" s="72"/>
      <c r="S250" s="72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</row>
    <row r="251" spans="1:40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2"/>
      <c r="O251" s="72"/>
      <c r="P251" s="72"/>
      <c r="Q251" s="72"/>
      <c r="R251" s="72"/>
      <c r="S251" s="72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</row>
    <row r="252" spans="1:40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2"/>
      <c r="O252" s="72"/>
      <c r="P252" s="72"/>
      <c r="Q252" s="72"/>
      <c r="R252" s="72"/>
      <c r="S252" s="72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</row>
    <row r="253" spans="1:40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2"/>
      <c r="O253" s="72"/>
      <c r="P253" s="72"/>
      <c r="Q253" s="72"/>
      <c r="R253" s="72"/>
      <c r="S253" s="72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</row>
    <row r="254" spans="1:40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2"/>
      <c r="O254" s="72"/>
      <c r="P254" s="72"/>
      <c r="Q254" s="72"/>
      <c r="R254" s="72"/>
      <c r="S254" s="72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</row>
    <row r="255" spans="1:40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2"/>
      <c r="O255" s="72"/>
      <c r="P255" s="72"/>
      <c r="Q255" s="72"/>
      <c r="R255" s="72"/>
      <c r="S255" s="72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</row>
    <row r="256" spans="1:40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2"/>
      <c r="O256" s="72"/>
      <c r="P256" s="72"/>
      <c r="Q256" s="72"/>
      <c r="R256" s="72"/>
      <c r="S256" s="72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</row>
    <row r="257" spans="1:40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2"/>
      <c r="O257" s="72"/>
      <c r="P257" s="72"/>
      <c r="Q257" s="72"/>
      <c r="R257" s="72"/>
      <c r="S257" s="72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</row>
    <row r="258" spans="1:40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2"/>
      <c r="O258" s="72"/>
      <c r="P258" s="72"/>
      <c r="Q258" s="72"/>
      <c r="R258" s="72"/>
      <c r="S258" s="72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</row>
    <row r="259" spans="1:40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2"/>
      <c r="O259" s="72"/>
      <c r="P259" s="72"/>
      <c r="Q259" s="72"/>
      <c r="R259" s="72"/>
      <c r="S259" s="72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</row>
    <row r="260" spans="1:40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2"/>
      <c r="O260" s="72"/>
      <c r="P260" s="72"/>
      <c r="Q260" s="72"/>
      <c r="R260" s="72"/>
      <c r="S260" s="72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</row>
    <row r="261" spans="1:40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2"/>
      <c r="O261" s="72"/>
      <c r="P261" s="72"/>
      <c r="Q261" s="72"/>
      <c r="R261" s="72"/>
      <c r="S261" s="72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</row>
    <row r="262" spans="1:40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2"/>
      <c r="O262" s="72"/>
      <c r="P262" s="72"/>
      <c r="Q262" s="72"/>
      <c r="R262" s="72"/>
      <c r="S262" s="72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</row>
    <row r="263" spans="1:40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2"/>
      <c r="O263" s="72"/>
      <c r="P263" s="72"/>
      <c r="Q263" s="72"/>
      <c r="R263" s="72"/>
      <c r="S263" s="72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</row>
    <row r="264" spans="1:40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2"/>
      <c r="O264" s="72"/>
      <c r="P264" s="72"/>
      <c r="Q264" s="72"/>
      <c r="R264" s="72"/>
      <c r="S264" s="72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</row>
    <row r="265" spans="1:40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2"/>
      <c r="O265" s="72"/>
      <c r="P265" s="72"/>
      <c r="Q265" s="72"/>
      <c r="R265" s="72"/>
      <c r="S265" s="72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</row>
    <row r="266" spans="1:40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2"/>
      <c r="O266" s="72"/>
      <c r="P266" s="72"/>
      <c r="Q266" s="72"/>
      <c r="R266" s="72"/>
      <c r="S266" s="72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</row>
    <row r="267" spans="1:40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2"/>
      <c r="O267" s="72"/>
      <c r="P267" s="72"/>
      <c r="Q267" s="72"/>
      <c r="R267" s="72"/>
      <c r="S267" s="72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</row>
    <row r="268" spans="1:40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2"/>
      <c r="O268" s="72"/>
      <c r="P268" s="72"/>
      <c r="Q268" s="72"/>
      <c r="R268" s="72"/>
      <c r="S268" s="72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</row>
    <row r="269" spans="1:40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2"/>
      <c r="O269" s="72"/>
      <c r="P269" s="72"/>
      <c r="Q269" s="72"/>
      <c r="R269" s="72"/>
      <c r="S269" s="72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</row>
    <row r="270" spans="1:40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2"/>
      <c r="O270" s="72"/>
      <c r="P270" s="72"/>
      <c r="Q270" s="72"/>
      <c r="R270" s="72"/>
      <c r="S270" s="72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</row>
    <row r="271" spans="1:40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2"/>
      <c r="O271" s="72"/>
      <c r="P271" s="72"/>
      <c r="Q271" s="72"/>
      <c r="R271" s="72"/>
      <c r="S271" s="72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</row>
    <row r="272" spans="1:40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2"/>
      <c r="O272" s="72"/>
      <c r="P272" s="72"/>
      <c r="Q272" s="72"/>
      <c r="R272" s="72"/>
      <c r="S272" s="72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</row>
    <row r="273" spans="1:40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2"/>
      <c r="O273" s="72"/>
      <c r="P273" s="72"/>
      <c r="Q273" s="72"/>
      <c r="R273" s="72"/>
      <c r="S273" s="72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</row>
    <row r="274" spans="1:40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2"/>
      <c r="O274" s="72"/>
      <c r="P274" s="72"/>
      <c r="Q274" s="72"/>
      <c r="R274" s="72"/>
      <c r="S274" s="72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</row>
    <row r="275" spans="1:40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2"/>
      <c r="O275" s="72"/>
      <c r="P275" s="72"/>
      <c r="Q275" s="72"/>
      <c r="R275" s="72"/>
      <c r="S275" s="72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</row>
    <row r="276" spans="1:40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2"/>
      <c r="O276" s="72"/>
      <c r="P276" s="72"/>
      <c r="Q276" s="72"/>
      <c r="R276" s="72"/>
      <c r="S276" s="72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</row>
    <row r="277" spans="1:40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2"/>
      <c r="O277" s="72"/>
      <c r="P277" s="72"/>
      <c r="Q277" s="72"/>
      <c r="R277" s="72"/>
      <c r="S277" s="72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</row>
    <row r="278" spans="1:40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2"/>
      <c r="O278" s="72"/>
      <c r="P278" s="72"/>
      <c r="Q278" s="72"/>
      <c r="R278" s="72"/>
      <c r="S278" s="72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</row>
    <row r="279" spans="1:40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2"/>
      <c r="O279" s="72"/>
      <c r="P279" s="72"/>
      <c r="Q279" s="72"/>
      <c r="R279" s="72"/>
      <c r="S279" s="72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</row>
    <row r="280" spans="1:40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2"/>
      <c r="O280" s="72"/>
      <c r="P280" s="72"/>
      <c r="Q280" s="72"/>
      <c r="R280" s="72"/>
      <c r="S280" s="72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</row>
    <row r="281" spans="1:40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2"/>
      <c r="O281" s="72"/>
      <c r="P281" s="72"/>
      <c r="Q281" s="72"/>
      <c r="R281" s="72"/>
      <c r="S281" s="72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</row>
    <row r="282" spans="1:40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2"/>
      <c r="O282" s="72"/>
      <c r="P282" s="72"/>
      <c r="Q282" s="72"/>
      <c r="R282" s="72"/>
      <c r="S282" s="72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</row>
    <row r="283" spans="1:40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2"/>
      <c r="O283" s="72"/>
      <c r="P283" s="72"/>
      <c r="Q283" s="72"/>
      <c r="R283" s="72"/>
      <c r="S283" s="72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</row>
    <row r="284" spans="1:40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2"/>
      <c r="O284" s="72"/>
      <c r="P284" s="72"/>
      <c r="Q284" s="72"/>
      <c r="R284" s="72"/>
      <c r="S284" s="72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</row>
    <row r="285" spans="1:40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2"/>
      <c r="O285" s="72"/>
      <c r="P285" s="72"/>
      <c r="Q285" s="72"/>
      <c r="R285" s="72"/>
      <c r="S285" s="72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</row>
    <row r="286" spans="1:40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2"/>
      <c r="O286" s="72"/>
      <c r="P286" s="72"/>
      <c r="Q286" s="72"/>
      <c r="R286" s="72"/>
      <c r="S286" s="72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</row>
    <row r="287" spans="1:40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2"/>
      <c r="O287" s="72"/>
      <c r="P287" s="72"/>
      <c r="Q287" s="72"/>
      <c r="R287" s="72"/>
      <c r="S287" s="72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</row>
    <row r="288" spans="1:40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2"/>
      <c r="O288" s="72"/>
      <c r="P288" s="72"/>
      <c r="Q288" s="72"/>
      <c r="R288" s="72"/>
      <c r="S288" s="72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</row>
    <row r="289" spans="1:40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2"/>
      <c r="O289" s="72"/>
      <c r="P289" s="72"/>
      <c r="Q289" s="72"/>
      <c r="R289" s="72"/>
      <c r="S289" s="72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</row>
    <row r="290" spans="1:40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2"/>
      <c r="O290" s="72"/>
      <c r="P290" s="72"/>
      <c r="Q290" s="72"/>
      <c r="R290" s="72"/>
      <c r="S290" s="72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</row>
    <row r="291" spans="1:40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2"/>
      <c r="O291" s="72"/>
      <c r="P291" s="72"/>
      <c r="Q291" s="72"/>
      <c r="R291" s="72"/>
      <c r="S291" s="72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</row>
    <row r="292" spans="1:40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2"/>
      <c r="O292" s="72"/>
      <c r="P292" s="72"/>
      <c r="Q292" s="72"/>
      <c r="R292" s="72"/>
      <c r="S292" s="72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</row>
    <row r="293" spans="1:40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2"/>
      <c r="O293" s="72"/>
      <c r="P293" s="72"/>
      <c r="Q293" s="72"/>
      <c r="R293" s="72"/>
      <c r="S293" s="72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</row>
    <row r="294" spans="1:40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2"/>
      <c r="O294" s="72"/>
      <c r="P294" s="72"/>
      <c r="Q294" s="72"/>
      <c r="R294" s="72"/>
      <c r="S294" s="72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</row>
    <row r="295" spans="1:40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2"/>
      <c r="O295" s="72"/>
      <c r="P295" s="72"/>
      <c r="Q295" s="72"/>
      <c r="R295" s="72"/>
      <c r="S295" s="72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</row>
    <row r="296" spans="1:40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2"/>
      <c r="O296" s="72"/>
      <c r="P296" s="72"/>
      <c r="Q296" s="72"/>
      <c r="R296" s="72"/>
      <c r="S296" s="72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</row>
    <row r="297" spans="1:40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2"/>
      <c r="O297" s="72"/>
      <c r="P297" s="72"/>
      <c r="Q297" s="72"/>
      <c r="R297" s="72"/>
      <c r="S297" s="72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</row>
    <row r="298" spans="1:40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2"/>
      <c r="O298" s="72"/>
      <c r="P298" s="72"/>
      <c r="Q298" s="72"/>
      <c r="R298" s="72"/>
      <c r="S298" s="72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</row>
    <row r="299" spans="1:40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2"/>
      <c r="O299" s="72"/>
      <c r="P299" s="72"/>
      <c r="Q299" s="72"/>
      <c r="R299" s="72"/>
      <c r="S299" s="72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</row>
    <row r="300" spans="1:40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2"/>
      <c r="O300" s="72"/>
      <c r="P300" s="72"/>
      <c r="Q300" s="72"/>
      <c r="R300" s="72"/>
      <c r="S300" s="72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</row>
    <row r="301" spans="1:40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2"/>
      <c r="O301" s="72"/>
      <c r="P301" s="72"/>
      <c r="Q301" s="72"/>
      <c r="R301" s="72"/>
      <c r="S301" s="72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</row>
    <row r="302" spans="1:40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2"/>
      <c r="O302" s="72"/>
      <c r="P302" s="72"/>
      <c r="Q302" s="72"/>
      <c r="R302" s="72"/>
      <c r="S302" s="72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</row>
    <row r="303" spans="1:40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2"/>
      <c r="O303" s="72"/>
      <c r="P303" s="72"/>
      <c r="Q303" s="72"/>
      <c r="R303" s="72"/>
      <c r="S303" s="72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</row>
    <row r="304" spans="1:40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2"/>
      <c r="O304" s="72"/>
      <c r="P304" s="72"/>
      <c r="Q304" s="72"/>
      <c r="R304" s="72"/>
      <c r="S304" s="72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</row>
    <row r="305" spans="1:40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2"/>
      <c r="O305" s="72"/>
      <c r="P305" s="72"/>
      <c r="Q305" s="72"/>
      <c r="R305" s="72"/>
      <c r="S305" s="72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</row>
    <row r="306" spans="1:40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2"/>
      <c r="O306" s="72"/>
      <c r="P306" s="72"/>
      <c r="Q306" s="72"/>
      <c r="R306" s="72"/>
      <c r="S306" s="72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</row>
    <row r="307" spans="1:40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2"/>
      <c r="O307" s="72"/>
      <c r="P307" s="72"/>
      <c r="Q307" s="72"/>
      <c r="R307" s="72"/>
      <c r="S307" s="72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</row>
    <row r="308" spans="1:40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2"/>
      <c r="O308" s="72"/>
      <c r="P308" s="72"/>
      <c r="Q308" s="72"/>
      <c r="R308" s="72"/>
      <c r="S308" s="72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</row>
    <row r="309" spans="1:40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2"/>
      <c r="O309" s="72"/>
      <c r="P309" s="72"/>
      <c r="Q309" s="72"/>
      <c r="R309" s="72"/>
      <c r="S309" s="72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</row>
    <row r="310" spans="1:40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2"/>
      <c r="O310" s="72"/>
      <c r="P310" s="72"/>
      <c r="Q310" s="72"/>
      <c r="R310" s="72"/>
      <c r="S310" s="72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</row>
    <row r="311" spans="1:40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2"/>
      <c r="O311" s="72"/>
      <c r="P311" s="72"/>
      <c r="Q311" s="72"/>
      <c r="R311" s="72"/>
      <c r="S311" s="72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</row>
    <row r="312" spans="1:40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2"/>
      <c r="O312" s="72"/>
      <c r="P312" s="72"/>
      <c r="Q312" s="72"/>
      <c r="R312" s="72"/>
      <c r="S312" s="72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</row>
    <row r="313" spans="1:40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2"/>
      <c r="O313" s="72"/>
      <c r="P313" s="72"/>
      <c r="Q313" s="72"/>
      <c r="R313" s="72"/>
      <c r="S313" s="72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</row>
    <row r="314" spans="1:40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2"/>
      <c r="O314" s="72"/>
      <c r="P314" s="72"/>
      <c r="Q314" s="72"/>
      <c r="R314" s="72"/>
      <c r="S314" s="72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</row>
    <row r="315" spans="1:40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2"/>
      <c r="O315" s="72"/>
      <c r="P315" s="72"/>
      <c r="Q315" s="72"/>
      <c r="R315" s="72"/>
      <c r="S315" s="72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</row>
    <row r="316" spans="1:40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2"/>
      <c r="O316" s="72"/>
      <c r="P316" s="72"/>
      <c r="Q316" s="72"/>
      <c r="R316" s="72"/>
      <c r="S316" s="72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</row>
    <row r="317" spans="1:40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2"/>
      <c r="O317" s="72"/>
      <c r="P317" s="72"/>
      <c r="Q317" s="72"/>
      <c r="R317" s="72"/>
      <c r="S317" s="72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</row>
    <row r="318" spans="1:40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2"/>
      <c r="O318" s="72"/>
      <c r="P318" s="72"/>
      <c r="Q318" s="72"/>
      <c r="R318" s="72"/>
      <c r="S318" s="72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</row>
    <row r="319" spans="1:40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2"/>
      <c r="O319" s="72"/>
      <c r="P319" s="72"/>
      <c r="Q319" s="72"/>
      <c r="R319" s="72"/>
      <c r="S319" s="72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</row>
    <row r="320" spans="1:40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2"/>
      <c r="O320" s="72"/>
      <c r="P320" s="72"/>
      <c r="Q320" s="72"/>
      <c r="R320" s="72"/>
      <c r="S320" s="72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</row>
    <row r="321" spans="1:40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2"/>
      <c r="O321" s="72"/>
      <c r="P321" s="72"/>
      <c r="Q321" s="72"/>
      <c r="R321" s="72"/>
      <c r="S321" s="72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</row>
    <row r="322" spans="1:40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2"/>
      <c r="O322" s="72"/>
      <c r="P322" s="72"/>
      <c r="Q322" s="72"/>
      <c r="R322" s="72"/>
      <c r="S322" s="72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</row>
    <row r="323" spans="1:40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2"/>
      <c r="O323" s="72"/>
      <c r="P323" s="72"/>
      <c r="Q323" s="72"/>
      <c r="R323" s="72"/>
      <c r="S323" s="72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</row>
    <row r="324" spans="1:40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2"/>
      <c r="O324" s="72"/>
      <c r="P324" s="72"/>
      <c r="Q324" s="72"/>
      <c r="R324" s="72"/>
      <c r="S324" s="72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</row>
    <row r="325" spans="1:40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2"/>
      <c r="O325" s="72"/>
      <c r="P325" s="72"/>
      <c r="Q325" s="72"/>
      <c r="R325" s="72"/>
      <c r="S325" s="72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</row>
    <row r="326" spans="1:40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2"/>
      <c r="O326" s="72"/>
      <c r="P326" s="72"/>
      <c r="Q326" s="72"/>
      <c r="R326" s="72"/>
      <c r="S326" s="72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</row>
    <row r="327" spans="1:40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2"/>
      <c r="O327" s="72"/>
      <c r="P327" s="72"/>
      <c r="Q327" s="72"/>
      <c r="R327" s="72"/>
      <c r="S327" s="72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</row>
    <row r="328" spans="1:40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2"/>
      <c r="O328" s="72"/>
      <c r="P328" s="72"/>
      <c r="Q328" s="72"/>
      <c r="R328" s="72"/>
      <c r="S328" s="72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</row>
    <row r="329" spans="1:40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2"/>
      <c r="O329" s="72"/>
      <c r="P329" s="72"/>
      <c r="Q329" s="72"/>
      <c r="R329" s="72"/>
      <c r="S329" s="72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</row>
    <row r="330" spans="1:40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2"/>
      <c r="O330" s="72"/>
      <c r="P330" s="72"/>
      <c r="Q330" s="72"/>
      <c r="R330" s="72"/>
      <c r="S330" s="72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</row>
    <row r="331" spans="1:40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2"/>
      <c r="O331" s="72"/>
      <c r="P331" s="72"/>
      <c r="Q331" s="72"/>
      <c r="R331" s="72"/>
      <c r="S331" s="72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</row>
    <row r="332" spans="1:40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2"/>
      <c r="O332" s="72"/>
      <c r="P332" s="72"/>
      <c r="Q332" s="72"/>
      <c r="R332" s="72"/>
      <c r="S332" s="72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</row>
    <row r="333" spans="1:40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2"/>
      <c r="O333" s="72"/>
      <c r="P333" s="72"/>
      <c r="Q333" s="72"/>
      <c r="R333" s="72"/>
      <c r="S333" s="72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</row>
    <row r="334" spans="1:40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2"/>
      <c r="O334" s="72"/>
      <c r="P334" s="72"/>
      <c r="Q334" s="72"/>
      <c r="R334" s="72"/>
      <c r="S334" s="72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</row>
    <row r="335" spans="1:40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2"/>
      <c r="O335" s="72"/>
      <c r="P335" s="72"/>
      <c r="Q335" s="72"/>
      <c r="R335" s="72"/>
      <c r="S335" s="72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</row>
    <row r="336" spans="1:40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2"/>
      <c r="O336" s="72"/>
      <c r="P336" s="72"/>
      <c r="Q336" s="72"/>
      <c r="R336" s="72"/>
      <c r="S336" s="72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</row>
    <row r="337" spans="1:40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2"/>
      <c r="O337" s="72"/>
      <c r="P337" s="72"/>
      <c r="Q337" s="72"/>
      <c r="R337" s="72"/>
      <c r="S337" s="72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</row>
    <row r="338" spans="1:40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2"/>
      <c r="O338" s="72"/>
      <c r="P338" s="72"/>
      <c r="Q338" s="72"/>
      <c r="R338" s="72"/>
      <c r="S338" s="72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</row>
    <row r="339" spans="1:40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2"/>
      <c r="O339" s="72"/>
      <c r="P339" s="72"/>
      <c r="Q339" s="72"/>
      <c r="R339" s="72"/>
      <c r="S339" s="72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</row>
    <row r="340" spans="1:40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2"/>
      <c r="O340" s="72"/>
      <c r="P340" s="72"/>
      <c r="Q340" s="72"/>
      <c r="R340" s="72"/>
      <c r="S340" s="72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</row>
    <row r="341" spans="1:40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2"/>
      <c r="O341" s="72"/>
      <c r="P341" s="72"/>
      <c r="Q341" s="72"/>
      <c r="R341" s="72"/>
      <c r="S341" s="72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</row>
    <row r="342" spans="1:40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2"/>
      <c r="O342" s="72"/>
      <c r="P342" s="72"/>
      <c r="Q342" s="72"/>
      <c r="R342" s="72"/>
      <c r="S342" s="72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</row>
    <row r="343" spans="1:40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2"/>
      <c r="O343" s="72"/>
      <c r="P343" s="72"/>
      <c r="Q343" s="72"/>
      <c r="R343" s="72"/>
      <c r="S343" s="72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</row>
    <row r="344" spans="1:40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2"/>
      <c r="O344" s="72"/>
      <c r="P344" s="72"/>
      <c r="Q344" s="72"/>
      <c r="R344" s="72"/>
      <c r="S344" s="72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</row>
    <row r="345" spans="1:40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2"/>
      <c r="O345" s="72"/>
      <c r="P345" s="72"/>
      <c r="Q345" s="72"/>
      <c r="R345" s="72"/>
      <c r="S345" s="72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</row>
    <row r="346" spans="1:40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2"/>
      <c r="O346" s="72"/>
      <c r="P346" s="72"/>
      <c r="Q346" s="72"/>
      <c r="R346" s="72"/>
      <c r="S346" s="72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</row>
    <row r="347" spans="1:40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2"/>
      <c r="O347" s="72"/>
      <c r="P347" s="72"/>
      <c r="Q347" s="72"/>
      <c r="R347" s="72"/>
      <c r="S347" s="72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</row>
    <row r="348" spans="1:40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2"/>
      <c r="O348" s="72"/>
      <c r="P348" s="72"/>
      <c r="Q348" s="72"/>
      <c r="R348" s="72"/>
      <c r="S348" s="72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</row>
    <row r="349" spans="1:40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2"/>
      <c r="O349" s="72"/>
      <c r="P349" s="72"/>
      <c r="Q349" s="72"/>
      <c r="R349" s="72"/>
      <c r="S349" s="72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</row>
    <row r="350" spans="1:40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2"/>
      <c r="O350" s="72"/>
      <c r="P350" s="72"/>
      <c r="Q350" s="72"/>
      <c r="R350" s="72"/>
      <c r="S350" s="72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</row>
    <row r="351" spans="1:40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2"/>
      <c r="O351" s="72"/>
      <c r="P351" s="72"/>
      <c r="Q351" s="72"/>
      <c r="R351" s="72"/>
      <c r="S351" s="72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</row>
    <row r="352" spans="1:40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2"/>
      <c r="O352" s="72"/>
      <c r="P352" s="72"/>
      <c r="Q352" s="72"/>
      <c r="R352" s="72"/>
      <c r="S352" s="72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</row>
    <row r="353" spans="1:40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2"/>
      <c r="O353" s="72"/>
      <c r="P353" s="72"/>
      <c r="Q353" s="72"/>
      <c r="R353" s="72"/>
      <c r="S353" s="72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</row>
    <row r="354" spans="1:40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2"/>
      <c r="O354" s="72"/>
      <c r="P354" s="72"/>
      <c r="Q354" s="72"/>
      <c r="R354" s="72"/>
      <c r="S354" s="72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</row>
    <row r="355" spans="1:40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2"/>
      <c r="O355" s="72"/>
      <c r="P355" s="72"/>
      <c r="Q355" s="72"/>
      <c r="R355" s="72"/>
      <c r="S355" s="72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</row>
    <row r="356" spans="1:40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2"/>
      <c r="O356" s="72"/>
      <c r="P356" s="72"/>
      <c r="Q356" s="72"/>
      <c r="R356" s="72"/>
      <c r="S356" s="72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</row>
    <row r="357" spans="1:40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2"/>
      <c r="O357" s="72"/>
      <c r="P357" s="72"/>
      <c r="Q357" s="72"/>
      <c r="R357" s="72"/>
      <c r="S357" s="72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</row>
    <row r="358" spans="1:40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2"/>
      <c r="O358" s="72"/>
      <c r="P358" s="72"/>
      <c r="Q358" s="72"/>
      <c r="R358" s="72"/>
      <c r="S358" s="72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</row>
    <row r="359" spans="1:40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2"/>
      <c r="O359" s="72"/>
      <c r="P359" s="72"/>
      <c r="Q359" s="72"/>
      <c r="R359" s="72"/>
      <c r="S359" s="72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</row>
    <row r="360" spans="1:40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2"/>
      <c r="O360" s="72"/>
      <c r="P360" s="72"/>
      <c r="Q360" s="72"/>
      <c r="R360" s="72"/>
      <c r="S360" s="72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</row>
    <row r="361" spans="1:40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2"/>
      <c r="O361" s="72"/>
      <c r="P361" s="72"/>
      <c r="Q361" s="72"/>
      <c r="R361" s="72"/>
      <c r="S361" s="72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</row>
    <row r="362" spans="1:40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2"/>
      <c r="O362" s="72"/>
      <c r="P362" s="72"/>
      <c r="Q362" s="72"/>
      <c r="R362" s="72"/>
      <c r="S362" s="72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</row>
    <row r="363" spans="1:40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2"/>
      <c r="O363" s="72"/>
      <c r="P363" s="72"/>
      <c r="Q363" s="72"/>
      <c r="R363" s="72"/>
      <c r="S363" s="72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</row>
    <row r="364" spans="1:40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2"/>
      <c r="O364" s="72"/>
      <c r="P364" s="72"/>
      <c r="Q364" s="72"/>
      <c r="R364" s="72"/>
      <c r="S364" s="72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</row>
    <row r="365" spans="1:40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2"/>
      <c r="O365" s="72"/>
      <c r="P365" s="72"/>
      <c r="Q365" s="72"/>
      <c r="R365" s="72"/>
      <c r="S365" s="72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</row>
    <row r="366" spans="1:40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2"/>
      <c r="O366" s="72"/>
      <c r="P366" s="72"/>
      <c r="Q366" s="72"/>
      <c r="R366" s="72"/>
      <c r="S366" s="72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</row>
    <row r="367" spans="1:40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2"/>
      <c r="O367" s="72"/>
      <c r="P367" s="72"/>
      <c r="Q367" s="72"/>
      <c r="R367" s="72"/>
      <c r="S367" s="72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</row>
    <row r="368" spans="1:40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2"/>
      <c r="O368" s="72"/>
      <c r="P368" s="72"/>
      <c r="Q368" s="72"/>
      <c r="R368" s="72"/>
      <c r="S368" s="72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</row>
    <row r="369" spans="1:40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2"/>
      <c r="O369" s="72"/>
      <c r="P369" s="72"/>
      <c r="Q369" s="72"/>
      <c r="R369" s="72"/>
      <c r="S369" s="72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</row>
    <row r="370" spans="1:40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2"/>
      <c r="O370" s="72"/>
      <c r="P370" s="72"/>
      <c r="Q370" s="72"/>
      <c r="R370" s="72"/>
      <c r="S370" s="72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</row>
    <row r="371" spans="1:40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2"/>
      <c r="O371" s="72"/>
      <c r="P371" s="72"/>
      <c r="Q371" s="72"/>
      <c r="R371" s="72"/>
      <c r="S371" s="72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</row>
    <row r="372" spans="1:40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2"/>
      <c r="O372" s="72"/>
      <c r="P372" s="72"/>
      <c r="Q372" s="72"/>
      <c r="R372" s="72"/>
      <c r="S372" s="72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</row>
    <row r="373" spans="1:40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2"/>
      <c r="O373" s="72"/>
      <c r="P373" s="72"/>
      <c r="Q373" s="72"/>
      <c r="R373" s="72"/>
      <c r="S373" s="72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</row>
    <row r="374" spans="1:40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2"/>
      <c r="O374" s="72"/>
      <c r="P374" s="72"/>
      <c r="Q374" s="72"/>
      <c r="R374" s="72"/>
      <c r="S374" s="72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</row>
    <row r="375" spans="1:40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2"/>
      <c r="O375" s="72"/>
      <c r="P375" s="72"/>
      <c r="Q375" s="72"/>
      <c r="R375" s="72"/>
      <c r="S375" s="72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</row>
    <row r="376" spans="1:40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2"/>
      <c r="O376" s="72"/>
      <c r="P376" s="72"/>
      <c r="Q376" s="72"/>
      <c r="R376" s="72"/>
      <c r="S376" s="72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</row>
    <row r="377" spans="1:40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2"/>
      <c r="O377" s="72"/>
      <c r="P377" s="72"/>
      <c r="Q377" s="72"/>
      <c r="R377" s="72"/>
      <c r="S377" s="72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</row>
    <row r="378" spans="1:40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2"/>
      <c r="O378" s="72"/>
      <c r="P378" s="72"/>
      <c r="Q378" s="72"/>
      <c r="R378" s="72"/>
      <c r="S378" s="72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</row>
    <row r="379" spans="1:40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2"/>
      <c r="O379" s="72"/>
      <c r="P379" s="72"/>
      <c r="Q379" s="72"/>
      <c r="R379" s="72"/>
      <c r="S379" s="72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</row>
    <row r="380" spans="1:40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2"/>
      <c r="O380" s="72"/>
      <c r="P380" s="72"/>
      <c r="Q380" s="72"/>
      <c r="R380" s="72"/>
      <c r="S380" s="72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</row>
    <row r="381" spans="1:40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2"/>
      <c r="O381" s="72"/>
      <c r="P381" s="72"/>
      <c r="Q381" s="72"/>
      <c r="R381" s="72"/>
      <c r="S381" s="72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</row>
    <row r="382" spans="1:40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2"/>
      <c r="O382" s="72"/>
      <c r="P382" s="72"/>
      <c r="Q382" s="72"/>
      <c r="R382" s="72"/>
      <c r="S382" s="72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</row>
    <row r="383" spans="1:40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2"/>
      <c r="O383" s="72"/>
      <c r="P383" s="72"/>
      <c r="Q383" s="72"/>
      <c r="R383" s="72"/>
      <c r="S383" s="72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</row>
    <row r="384" spans="1:40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2"/>
      <c r="O384" s="72"/>
      <c r="P384" s="72"/>
      <c r="Q384" s="72"/>
      <c r="R384" s="72"/>
      <c r="S384" s="72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</row>
    <row r="385" spans="1:40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2"/>
      <c r="O385" s="72"/>
      <c r="P385" s="72"/>
      <c r="Q385" s="72"/>
      <c r="R385" s="72"/>
      <c r="S385" s="72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</row>
    <row r="386" spans="1:40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2"/>
      <c r="O386" s="72"/>
      <c r="P386" s="72"/>
      <c r="Q386" s="72"/>
      <c r="R386" s="72"/>
      <c r="S386" s="72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</row>
    <row r="387" spans="1:40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2"/>
      <c r="O387" s="72"/>
      <c r="P387" s="72"/>
      <c r="Q387" s="72"/>
      <c r="R387" s="72"/>
      <c r="S387" s="72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</row>
    <row r="388" spans="1:40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2"/>
      <c r="O388" s="72"/>
      <c r="P388" s="72"/>
      <c r="Q388" s="72"/>
      <c r="R388" s="72"/>
      <c r="S388" s="72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</row>
    <row r="389" spans="1:40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2"/>
      <c r="O389" s="72"/>
      <c r="P389" s="72"/>
      <c r="Q389" s="72"/>
      <c r="R389" s="72"/>
      <c r="S389" s="72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</row>
    <row r="390" spans="1:40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2"/>
      <c r="O390" s="72"/>
      <c r="P390" s="72"/>
      <c r="Q390" s="72"/>
      <c r="R390" s="72"/>
      <c r="S390" s="72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</row>
    <row r="391" spans="1:40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2"/>
      <c r="O391" s="72"/>
      <c r="P391" s="72"/>
      <c r="Q391" s="72"/>
      <c r="R391" s="72"/>
      <c r="S391" s="72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</row>
    <row r="392" spans="1:40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2"/>
      <c r="O392" s="72"/>
      <c r="P392" s="72"/>
      <c r="Q392" s="72"/>
      <c r="R392" s="72"/>
      <c r="S392" s="72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</row>
    <row r="393" spans="1:40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2"/>
      <c r="O393" s="72"/>
      <c r="P393" s="72"/>
      <c r="Q393" s="72"/>
      <c r="R393" s="72"/>
      <c r="S393" s="72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</row>
    <row r="394" spans="1:40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2"/>
      <c r="O394" s="72"/>
      <c r="P394" s="72"/>
      <c r="Q394" s="72"/>
      <c r="R394" s="72"/>
      <c r="S394" s="72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</row>
    <row r="395" spans="1:40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2"/>
      <c r="O395" s="72"/>
      <c r="P395" s="72"/>
      <c r="Q395" s="72"/>
      <c r="R395" s="72"/>
      <c r="S395" s="72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</row>
    <row r="396" spans="1:40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2"/>
      <c r="O396" s="72"/>
      <c r="P396" s="72"/>
      <c r="Q396" s="72"/>
      <c r="R396" s="72"/>
      <c r="S396" s="72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</row>
    <row r="397" spans="1:40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2"/>
      <c r="O397" s="72"/>
      <c r="P397" s="72"/>
      <c r="Q397" s="72"/>
      <c r="R397" s="72"/>
      <c r="S397" s="72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</row>
    <row r="398" spans="1:40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2"/>
      <c r="O398" s="72"/>
      <c r="P398" s="72"/>
      <c r="Q398" s="72"/>
      <c r="R398" s="72"/>
      <c r="S398" s="72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</row>
    <row r="399" spans="1:40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2"/>
      <c r="O399" s="72"/>
      <c r="P399" s="72"/>
      <c r="Q399" s="72"/>
      <c r="R399" s="72"/>
      <c r="S399" s="72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</row>
    <row r="400" spans="1:40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2"/>
      <c r="O400" s="72"/>
      <c r="P400" s="72"/>
      <c r="Q400" s="72"/>
      <c r="R400" s="72"/>
      <c r="S400" s="72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</row>
    <row r="401" spans="1:40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2"/>
      <c r="O401" s="72"/>
      <c r="P401" s="72"/>
      <c r="Q401" s="72"/>
      <c r="R401" s="72"/>
      <c r="S401" s="72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</row>
    <row r="402" spans="1:40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2"/>
      <c r="O402" s="72"/>
      <c r="P402" s="72"/>
      <c r="Q402" s="72"/>
      <c r="R402" s="72"/>
      <c r="S402" s="72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</row>
    <row r="403" spans="1:40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2"/>
      <c r="O403" s="72"/>
      <c r="P403" s="72"/>
      <c r="Q403" s="72"/>
      <c r="R403" s="72"/>
      <c r="S403" s="72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</row>
    <row r="404" spans="1:40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2"/>
      <c r="O404" s="72"/>
      <c r="P404" s="72"/>
      <c r="Q404" s="72"/>
      <c r="R404" s="72"/>
      <c r="S404" s="72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</row>
    <row r="405" spans="1:40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2"/>
      <c r="O405" s="72"/>
      <c r="P405" s="72"/>
      <c r="Q405" s="72"/>
      <c r="R405" s="72"/>
      <c r="S405" s="72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</row>
    <row r="406" spans="1:40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2"/>
      <c r="O406" s="72"/>
      <c r="P406" s="72"/>
      <c r="Q406" s="72"/>
      <c r="R406" s="72"/>
      <c r="S406" s="72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</row>
    <row r="407" spans="1:40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2"/>
      <c r="O407" s="72"/>
      <c r="P407" s="72"/>
      <c r="Q407" s="72"/>
      <c r="R407" s="72"/>
      <c r="S407" s="72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</row>
    <row r="408" spans="1:40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2"/>
      <c r="O408" s="72"/>
      <c r="P408" s="72"/>
      <c r="Q408" s="72"/>
      <c r="R408" s="72"/>
      <c r="S408" s="72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</row>
    <row r="409" spans="1:40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2"/>
      <c r="O409" s="72"/>
      <c r="P409" s="72"/>
      <c r="Q409" s="72"/>
      <c r="R409" s="72"/>
      <c r="S409" s="72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</row>
    <row r="410" spans="1:40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2"/>
      <c r="O410" s="72"/>
      <c r="P410" s="72"/>
      <c r="Q410" s="72"/>
      <c r="R410" s="72"/>
      <c r="S410" s="72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</row>
    <row r="411" spans="1:40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2"/>
      <c r="O411" s="72"/>
      <c r="P411" s="72"/>
      <c r="Q411" s="72"/>
      <c r="R411" s="72"/>
      <c r="S411" s="72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</row>
    <row r="412" spans="1:40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2"/>
      <c r="O412" s="72"/>
      <c r="P412" s="72"/>
      <c r="Q412" s="72"/>
      <c r="R412" s="72"/>
      <c r="S412" s="72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</row>
    <row r="413" spans="1:40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2"/>
      <c r="O413" s="72"/>
      <c r="P413" s="72"/>
      <c r="Q413" s="72"/>
      <c r="R413" s="72"/>
      <c r="S413" s="72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</row>
    <row r="414" spans="1:40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2"/>
      <c r="O414" s="72"/>
      <c r="P414" s="72"/>
      <c r="Q414" s="72"/>
      <c r="R414" s="72"/>
      <c r="S414" s="72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</row>
    <row r="415" spans="1:40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2"/>
      <c r="O415" s="72"/>
      <c r="P415" s="72"/>
      <c r="Q415" s="72"/>
      <c r="R415" s="72"/>
      <c r="S415" s="72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</row>
    <row r="416" spans="1:40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2"/>
      <c r="O416" s="72"/>
      <c r="P416" s="72"/>
      <c r="Q416" s="72"/>
      <c r="R416" s="72"/>
      <c r="S416" s="72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</row>
    <row r="417" spans="1:40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2"/>
      <c r="O417" s="72"/>
      <c r="P417" s="72"/>
      <c r="Q417" s="72"/>
      <c r="R417" s="72"/>
      <c r="S417" s="72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</row>
    <row r="418" spans="1:40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2"/>
      <c r="O418" s="72"/>
      <c r="P418" s="72"/>
      <c r="Q418" s="72"/>
      <c r="R418" s="72"/>
      <c r="S418" s="72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</row>
    <row r="419" spans="1:40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2"/>
      <c r="O419" s="72"/>
      <c r="P419" s="72"/>
      <c r="Q419" s="72"/>
      <c r="R419" s="72"/>
      <c r="S419" s="72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</row>
    <row r="420" spans="1:40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2"/>
      <c r="O420" s="72"/>
      <c r="P420" s="72"/>
      <c r="Q420" s="72"/>
      <c r="R420" s="72"/>
      <c r="S420" s="72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</row>
    <row r="421" spans="1:40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2"/>
      <c r="O421" s="72"/>
      <c r="P421" s="72"/>
      <c r="Q421" s="72"/>
      <c r="R421" s="72"/>
      <c r="S421" s="72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</row>
    <row r="422" spans="1:40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2"/>
      <c r="O422" s="72"/>
      <c r="P422" s="72"/>
      <c r="Q422" s="72"/>
      <c r="R422" s="72"/>
      <c r="S422" s="72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</row>
    <row r="423" spans="1:40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2"/>
      <c r="O423" s="72"/>
      <c r="P423" s="72"/>
      <c r="Q423" s="72"/>
      <c r="R423" s="72"/>
      <c r="S423" s="72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</row>
    <row r="424" spans="1:40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2"/>
      <c r="O424" s="72"/>
      <c r="P424" s="72"/>
      <c r="Q424" s="72"/>
      <c r="R424" s="72"/>
      <c r="S424" s="72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</row>
    <row r="425" spans="1:40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2"/>
      <c r="O425" s="72"/>
      <c r="P425" s="72"/>
      <c r="Q425" s="72"/>
      <c r="R425" s="72"/>
      <c r="S425" s="72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</row>
    <row r="426" spans="1:40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2"/>
      <c r="O426" s="72"/>
      <c r="P426" s="72"/>
      <c r="Q426" s="72"/>
      <c r="R426" s="72"/>
      <c r="S426" s="72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</row>
    <row r="427" spans="1:40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2"/>
      <c r="O427" s="72"/>
      <c r="P427" s="72"/>
      <c r="Q427" s="72"/>
      <c r="R427" s="72"/>
      <c r="S427" s="72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</row>
    <row r="428" spans="1:40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2"/>
      <c r="O428" s="72"/>
      <c r="P428" s="72"/>
      <c r="Q428" s="72"/>
      <c r="R428" s="72"/>
      <c r="S428" s="72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</row>
    <row r="429" spans="1:40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2"/>
      <c r="O429" s="72"/>
      <c r="P429" s="72"/>
      <c r="Q429" s="72"/>
      <c r="R429" s="72"/>
      <c r="S429" s="72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</row>
    <row r="430" spans="1:40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2"/>
      <c r="O430" s="72"/>
      <c r="P430" s="72"/>
      <c r="Q430" s="72"/>
      <c r="R430" s="72"/>
      <c r="S430" s="72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</row>
    <row r="431" spans="1:40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2"/>
      <c r="O431" s="72"/>
      <c r="P431" s="72"/>
      <c r="Q431" s="72"/>
      <c r="R431" s="72"/>
      <c r="S431" s="72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</row>
    <row r="432" spans="1:40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2"/>
      <c r="O432" s="72"/>
      <c r="P432" s="72"/>
      <c r="Q432" s="72"/>
      <c r="R432" s="72"/>
      <c r="S432" s="72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</row>
    <row r="433" spans="1:40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2"/>
      <c r="O433" s="72"/>
      <c r="P433" s="72"/>
      <c r="Q433" s="72"/>
      <c r="R433" s="72"/>
      <c r="S433" s="72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</row>
    <row r="434" spans="1:40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2"/>
      <c r="O434" s="72"/>
      <c r="P434" s="72"/>
      <c r="Q434" s="72"/>
      <c r="R434" s="72"/>
      <c r="S434" s="72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</row>
    <row r="435" spans="1:40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2"/>
      <c r="O435" s="72"/>
      <c r="P435" s="72"/>
      <c r="Q435" s="72"/>
      <c r="R435" s="72"/>
      <c r="S435" s="72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</row>
    <row r="436" spans="1:40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2"/>
      <c r="O436" s="72"/>
      <c r="P436" s="72"/>
      <c r="Q436" s="72"/>
      <c r="R436" s="72"/>
      <c r="S436" s="72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</row>
    <row r="437" spans="1:40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2"/>
      <c r="O437" s="72"/>
      <c r="P437" s="72"/>
      <c r="Q437" s="72"/>
      <c r="R437" s="72"/>
      <c r="S437" s="72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</row>
    <row r="438" spans="1:40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2"/>
      <c r="O438" s="72"/>
      <c r="P438" s="72"/>
      <c r="Q438" s="72"/>
      <c r="R438" s="72"/>
      <c r="S438" s="72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</row>
    <row r="439" spans="1:40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2"/>
      <c r="O439" s="72"/>
      <c r="P439" s="72"/>
      <c r="Q439" s="72"/>
      <c r="R439" s="72"/>
      <c r="S439" s="72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</row>
    <row r="440" spans="1:40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2"/>
      <c r="O440" s="72"/>
      <c r="P440" s="72"/>
      <c r="Q440" s="72"/>
      <c r="R440" s="72"/>
      <c r="S440" s="72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</row>
    <row r="441" spans="1:40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2"/>
      <c r="O441" s="72"/>
      <c r="P441" s="72"/>
      <c r="Q441" s="72"/>
      <c r="R441" s="72"/>
      <c r="S441" s="72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</row>
    <row r="442" spans="1:40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2"/>
      <c r="O442" s="72"/>
      <c r="P442" s="72"/>
      <c r="Q442" s="72"/>
      <c r="R442" s="72"/>
      <c r="S442" s="72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</row>
    <row r="443" spans="1:40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2"/>
      <c r="O443" s="72"/>
      <c r="P443" s="72"/>
      <c r="Q443" s="72"/>
      <c r="R443" s="72"/>
      <c r="S443" s="72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</row>
    <row r="444" spans="1:40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2"/>
      <c r="O444" s="72"/>
      <c r="P444" s="72"/>
      <c r="Q444" s="72"/>
      <c r="R444" s="72"/>
      <c r="S444" s="72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</row>
    <row r="445" spans="1:40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2"/>
      <c r="O445" s="72"/>
      <c r="P445" s="72"/>
      <c r="Q445" s="72"/>
      <c r="R445" s="72"/>
      <c r="S445" s="72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</row>
    <row r="446" spans="1:40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2"/>
      <c r="O446" s="72"/>
      <c r="P446" s="72"/>
      <c r="Q446" s="72"/>
      <c r="R446" s="72"/>
      <c r="S446" s="72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</row>
    <row r="447" spans="1:40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2"/>
      <c r="O447" s="72"/>
      <c r="P447" s="72"/>
      <c r="Q447" s="72"/>
      <c r="R447" s="72"/>
      <c r="S447" s="72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</row>
    <row r="448" spans="1:40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2"/>
      <c r="O448" s="72"/>
      <c r="P448" s="72"/>
      <c r="Q448" s="72"/>
      <c r="R448" s="72"/>
      <c r="S448" s="72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</row>
    <row r="449" spans="1:40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2"/>
      <c r="O449" s="72"/>
      <c r="P449" s="72"/>
      <c r="Q449" s="72"/>
      <c r="R449" s="72"/>
      <c r="S449" s="72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</row>
    <row r="450" spans="1:40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2"/>
      <c r="O450" s="72"/>
      <c r="P450" s="72"/>
      <c r="Q450" s="72"/>
      <c r="R450" s="72"/>
      <c r="S450" s="72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</row>
    <row r="451" spans="1:40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2"/>
      <c r="O451" s="72"/>
      <c r="P451" s="72"/>
      <c r="Q451" s="72"/>
      <c r="R451" s="72"/>
      <c r="S451" s="72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</row>
    <row r="452" spans="1:40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2"/>
      <c r="O452" s="72"/>
      <c r="P452" s="72"/>
      <c r="Q452" s="72"/>
      <c r="R452" s="72"/>
      <c r="S452" s="72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</row>
    <row r="453" spans="1:40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2"/>
      <c r="O453" s="72"/>
      <c r="P453" s="72"/>
      <c r="Q453" s="72"/>
      <c r="R453" s="72"/>
      <c r="S453" s="72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</row>
    <row r="454" spans="1:40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2"/>
      <c r="O454" s="72"/>
      <c r="P454" s="72"/>
      <c r="Q454" s="72"/>
      <c r="R454" s="72"/>
      <c r="S454" s="72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</row>
    <row r="455" spans="1:40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2"/>
      <c r="O455" s="72"/>
      <c r="P455" s="72"/>
      <c r="Q455" s="72"/>
      <c r="R455" s="72"/>
      <c r="S455" s="72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</row>
    <row r="456" spans="1:40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2"/>
      <c r="O456" s="72"/>
      <c r="P456" s="72"/>
      <c r="Q456" s="72"/>
      <c r="R456" s="72"/>
      <c r="S456" s="72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</row>
    <row r="457" spans="1:40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2"/>
      <c r="O457" s="72"/>
      <c r="P457" s="72"/>
      <c r="Q457" s="72"/>
      <c r="R457" s="72"/>
      <c r="S457" s="72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</row>
    <row r="458" spans="1:40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2"/>
      <c r="O458" s="72"/>
      <c r="P458" s="72"/>
      <c r="Q458" s="72"/>
      <c r="R458" s="72"/>
      <c r="S458" s="72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</row>
    <row r="459" spans="1:40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2"/>
      <c r="O459" s="72"/>
      <c r="P459" s="72"/>
      <c r="Q459" s="72"/>
      <c r="R459" s="72"/>
      <c r="S459" s="72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</row>
    <row r="460" spans="1:40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2"/>
      <c r="O460" s="72"/>
      <c r="P460" s="72"/>
      <c r="Q460" s="72"/>
      <c r="R460" s="72"/>
      <c r="S460" s="72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</row>
    <row r="461" spans="1:40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2"/>
      <c r="O461" s="72"/>
      <c r="P461" s="72"/>
      <c r="Q461" s="72"/>
      <c r="R461" s="72"/>
      <c r="S461" s="72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</row>
    <row r="462" spans="1:40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2"/>
      <c r="O462" s="72"/>
      <c r="P462" s="72"/>
      <c r="Q462" s="72"/>
      <c r="R462" s="72"/>
      <c r="S462" s="72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</row>
    <row r="463" spans="1:40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2"/>
      <c r="O463" s="72"/>
      <c r="P463" s="72"/>
      <c r="Q463" s="72"/>
      <c r="R463" s="72"/>
      <c r="S463" s="72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</row>
    <row r="464" spans="1:40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2"/>
      <c r="O464" s="72"/>
      <c r="P464" s="72"/>
      <c r="Q464" s="72"/>
      <c r="R464" s="72"/>
      <c r="S464" s="72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</row>
    <row r="465" spans="1:40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2"/>
      <c r="O465" s="72"/>
      <c r="P465" s="72"/>
      <c r="Q465" s="72"/>
      <c r="R465" s="72"/>
      <c r="S465" s="72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</row>
    <row r="466" spans="1:40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2"/>
      <c r="O466" s="72"/>
      <c r="P466" s="72"/>
      <c r="Q466" s="72"/>
      <c r="R466" s="72"/>
      <c r="S466" s="72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</row>
    <row r="467" spans="1:40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2"/>
      <c r="O467" s="72"/>
      <c r="P467" s="72"/>
      <c r="Q467" s="72"/>
      <c r="R467" s="72"/>
      <c r="S467" s="72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</row>
    <row r="468" spans="1:40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2"/>
      <c r="O468" s="72"/>
      <c r="P468" s="72"/>
      <c r="Q468" s="72"/>
      <c r="R468" s="72"/>
      <c r="S468" s="72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</row>
    <row r="469" spans="1:40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2"/>
      <c r="O469" s="72"/>
      <c r="P469" s="72"/>
      <c r="Q469" s="72"/>
      <c r="R469" s="72"/>
      <c r="S469" s="72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</row>
    <row r="470" spans="1:40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2"/>
      <c r="O470" s="72"/>
      <c r="P470" s="72"/>
      <c r="Q470" s="72"/>
      <c r="R470" s="72"/>
      <c r="S470" s="72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</row>
    <row r="471" spans="1:40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2"/>
      <c r="O471" s="72"/>
      <c r="P471" s="72"/>
      <c r="Q471" s="72"/>
      <c r="R471" s="72"/>
      <c r="S471" s="72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</row>
    <row r="472" spans="1:40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2"/>
      <c r="O472" s="72"/>
      <c r="P472" s="72"/>
      <c r="Q472" s="72"/>
      <c r="R472" s="72"/>
      <c r="S472" s="72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</row>
    <row r="473" spans="1:40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2"/>
      <c r="O473" s="72"/>
      <c r="P473" s="72"/>
      <c r="Q473" s="72"/>
      <c r="R473" s="72"/>
      <c r="S473" s="72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</row>
    <row r="474" spans="1:40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2"/>
      <c r="O474" s="72"/>
      <c r="P474" s="72"/>
      <c r="Q474" s="72"/>
      <c r="R474" s="72"/>
      <c r="S474" s="72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</row>
    <row r="475" spans="1:40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2"/>
      <c r="O475" s="72"/>
      <c r="P475" s="72"/>
      <c r="Q475" s="72"/>
      <c r="R475" s="72"/>
      <c r="S475" s="72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</row>
    <row r="476" spans="1:40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2"/>
      <c r="O476" s="72"/>
      <c r="P476" s="72"/>
      <c r="Q476" s="72"/>
      <c r="R476" s="72"/>
      <c r="S476" s="72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</row>
    <row r="477" spans="1:40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2"/>
      <c r="O477" s="72"/>
      <c r="P477" s="72"/>
      <c r="Q477" s="72"/>
      <c r="R477" s="72"/>
      <c r="S477" s="72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</row>
    <row r="478" spans="1:40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2"/>
      <c r="O478" s="72"/>
      <c r="P478" s="72"/>
      <c r="Q478" s="72"/>
      <c r="R478" s="72"/>
      <c r="S478" s="72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</row>
    <row r="479" spans="1:40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2"/>
      <c r="O479" s="72"/>
      <c r="P479" s="72"/>
      <c r="Q479" s="72"/>
      <c r="R479" s="72"/>
      <c r="S479" s="72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</row>
    <row r="480" spans="1:40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2"/>
      <c r="O480" s="72"/>
      <c r="P480" s="72"/>
      <c r="Q480" s="72"/>
      <c r="R480" s="72"/>
      <c r="S480" s="72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</row>
    <row r="481" spans="1:40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2"/>
      <c r="O481" s="72"/>
      <c r="P481" s="72"/>
      <c r="Q481" s="72"/>
      <c r="R481" s="72"/>
      <c r="S481" s="72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</row>
    <row r="482" spans="1:40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2"/>
      <c r="O482" s="72"/>
      <c r="P482" s="72"/>
      <c r="Q482" s="72"/>
      <c r="R482" s="72"/>
      <c r="S482" s="72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</row>
    <row r="483" spans="1:40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2"/>
      <c r="O483" s="72"/>
      <c r="P483" s="72"/>
      <c r="Q483" s="72"/>
      <c r="R483" s="72"/>
      <c r="S483" s="72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</row>
    <row r="484" spans="1:40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2"/>
      <c r="O484" s="72"/>
      <c r="P484" s="72"/>
      <c r="Q484" s="72"/>
      <c r="R484" s="72"/>
      <c r="S484" s="72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</row>
    <row r="485" spans="1:40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2"/>
      <c r="O485" s="72"/>
      <c r="P485" s="72"/>
      <c r="Q485" s="72"/>
      <c r="R485" s="72"/>
      <c r="S485" s="72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</row>
    <row r="486" spans="1:40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2"/>
      <c r="O486" s="72"/>
      <c r="P486" s="72"/>
      <c r="Q486" s="72"/>
      <c r="R486" s="72"/>
      <c r="S486" s="72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</row>
    <row r="487" spans="1:40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2"/>
      <c r="O487" s="72"/>
      <c r="P487" s="72"/>
      <c r="Q487" s="72"/>
      <c r="R487" s="72"/>
      <c r="S487" s="72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</row>
    <row r="488" spans="1:40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2"/>
      <c r="O488" s="72"/>
      <c r="P488" s="72"/>
      <c r="Q488" s="72"/>
      <c r="R488" s="72"/>
      <c r="S488" s="72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</row>
    <row r="489" spans="1:40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2"/>
      <c r="O489" s="72"/>
      <c r="P489" s="72"/>
      <c r="Q489" s="72"/>
      <c r="R489" s="72"/>
      <c r="S489" s="72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</row>
    <row r="490" spans="1:40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2"/>
      <c r="O490" s="72"/>
      <c r="P490" s="72"/>
      <c r="Q490" s="72"/>
      <c r="R490" s="72"/>
      <c r="S490" s="72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</row>
    <row r="491" spans="1:40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2"/>
      <c r="O491" s="72"/>
      <c r="P491" s="72"/>
      <c r="Q491" s="72"/>
      <c r="R491" s="72"/>
      <c r="S491" s="72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</row>
    <row r="492" spans="1:40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2"/>
      <c r="O492" s="72"/>
      <c r="P492" s="72"/>
      <c r="Q492" s="72"/>
      <c r="R492" s="72"/>
      <c r="S492" s="72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</row>
    <row r="493" spans="1:40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2"/>
      <c r="O493" s="72"/>
      <c r="P493" s="72"/>
      <c r="Q493" s="72"/>
      <c r="R493" s="72"/>
      <c r="S493" s="72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</row>
    <row r="494" spans="1:40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2"/>
      <c r="O494" s="72"/>
      <c r="P494" s="72"/>
      <c r="Q494" s="72"/>
      <c r="R494" s="72"/>
      <c r="S494" s="72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</row>
    <row r="495" spans="1:40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2"/>
      <c r="O495" s="72"/>
      <c r="P495" s="72"/>
      <c r="Q495" s="72"/>
      <c r="R495" s="72"/>
      <c r="S495" s="72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</row>
    <row r="496" spans="1:40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2"/>
      <c r="O496" s="72"/>
      <c r="P496" s="72"/>
      <c r="Q496" s="72"/>
      <c r="R496" s="72"/>
      <c r="S496" s="72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</row>
    <row r="497" spans="1:40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2"/>
      <c r="O497" s="72"/>
      <c r="P497" s="72"/>
      <c r="Q497" s="72"/>
      <c r="R497" s="72"/>
      <c r="S497" s="72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</row>
    <row r="498" spans="1:40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2"/>
      <c r="O498" s="72"/>
      <c r="P498" s="72"/>
      <c r="Q498" s="72"/>
      <c r="R498" s="72"/>
      <c r="S498" s="72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</row>
    <row r="499" spans="1:40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2"/>
      <c r="O499" s="72"/>
      <c r="P499" s="72"/>
      <c r="Q499" s="72"/>
      <c r="R499" s="72"/>
      <c r="S499" s="72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</row>
    <row r="500" spans="1:40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2"/>
      <c r="O500" s="72"/>
      <c r="P500" s="72"/>
      <c r="Q500" s="72"/>
      <c r="R500" s="72"/>
      <c r="S500" s="72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</row>
    <row r="501" spans="1:40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2"/>
      <c r="O501" s="72"/>
      <c r="P501" s="72"/>
      <c r="Q501" s="72"/>
      <c r="R501" s="72"/>
      <c r="S501" s="72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</row>
    <row r="502" spans="1:40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2"/>
      <c r="O502" s="72"/>
      <c r="P502" s="72"/>
      <c r="Q502" s="72"/>
      <c r="R502" s="72"/>
      <c r="S502" s="72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</row>
    <row r="503" spans="1:40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2"/>
      <c r="O503" s="72"/>
      <c r="P503" s="72"/>
      <c r="Q503" s="72"/>
      <c r="R503" s="72"/>
      <c r="S503" s="72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</row>
    <row r="504" spans="1:40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2"/>
      <c r="O504" s="72"/>
      <c r="P504" s="72"/>
      <c r="Q504" s="72"/>
      <c r="R504" s="72"/>
      <c r="S504" s="72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</row>
    <row r="505" spans="1:40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2"/>
      <c r="O505" s="72"/>
      <c r="P505" s="72"/>
      <c r="Q505" s="72"/>
      <c r="R505" s="72"/>
      <c r="S505" s="72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</row>
    <row r="506" spans="1:40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2"/>
      <c r="O506" s="72"/>
      <c r="P506" s="72"/>
      <c r="Q506" s="72"/>
      <c r="R506" s="72"/>
      <c r="S506" s="72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</row>
    <row r="507" spans="1:40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2"/>
      <c r="O507" s="72"/>
      <c r="P507" s="72"/>
      <c r="Q507" s="72"/>
      <c r="R507" s="72"/>
      <c r="S507" s="72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</row>
    <row r="508" spans="1:40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2"/>
      <c r="O508" s="72"/>
      <c r="P508" s="72"/>
      <c r="Q508" s="72"/>
      <c r="R508" s="72"/>
      <c r="S508" s="72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</row>
    <row r="509" spans="1:40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2"/>
      <c r="O509" s="72"/>
      <c r="P509" s="72"/>
      <c r="Q509" s="72"/>
      <c r="R509" s="72"/>
      <c r="S509" s="72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</row>
    <row r="510" spans="1:40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2"/>
      <c r="O510" s="72"/>
      <c r="P510" s="72"/>
      <c r="Q510" s="72"/>
      <c r="R510" s="72"/>
      <c r="S510" s="72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</row>
    <row r="511" spans="1:40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2"/>
      <c r="O511" s="72"/>
      <c r="P511" s="72"/>
      <c r="Q511" s="72"/>
      <c r="R511" s="72"/>
      <c r="S511" s="72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</row>
    <row r="512" spans="1:40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2"/>
      <c r="O512" s="72"/>
      <c r="P512" s="72"/>
      <c r="Q512" s="72"/>
      <c r="R512" s="72"/>
      <c r="S512" s="72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</row>
    <row r="513" spans="1:40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2"/>
      <c r="O513" s="72"/>
      <c r="P513" s="72"/>
      <c r="Q513" s="72"/>
      <c r="R513" s="72"/>
      <c r="S513" s="72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</row>
    <row r="514" spans="1:40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2"/>
      <c r="O514" s="72"/>
      <c r="P514" s="72"/>
      <c r="Q514" s="72"/>
      <c r="R514" s="72"/>
      <c r="S514" s="72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</row>
    <row r="515" spans="1:40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2"/>
      <c r="O515" s="72"/>
      <c r="P515" s="72"/>
      <c r="Q515" s="72"/>
      <c r="R515" s="72"/>
      <c r="S515" s="72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</row>
    <row r="516" spans="1:40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2"/>
      <c r="O516" s="72"/>
      <c r="P516" s="72"/>
      <c r="Q516" s="72"/>
      <c r="R516" s="72"/>
      <c r="S516" s="72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</row>
    <row r="517" spans="1:40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2"/>
      <c r="O517" s="72"/>
      <c r="P517" s="72"/>
      <c r="Q517" s="72"/>
      <c r="R517" s="72"/>
      <c r="S517" s="72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</row>
    <row r="518" spans="1:40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2"/>
      <c r="O518" s="72"/>
      <c r="P518" s="72"/>
      <c r="Q518" s="72"/>
      <c r="R518" s="72"/>
      <c r="S518" s="72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</row>
    <row r="519" spans="1:40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2"/>
      <c r="O519" s="72"/>
      <c r="P519" s="72"/>
      <c r="Q519" s="72"/>
      <c r="R519" s="72"/>
      <c r="S519" s="72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</row>
    <row r="520" spans="1:40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2"/>
      <c r="O520" s="72"/>
      <c r="P520" s="72"/>
      <c r="Q520" s="72"/>
      <c r="R520" s="72"/>
      <c r="S520" s="72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</row>
    <row r="521" spans="1:40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2"/>
      <c r="O521" s="72"/>
      <c r="P521" s="72"/>
      <c r="Q521" s="72"/>
      <c r="R521" s="72"/>
      <c r="S521" s="72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</row>
    <row r="522" spans="1:40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2"/>
      <c r="O522" s="72"/>
      <c r="P522" s="72"/>
      <c r="Q522" s="72"/>
      <c r="R522" s="72"/>
      <c r="S522" s="72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</row>
    <row r="523" spans="1:40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2"/>
      <c r="O523" s="72"/>
      <c r="P523" s="72"/>
      <c r="Q523" s="72"/>
      <c r="R523" s="72"/>
      <c r="S523" s="72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</row>
    <row r="524" spans="1:40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2"/>
      <c r="O524" s="72"/>
      <c r="P524" s="72"/>
      <c r="Q524" s="72"/>
      <c r="R524" s="72"/>
      <c r="S524" s="72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</row>
    <row r="525" spans="1:40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2"/>
      <c r="O525" s="72"/>
      <c r="P525" s="72"/>
      <c r="Q525" s="72"/>
      <c r="R525" s="72"/>
      <c r="S525" s="72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</row>
    <row r="526" spans="1:40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2"/>
      <c r="O526" s="72"/>
      <c r="P526" s="72"/>
      <c r="Q526" s="72"/>
      <c r="R526" s="72"/>
      <c r="S526" s="72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</row>
    <row r="527" spans="1:40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2"/>
      <c r="O527" s="72"/>
      <c r="P527" s="72"/>
      <c r="Q527" s="72"/>
      <c r="R527" s="72"/>
      <c r="S527" s="72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</row>
    <row r="528" spans="1:40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2"/>
      <c r="O528" s="72"/>
      <c r="P528" s="72"/>
      <c r="Q528" s="72"/>
      <c r="R528" s="72"/>
      <c r="S528" s="72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</row>
    <row r="529" spans="1:40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2"/>
      <c r="O529" s="72"/>
      <c r="P529" s="72"/>
      <c r="Q529" s="72"/>
      <c r="R529" s="72"/>
      <c r="S529" s="72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</row>
    <row r="530" spans="1:40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2"/>
      <c r="O530" s="72"/>
      <c r="P530" s="72"/>
      <c r="Q530" s="72"/>
      <c r="R530" s="72"/>
      <c r="S530" s="72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</row>
    <row r="531" spans="1:40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2"/>
      <c r="O531" s="72"/>
      <c r="P531" s="72"/>
      <c r="Q531" s="72"/>
      <c r="R531" s="72"/>
      <c r="S531" s="72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</row>
    <row r="532" spans="1:40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2"/>
      <c r="O532" s="72"/>
      <c r="P532" s="72"/>
      <c r="Q532" s="72"/>
      <c r="R532" s="72"/>
      <c r="S532" s="72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</row>
    <row r="533" spans="1:40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2"/>
      <c r="O533" s="72"/>
      <c r="P533" s="72"/>
      <c r="Q533" s="72"/>
      <c r="R533" s="72"/>
      <c r="S533" s="72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</row>
    <row r="534" spans="1:40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2"/>
      <c r="O534" s="72"/>
      <c r="P534" s="72"/>
      <c r="Q534" s="72"/>
      <c r="R534" s="72"/>
      <c r="S534" s="72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</row>
    <row r="535" spans="1:40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2"/>
      <c r="O535" s="72"/>
      <c r="P535" s="72"/>
      <c r="Q535" s="72"/>
      <c r="R535" s="72"/>
      <c r="S535" s="72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</row>
    <row r="536" spans="1:40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2"/>
      <c r="O536" s="72"/>
      <c r="P536" s="72"/>
      <c r="Q536" s="72"/>
      <c r="R536" s="72"/>
      <c r="S536" s="72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</row>
    <row r="537" spans="1:40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2"/>
      <c r="O537" s="72"/>
      <c r="P537" s="72"/>
      <c r="Q537" s="72"/>
      <c r="R537" s="72"/>
      <c r="S537" s="72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</row>
    <row r="538" spans="1:40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2"/>
      <c r="O538" s="72"/>
      <c r="P538" s="72"/>
      <c r="Q538" s="72"/>
      <c r="R538" s="72"/>
      <c r="S538" s="72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</row>
    <row r="539" spans="1:40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2"/>
      <c r="O539" s="72"/>
      <c r="P539" s="72"/>
      <c r="Q539" s="72"/>
      <c r="R539" s="72"/>
      <c r="S539" s="72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</row>
    <row r="540" spans="1:40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2"/>
      <c r="O540" s="72"/>
      <c r="P540" s="72"/>
      <c r="Q540" s="72"/>
      <c r="R540" s="72"/>
      <c r="S540" s="72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</row>
    <row r="541" spans="1:40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2"/>
      <c r="O541" s="72"/>
      <c r="P541" s="72"/>
      <c r="Q541" s="72"/>
      <c r="R541" s="72"/>
      <c r="S541" s="72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</row>
    <row r="542" spans="1:40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2"/>
      <c r="O542" s="72"/>
      <c r="P542" s="72"/>
      <c r="Q542" s="72"/>
      <c r="R542" s="72"/>
      <c r="S542" s="72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</row>
    <row r="543" spans="1:40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2"/>
      <c r="O543" s="72"/>
      <c r="P543" s="72"/>
      <c r="Q543" s="72"/>
      <c r="R543" s="72"/>
      <c r="S543" s="72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</row>
    <row r="544" spans="1:40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2"/>
      <c r="O544" s="72"/>
      <c r="P544" s="72"/>
      <c r="Q544" s="72"/>
      <c r="R544" s="72"/>
      <c r="S544" s="72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</row>
    <row r="545" spans="1:40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2"/>
      <c r="O545" s="72"/>
      <c r="P545" s="72"/>
      <c r="Q545" s="72"/>
      <c r="R545" s="72"/>
      <c r="S545" s="72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</row>
    <row r="546" spans="1:40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2"/>
      <c r="O546" s="72"/>
      <c r="P546" s="72"/>
      <c r="Q546" s="72"/>
      <c r="R546" s="72"/>
      <c r="S546" s="72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</row>
    <row r="547" spans="1:40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2"/>
      <c r="O547" s="72"/>
      <c r="P547" s="72"/>
      <c r="Q547" s="72"/>
      <c r="R547" s="72"/>
      <c r="S547" s="72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</row>
    <row r="548" spans="1:40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2"/>
      <c r="O548" s="72"/>
      <c r="P548" s="72"/>
      <c r="Q548" s="72"/>
      <c r="R548" s="72"/>
      <c r="S548" s="72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</row>
    <row r="549" spans="1:40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2"/>
      <c r="O549" s="72"/>
      <c r="P549" s="72"/>
      <c r="Q549" s="72"/>
      <c r="R549" s="72"/>
      <c r="S549" s="72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</row>
    <row r="550" spans="1:40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2"/>
      <c r="O550" s="72"/>
      <c r="P550" s="72"/>
      <c r="Q550" s="72"/>
      <c r="R550" s="72"/>
      <c r="S550" s="72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</row>
    <row r="551" spans="1:40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2"/>
      <c r="O551" s="72"/>
      <c r="P551" s="72"/>
      <c r="Q551" s="72"/>
      <c r="R551" s="72"/>
      <c r="S551" s="72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</row>
    <row r="552" spans="1:40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2"/>
      <c r="O552" s="72"/>
      <c r="P552" s="72"/>
      <c r="Q552" s="72"/>
      <c r="R552" s="72"/>
      <c r="S552" s="72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</row>
    <row r="553" spans="1:40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2"/>
      <c r="O553" s="72"/>
      <c r="P553" s="72"/>
      <c r="Q553" s="72"/>
      <c r="R553" s="72"/>
      <c r="S553" s="72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</row>
    <row r="554" spans="1:40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2"/>
      <c r="O554" s="72"/>
      <c r="P554" s="72"/>
      <c r="Q554" s="72"/>
      <c r="R554" s="72"/>
      <c r="S554" s="72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</row>
    <row r="555" spans="1:40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2"/>
      <c r="O555" s="72"/>
      <c r="P555" s="72"/>
      <c r="Q555" s="72"/>
      <c r="R555" s="72"/>
      <c r="S555" s="72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</row>
    <row r="556" spans="1:40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2"/>
      <c r="O556" s="72"/>
      <c r="P556" s="72"/>
      <c r="Q556" s="72"/>
      <c r="R556" s="72"/>
      <c r="S556" s="72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</row>
    <row r="557" spans="1:40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2"/>
      <c r="O557" s="72"/>
      <c r="P557" s="72"/>
      <c r="Q557" s="72"/>
      <c r="R557" s="72"/>
      <c r="S557" s="72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</row>
    <row r="558" spans="1:40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2"/>
      <c r="O558" s="72"/>
      <c r="P558" s="72"/>
      <c r="Q558" s="72"/>
      <c r="R558" s="72"/>
      <c r="S558" s="72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</row>
    <row r="559" spans="1:40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2"/>
      <c r="O559" s="72"/>
      <c r="P559" s="72"/>
      <c r="Q559" s="72"/>
      <c r="R559" s="72"/>
      <c r="S559" s="72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</row>
    <row r="560" spans="1:40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2"/>
      <c r="O560" s="72"/>
      <c r="P560" s="72"/>
      <c r="Q560" s="72"/>
      <c r="R560" s="72"/>
      <c r="S560" s="72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</row>
    <row r="561" spans="1:40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2"/>
      <c r="O561" s="72"/>
      <c r="P561" s="72"/>
      <c r="Q561" s="72"/>
      <c r="R561" s="72"/>
      <c r="S561" s="72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</row>
    <row r="562" spans="1:40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2"/>
      <c r="O562" s="72"/>
      <c r="P562" s="72"/>
      <c r="Q562" s="72"/>
      <c r="R562" s="72"/>
      <c r="S562" s="72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</row>
    <row r="563" spans="1:40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2"/>
      <c r="O563" s="72"/>
      <c r="P563" s="72"/>
      <c r="Q563" s="72"/>
      <c r="R563" s="72"/>
      <c r="S563" s="72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</row>
    <row r="564" spans="1:40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2"/>
      <c r="O564" s="72"/>
      <c r="P564" s="72"/>
      <c r="Q564" s="72"/>
      <c r="R564" s="72"/>
      <c r="S564" s="72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</row>
    <row r="565" spans="1:40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2"/>
      <c r="O565" s="72"/>
      <c r="P565" s="72"/>
      <c r="Q565" s="72"/>
      <c r="R565" s="72"/>
      <c r="S565" s="72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</row>
    <row r="566" spans="1:40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2"/>
      <c r="O566" s="72"/>
      <c r="P566" s="72"/>
      <c r="Q566" s="72"/>
      <c r="R566" s="72"/>
      <c r="S566" s="72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</row>
    <row r="567" spans="1:40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2"/>
      <c r="O567" s="72"/>
      <c r="P567" s="72"/>
      <c r="Q567" s="72"/>
      <c r="R567" s="72"/>
      <c r="S567" s="72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</row>
    <row r="568" spans="1:40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2"/>
      <c r="O568" s="72"/>
      <c r="P568" s="72"/>
      <c r="Q568" s="72"/>
      <c r="R568" s="72"/>
      <c r="S568" s="72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</row>
    <row r="569" spans="1:40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2"/>
      <c r="O569" s="72"/>
      <c r="P569" s="72"/>
      <c r="Q569" s="72"/>
      <c r="R569" s="72"/>
      <c r="S569" s="72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</row>
    <row r="570" spans="1:40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2"/>
      <c r="O570" s="72"/>
      <c r="P570" s="72"/>
      <c r="Q570" s="72"/>
      <c r="R570" s="72"/>
      <c r="S570" s="72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</row>
    <row r="571" spans="1:40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2"/>
      <c r="O571" s="72"/>
      <c r="P571" s="72"/>
      <c r="Q571" s="72"/>
      <c r="R571" s="72"/>
      <c r="S571" s="72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</row>
    <row r="572" spans="1:40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2"/>
      <c r="O572" s="72"/>
      <c r="P572" s="72"/>
      <c r="Q572" s="72"/>
      <c r="R572" s="72"/>
      <c r="S572" s="72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</row>
    <row r="573" spans="1:40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2"/>
      <c r="O573" s="72"/>
      <c r="P573" s="72"/>
      <c r="Q573" s="72"/>
      <c r="R573" s="72"/>
      <c r="S573" s="72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</row>
    <row r="574" spans="1:40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2"/>
      <c r="O574" s="72"/>
      <c r="P574" s="72"/>
      <c r="Q574" s="72"/>
      <c r="R574" s="72"/>
      <c r="S574" s="72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</row>
    <row r="575" spans="1:40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2"/>
      <c r="O575" s="72"/>
      <c r="P575" s="72"/>
      <c r="Q575" s="72"/>
      <c r="R575" s="72"/>
      <c r="S575" s="72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</row>
    <row r="576" spans="1:40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2"/>
      <c r="O576" s="72"/>
      <c r="P576" s="72"/>
      <c r="Q576" s="72"/>
      <c r="R576" s="72"/>
      <c r="S576" s="72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</row>
    <row r="577" spans="1:40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2"/>
      <c r="O577" s="72"/>
      <c r="P577" s="72"/>
      <c r="Q577" s="72"/>
      <c r="R577" s="72"/>
      <c r="S577" s="72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</row>
    <row r="578" spans="1:40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2"/>
      <c r="O578" s="72"/>
      <c r="P578" s="72"/>
      <c r="Q578" s="72"/>
      <c r="R578" s="72"/>
      <c r="S578" s="72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</row>
    <row r="579" spans="1:40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2"/>
      <c r="O579" s="72"/>
      <c r="P579" s="72"/>
      <c r="Q579" s="72"/>
      <c r="R579" s="72"/>
      <c r="S579" s="72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</row>
    <row r="580" spans="1:40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2"/>
      <c r="O580" s="72"/>
      <c r="P580" s="72"/>
      <c r="Q580" s="72"/>
      <c r="R580" s="72"/>
      <c r="S580" s="72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</row>
    <row r="581" spans="1:40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2"/>
      <c r="O581" s="72"/>
      <c r="P581" s="72"/>
      <c r="Q581" s="72"/>
      <c r="R581" s="72"/>
      <c r="S581" s="72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</row>
    <row r="582" spans="1:40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2"/>
      <c r="O582" s="72"/>
      <c r="P582" s="72"/>
      <c r="Q582" s="72"/>
      <c r="R582" s="72"/>
      <c r="S582" s="72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</row>
    <row r="583" spans="1:40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2"/>
      <c r="O583" s="72"/>
      <c r="P583" s="72"/>
      <c r="Q583" s="72"/>
      <c r="R583" s="72"/>
      <c r="S583" s="72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</row>
    <row r="584" spans="1:40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2"/>
      <c r="O584" s="72"/>
      <c r="P584" s="72"/>
      <c r="Q584" s="72"/>
      <c r="R584" s="72"/>
      <c r="S584" s="72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</row>
    <row r="585" spans="1:40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2"/>
      <c r="O585" s="72"/>
      <c r="P585" s="72"/>
      <c r="Q585" s="72"/>
      <c r="R585" s="72"/>
      <c r="S585" s="72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</row>
    <row r="586" spans="1:40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2"/>
      <c r="O586" s="72"/>
      <c r="P586" s="72"/>
      <c r="Q586" s="72"/>
      <c r="R586" s="72"/>
      <c r="S586" s="72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</row>
    <row r="587" spans="1:40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2"/>
      <c r="O587" s="72"/>
      <c r="P587" s="72"/>
      <c r="Q587" s="72"/>
      <c r="R587" s="72"/>
      <c r="S587" s="72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</row>
    <row r="588" spans="1:40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2"/>
      <c r="O588" s="72"/>
      <c r="P588" s="72"/>
      <c r="Q588" s="72"/>
      <c r="R588" s="72"/>
      <c r="S588" s="72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</row>
    <row r="589" spans="1:40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2"/>
      <c r="O589" s="72"/>
      <c r="P589" s="72"/>
      <c r="Q589" s="72"/>
      <c r="R589" s="72"/>
      <c r="S589" s="72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</row>
    <row r="590" spans="1:40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2"/>
      <c r="O590" s="72"/>
      <c r="P590" s="72"/>
      <c r="Q590" s="72"/>
      <c r="R590" s="72"/>
      <c r="S590" s="72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</row>
    <row r="591" spans="1:40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2"/>
      <c r="O591" s="72"/>
      <c r="P591" s="72"/>
      <c r="Q591" s="72"/>
      <c r="R591" s="72"/>
      <c r="S591" s="72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</row>
    <row r="592" spans="1:40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2"/>
      <c r="O592" s="72"/>
      <c r="P592" s="72"/>
      <c r="Q592" s="72"/>
      <c r="R592" s="72"/>
      <c r="S592" s="72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</row>
    <row r="593" spans="1:40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2"/>
      <c r="O593" s="72"/>
      <c r="P593" s="72"/>
      <c r="Q593" s="72"/>
      <c r="R593" s="72"/>
      <c r="S593" s="72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</row>
    <row r="594" spans="1:40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2"/>
      <c r="O594" s="72"/>
      <c r="P594" s="72"/>
      <c r="Q594" s="72"/>
      <c r="R594" s="72"/>
      <c r="S594" s="72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</row>
    <row r="595" spans="1:40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2"/>
      <c r="O595" s="72"/>
      <c r="P595" s="72"/>
      <c r="Q595" s="72"/>
      <c r="R595" s="72"/>
      <c r="S595" s="72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</row>
    <row r="596" spans="1:40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2"/>
      <c r="O596" s="72"/>
      <c r="P596" s="72"/>
      <c r="Q596" s="72"/>
      <c r="R596" s="72"/>
      <c r="S596" s="72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</row>
    <row r="597" spans="1:40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2"/>
      <c r="O597" s="72"/>
      <c r="P597" s="72"/>
      <c r="Q597" s="72"/>
      <c r="R597" s="72"/>
      <c r="S597" s="72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</row>
    <row r="598" spans="1:40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2"/>
      <c r="O598" s="72"/>
      <c r="P598" s="72"/>
      <c r="Q598" s="72"/>
      <c r="R598" s="72"/>
      <c r="S598" s="72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</row>
    <row r="599" spans="1:40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2"/>
      <c r="O599" s="72"/>
      <c r="P599" s="72"/>
      <c r="Q599" s="72"/>
      <c r="R599" s="72"/>
      <c r="S599" s="72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</row>
    <row r="600" spans="1:40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2"/>
      <c r="O600" s="72"/>
      <c r="P600" s="72"/>
      <c r="Q600" s="72"/>
      <c r="R600" s="72"/>
      <c r="S600" s="72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</row>
    <row r="601" spans="1:40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2"/>
      <c r="O601" s="72"/>
      <c r="P601" s="72"/>
      <c r="Q601" s="72"/>
      <c r="R601" s="72"/>
      <c r="S601" s="72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</row>
    <row r="602" spans="1:40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2"/>
      <c r="O602" s="72"/>
      <c r="P602" s="72"/>
      <c r="Q602" s="72"/>
      <c r="R602" s="72"/>
      <c r="S602" s="72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</row>
    <row r="603" spans="1:40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2"/>
      <c r="O603" s="72"/>
      <c r="P603" s="72"/>
      <c r="Q603" s="72"/>
      <c r="R603" s="72"/>
      <c r="S603" s="72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</row>
    <row r="604" spans="1:40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2"/>
      <c r="O604" s="72"/>
      <c r="P604" s="72"/>
      <c r="Q604" s="72"/>
      <c r="R604" s="72"/>
      <c r="S604" s="72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</row>
    <row r="605" spans="1:40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2"/>
      <c r="O605" s="72"/>
      <c r="P605" s="72"/>
      <c r="Q605" s="72"/>
      <c r="R605" s="72"/>
      <c r="S605" s="72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</row>
    <row r="606" spans="1:40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2"/>
      <c r="O606" s="72"/>
      <c r="P606" s="72"/>
      <c r="Q606" s="72"/>
      <c r="R606" s="72"/>
      <c r="S606" s="72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</row>
    <row r="607" spans="1:40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2"/>
      <c r="O607" s="72"/>
      <c r="P607" s="72"/>
      <c r="Q607" s="72"/>
      <c r="R607" s="72"/>
      <c r="S607" s="72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</row>
    <row r="608" spans="1:40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2"/>
      <c r="O608" s="72"/>
      <c r="P608" s="72"/>
      <c r="Q608" s="72"/>
      <c r="R608" s="72"/>
      <c r="S608" s="72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</row>
    <row r="609" spans="1:40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2"/>
      <c r="O609" s="72"/>
      <c r="P609" s="72"/>
      <c r="Q609" s="72"/>
      <c r="R609" s="72"/>
      <c r="S609" s="72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</row>
    <row r="610" spans="1:40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2"/>
      <c r="O610" s="72"/>
      <c r="P610" s="72"/>
      <c r="Q610" s="72"/>
      <c r="R610" s="72"/>
      <c r="S610" s="72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</row>
    <row r="611" spans="1:40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2"/>
      <c r="O611" s="72"/>
      <c r="P611" s="72"/>
      <c r="Q611" s="72"/>
      <c r="R611" s="72"/>
      <c r="S611" s="72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</row>
    <row r="612" spans="1:40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2"/>
      <c r="O612" s="72"/>
      <c r="P612" s="72"/>
      <c r="Q612" s="72"/>
      <c r="R612" s="72"/>
      <c r="S612" s="72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</row>
    <row r="613" spans="1:40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2"/>
      <c r="O613" s="72"/>
      <c r="P613" s="72"/>
      <c r="Q613" s="72"/>
      <c r="R613" s="72"/>
      <c r="S613" s="72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</row>
    <row r="614" spans="1:40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2"/>
      <c r="O614" s="72"/>
      <c r="P614" s="72"/>
      <c r="Q614" s="72"/>
      <c r="R614" s="72"/>
      <c r="S614" s="72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</row>
    <row r="615" spans="1:40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2"/>
      <c r="O615" s="72"/>
      <c r="P615" s="72"/>
      <c r="Q615" s="72"/>
      <c r="R615" s="72"/>
      <c r="S615" s="72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</row>
    <row r="616" spans="1:40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2"/>
      <c r="O616" s="72"/>
      <c r="P616" s="72"/>
      <c r="Q616" s="72"/>
      <c r="R616" s="72"/>
      <c r="S616" s="72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</row>
    <row r="617" spans="1:40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2"/>
      <c r="O617" s="72"/>
      <c r="P617" s="72"/>
      <c r="Q617" s="72"/>
      <c r="R617" s="72"/>
      <c r="S617" s="72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</row>
    <row r="618" spans="1:40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2"/>
      <c r="O618" s="72"/>
      <c r="P618" s="72"/>
      <c r="Q618" s="72"/>
      <c r="R618" s="72"/>
      <c r="S618" s="72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</row>
    <row r="619" spans="1:40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2"/>
      <c r="O619" s="72"/>
      <c r="P619" s="72"/>
      <c r="Q619" s="72"/>
      <c r="R619" s="72"/>
      <c r="S619" s="72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</row>
    <row r="620" spans="1:40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2"/>
      <c r="O620" s="72"/>
      <c r="P620" s="72"/>
      <c r="Q620" s="72"/>
      <c r="R620" s="72"/>
      <c r="S620" s="72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</row>
    <row r="621" spans="1:40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2"/>
      <c r="O621" s="72"/>
      <c r="P621" s="72"/>
      <c r="Q621" s="72"/>
      <c r="R621" s="72"/>
      <c r="S621" s="72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</row>
    <row r="622" spans="1:40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2"/>
      <c r="O622" s="72"/>
      <c r="P622" s="72"/>
      <c r="Q622" s="72"/>
      <c r="R622" s="72"/>
      <c r="S622" s="72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</row>
    <row r="623" spans="1:40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2"/>
      <c r="O623" s="72"/>
      <c r="P623" s="72"/>
      <c r="Q623" s="72"/>
      <c r="R623" s="72"/>
      <c r="S623" s="72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</row>
    <row r="624" spans="1:40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2"/>
      <c r="O624" s="72"/>
      <c r="P624" s="72"/>
      <c r="Q624" s="72"/>
      <c r="R624" s="72"/>
      <c r="S624" s="72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</row>
    <row r="625" spans="1:40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2"/>
      <c r="O625" s="72"/>
      <c r="P625" s="72"/>
      <c r="Q625" s="72"/>
      <c r="R625" s="72"/>
      <c r="S625" s="72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</row>
    <row r="626" spans="1:40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2"/>
      <c r="O626" s="72"/>
      <c r="P626" s="72"/>
      <c r="Q626" s="72"/>
      <c r="R626" s="72"/>
      <c r="S626" s="72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</row>
    <row r="627" spans="1:40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2"/>
      <c r="O627" s="72"/>
      <c r="P627" s="72"/>
      <c r="Q627" s="72"/>
      <c r="R627" s="72"/>
      <c r="S627" s="72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</row>
    <row r="628" spans="1:40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2"/>
      <c r="O628" s="72"/>
      <c r="P628" s="72"/>
      <c r="Q628" s="72"/>
      <c r="R628" s="72"/>
      <c r="S628" s="72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</row>
    <row r="629" spans="1:40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2"/>
      <c r="O629" s="72"/>
      <c r="P629" s="72"/>
      <c r="Q629" s="72"/>
      <c r="R629" s="72"/>
      <c r="S629" s="72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</row>
    <row r="630" spans="1:40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2"/>
      <c r="O630" s="72"/>
      <c r="P630" s="72"/>
      <c r="Q630" s="72"/>
      <c r="R630" s="72"/>
      <c r="S630" s="72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</row>
    <row r="631" spans="1:40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2"/>
      <c r="O631" s="72"/>
      <c r="P631" s="72"/>
      <c r="Q631" s="72"/>
      <c r="R631" s="72"/>
      <c r="S631" s="72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</row>
    <row r="632" spans="1:40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2"/>
      <c r="O632" s="72"/>
      <c r="P632" s="72"/>
      <c r="Q632" s="72"/>
      <c r="R632" s="72"/>
      <c r="S632" s="72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</row>
    <row r="633" spans="1:40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2"/>
      <c r="O633" s="72"/>
      <c r="P633" s="72"/>
      <c r="Q633" s="72"/>
      <c r="R633" s="72"/>
      <c r="S633" s="72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</row>
    <row r="634" spans="1:40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2"/>
      <c r="O634" s="72"/>
      <c r="P634" s="72"/>
      <c r="Q634" s="72"/>
      <c r="R634" s="72"/>
      <c r="S634" s="72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</row>
    <row r="635" spans="1:40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2"/>
      <c r="O635" s="72"/>
      <c r="P635" s="72"/>
      <c r="Q635" s="72"/>
      <c r="R635" s="72"/>
      <c r="S635" s="72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</row>
    <row r="636" spans="1:40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2"/>
      <c r="O636" s="72"/>
      <c r="P636" s="72"/>
      <c r="Q636" s="72"/>
      <c r="R636" s="72"/>
      <c r="S636" s="72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</row>
    <row r="637" spans="1:40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2"/>
      <c r="O637" s="72"/>
      <c r="P637" s="72"/>
      <c r="Q637" s="72"/>
      <c r="R637" s="72"/>
      <c r="S637" s="72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</row>
    <row r="638" spans="1:40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2"/>
      <c r="O638" s="72"/>
      <c r="P638" s="72"/>
      <c r="Q638" s="72"/>
      <c r="R638" s="72"/>
      <c r="S638" s="72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</row>
    <row r="639" spans="1:40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2"/>
      <c r="O639" s="72"/>
      <c r="P639" s="72"/>
      <c r="Q639" s="72"/>
      <c r="R639" s="72"/>
      <c r="S639" s="72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</row>
    <row r="640" spans="1:40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2"/>
      <c r="O640" s="72"/>
      <c r="P640" s="72"/>
      <c r="Q640" s="72"/>
      <c r="R640" s="72"/>
      <c r="S640" s="72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</row>
    <row r="641" spans="1:40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2"/>
      <c r="O641" s="72"/>
      <c r="P641" s="72"/>
      <c r="Q641" s="72"/>
      <c r="R641" s="72"/>
      <c r="S641" s="72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</row>
    <row r="642" spans="1:40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2"/>
      <c r="O642" s="72"/>
      <c r="P642" s="72"/>
      <c r="Q642" s="72"/>
      <c r="R642" s="72"/>
      <c r="S642" s="72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</row>
    <row r="643" spans="1:40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2"/>
      <c r="O643" s="72"/>
      <c r="P643" s="72"/>
      <c r="Q643" s="72"/>
      <c r="R643" s="72"/>
      <c r="S643" s="72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</row>
    <row r="644" spans="1:40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2"/>
      <c r="O644" s="72"/>
      <c r="P644" s="72"/>
      <c r="Q644" s="72"/>
      <c r="R644" s="72"/>
      <c r="S644" s="72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</row>
    <row r="645" spans="1:40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2"/>
      <c r="O645" s="72"/>
      <c r="P645" s="72"/>
      <c r="Q645" s="72"/>
      <c r="R645" s="72"/>
      <c r="S645" s="72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</row>
    <row r="646" spans="1:40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2"/>
      <c r="O646" s="72"/>
      <c r="P646" s="72"/>
      <c r="Q646" s="72"/>
      <c r="R646" s="72"/>
      <c r="S646" s="72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</row>
    <row r="647" spans="1:40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2"/>
      <c r="O647" s="72"/>
      <c r="P647" s="72"/>
      <c r="Q647" s="72"/>
      <c r="R647" s="72"/>
      <c r="S647" s="72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</row>
    <row r="648" spans="1:40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2"/>
      <c r="O648" s="72"/>
      <c r="P648" s="72"/>
      <c r="Q648" s="72"/>
      <c r="R648" s="72"/>
      <c r="S648" s="72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</row>
    <row r="649" spans="1:40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2"/>
      <c r="O649" s="72"/>
      <c r="P649" s="72"/>
      <c r="Q649" s="72"/>
      <c r="R649" s="72"/>
      <c r="S649" s="72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</row>
    <row r="650" spans="1:40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2"/>
      <c r="O650" s="72"/>
      <c r="P650" s="72"/>
      <c r="Q650" s="72"/>
      <c r="R650" s="72"/>
      <c r="S650" s="72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</row>
    <row r="651" spans="1:40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2"/>
      <c r="O651" s="72"/>
      <c r="P651" s="72"/>
      <c r="Q651" s="72"/>
      <c r="R651" s="72"/>
      <c r="S651" s="72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</row>
    <row r="652" spans="1:40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2"/>
      <c r="O652" s="72"/>
      <c r="P652" s="72"/>
      <c r="Q652" s="72"/>
      <c r="R652" s="72"/>
      <c r="S652" s="72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</row>
    <row r="653" spans="1:40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2"/>
      <c r="O653" s="72"/>
      <c r="P653" s="72"/>
      <c r="Q653" s="72"/>
      <c r="R653" s="72"/>
      <c r="S653" s="72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</row>
    <row r="654" spans="1:40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2"/>
      <c r="O654" s="72"/>
      <c r="P654" s="72"/>
      <c r="Q654" s="72"/>
      <c r="R654" s="72"/>
      <c r="S654" s="72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</row>
    <row r="655" spans="1:40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2"/>
      <c r="O655" s="72"/>
      <c r="P655" s="72"/>
      <c r="Q655" s="72"/>
      <c r="R655" s="72"/>
      <c r="S655" s="72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</row>
    <row r="656" spans="1:40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2"/>
      <c r="O656" s="72"/>
      <c r="P656" s="72"/>
      <c r="Q656" s="72"/>
      <c r="R656" s="72"/>
      <c r="S656" s="72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</row>
    <row r="657" spans="1:40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2"/>
      <c r="O657" s="72"/>
      <c r="P657" s="72"/>
      <c r="Q657" s="72"/>
      <c r="R657" s="72"/>
      <c r="S657" s="72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</row>
    <row r="658" spans="1:40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2"/>
      <c r="O658" s="72"/>
      <c r="P658" s="72"/>
      <c r="Q658" s="72"/>
      <c r="R658" s="72"/>
      <c r="S658" s="72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</row>
    <row r="659" spans="1:40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2"/>
      <c r="O659" s="72"/>
      <c r="P659" s="72"/>
      <c r="Q659" s="72"/>
      <c r="R659" s="72"/>
      <c r="S659" s="72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</row>
    <row r="660" spans="1:40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2"/>
      <c r="O660" s="72"/>
      <c r="P660" s="72"/>
      <c r="Q660" s="72"/>
      <c r="R660" s="72"/>
      <c r="S660" s="72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</row>
    <row r="661" spans="1:40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2"/>
      <c r="O661" s="72"/>
      <c r="P661" s="72"/>
      <c r="Q661" s="72"/>
      <c r="R661" s="72"/>
      <c r="S661" s="72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</row>
    <row r="662" spans="1:40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2"/>
      <c r="O662" s="72"/>
      <c r="P662" s="72"/>
      <c r="Q662" s="72"/>
      <c r="R662" s="72"/>
      <c r="S662" s="72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</row>
    <row r="663" spans="1:40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2"/>
      <c r="O663" s="72"/>
      <c r="P663" s="72"/>
      <c r="Q663" s="72"/>
      <c r="R663" s="72"/>
      <c r="S663" s="72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</row>
    <row r="664" spans="1:40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2"/>
      <c r="O664" s="72"/>
      <c r="P664" s="72"/>
      <c r="Q664" s="72"/>
      <c r="R664" s="72"/>
      <c r="S664" s="72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</row>
    <row r="665" spans="1:40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2"/>
      <c r="O665" s="72"/>
      <c r="P665" s="72"/>
      <c r="Q665" s="72"/>
      <c r="R665" s="72"/>
      <c r="S665" s="72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</row>
    <row r="666" spans="1:40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2"/>
      <c r="O666" s="72"/>
      <c r="P666" s="72"/>
      <c r="Q666" s="72"/>
      <c r="R666" s="72"/>
      <c r="S666" s="72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</row>
    <row r="667" spans="1:40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2"/>
      <c r="O667" s="72"/>
      <c r="P667" s="72"/>
      <c r="Q667" s="72"/>
      <c r="R667" s="72"/>
      <c r="S667" s="72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</row>
    <row r="668" spans="1:40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2"/>
      <c r="O668" s="72"/>
      <c r="P668" s="72"/>
      <c r="Q668" s="72"/>
      <c r="R668" s="72"/>
      <c r="S668" s="72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</row>
    <row r="669" spans="1:40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2"/>
      <c r="O669" s="72"/>
      <c r="P669" s="72"/>
      <c r="Q669" s="72"/>
      <c r="R669" s="72"/>
      <c r="S669" s="72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</row>
    <row r="670" spans="1:40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2"/>
      <c r="O670" s="72"/>
      <c r="P670" s="72"/>
      <c r="Q670" s="72"/>
      <c r="R670" s="72"/>
      <c r="S670" s="72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</row>
    <row r="671" spans="1:40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2"/>
      <c r="O671" s="72"/>
      <c r="P671" s="72"/>
      <c r="Q671" s="72"/>
      <c r="R671" s="72"/>
      <c r="S671" s="72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</row>
    <row r="672" spans="1:40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2"/>
      <c r="O672" s="72"/>
      <c r="P672" s="72"/>
      <c r="Q672" s="72"/>
      <c r="R672" s="72"/>
      <c r="S672" s="72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</row>
    <row r="673" spans="1:40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2"/>
      <c r="O673" s="72"/>
      <c r="P673" s="72"/>
      <c r="Q673" s="72"/>
      <c r="R673" s="72"/>
      <c r="S673" s="72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</row>
    <row r="674" spans="1:40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2"/>
      <c r="O674" s="72"/>
      <c r="P674" s="72"/>
      <c r="Q674" s="72"/>
      <c r="R674" s="72"/>
      <c r="S674" s="72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</row>
    <row r="675" spans="1:40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2"/>
      <c r="O675" s="72"/>
      <c r="P675" s="72"/>
      <c r="Q675" s="72"/>
      <c r="R675" s="72"/>
      <c r="S675" s="72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</row>
    <row r="676" spans="1:40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2"/>
      <c r="O676" s="72"/>
      <c r="P676" s="72"/>
      <c r="Q676" s="72"/>
      <c r="R676" s="72"/>
      <c r="S676" s="72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</row>
    <row r="677" spans="1:40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2"/>
      <c r="O677" s="72"/>
      <c r="P677" s="72"/>
      <c r="Q677" s="72"/>
      <c r="R677" s="72"/>
      <c r="S677" s="72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</row>
    <row r="678" spans="1:40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2"/>
      <c r="O678" s="72"/>
      <c r="P678" s="72"/>
      <c r="Q678" s="72"/>
      <c r="R678" s="72"/>
      <c r="S678" s="72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</row>
    <row r="679" spans="1:40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2"/>
      <c r="O679" s="72"/>
      <c r="P679" s="72"/>
      <c r="Q679" s="72"/>
      <c r="R679" s="72"/>
      <c r="S679" s="72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</row>
    <row r="680" spans="1:40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2"/>
      <c r="O680" s="72"/>
      <c r="P680" s="72"/>
      <c r="Q680" s="72"/>
      <c r="R680" s="72"/>
      <c r="S680" s="72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</row>
    <row r="681" spans="1:40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2"/>
      <c r="O681" s="72"/>
      <c r="P681" s="72"/>
      <c r="Q681" s="72"/>
      <c r="R681" s="72"/>
      <c r="S681" s="72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</row>
    <row r="682" spans="1:40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2"/>
      <c r="O682" s="72"/>
      <c r="P682" s="72"/>
      <c r="Q682" s="72"/>
      <c r="R682" s="72"/>
      <c r="S682" s="72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</row>
    <row r="683" spans="1:40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2"/>
      <c r="O683" s="72"/>
      <c r="P683" s="72"/>
      <c r="Q683" s="72"/>
      <c r="R683" s="72"/>
      <c r="S683" s="72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</row>
    <row r="684" spans="1:40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2"/>
      <c r="O684" s="72"/>
      <c r="P684" s="72"/>
      <c r="Q684" s="72"/>
      <c r="R684" s="72"/>
      <c r="S684" s="72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</row>
    <row r="685" spans="1:40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2"/>
      <c r="O685" s="72"/>
      <c r="P685" s="72"/>
      <c r="Q685" s="72"/>
      <c r="R685" s="72"/>
      <c r="S685" s="72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</row>
    <row r="686" spans="1:40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2"/>
      <c r="O686" s="72"/>
      <c r="P686" s="72"/>
      <c r="Q686" s="72"/>
      <c r="R686" s="72"/>
      <c r="S686" s="72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</row>
    <row r="687" spans="1:40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2"/>
      <c r="O687" s="72"/>
      <c r="P687" s="72"/>
      <c r="Q687" s="72"/>
      <c r="R687" s="72"/>
      <c r="S687" s="72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</row>
    <row r="688" spans="1:40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2"/>
      <c r="O688" s="72"/>
      <c r="P688" s="72"/>
      <c r="Q688" s="72"/>
      <c r="R688" s="72"/>
      <c r="S688" s="72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</row>
    <row r="689" spans="1:40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2"/>
      <c r="O689" s="72"/>
      <c r="P689" s="72"/>
      <c r="Q689" s="72"/>
      <c r="R689" s="72"/>
      <c r="S689" s="72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</row>
    <row r="690" spans="1:40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2"/>
      <c r="O690" s="72"/>
      <c r="P690" s="72"/>
      <c r="Q690" s="72"/>
      <c r="R690" s="72"/>
      <c r="S690" s="72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</row>
    <row r="691" spans="1:40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2"/>
      <c r="O691" s="72"/>
      <c r="P691" s="72"/>
      <c r="Q691" s="72"/>
      <c r="R691" s="72"/>
      <c r="S691" s="72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</row>
    <row r="692" spans="1:40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2"/>
      <c r="O692" s="72"/>
      <c r="P692" s="72"/>
      <c r="Q692" s="72"/>
      <c r="R692" s="72"/>
      <c r="S692" s="72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</row>
    <row r="693" spans="1:40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2"/>
      <c r="O693" s="72"/>
      <c r="P693" s="72"/>
      <c r="Q693" s="72"/>
      <c r="R693" s="72"/>
      <c r="S693" s="72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</row>
    <row r="694" spans="1:40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2"/>
      <c r="O694" s="72"/>
      <c r="P694" s="72"/>
      <c r="Q694" s="72"/>
      <c r="R694" s="72"/>
      <c r="S694" s="72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</row>
    <row r="695" spans="1:40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2"/>
      <c r="O695" s="72"/>
      <c r="P695" s="72"/>
      <c r="Q695" s="72"/>
      <c r="R695" s="72"/>
      <c r="S695" s="72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</row>
    <row r="696" spans="1:40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2"/>
      <c r="O696" s="72"/>
      <c r="P696" s="72"/>
      <c r="Q696" s="72"/>
      <c r="R696" s="72"/>
      <c r="S696" s="72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</row>
    <row r="697" spans="1:40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2"/>
      <c r="O697" s="72"/>
      <c r="P697" s="72"/>
      <c r="Q697" s="72"/>
      <c r="R697" s="72"/>
      <c r="S697" s="72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</row>
    <row r="698" spans="1:40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2"/>
      <c r="O698" s="72"/>
      <c r="P698" s="72"/>
      <c r="Q698" s="72"/>
      <c r="R698" s="72"/>
      <c r="S698" s="72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</row>
    <row r="699" spans="1:40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2"/>
      <c r="O699" s="72"/>
      <c r="P699" s="72"/>
      <c r="Q699" s="72"/>
      <c r="R699" s="72"/>
      <c r="S699" s="72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</row>
    <row r="700" spans="1:40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2"/>
      <c r="O700" s="72"/>
      <c r="P700" s="72"/>
      <c r="Q700" s="72"/>
      <c r="R700" s="72"/>
      <c r="S700" s="72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</row>
    <row r="701" spans="1:40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2"/>
      <c r="O701" s="72"/>
      <c r="P701" s="72"/>
      <c r="Q701" s="72"/>
      <c r="R701" s="72"/>
      <c r="S701" s="72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</row>
    <row r="702" spans="1:40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2"/>
      <c r="O702" s="72"/>
      <c r="P702" s="72"/>
      <c r="Q702" s="72"/>
      <c r="R702" s="72"/>
      <c r="S702" s="72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</row>
    <row r="703" spans="1:40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2"/>
      <c r="O703" s="72"/>
      <c r="P703" s="72"/>
      <c r="Q703" s="72"/>
      <c r="R703" s="72"/>
      <c r="S703" s="72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</row>
    <row r="704" spans="1:40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2"/>
      <c r="O704" s="72"/>
      <c r="P704" s="72"/>
      <c r="Q704" s="72"/>
      <c r="R704" s="72"/>
      <c r="S704" s="72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</row>
    <row r="705" spans="1:40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2"/>
      <c r="O705" s="72"/>
      <c r="P705" s="72"/>
      <c r="Q705" s="72"/>
      <c r="R705" s="72"/>
      <c r="S705" s="72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</row>
    <row r="706" spans="1:40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2"/>
      <c r="O706" s="72"/>
      <c r="P706" s="72"/>
      <c r="Q706" s="72"/>
      <c r="R706" s="72"/>
      <c r="S706" s="72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</row>
    <row r="707" spans="1:40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2"/>
      <c r="O707" s="72"/>
      <c r="P707" s="72"/>
      <c r="Q707" s="72"/>
      <c r="R707" s="72"/>
      <c r="S707" s="72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</row>
    <row r="708" spans="1:40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2"/>
      <c r="O708" s="72"/>
      <c r="P708" s="72"/>
      <c r="Q708" s="72"/>
      <c r="R708" s="72"/>
      <c r="S708" s="72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</row>
    <row r="709" spans="1:40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2"/>
      <c r="O709" s="72"/>
      <c r="P709" s="72"/>
      <c r="Q709" s="72"/>
      <c r="R709" s="72"/>
      <c r="S709" s="72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</row>
    <row r="710" spans="1:40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2"/>
      <c r="O710" s="72"/>
      <c r="P710" s="72"/>
      <c r="Q710" s="72"/>
      <c r="R710" s="72"/>
      <c r="S710" s="72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</row>
    <row r="711" spans="1:40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2"/>
      <c r="O711" s="72"/>
      <c r="P711" s="72"/>
      <c r="Q711" s="72"/>
      <c r="R711" s="72"/>
      <c r="S711" s="72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</row>
    <row r="712" spans="1:40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2"/>
      <c r="O712" s="72"/>
      <c r="P712" s="72"/>
      <c r="Q712" s="72"/>
      <c r="R712" s="72"/>
      <c r="S712" s="72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</row>
    <row r="713" spans="1:40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2"/>
      <c r="O713" s="72"/>
      <c r="P713" s="72"/>
      <c r="Q713" s="72"/>
      <c r="R713" s="72"/>
      <c r="S713" s="72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</row>
    <row r="714" spans="1:40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2"/>
      <c r="O714" s="72"/>
      <c r="P714" s="72"/>
      <c r="Q714" s="72"/>
      <c r="R714" s="72"/>
      <c r="S714" s="72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</row>
    <row r="715" spans="1:40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2"/>
      <c r="O715" s="72"/>
      <c r="P715" s="72"/>
      <c r="Q715" s="72"/>
      <c r="R715" s="72"/>
      <c r="S715" s="72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</row>
    <row r="716" spans="1:40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2"/>
      <c r="O716" s="72"/>
      <c r="P716" s="72"/>
      <c r="Q716" s="72"/>
      <c r="R716" s="72"/>
      <c r="S716" s="72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</row>
    <row r="717" spans="1:40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2"/>
      <c r="O717" s="72"/>
      <c r="P717" s="72"/>
      <c r="Q717" s="72"/>
      <c r="R717" s="72"/>
      <c r="S717" s="72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</row>
    <row r="718" spans="1:40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2"/>
      <c r="O718" s="72"/>
      <c r="P718" s="72"/>
      <c r="Q718" s="72"/>
      <c r="R718" s="72"/>
      <c r="S718" s="72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</row>
    <row r="719" spans="1:40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2"/>
      <c r="O719" s="72"/>
      <c r="P719" s="72"/>
      <c r="Q719" s="72"/>
      <c r="R719" s="72"/>
      <c r="S719" s="72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</row>
    <row r="720" spans="1:40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2"/>
      <c r="O720" s="72"/>
      <c r="P720" s="72"/>
      <c r="Q720" s="72"/>
      <c r="R720" s="72"/>
      <c r="S720" s="72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</row>
    <row r="721" spans="1:40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2"/>
      <c r="O721" s="72"/>
      <c r="P721" s="72"/>
      <c r="Q721" s="72"/>
      <c r="R721" s="72"/>
      <c r="S721" s="72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</row>
    <row r="722" spans="1:40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2"/>
      <c r="O722" s="72"/>
      <c r="P722" s="72"/>
      <c r="Q722" s="72"/>
      <c r="R722" s="72"/>
      <c r="S722" s="72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</row>
    <row r="723" spans="1:40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2"/>
      <c r="O723" s="72"/>
      <c r="P723" s="72"/>
      <c r="Q723" s="72"/>
      <c r="R723" s="72"/>
      <c r="S723" s="72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</row>
    <row r="724" spans="1:40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2"/>
      <c r="O724" s="72"/>
      <c r="P724" s="72"/>
      <c r="Q724" s="72"/>
      <c r="R724" s="72"/>
      <c r="S724" s="72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</row>
    <row r="725" spans="1:40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2"/>
      <c r="O725" s="72"/>
      <c r="P725" s="72"/>
      <c r="Q725" s="72"/>
      <c r="R725" s="72"/>
      <c r="S725" s="72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</row>
    <row r="726" spans="1:40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2"/>
      <c r="O726" s="72"/>
      <c r="P726" s="72"/>
      <c r="Q726" s="72"/>
      <c r="R726" s="72"/>
      <c r="S726" s="72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</row>
    <row r="727" spans="1:40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2"/>
      <c r="O727" s="72"/>
      <c r="P727" s="72"/>
      <c r="Q727" s="72"/>
      <c r="R727" s="72"/>
      <c r="S727" s="72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</row>
    <row r="728" spans="1:40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2"/>
      <c r="O728" s="72"/>
      <c r="P728" s="72"/>
      <c r="Q728" s="72"/>
      <c r="R728" s="72"/>
      <c r="S728" s="72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</row>
    <row r="729" spans="1:40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2"/>
      <c r="O729" s="72"/>
      <c r="P729" s="72"/>
      <c r="Q729" s="72"/>
      <c r="R729" s="72"/>
      <c r="S729" s="72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</row>
    <row r="730" spans="1:40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2"/>
      <c r="O730" s="72"/>
      <c r="P730" s="72"/>
      <c r="Q730" s="72"/>
      <c r="R730" s="72"/>
      <c r="S730" s="72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</row>
    <row r="731" spans="1:40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2"/>
      <c r="O731" s="72"/>
      <c r="P731" s="72"/>
      <c r="Q731" s="72"/>
      <c r="R731" s="72"/>
      <c r="S731" s="72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</row>
    <row r="732" spans="1:40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2"/>
      <c r="O732" s="72"/>
      <c r="P732" s="72"/>
      <c r="Q732" s="72"/>
      <c r="R732" s="72"/>
      <c r="S732" s="72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</row>
    <row r="733" spans="1:40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2"/>
      <c r="O733" s="72"/>
      <c r="P733" s="72"/>
      <c r="Q733" s="72"/>
      <c r="R733" s="72"/>
      <c r="S733" s="72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</row>
    <row r="734" spans="1:40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2"/>
      <c r="O734" s="72"/>
      <c r="P734" s="72"/>
      <c r="Q734" s="72"/>
      <c r="R734" s="72"/>
      <c r="S734" s="72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</row>
    <row r="735" spans="1:40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2"/>
      <c r="O735" s="72"/>
      <c r="P735" s="72"/>
      <c r="Q735" s="72"/>
      <c r="R735" s="72"/>
      <c r="S735" s="72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</row>
    <row r="736" spans="1:40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2"/>
      <c r="O736" s="72"/>
      <c r="P736" s="72"/>
      <c r="Q736" s="72"/>
      <c r="R736" s="72"/>
      <c r="S736" s="72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</row>
    <row r="737" spans="1:40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2"/>
      <c r="O737" s="72"/>
      <c r="P737" s="72"/>
      <c r="Q737" s="72"/>
      <c r="R737" s="72"/>
      <c r="S737" s="72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</row>
    <row r="738" spans="1:40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2"/>
      <c r="O738" s="72"/>
      <c r="P738" s="72"/>
      <c r="Q738" s="72"/>
      <c r="R738" s="72"/>
      <c r="S738" s="72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</row>
    <row r="739" spans="1:40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2"/>
      <c r="O739" s="72"/>
      <c r="P739" s="72"/>
      <c r="Q739" s="72"/>
      <c r="R739" s="72"/>
      <c r="S739" s="72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</row>
    <row r="740" spans="1:40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2"/>
      <c r="O740" s="72"/>
      <c r="P740" s="72"/>
      <c r="Q740" s="72"/>
      <c r="R740" s="72"/>
      <c r="S740" s="72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</row>
    <row r="741" spans="1:40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2"/>
      <c r="O741" s="72"/>
      <c r="P741" s="72"/>
      <c r="Q741" s="72"/>
      <c r="R741" s="72"/>
      <c r="S741" s="72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</row>
    <row r="742" spans="1:40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2"/>
      <c r="O742" s="72"/>
      <c r="P742" s="72"/>
      <c r="Q742" s="72"/>
      <c r="R742" s="72"/>
      <c r="S742" s="72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</row>
    <row r="743" spans="1:40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2"/>
      <c r="O743" s="72"/>
      <c r="P743" s="72"/>
      <c r="Q743" s="72"/>
      <c r="R743" s="72"/>
      <c r="S743" s="72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</row>
    <row r="744" spans="1:40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2"/>
      <c r="O744" s="72"/>
      <c r="P744" s="72"/>
      <c r="Q744" s="72"/>
      <c r="R744" s="72"/>
      <c r="S744" s="72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</row>
    <row r="745" spans="1:40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2"/>
      <c r="O745" s="72"/>
      <c r="P745" s="72"/>
      <c r="Q745" s="72"/>
      <c r="R745" s="72"/>
      <c r="S745" s="72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</row>
    <row r="746" spans="1:40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2"/>
      <c r="O746" s="72"/>
      <c r="P746" s="72"/>
      <c r="Q746" s="72"/>
      <c r="R746" s="72"/>
      <c r="S746" s="72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</row>
    <row r="747" spans="1:40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2"/>
      <c r="O747" s="72"/>
      <c r="P747" s="72"/>
      <c r="Q747" s="72"/>
      <c r="R747" s="72"/>
      <c r="S747" s="72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</row>
    <row r="748" spans="1:40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2"/>
      <c r="O748" s="72"/>
      <c r="P748" s="72"/>
      <c r="Q748" s="72"/>
      <c r="R748" s="72"/>
      <c r="S748" s="72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</row>
    <row r="749" spans="1:40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2"/>
      <c r="O749" s="72"/>
      <c r="P749" s="72"/>
      <c r="Q749" s="72"/>
      <c r="R749" s="72"/>
      <c r="S749" s="72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</row>
    <row r="750" spans="1:40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2"/>
      <c r="O750" s="72"/>
      <c r="P750" s="72"/>
      <c r="Q750" s="72"/>
      <c r="R750" s="72"/>
      <c r="S750" s="72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</row>
    <row r="751" spans="1:40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2"/>
      <c r="O751" s="72"/>
      <c r="P751" s="72"/>
      <c r="Q751" s="72"/>
      <c r="R751" s="72"/>
      <c r="S751" s="72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</row>
    <row r="752" spans="1:40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2"/>
      <c r="O752" s="72"/>
      <c r="P752" s="72"/>
      <c r="Q752" s="72"/>
      <c r="R752" s="72"/>
      <c r="S752" s="72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</row>
    <row r="753" spans="1:40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2"/>
      <c r="O753" s="72"/>
      <c r="P753" s="72"/>
      <c r="Q753" s="72"/>
      <c r="R753" s="72"/>
      <c r="S753" s="72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</row>
    <row r="754" spans="1:40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2"/>
      <c r="O754" s="72"/>
      <c r="P754" s="72"/>
      <c r="Q754" s="72"/>
      <c r="R754" s="72"/>
      <c r="S754" s="72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</row>
    <row r="755" spans="1:40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2"/>
      <c r="O755" s="72"/>
      <c r="P755" s="72"/>
      <c r="Q755" s="72"/>
      <c r="R755" s="72"/>
      <c r="S755" s="72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</row>
    <row r="756" spans="1:40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2"/>
      <c r="O756" s="72"/>
      <c r="P756" s="72"/>
      <c r="Q756" s="72"/>
      <c r="R756" s="72"/>
      <c r="S756" s="72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</row>
    <row r="757" spans="1:40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2"/>
      <c r="O757" s="72"/>
      <c r="P757" s="72"/>
      <c r="Q757" s="72"/>
      <c r="R757" s="72"/>
      <c r="S757" s="72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</row>
    <row r="758" spans="1:40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2"/>
      <c r="O758" s="72"/>
      <c r="P758" s="72"/>
      <c r="Q758" s="72"/>
      <c r="R758" s="72"/>
      <c r="S758" s="72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</row>
    <row r="759" spans="1:40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2"/>
      <c r="O759" s="72"/>
      <c r="P759" s="72"/>
      <c r="Q759" s="72"/>
      <c r="R759" s="72"/>
      <c r="S759" s="72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</row>
    <row r="760" spans="1:40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2"/>
      <c r="O760" s="72"/>
      <c r="P760" s="72"/>
      <c r="Q760" s="72"/>
      <c r="R760" s="72"/>
      <c r="S760" s="72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</row>
    <row r="761" spans="1:40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2"/>
      <c r="O761" s="72"/>
      <c r="P761" s="72"/>
      <c r="Q761" s="72"/>
      <c r="R761" s="72"/>
      <c r="S761" s="72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</row>
    <row r="762" spans="1:40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2"/>
      <c r="O762" s="72"/>
      <c r="P762" s="72"/>
      <c r="Q762" s="72"/>
      <c r="R762" s="72"/>
      <c r="S762" s="72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</row>
    <row r="763" spans="1:40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2"/>
      <c r="O763" s="72"/>
      <c r="P763" s="72"/>
      <c r="Q763" s="72"/>
      <c r="R763" s="72"/>
      <c r="S763" s="72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</row>
    <row r="764" spans="1:40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2"/>
      <c r="O764" s="72"/>
      <c r="P764" s="72"/>
      <c r="Q764" s="72"/>
      <c r="R764" s="72"/>
      <c r="S764" s="72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</row>
    <row r="765" spans="1:40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2"/>
      <c r="O765" s="72"/>
      <c r="P765" s="72"/>
      <c r="Q765" s="72"/>
      <c r="R765" s="72"/>
      <c r="S765" s="72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</row>
    <row r="766" spans="1:40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2"/>
      <c r="O766" s="72"/>
      <c r="P766" s="72"/>
      <c r="Q766" s="72"/>
      <c r="R766" s="72"/>
      <c r="S766" s="72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</row>
    <row r="767" spans="1:40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2"/>
      <c r="O767" s="72"/>
      <c r="P767" s="72"/>
      <c r="Q767" s="72"/>
      <c r="R767" s="72"/>
      <c r="S767" s="72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</row>
    <row r="768" spans="1:40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2"/>
      <c r="O768" s="72"/>
      <c r="P768" s="72"/>
      <c r="Q768" s="72"/>
      <c r="R768" s="72"/>
      <c r="S768" s="72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</row>
    <row r="769" spans="1:40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2"/>
      <c r="O769" s="72"/>
      <c r="P769" s="72"/>
      <c r="Q769" s="72"/>
      <c r="R769" s="72"/>
      <c r="S769" s="72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</row>
    <row r="770" spans="1:40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2"/>
      <c r="O770" s="72"/>
      <c r="P770" s="72"/>
      <c r="Q770" s="72"/>
      <c r="R770" s="72"/>
      <c r="S770" s="72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</row>
    <row r="771" spans="1:40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2"/>
      <c r="O771" s="72"/>
      <c r="P771" s="72"/>
      <c r="Q771" s="72"/>
      <c r="R771" s="72"/>
      <c r="S771" s="72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</row>
    <row r="772" spans="1:40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2"/>
      <c r="O772" s="72"/>
      <c r="P772" s="72"/>
      <c r="Q772" s="72"/>
      <c r="R772" s="72"/>
      <c r="S772" s="72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</row>
    <row r="773" spans="1:40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2"/>
      <c r="O773" s="72"/>
      <c r="P773" s="72"/>
      <c r="Q773" s="72"/>
      <c r="R773" s="72"/>
      <c r="S773" s="72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</row>
    <row r="774" spans="1:40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2"/>
      <c r="O774" s="72"/>
      <c r="P774" s="72"/>
      <c r="Q774" s="72"/>
      <c r="R774" s="72"/>
      <c r="S774" s="72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</row>
    <row r="775" spans="1:40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2"/>
      <c r="O775" s="72"/>
      <c r="P775" s="72"/>
      <c r="Q775" s="72"/>
      <c r="R775" s="72"/>
      <c r="S775" s="72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</row>
    <row r="776" spans="1:40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2"/>
      <c r="O776" s="72"/>
      <c r="P776" s="72"/>
      <c r="Q776" s="72"/>
      <c r="R776" s="72"/>
      <c r="S776" s="72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</row>
    <row r="777" spans="1:40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2"/>
      <c r="O777" s="72"/>
      <c r="P777" s="72"/>
      <c r="Q777" s="72"/>
      <c r="R777" s="72"/>
      <c r="S777" s="72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</row>
    <row r="778" spans="1:40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2"/>
      <c r="O778" s="72"/>
      <c r="P778" s="72"/>
      <c r="Q778" s="72"/>
      <c r="R778" s="72"/>
      <c r="S778" s="72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</row>
    <row r="779" spans="1:40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2"/>
      <c r="O779" s="72"/>
      <c r="P779" s="72"/>
      <c r="Q779" s="72"/>
      <c r="R779" s="72"/>
      <c r="S779" s="72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</row>
    <row r="780" spans="1:40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2"/>
      <c r="O780" s="72"/>
      <c r="P780" s="72"/>
      <c r="Q780" s="72"/>
      <c r="R780" s="72"/>
      <c r="S780" s="72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</row>
    <row r="781" spans="1:40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2"/>
      <c r="O781" s="72"/>
      <c r="P781" s="72"/>
      <c r="Q781" s="72"/>
      <c r="R781" s="72"/>
      <c r="S781" s="72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</row>
    <row r="782" spans="1:40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2"/>
      <c r="O782" s="72"/>
      <c r="P782" s="72"/>
      <c r="Q782" s="72"/>
      <c r="R782" s="72"/>
      <c r="S782" s="72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</row>
    <row r="783" spans="1:40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2"/>
      <c r="O783" s="72"/>
      <c r="P783" s="72"/>
      <c r="Q783" s="72"/>
      <c r="R783" s="72"/>
      <c r="S783" s="72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</row>
    <row r="784" spans="1:40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2"/>
      <c r="O784" s="72"/>
      <c r="P784" s="72"/>
      <c r="Q784" s="72"/>
      <c r="R784" s="72"/>
      <c r="S784" s="72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</row>
    <row r="785" spans="1:40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2"/>
      <c r="O785" s="72"/>
      <c r="P785" s="72"/>
      <c r="Q785" s="72"/>
      <c r="R785" s="72"/>
      <c r="S785" s="72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</row>
    <row r="786" spans="1:40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2"/>
      <c r="O786" s="72"/>
      <c r="P786" s="72"/>
      <c r="Q786" s="72"/>
      <c r="R786" s="72"/>
      <c r="S786" s="72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</row>
    <row r="787" spans="1:40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2"/>
      <c r="O787" s="72"/>
      <c r="P787" s="72"/>
      <c r="Q787" s="72"/>
      <c r="R787" s="72"/>
      <c r="S787" s="72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</row>
    <row r="788" spans="1:40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2"/>
      <c r="O788" s="72"/>
      <c r="P788" s="72"/>
      <c r="Q788" s="72"/>
      <c r="R788" s="72"/>
      <c r="S788" s="72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</row>
    <row r="789" spans="1:40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2"/>
      <c r="O789" s="72"/>
      <c r="P789" s="72"/>
      <c r="Q789" s="72"/>
      <c r="R789" s="72"/>
      <c r="S789" s="72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</row>
    <row r="790" spans="1:40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2"/>
      <c r="O790" s="72"/>
      <c r="P790" s="72"/>
      <c r="Q790" s="72"/>
      <c r="R790" s="72"/>
      <c r="S790" s="72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</row>
    <row r="791" spans="1:40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2"/>
      <c r="O791" s="72"/>
      <c r="P791" s="72"/>
      <c r="Q791" s="72"/>
      <c r="R791" s="72"/>
      <c r="S791" s="72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</row>
    <row r="792" spans="1:40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2"/>
      <c r="O792" s="72"/>
      <c r="P792" s="72"/>
      <c r="Q792" s="72"/>
      <c r="R792" s="72"/>
      <c r="S792" s="72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</row>
    <row r="793" spans="1:40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2"/>
      <c r="O793" s="72"/>
      <c r="P793" s="72"/>
      <c r="Q793" s="72"/>
      <c r="R793" s="72"/>
      <c r="S793" s="72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</row>
    <row r="794" spans="1:40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2"/>
      <c r="O794" s="72"/>
      <c r="P794" s="72"/>
      <c r="Q794" s="72"/>
      <c r="R794" s="72"/>
      <c r="S794" s="72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</row>
    <row r="795" spans="1:40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2"/>
      <c r="O795" s="72"/>
      <c r="P795" s="72"/>
      <c r="Q795" s="72"/>
      <c r="R795" s="72"/>
      <c r="S795" s="72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</row>
    <row r="796" spans="1:40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2"/>
      <c r="O796" s="72"/>
      <c r="P796" s="72"/>
      <c r="Q796" s="72"/>
      <c r="R796" s="72"/>
      <c r="S796" s="72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</row>
    <row r="797" spans="1:40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2"/>
      <c r="O797" s="72"/>
      <c r="P797" s="72"/>
      <c r="Q797" s="72"/>
      <c r="R797" s="72"/>
      <c r="S797" s="72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</row>
    <row r="798" spans="1:40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2"/>
      <c r="O798" s="72"/>
      <c r="P798" s="72"/>
      <c r="Q798" s="72"/>
      <c r="R798" s="72"/>
      <c r="S798" s="72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</row>
    <row r="799" spans="1:40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2"/>
      <c r="O799" s="72"/>
      <c r="P799" s="72"/>
      <c r="Q799" s="72"/>
      <c r="R799" s="72"/>
      <c r="S799" s="72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</row>
    <row r="800" spans="1:40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2"/>
      <c r="O800" s="72"/>
      <c r="P800" s="72"/>
      <c r="Q800" s="72"/>
      <c r="R800" s="72"/>
      <c r="S800" s="72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</row>
    <row r="801" spans="1:40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2"/>
      <c r="O801" s="72"/>
      <c r="P801" s="72"/>
      <c r="Q801" s="72"/>
      <c r="R801" s="72"/>
      <c r="S801" s="72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</row>
    <row r="802" spans="1:40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2"/>
      <c r="O802" s="72"/>
      <c r="P802" s="72"/>
      <c r="Q802" s="72"/>
      <c r="R802" s="72"/>
      <c r="S802" s="72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</row>
    <row r="803" spans="1:40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2"/>
      <c r="O803" s="72"/>
      <c r="P803" s="72"/>
      <c r="Q803" s="72"/>
      <c r="R803" s="72"/>
      <c r="S803" s="72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</row>
    <row r="804" spans="1:40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2"/>
      <c r="O804" s="72"/>
      <c r="P804" s="72"/>
      <c r="Q804" s="72"/>
      <c r="R804" s="72"/>
      <c r="S804" s="72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</row>
    <row r="805" spans="1:40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2"/>
      <c r="O805" s="72"/>
      <c r="P805" s="72"/>
      <c r="Q805" s="72"/>
      <c r="R805" s="72"/>
      <c r="S805" s="72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</row>
    <row r="806" spans="1:40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2"/>
      <c r="O806" s="72"/>
      <c r="P806" s="72"/>
      <c r="Q806" s="72"/>
      <c r="R806" s="72"/>
      <c r="S806" s="72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</row>
    <row r="807" spans="1:40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2"/>
      <c r="O807" s="72"/>
      <c r="P807" s="72"/>
      <c r="Q807" s="72"/>
      <c r="R807" s="72"/>
      <c r="S807" s="72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</row>
    <row r="808" spans="1:40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2"/>
      <c r="O808" s="72"/>
      <c r="P808" s="72"/>
      <c r="Q808" s="72"/>
      <c r="R808" s="72"/>
      <c r="S808" s="72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</row>
    <row r="809" spans="1:40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2"/>
      <c r="O809" s="72"/>
      <c r="P809" s="72"/>
      <c r="Q809" s="72"/>
      <c r="R809" s="72"/>
      <c r="S809" s="72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</row>
    <row r="810" spans="1:40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2"/>
      <c r="O810" s="72"/>
      <c r="P810" s="72"/>
      <c r="Q810" s="72"/>
      <c r="R810" s="72"/>
      <c r="S810" s="72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</row>
    <row r="811" spans="1:40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2"/>
      <c r="O811" s="72"/>
      <c r="P811" s="72"/>
      <c r="Q811" s="72"/>
      <c r="R811" s="72"/>
      <c r="S811" s="72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</row>
    <row r="812" spans="1:40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2"/>
      <c r="O812" s="72"/>
      <c r="P812" s="72"/>
      <c r="Q812" s="72"/>
      <c r="R812" s="72"/>
      <c r="S812" s="72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</row>
    <row r="813" spans="1:40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2"/>
      <c r="O813" s="72"/>
      <c r="P813" s="72"/>
      <c r="Q813" s="72"/>
      <c r="R813" s="72"/>
      <c r="S813" s="72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</row>
    <row r="814" spans="1:40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2"/>
      <c r="O814" s="72"/>
      <c r="P814" s="72"/>
      <c r="Q814" s="72"/>
      <c r="R814" s="72"/>
      <c r="S814" s="72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</row>
    <row r="815" spans="1:40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2"/>
      <c r="O815" s="72"/>
      <c r="P815" s="72"/>
      <c r="Q815" s="72"/>
      <c r="R815" s="72"/>
      <c r="S815" s="72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</row>
    <row r="816" spans="1:40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2"/>
      <c r="O816" s="72"/>
      <c r="P816" s="72"/>
      <c r="Q816" s="72"/>
      <c r="R816" s="72"/>
      <c r="S816" s="72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</row>
    <row r="817" spans="1:40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2"/>
      <c r="O817" s="72"/>
      <c r="P817" s="72"/>
      <c r="Q817" s="72"/>
      <c r="R817" s="72"/>
      <c r="S817" s="72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</row>
    <row r="818" spans="1:40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2"/>
      <c r="O818" s="72"/>
      <c r="P818" s="72"/>
      <c r="Q818" s="72"/>
      <c r="R818" s="72"/>
      <c r="S818" s="72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</row>
    <row r="819" spans="1:40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2"/>
      <c r="O819" s="72"/>
      <c r="P819" s="72"/>
      <c r="Q819" s="72"/>
      <c r="R819" s="72"/>
      <c r="S819" s="72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</row>
    <row r="820" spans="1:40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2"/>
      <c r="O820" s="72"/>
      <c r="P820" s="72"/>
      <c r="Q820" s="72"/>
      <c r="R820" s="72"/>
      <c r="S820" s="72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</row>
    <row r="821" spans="1:40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2"/>
      <c r="O821" s="72"/>
      <c r="P821" s="72"/>
      <c r="Q821" s="72"/>
      <c r="R821" s="72"/>
      <c r="S821" s="72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</row>
    <row r="822" spans="1:40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2"/>
      <c r="O822" s="72"/>
      <c r="P822" s="72"/>
      <c r="Q822" s="72"/>
      <c r="R822" s="72"/>
      <c r="S822" s="72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</row>
    <row r="823" spans="1:40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2"/>
      <c r="O823" s="72"/>
      <c r="P823" s="72"/>
      <c r="Q823" s="72"/>
      <c r="R823" s="72"/>
      <c r="S823" s="72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</row>
    <row r="824" spans="1:40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2"/>
      <c r="O824" s="72"/>
      <c r="P824" s="72"/>
      <c r="Q824" s="72"/>
      <c r="R824" s="72"/>
      <c r="S824" s="72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</row>
    <row r="825" spans="1:40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2"/>
      <c r="O825" s="72"/>
      <c r="P825" s="72"/>
      <c r="Q825" s="72"/>
      <c r="R825" s="72"/>
      <c r="S825" s="72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</row>
    <row r="826" spans="1:40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2"/>
      <c r="O826" s="72"/>
      <c r="P826" s="72"/>
      <c r="Q826" s="72"/>
      <c r="R826" s="72"/>
      <c r="S826" s="72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</row>
    <row r="827" spans="1:40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2"/>
      <c r="O827" s="72"/>
      <c r="P827" s="72"/>
      <c r="Q827" s="72"/>
      <c r="R827" s="72"/>
      <c r="S827" s="72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</row>
    <row r="828" spans="1:40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2"/>
      <c r="O828" s="72"/>
      <c r="P828" s="72"/>
      <c r="Q828" s="72"/>
      <c r="R828" s="72"/>
      <c r="S828" s="72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</row>
    <row r="829" spans="1:40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2"/>
      <c r="O829" s="72"/>
      <c r="P829" s="72"/>
      <c r="Q829" s="72"/>
      <c r="R829" s="72"/>
      <c r="S829" s="72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</row>
    <row r="830" spans="1:40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2"/>
      <c r="O830" s="72"/>
      <c r="P830" s="72"/>
      <c r="Q830" s="72"/>
      <c r="R830" s="72"/>
      <c r="S830" s="72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</row>
    <row r="831" spans="1:40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2"/>
      <c r="O831" s="72"/>
      <c r="P831" s="72"/>
      <c r="Q831" s="72"/>
      <c r="R831" s="72"/>
      <c r="S831" s="72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</row>
    <row r="832" spans="1:40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2"/>
      <c r="O832" s="72"/>
      <c r="P832" s="72"/>
      <c r="Q832" s="72"/>
      <c r="R832" s="72"/>
      <c r="S832" s="72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</row>
    <row r="833" spans="1:40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2"/>
      <c r="O833" s="72"/>
      <c r="P833" s="72"/>
      <c r="Q833" s="72"/>
      <c r="R833" s="72"/>
      <c r="S833" s="72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</row>
    <row r="834" spans="1:40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2"/>
      <c r="O834" s="72"/>
      <c r="P834" s="72"/>
      <c r="Q834" s="72"/>
      <c r="R834" s="72"/>
      <c r="S834" s="72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</row>
    <row r="835" spans="1:40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2"/>
      <c r="O835" s="72"/>
      <c r="P835" s="72"/>
      <c r="Q835" s="72"/>
      <c r="R835" s="72"/>
      <c r="S835" s="72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</row>
    <row r="836" spans="1:40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2"/>
      <c r="O836" s="72"/>
      <c r="P836" s="72"/>
      <c r="Q836" s="72"/>
      <c r="R836" s="72"/>
      <c r="S836" s="72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</row>
    <row r="837" spans="1:40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2"/>
      <c r="O837" s="72"/>
      <c r="P837" s="72"/>
      <c r="Q837" s="72"/>
      <c r="R837" s="72"/>
      <c r="S837" s="72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</row>
    <row r="838" spans="1:40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2"/>
      <c r="O838" s="72"/>
      <c r="P838" s="72"/>
      <c r="Q838" s="72"/>
      <c r="R838" s="72"/>
      <c r="S838" s="72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</row>
    <row r="839" spans="1:40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2"/>
      <c r="O839" s="72"/>
      <c r="P839" s="72"/>
      <c r="Q839" s="72"/>
      <c r="R839" s="72"/>
      <c r="S839" s="72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</row>
    <row r="840" spans="1:40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2"/>
      <c r="O840" s="72"/>
      <c r="P840" s="72"/>
      <c r="Q840" s="72"/>
      <c r="R840" s="72"/>
      <c r="S840" s="72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</row>
    <row r="841" spans="1:40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2"/>
      <c r="O841" s="72"/>
      <c r="P841" s="72"/>
      <c r="Q841" s="72"/>
      <c r="R841" s="72"/>
      <c r="S841" s="72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</row>
    <row r="842" spans="1:40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2"/>
      <c r="O842" s="72"/>
      <c r="P842" s="72"/>
      <c r="Q842" s="72"/>
      <c r="R842" s="72"/>
      <c r="S842" s="72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</row>
    <row r="843" spans="1:40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2"/>
      <c r="O843" s="72"/>
      <c r="P843" s="72"/>
      <c r="Q843" s="72"/>
      <c r="R843" s="72"/>
      <c r="S843" s="72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</row>
    <row r="844" spans="1:40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2"/>
      <c r="O844" s="72"/>
      <c r="P844" s="72"/>
      <c r="Q844" s="72"/>
      <c r="R844" s="72"/>
      <c r="S844" s="72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</row>
    <row r="845" spans="1:40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2"/>
      <c r="O845" s="72"/>
      <c r="P845" s="72"/>
      <c r="Q845" s="72"/>
      <c r="R845" s="72"/>
      <c r="S845" s="72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</row>
    <row r="846" spans="1:40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2"/>
      <c r="O846" s="72"/>
      <c r="P846" s="72"/>
      <c r="Q846" s="72"/>
      <c r="R846" s="72"/>
      <c r="S846" s="72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</row>
    <row r="847" spans="1:40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2"/>
      <c r="O847" s="72"/>
      <c r="P847" s="72"/>
      <c r="Q847" s="72"/>
      <c r="R847" s="72"/>
      <c r="S847" s="72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</row>
    <row r="848" spans="1:40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2"/>
      <c r="O848" s="72"/>
      <c r="P848" s="72"/>
      <c r="Q848" s="72"/>
      <c r="R848" s="72"/>
      <c r="S848" s="72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</row>
    <row r="849" spans="1:40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2"/>
      <c r="O849" s="72"/>
      <c r="P849" s="72"/>
      <c r="Q849" s="72"/>
      <c r="R849" s="72"/>
      <c r="S849" s="72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</row>
    <row r="850" spans="1:40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2"/>
      <c r="O850" s="72"/>
      <c r="P850" s="72"/>
      <c r="Q850" s="72"/>
      <c r="R850" s="72"/>
      <c r="S850" s="72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</row>
    <row r="851" spans="1:40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2"/>
      <c r="O851" s="72"/>
      <c r="P851" s="72"/>
      <c r="Q851" s="72"/>
      <c r="R851" s="72"/>
      <c r="S851" s="72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</row>
    <row r="852" spans="1:40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2"/>
      <c r="O852" s="72"/>
      <c r="P852" s="72"/>
      <c r="Q852" s="72"/>
      <c r="R852" s="72"/>
      <c r="S852" s="72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</row>
    <row r="853" spans="1:40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2"/>
      <c r="O853" s="72"/>
      <c r="P853" s="72"/>
      <c r="Q853" s="72"/>
      <c r="R853" s="72"/>
      <c r="S853" s="72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</row>
    <row r="854" spans="1:40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2"/>
      <c r="O854" s="72"/>
      <c r="P854" s="72"/>
      <c r="Q854" s="72"/>
      <c r="R854" s="72"/>
      <c r="S854" s="72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</row>
    <row r="855" spans="1:40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2"/>
      <c r="O855" s="72"/>
      <c r="P855" s="72"/>
      <c r="Q855" s="72"/>
      <c r="R855" s="72"/>
      <c r="S855" s="72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</row>
    <row r="856" spans="1:40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2"/>
      <c r="O856" s="72"/>
      <c r="P856" s="72"/>
      <c r="Q856" s="72"/>
      <c r="R856" s="72"/>
      <c r="S856" s="72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</row>
    <row r="857" spans="1:40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2"/>
      <c r="O857" s="72"/>
      <c r="P857" s="72"/>
      <c r="Q857" s="72"/>
      <c r="R857" s="72"/>
      <c r="S857" s="72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</row>
    <row r="858" spans="1:40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2"/>
      <c r="O858" s="72"/>
      <c r="P858" s="72"/>
      <c r="Q858" s="72"/>
      <c r="R858" s="72"/>
      <c r="S858" s="72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</row>
    <row r="859" spans="1:40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2"/>
      <c r="O859" s="72"/>
      <c r="P859" s="72"/>
      <c r="Q859" s="72"/>
      <c r="R859" s="72"/>
      <c r="S859" s="72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</row>
    <row r="860" spans="1:40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2"/>
      <c r="O860" s="72"/>
      <c r="P860" s="72"/>
      <c r="Q860" s="72"/>
      <c r="R860" s="72"/>
      <c r="S860" s="72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</row>
    <row r="861" spans="1:40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2"/>
      <c r="O861" s="72"/>
      <c r="P861" s="72"/>
      <c r="Q861" s="72"/>
      <c r="R861" s="72"/>
      <c r="S861" s="72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</row>
    <row r="862" spans="1:40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2"/>
      <c r="O862" s="72"/>
      <c r="P862" s="72"/>
      <c r="Q862" s="72"/>
      <c r="R862" s="72"/>
      <c r="S862" s="72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</row>
    <row r="863" spans="1:40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2"/>
      <c r="O863" s="72"/>
      <c r="P863" s="72"/>
      <c r="Q863" s="72"/>
      <c r="R863" s="72"/>
      <c r="S863" s="72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</row>
    <row r="864" spans="1:40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2"/>
      <c r="O864" s="72"/>
      <c r="P864" s="72"/>
      <c r="Q864" s="72"/>
      <c r="R864" s="72"/>
      <c r="S864" s="72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</row>
    <row r="865" spans="1:40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2"/>
      <c r="O865" s="72"/>
      <c r="P865" s="72"/>
      <c r="Q865" s="72"/>
      <c r="R865" s="72"/>
      <c r="S865" s="72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</row>
    <row r="866" spans="1:40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2"/>
      <c r="O866" s="72"/>
      <c r="P866" s="72"/>
      <c r="Q866" s="72"/>
      <c r="R866" s="72"/>
      <c r="S866" s="72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</row>
    <row r="867" spans="1:40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2"/>
      <c r="O867" s="72"/>
      <c r="P867" s="72"/>
      <c r="Q867" s="72"/>
      <c r="R867" s="72"/>
      <c r="S867" s="72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</row>
    <row r="868" spans="1:40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2"/>
      <c r="O868" s="72"/>
      <c r="P868" s="72"/>
      <c r="Q868" s="72"/>
      <c r="R868" s="72"/>
      <c r="S868" s="72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</row>
    <row r="869" spans="1:40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2"/>
      <c r="O869" s="72"/>
      <c r="P869" s="72"/>
      <c r="Q869" s="72"/>
      <c r="R869" s="72"/>
      <c r="S869" s="72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</row>
    <row r="870" spans="1:40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2"/>
      <c r="O870" s="72"/>
      <c r="P870" s="72"/>
      <c r="Q870" s="72"/>
      <c r="R870" s="72"/>
      <c r="S870" s="72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</row>
    <row r="871" spans="1:40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2"/>
      <c r="O871" s="72"/>
      <c r="P871" s="72"/>
      <c r="Q871" s="72"/>
      <c r="R871" s="72"/>
      <c r="S871" s="72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</row>
    <row r="872" spans="1:40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2"/>
      <c r="O872" s="72"/>
      <c r="P872" s="72"/>
      <c r="Q872" s="72"/>
      <c r="R872" s="72"/>
      <c r="S872" s="72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</row>
    <row r="873" spans="1:40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2"/>
      <c r="O873" s="72"/>
      <c r="P873" s="72"/>
      <c r="Q873" s="72"/>
      <c r="R873" s="72"/>
      <c r="S873" s="72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</row>
    <row r="874" spans="1:40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2"/>
      <c r="O874" s="72"/>
      <c r="P874" s="72"/>
      <c r="Q874" s="72"/>
      <c r="R874" s="72"/>
      <c r="S874" s="72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</row>
    <row r="875" spans="1:40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2"/>
      <c r="O875" s="72"/>
      <c r="P875" s="72"/>
      <c r="Q875" s="72"/>
      <c r="R875" s="72"/>
      <c r="S875" s="72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</row>
  </sheetData>
  <mergeCells count="76">
    <mergeCell ref="E52:E53"/>
    <mergeCell ref="E40:E41"/>
    <mergeCell ref="F40:G40"/>
    <mergeCell ref="F52:G52"/>
    <mergeCell ref="A52:A53"/>
    <mergeCell ref="B52:B53"/>
    <mergeCell ref="C52:C53"/>
    <mergeCell ref="D52:D53"/>
    <mergeCell ref="B40:B41"/>
    <mergeCell ref="C40:C41"/>
    <mergeCell ref="D40:D41"/>
    <mergeCell ref="E64:E65"/>
    <mergeCell ref="F64:G64"/>
    <mergeCell ref="A64:A65"/>
    <mergeCell ref="B64:B65"/>
    <mergeCell ref="C64:C65"/>
    <mergeCell ref="D64:D65"/>
    <mergeCell ref="H52:H53"/>
    <mergeCell ref="K52:L52"/>
    <mergeCell ref="M52:M53"/>
    <mergeCell ref="J64:J65"/>
    <mergeCell ref="H64:H65"/>
    <mergeCell ref="J52:J53"/>
    <mergeCell ref="I52:I53"/>
    <mergeCell ref="N5:X5"/>
    <mergeCell ref="Q6:Q7"/>
    <mergeCell ref="R6:R7"/>
    <mergeCell ref="N6:N7"/>
    <mergeCell ref="I64:I65"/>
    <mergeCell ref="M64:M65"/>
    <mergeCell ref="K64:L64"/>
    <mergeCell ref="I40:I41"/>
    <mergeCell ref="J40:J41"/>
    <mergeCell ref="M40:M41"/>
    <mergeCell ref="K40:L40"/>
    <mergeCell ref="T6:T7"/>
    <mergeCell ref="U6:U7"/>
    <mergeCell ref="AE6:AE7"/>
    <mergeCell ref="A8:A11"/>
    <mergeCell ref="A12:A17"/>
    <mergeCell ref="A18:A32"/>
    <mergeCell ref="W6:W7"/>
    <mergeCell ref="I6:I7"/>
    <mergeCell ref="P6:P7"/>
    <mergeCell ref="AD6:AD7"/>
    <mergeCell ref="B6:B7"/>
    <mergeCell ref="C6:C7"/>
    <mergeCell ref="H6:H7"/>
    <mergeCell ref="AB6:AB7"/>
    <mergeCell ref="AC6:AC7"/>
    <mergeCell ref="V6:V7"/>
    <mergeCell ref="S6:S7"/>
    <mergeCell ref="H40:H41"/>
    <mergeCell ref="A5:M5"/>
    <mergeCell ref="A40:A41"/>
    <mergeCell ref="B3:G3"/>
    <mergeCell ref="B4:C4"/>
    <mergeCell ref="A6:A7"/>
    <mergeCell ref="J6:J7"/>
    <mergeCell ref="M6:M7"/>
    <mergeCell ref="A1:AI1"/>
    <mergeCell ref="A2:AI2"/>
    <mergeCell ref="D6:D7"/>
    <mergeCell ref="E6:E7"/>
    <mergeCell ref="AI6:AI7"/>
    <mergeCell ref="Z6:Z7"/>
    <mergeCell ref="F6:G6"/>
    <mergeCell ref="AH6:AH7"/>
    <mergeCell ref="AA6:AA7"/>
    <mergeCell ref="Y5:AI5"/>
    <mergeCell ref="X6:X7"/>
    <mergeCell ref="Y6:Y7"/>
    <mergeCell ref="K6:L6"/>
    <mergeCell ref="O6:O7"/>
    <mergeCell ref="AG6:AG7"/>
    <mergeCell ref="AF6:AF7"/>
  </mergeCells>
  <conditionalFormatting sqref="AN4">
    <cfRule type="cellIs" dxfId="46" priority="1" stopIfTrue="1" operator="equal">
      <formula>$AN$4</formula>
    </cfRule>
  </conditionalFormatting>
  <conditionalFormatting sqref="N8:N32">
    <cfRule type="cellIs" dxfId="45" priority="2" stopIfTrue="1" operator="equal">
      <formula>"x"</formula>
    </cfRule>
  </conditionalFormatting>
  <conditionalFormatting sqref="O8:O32">
    <cfRule type="cellIs" dxfId="44" priority="3" operator="equal">
      <formula>"x"</formula>
    </cfRule>
  </conditionalFormatting>
  <conditionalFormatting sqref="P8:P32">
    <cfRule type="cellIs" dxfId="43" priority="4" operator="equal">
      <formula>"x"</formula>
    </cfRule>
  </conditionalFormatting>
  <conditionalFormatting sqref="Q8:Q32">
    <cfRule type="cellIs" dxfId="42" priority="5" stopIfTrue="1" operator="equal">
      <formula>"x"</formula>
    </cfRule>
  </conditionalFormatting>
  <conditionalFormatting sqref="R8:R32">
    <cfRule type="cellIs" dxfId="41" priority="6" operator="equal">
      <formula>"x"</formula>
    </cfRule>
  </conditionalFormatting>
  <conditionalFormatting sqref="S8:S32">
    <cfRule type="cellIs" dxfId="40" priority="8" stopIfTrue="1" operator="equal">
      <formula>$AN$5</formula>
    </cfRule>
  </conditionalFormatting>
  <conditionalFormatting sqref="S8:S32">
    <cfRule type="cellIs" dxfId="39" priority="9" stopIfTrue="1" operator="equal">
      <formula>$AN$4</formula>
    </cfRule>
  </conditionalFormatting>
  <conditionalFormatting sqref="AN5">
    <cfRule type="cellIs" dxfId="38" priority="10" operator="equal">
      <formula>$AN$5</formula>
    </cfRule>
  </conditionalFormatting>
  <dataValidations count="1">
    <dataValidation type="list" allowBlank="1" showErrorMessage="1" sqref="S8:S32">
      <formula1>$AN$4:$AN$5</formula1>
    </dataValidation>
  </dataValidations>
  <pageMargins left="0.511811024" right="0.511811024" top="0.78740157499999996" bottom="0.78740157499999996" header="0" footer="0"/>
  <pageSetup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26"/>
  <sheetViews>
    <sheetView showGridLines="0" zoomScale="80" zoomScaleNormal="80" workbookViewId="0">
      <selection activeCell="F19" sqref="F19"/>
    </sheetView>
  </sheetViews>
  <sheetFormatPr defaultColWidth="14.42578125" defaultRowHeight="15" customHeight="1" x14ac:dyDescent="0.25"/>
  <cols>
    <col min="1" max="1" width="2.85546875" customWidth="1"/>
    <col min="2" max="2" width="3.85546875" customWidth="1"/>
    <col min="3" max="3" width="45.140625" customWidth="1"/>
    <col min="4" max="4" width="14.28515625" customWidth="1"/>
    <col min="5" max="5" width="9.5703125" customWidth="1"/>
    <col min="6" max="6" width="9.42578125" customWidth="1"/>
    <col min="7" max="7" width="9.5703125" customWidth="1"/>
    <col min="8" max="17" width="8.7109375" customWidth="1"/>
    <col min="18" max="18" width="2.85546875" customWidth="1"/>
    <col min="19" max="26" width="8.7109375" customWidth="1"/>
  </cols>
  <sheetData>
    <row r="1" spans="1:2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48"/>
    </row>
    <row r="2" spans="1:26" ht="22.5" customHeight="1" x14ac:dyDescent="0.25">
      <c r="A2" s="3"/>
      <c r="B2" s="217" t="s">
        <v>0</v>
      </c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8"/>
      <c r="R2" s="149"/>
      <c r="S2" s="4"/>
      <c r="T2" s="4"/>
      <c r="U2" s="4"/>
      <c r="V2" s="4"/>
      <c r="W2" s="4"/>
      <c r="X2" s="4"/>
      <c r="Y2" s="4"/>
      <c r="Z2" s="4"/>
    </row>
    <row r="3" spans="1:26" ht="27" customHeight="1" x14ac:dyDescent="0.25">
      <c r="A3" s="1"/>
      <c r="B3" s="246" t="str">
        <f>'Monitoria Final'!A2</f>
        <v>Plano de Ação Nacional para a Conservação dos Grandes Cetáceos e Pinípedes - PAN Grandes Cetáceos</v>
      </c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150"/>
      <c r="S3" s="2"/>
      <c r="T3" s="2"/>
      <c r="U3" s="2"/>
      <c r="V3" s="2"/>
      <c r="W3" s="2"/>
      <c r="X3" s="2"/>
      <c r="Y3" s="2"/>
      <c r="Z3" s="2"/>
    </row>
    <row r="4" spans="1:26" ht="29.25" customHeight="1" x14ac:dyDescent="0.3">
      <c r="A4" s="5"/>
      <c r="B4" s="248" t="s">
        <v>1</v>
      </c>
      <c r="C4" s="249"/>
      <c r="D4" s="253" t="str">
        <f>'Monitoria Final'!B3</f>
        <v>Gerar conhecimento para a avaliação do status de conservação e minimizar potenciais ameaças</v>
      </c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4"/>
      <c r="P4" s="152"/>
      <c r="Q4" s="7"/>
      <c r="R4" s="151"/>
      <c r="S4" s="7"/>
      <c r="T4" s="7"/>
      <c r="U4" s="7"/>
      <c r="V4" s="7"/>
      <c r="W4" s="7"/>
      <c r="X4" s="7"/>
      <c r="Y4" s="7"/>
      <c r="Z4" s="7"/>
    </row>
    <row r="5" spans="1:26" ht="21.75" customHeight="1" x14ac:dyDescent="0.3">
      <c r="A5" s="1"/>
      <c r="B5" s="248" t="s">
        <v>2</v>
      </c>
      <c r="C5" s="249"/>
      <c r="D5" s="250" t="str">
        <f>'Monitoria Final'!B4</f>
        <v>16/11/2017 - 15/01/2018 (virtual)</v>
      </c>
      <c r="E5" s="251"/>
      <c r="F5" s="251"/>
      <c r="G5" s="251"/>
      <c r="H5" s="251"/>
      <c r="I5" s="252"/>
      <c r="J5" s="153"/>
      <c r="K5" s="154"/>
      <c r="L5" s="154"/>
      <c r="M5" s="154"/>
      <c r="N5" s="154"/>
      <c r="O5" s="154"/>
      <c r="P5" s="11"/>
      <c r="Q5" s="11"/>
      <c r="R5" s="150"/>
      <c r="S5" s="2"/>
      <c r="T5" s="2"/>
      <c r="U5" s="2"/>
      <c r="V5" s="2"/>
      <c r="W5" s="2"/>
      <c r="X5" s="2"/>
      <c r="Y5" s="2"/>
      <c r="Z5" s="2"/>
    </row>
    <row r="6" spans="1:26" ht="25.5" customHeight="1" x14ac:dyDescent="0.25">
      <c r="A6" s="1"/>
      <c r="B6" s="217" t="s">
        <v>3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8"/>
      <c r="R6" s="148"/>
    </row>
    <row r="7" spans="1:26" x14ac:dyDescent="0.25">
      <c r="A7" s="1"/>
      <c r="F7" s="10"/>
      <c r="G7" s="10"/>
      <c r="R7" s="148"/>
    </row>
    <row r="8" spans="1:26" ht="18" customHeight="1" x14ac:dyDescent="0.25">
      <c r="A8" s="1"/>
      <c r="B8" s="208" t="s">
        <v>4</v>
      </c>
      <c r="C8" s="182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48"/>
    </row>
    <row r="9" spans="1:26" x14ac:dyDescent="0.25">
      <c r="A9" s="1"/>
      <c r="E9" s="2"/>
      <c r="F9" s="12"/>
      <c r="R9" s="148"/>
    </row>
    <row r="10" spans="1:26" ht="28.5" customHeight="1" x14ac:dyDescent="0.25">
      <c r="A10" s="1"/>
      <c r="C10" s="221" t="s">
        <v>260</v>
      </c>
      <c r="D10" s="190"/>
      <c r="E10" s="191"/>
      <c r="F10" s="13"/>
      <c r="R10" s="148"/>
    </row>
    <row r="11" spans="1:26" ht="23.25" customHeight="1" x14ac:dyDescent="0.25">
      <c r="A11" s="5"/>
      <c r="B11" s="7"/>
      <c r="C11" s="14" t="s">
        <v>6</v>
      </c>
      <c r="D11" s="15" t="s">
        <v>7</v>
      </c>
      <c r="E11" s="17" t="s">
        <v>8</v>
      </c>
      <c r="F11" s="18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151"/>
      <c r="S11" s="7"/>
      <c r="T11" s="7"/>
      <c r="U11" s="7"/>
      <c r="V11" s="7"/>
      <c r="W11" s="7"/>
      <c r="X11" s="7"/>
      <c r="Y11" s="7"/>
      <c r="Z11" s="7"/>
    </row>
    <row r="12" spans="1:26" ht="15.75" x14ac:dyDescent="0.25">
      <c r="A12" s="1"/>
      <c r="C12" s="108" t="s">
        <v>261</v>
      </c>
      <c r="D12" s="109">
        <f>COUNTA('Monitoria Final'!N8:N25)</f>
        <v>7</v>
      </c>
      <c r="E12" s="27">
        <f>D12/$D$15</f>
        <v>0.3888888888888889</v>
      </c>
      <c r="F12" s="24"/>
      <c r="R12" s="148"/>
    </row>
    <row r="13" spans="1:26" ht="15.75" x14ac:dyDescent="0.25">
      <c r="A13" s="1"/>
      <c r="C13" s="110" t="s">
        <v>262</v>
      </c>
      <c r="D13" s="109">
        <f>COUNTA('Monitoria Final'!O8:O25)</f>
        <v>7</v>
      </c>
      <c r="E13" s="27">
        <f>D13/$D$15</f>
        <v>0.3888888888888889</v>
      </c>
      <c r="F13" s="24"/>
      <c r="R13" s="148"/>
    </row>
    <row r="14" spans="1:26" ht="15.75" x14ac:dyDescent="0.25">
      <c r="A14" s="1"/>
      <c r="C14" s="111" t="s">
        <v>263</v>
      </c>
      <c r="D14" s="109">
        <f>COUNTA('Monitoria Final'!P8:P25)</f>
        <v>4</v>
      </c>
      <c r="E14" s="27">
        <f>D14/$D$15</f>
        <v>0.22222222222222221</v>
      </c>
      <c r="F14" s="24"/>
      <c r="R14" s="148"/>
    </row>
    <row r="15" spans="1:26" x14ac:dyDescent="0.25">
      <c r="A15" s="1"/>
      <c r="C15" s="112" t="s">
        <v>264</v>
      </c>
      <c r="D15" s="113">
        <f>SUM(D12:D14)</f>
        <v>18</v>
      </c>
      <c r="E15" s="40">
        <f>SUM(E12:E14)</f>
        <v>1</v>
      </c>
      <c r="F15" s="43"/>
      <c r="R15" s="148"/>
    </row>
    <row r="16" spans="1:26" x14ac:dyDescent="0.25">
      <c r="A16" s="1"/>
      <c r="R16" s="148"/>
    </row>
    <row r="17" spans="1:26" ht="15.75" x14ac:dyDescent="0.25">
      <c r="A17" s="1"/>
      <c r="B17" s="114" t="s">
        <v>20</v>
      </c>
      <c r="C17" s="115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48"/>
    </row>
    <row r="18" spans="1:26" ht="15.75" x14ac:dyDescent="0.25">
      <c r="A18" s="1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150"/>
      <c r="S18" s="2"/>
      <c r="T18" s="2"/>
      <c r="U18" s="2"/>
      <c r="V18" s="2"/>
      <c r="W18" s="2"/>
      <c r="X18" s="2"/>
      <c r="Y18" s="2"/>
      <c r="Z18" s="2"/>
    </row>
    <row r="19" spans="1:26" ht="24" customHeight="1" x14ac:dyDescent="0.25">
      <c r="A19" s="1"/>
      <c r="C19" s="46" t="s">
        <v>21</v>
      </c>
      <c r="D19" s="47">
        <f>COUNTA('Monitoria Final'!A8:A25)</f>
        <v>3</v>
      </c>
      <c r="R19" s="148"/>
    </row>
    <row r="20" spans="1:26" x14ac:dyDescent="0.25">
      <c r="A20" s="1"/>
      <c r="R20" s="148"/>
    </row>
    <row r="21" spans="1:26" x14ac:dyDescent="0.25">
      <c r="A21" s="1"/>
      <c r="C21" s="48" t="s">
        <v>22</v>
      </c>
      <c r="D21" s="48" t="s">
        <v>23</v>
      </c>
      <c r="E21" s="51"/>
      <c r="F21" s="116"/>
      <c r="G21" s="54"/>
      <c r="R21" s="148"/>
    </row>
    <row r="22" spans="1:26" x14ac:dyDescent="0.25">
      <c r="A22" s="1"/>
      <c r="C22" s="56" t="s">
        <v>24</v>
      </c>
      <c r="D22" s="57">
        <f t="shared" ref="D22:D24" si="0">SUM(E22:G22)</f>
        <v>4</v>
      </c>
      <c r="E22" s="117">
        <f>COUNTA('Monitoria Final'!N8:N11)</f>
        <v>0</v>
      </c>
      <c r="F22" s="59">
        <f>COUNTA('Monitoria Final'!O8:O11)</f>
        <v>4</v>
      </c>
      <c r="G22" s="60">
        <f>COUNTA('Monitoria Final'!P8:P11)</f>
        <v>0</v>
      </c>
      <c r="R22" s="148"/>
    </row>
    <row r="23" spans="1:26" x14ac:dyDescent="0.25">
      <c r="A23" s="1"/>
      <c r="C23" s="61" t="s">
        <v>25</v>
      </c>
      <c r="D23" s="56">
        <f t="shared" si="0"/>
        <v>6</v>
      </c>
      <c r="E23" s="62">
        <f>COUNTA('Monitoria Final'!N12:N17)</f>
        <v>1</v>
      </c>
      <c r="F23" s="63">
        <f>COUNTA('Monitoria Final'!O12:O17)</f>
        <v>1</v>
      </c>
      <c r="G23" s="64">
        <f>COUNTA('Monitoria Final'!P12:P17)</f>
        <v>4</v>
      </c>
      <c r="R23" s="148"/>
    </row>
    <row r="24" spans="1:26" x14ac:dyDescent="0.25">
      <c r="A24" s="1"/>
      <c r="C24" s="61" t="s">
        <v>26</v>
      </c>
      <c r="D24" s="56">
        <f t="shared" si="0"/>
        <v>8</v>
      </c>
      <c r="E24" s="62">
        <f>COUNTA('Monitoria Final'!N18:N25)</f>
        <v>6</v>
      </c>
      <c r="F24" s="63">
        <f>COUNTA('Monitoria Final'!O18:O25)</f>
        <v>2</v>
      </c>
      <c r="G24" s="64">
        <f>COUNTA('Monitoria Final'!P18:P25)</f>
        <v>0</v>
      </c>
      <c r="R24" s="148"/>
    </row>
    <row r="25" spans="1:26" x14ac:dyDescent="0.25">
      <c r="A25" s="1"/>
      <c r="R25" s="148"/>
    </row>
    <row r="26" spans="1:2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48"/>
    </row>
  </sheetData>
  <mergeCells count="9">
    <mergeCell ref="B6:Q6"/>
    <mergeCell ref="B8:C8"/>
    <mergeCell ref="C10:E10"/>
    <mergeCell ref="B2:Q2"/>
    <mergeCell ref="B3:Q3"/>
    <mergeCell ref="B4:C4"/>
    <mergeCell ref="B5:C5"/>
    <mergeCell ref="D5:I5"/>
    <mergeCell ref="D4:O4"/>
  </mergeCells>
  <conditionalFormatting sqref="F22:G24 E22:G22">
    <cfRule type="cellIs" dxfId="0" priority="1" stopIfTrue="1" operator="equal">
      <formula>0</formula>
    </cfRule>
  </conditionalFormatting>
  <pageMargins left="0.25" right="0.25" top="0.75" bottom="0.75" header="0" footer="0"/>
  <pageSetup paperSize="9" fitToHeight="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35"/>
  <sheetViews>
    <sheetView showGridLines="0" zoomScale="70" zoomScaleNormal="70" workbookViewId="0">
      <selection activeCell="F9" sqref="F9:G9"/>
    </sheetView>
  </sheetViews>
  <sheetFormatPr defaultColWidth="14.42578125" defaultRowHeight="15" customHeight="1" x14ac:dyDescent="0.25"/>
  <cols>
    <col min="1" max="1" width="2.85546875" customWidth="1"/>
    <col min="2" max="2" width="3.85546875" customWidth="1"/>
    <col min="3" max="3" width="53" customWidth="1"/>
    <col min="4" max="4" width="12.85546875" customWidth="1"/>
    <col min="5" max="5" width="7.42578125" customWidth="1"/>
    <col min="6" max="6" width="13.28515625" customWidth="1"/>
    <col min="7" max="7" width="8.140625" customWidth="1"/>
    <col min="8" max="8" width="9.140625" customWidth="1"/>
    <col min="9" max="23" width="8.7109375" customWidth="1"/>
    <col min="24" max="24" width="2.85546875" customWidth="1"/>
    <col min="25" max="25" width="5.42578125" customWidth="1"/>
    <col min="26" max="26" width="9.140625" hidden="1" customWidth="1"/>
    <col min="27" max="28" width="4.140625" hidden="1" customWidth="1"/>
    <col min="29" max="29" width="4.140625" customWidth="1"/>
    <col min="30" max="31" width="8.7109375" customWidth="1"/>
  </cols>
  <sheetData>
    <row r="1" spans="1:31" x14ac:dyDescent="0.25">
      <c r="A1" s="1"/>
      <c r="B1" s="209" t="s">
        <v>0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1"/>
      <c r="X1" s="1"/>
      <c r="Y1" s="2"/>
      <c r="Z1" s="2"/>
      <c r="AA1" s="2"/>
      <c r="AB1" s="2"/>
      <c r="AC1" s="2"/>
      <c r="AD1" s="2"/>
      <c r="AE1" s="2"/>
    </row>
    <row r="2" spans="1:31" ht="21" customHeight="1" x14ac:dyDescent="0.25">
      <c r="A2" s="3"/>
      <c r="B2" s="212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4"/>
      <c r="X2" s="3"/>
      <c r="Y2" s="4"/>
      <c r="Z2" s="4"/>
      <c r="AA2" s="4"/>
      <c r="AB2" s="4"/>
      <c r="AC2" s="4"/>
      <c r="AD2" s="4"/>
      <c r="AE2" s="4"/>
    </row>
    <row r="3" spans="1:31" ht="33.75" customHeight="1" x14ac:dyDescent="0.35">
      <c r="A3" s="1"/>
      <c r="B3" s="215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"/>
      <c r="Y3" s="2"/>
      <c r="Z3" s="2"/>
      <c r="AA3" s="2"/>
      <c r="AB3" s="2"/>
      <c r="AC3" s="2"/>
      <c r="AD3" s="2"/>
      <c r="AE3" s="2"/>
    </row>
    <row r="4" spans="1:31" ht="45" customHeight="1" x14ac:dyDescent="0.25">
      <c r="A4" s="5"/>
      <c r="B4" s="207" t="s">
        <v>1</v>
      </c>
      <c r="C4" s="158"/>
      <c r="D4" s="218" t="str">
        <f>'Monitoria Anual - 1'!B3</f>
        <v xml:space="preserve">Salvar </v>
      </c>
      <c r="E4" s="181"/>
      <c r="F4" s="181"/>
      <c r="G4" s="181"/>
      <c r="H4" s="181"/>
      <c r="I4" s="181"/>
      <c r="J4" s="181"/>
      <c r="K4" s="181"/>
      <c r="L4" s="181"/>
      <c r="M4" s="182"/>
      <c r="N4" s="6"/>
      <c r="O4" s="6"/>
      <c r="P4" s="6"/>
      <c r="Q4" s="6"/>
      <c r="R4" s="6"/>
      <c r="S4" s="7"/>
      <c r="T4" s="7"/>
      <c r="U4" s="7"/>
      <c r="V4" s="7"/>
      <c r="W4" s="7"/>
      <c r="X4" s="5"/>
      <c r="Y4" s="7"/>
      <c r="Z4" s="7"/>
      <c r="AA4" s="7"/>
      <c r="AB4" s="7"/>
      <c r="AC4" s="7"/>
      <c r="AD4" s="7"/>
      <c r="AE4" s="7"/>
    </row>
    <row r="5" spans="1:31" ht="26.25" customHeight="1" x14ac:dyDescent="0.25">
      <c r="A5" s="1"/>
      <c r="B5" s="207" t="s">
        <v>2</v>
      </c>
      <c r="C5" s="158"/>
      <c r="D5" s="208" t="str">
        <f>'Monitoria Anual - 1'!B4</f>
        <v>01/10/2016 - 04/10/2016 (virtual)</v>
      </c>
      <c r="E5" s="181"/>
      <c r="F5" s="181"/>
      <c r="G5" s="182"/>
      <c r="H5" s="7"/>
      <c r="I5" s="8"/>
      <c r="J5" s="9"/>
      <c r="K5" s="9"/>
      <c r="L5" s="9"/>
      <c r="M5" s="9"/>
      <c r="N5" s="9"/>
      <c r="O5" s="9"/>
      <c r="P5" s="2"/>
      <c r="Q5" s="2"/>
      <c r="R5" s="2"/>
      <c r="S5" s="2"/>
      <c r="T5" s="2"/>
      <c r="U5" s="2"/>
      <c r="V5" s="2"/>
      <c r="W5" s="2"/>
      <c r="X5" s="1"/>
      <c r="Y5" s="2"/>
      <c r="Z5" s="2"/>
      <c r="AA5" s="2"/>
      <c r="AB5" s="2"/>
      <c r="AC5" s="2"/>
      <c r="AD5" s="2"/>
      <c r="AE5" s="2"/>
    </row>
    <row r="6" spans="1:31" ht="31.5" customHeight="1" x14ac:dyDescent="0.25">
      <c r="A6" s="1"/>
      <c r="B6" s="217" t="s">
        <v>3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57"/>
      <c r="S6" s="157"/>
      <c r="T6" s="157"/>
      <c r="U6" s="157"/>
      <c r="V6" s="157"/>
      <c r="W6" s="158"/>
      <c r="X6" s="1"/>
      <c r="Y6" s="2"/>
      <c r="Z6" s="2"/>
      <c r="AA6" s="2"/>
      <c r="AB6" s="2"/>
      <c r="AC6" s="2"/>
      <c r="AD6" s="2"/>
      <c r="AE6" s="2"/>
    </row>
    <row r="7" spans="1:31" x14ac:dyDescent="0.25">
      <c r="A7" s="1"/>
      <c r="B7" s="2"/>
      <c r="C7" s="2"/>
      <c r="D7" s="2"/>
      <c r="E7" s="2"/>
      <c r="F7" s="2"/>
      <c r="G7" s="10"/>
      <c r="H7" s="10"/>
      <c r="I7" s="10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1"/>
      <c r="Y7" s="2"/>
      <c r="Z7" s="2"/>
      <c r="AA7" s="2"/>
      <c r="AB7" s="2"/>
      <c r="AC7" s="2"/>
      <c r="AD7" s="2"/>
      <c r="AE7" s="2"/>
    </row>
    <row r="8" spans="1:31" ht="15.75" x14ac:dyDescent="0.25">
      <c r="A8" s="1"/>
      <c r="B8" s="208" t="s">
        <v>4</v>
      </c>
      <c r="C8" s="182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"/>
      <c r="Y8" s="2"/>
      <c r="Z8" s="2"/>
      <c r="AA8" s="2"/>
      <c r="AB8" s="2"/>
      <c r="AC8" s="2"/>
      <c r="AD8" s="2"/>
      <c r="AE8" s="2"/>
    </row>
    <row r="9" spans="1:31" x14ac:dyDescent="0.25">
      <c r="A9" s="1"/>
      <c r="B9" s="2"/>
      <c r="C9" s="2"/>
      <c r="D9" s="2"/>
      <c r="E9" s="2"/>
      <c r="F9" s="219"/>
      <c r="G9" s="220"/>
      <c r="H9" s="1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1"/>
      <c r="Y9" s="2"/>
      <c r="Z9" s="2"/>
      <c r="AA9" s="2"/>
      <c r="AB9" s="2"/>
      <c r="AC9" s="2"/>
      <c r="AD9" s="2"/>
      <c r="AE9" s="2"/>
    </row>
    <row r="10" spans="1:31" ht="33.75" customHeight="1" x14ac:dyDescent="0.25">
      <c r="A10" s="1"/>
      <c r="B10" s="2"/>
      <c r="C10" s="221" t="s">
        <v>5</v>
      </c>
      <c r="D10" s="190"/>
      <c r="E10" s="190"/>
      <c r="F10" s="190"/>
      <c r="G10" s="191"/>
      <c r="H10" s="1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1"/>
      <c r="Y10" s="2"/>
      <c r="Z10" s="2"/>
      <c r="AA10" s="2"/>
      <c r="AB10" s="2"/>
      <c r="AC10" s="2"/>
      <c r="AD10" s="2"/>
      <c r="AE10" s="2"/>
    </row>
    <row r="11" spans="1:31" ht="34.5" customHeight="1" x14ac:dyDescent="0.25">
      <c r="A11" s="5"/>
      <c r="B11" s="7"/>
      <c r="C11" s="14" t="s">
        <v>6</v>
      </c>
      <c r="D11" s="255" t="s">
        <v>7</v>
      </c>
      <c r="E11" s="16" t="s">
        <v>8</v>
      </c>
      <c r="F11" s="255" t="s">
        <v>9</v>
      </c>
      <c r="G11" s="17" t="s">
        <v>8</v>
      </c>
      <c r="H11" s="18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5"/>
      <c r="Y11" s="7"/>
      <c r="Z11" s="7"/>
      <c r="AA11" s="7"/>
      <c r="AB11" s="7"/>
      <c r="AC11" s="7"/>
      <c r="AD11" s="7"/>
      <c r="AE11" s="7"/>
    </row>
    <row r="12" spans="1:31" ht="15.75" x14ac:dyDescent="0.25">
      <c r="A12" s="1"/>
      <c r="B12" s="2"/>
      <c r="C12" s="19" t="s">
        <v>10</v>
      </c>
      <c r="D12" s="20"/>
      <c r="E12" s="21"/>
      <c r="F12" s="22">
        <f>COUNTA('Monitoria Anual - 1'!S8:S860)</f>
        <v>0</v>
      </c>
      <c r="G12" s="23" t="e">
        <f t="shared" ref="G12:G18" si="0">F12/$F$19</f>
        <v>#DIV/0!</v>
      </c>
      <c r="H12" s="24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1"/>
      <c r="Y12" s="2"/>
      <c r="Z12" s="2"/>
      <c r="AA12" s="2"/>
      <c r="AB12" s="2"/>
      <c r="AC12" s="2"/>
      <c r="AD12" s="2"/>
      <c r="AE12" s="2"/>
    </row>
    <row r="13" spans="1:31" ht="15.75" x14ac:dyDescent="0.25">
      <c r="A13" s="1"/>
      <c r="B13" s="2"/>
      <c r="C13" s="25" t="s">
        <v>11</v>
      </c>
      <c r="D13" s="26">
        <f>COUNTA('Monitoria Anual - 1'!N8:N860)</f>
        <v>0</v>
      </c>
      <c r="E13" s="27" t="e">
        <f>D13/$D$19</f>
        <v>#DIV/0!</v>
      </c>
      <c r="F13" s="28">
        <f>D13-AB13</f>
        <v>0</v>
      </c>
      <c r="G13" s="27" t="e">
        <f t="shared" si="0"/>
        <v>#DIV/0!</v>
      </c>
      <c r="H13" s="24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1"/>
      <c r="Y13" s="2"/>
      <c r="Z13" s="2">
        <f>COUNTIFS('Monitoria Anual - 1'!N:N,"x",'Monitoria Anual - 1'!S:S,"Excluída")</f>
        <v>0</v>
      </c>
      <c r="AA13" s="2">
        <f>COUNTIFS('Monitoria Anual - 1'!N:N,"x",'Monitoria Anual - 1'!S:S,"Agrupada")</f>
        <v>0</v>
      </c>
      <c r="AB13" s="2">
        <f>Z13+AA13</f>
        <v>0</v>
      </c>
      <c r="AC13" s="2"/>
      <c r="AD13" s="2"/>
      <c r="AE13" s="2"/>
    </row>
    <row r="14" spans="1:31" ht="15.75" x14ac:dyDescent="0.25">
      <c r="A14" s="1"/>
      <c r="B14" s="2"/>
      <c r="C14" s="29" t="s">
        <v>12</v>
      </c>
      <c r="D14" s="26">
        <f>COUNTA('Monitoria Anual - 1'!O8:O860)</f>
        <v>0</v>
      </c>
      <c r="E14" s="27" t="e">
        <f>D14/$D$19</f>
        <v>#DIV/0!</v>
      </c>
      <c r="F14" s="28">
        <f>D14-AB14</f>
        <v>0</v>
      </c>
      <c r="G14" s="27" t="e">
        <f t="shared" si="0"/>
        <v>#DIV/0!</v>
      </c>
      <c r="H14" s="24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1"/>
      <c r="Y14" s="2"/>
      <c r="Z14" s="2">
        <f t="array" ref="Z14">COUNTIFS('Monitoria Anual - 1'!O:O,"x",'Monitoria Anual - 1'!S:S,"Excluída")</f>
        <v>0</v>
      </c>
      <c r="AA14" s="2">
        <f t="array" ref="AA14">COUNTIFS('Monitoria Anual - 1'!O:O,"x",'Monitoria Anual - 1'!S:S,"Agrupada")</f>
        <v>0</v>
      </c>
      <c r="AB14" s="2">
        <f>Z14+AA14</f>
        <v>0</v>
      </c>
      <c r="AC14" s="2"/>
      <c r="AD14" s="2"/>
      <c r="AE14" s="2"/>
    </row>
    <row r="15" spans="1:31" ht="15.75" x14ac:dyDescent="0.25">
      <c r="A15" s="1"/>
      <c r="B15" s="2"/>
      <c r="C15" s="30" t="s">
        <v>13</v>
      </c>
      <c r="D15" s="26">
        <f>COUNTA('Monitoria Anual - 1'!P8:P860)</f>
        <v>0</v>
      </c>
      <c r="E15" s="27" t="e">
        <f>D15/$D$19</f>
        <v>#DIV/0!</v>
      </c>
      <c r="F15" s="28">
        <f>D15-AB15</f>
        <v>0</v>
      </c>
      <c r="G15" s="27" t="e">
        <f t="shared" si="0"/>
        <v>#DIV/0!</v>
      </c>
      <c r="H15" s="24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1"/>
      <c r="Y15" s="2"/>
      <c r="Z15" s="2">
        <f t="array" ref="Z15">COUNTIFS('Monitoria Anual - 1'!P:P,"x",'Monitoria Anual - 1'!S:S,"Excluída")</f>
        <v>0</v>
      </c>
      <c r="AA15" s="2">
        <f t="array" ref="AA15">COUNTIFS('Monitoria Anual - 1'!P:P,"x",'Monitoria Anual - 1'!S:S,"Agrupada")</f>
        <v>0</v>
      </c>
      <c r="AB15" s="2">
        <f>Z15+AA15</f>
        <v>0</v>
      </c>
      <c r="AC15" s="2"/>
      <c r="AD15" s="2"/>
      <c r="AE15" s="2"/>
    </row>
    <row r="16" spans="1:31" ht="15.75" x14ac:dyDescent="0.25">
      <c r="A16" s="1"/>
      <c r="B16" s="2"/>
      <c r="C16" s="31" t="s">
        <v>14</v>
      </c>
      <c r="D16" s="26">
        <f>COUNTA('Monitoria Anual - 1'!Q8:Q860)</f>
        <v>0</v>
      </c>
      <c r="E16" s="27" t="e">
        <f>D16/$D$19</f>
        <v>#DIV/0!</v>
      </c>
      <c r="F16" s="28">
        <f>D16-AB16</f>
        <v>0</v>
      </c>
      <c r="G16" s="27" t="e">
        <f t="shared" si="0"/>
        <v>#DIV/0!</v>
      </c>
      <c r="H16" s="24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1"/>
      <c r="Y16" s="2"/>
      <c r="Z16" s="2">
        <f t="array" ref="Z16">COUNTIFS('Monitoria Anual - 1'!Q:Q,"x",'Monitoria Anual - 1'!S:S,"Excluída")</f>
        <v>0</v>
      </c>
      <c r="AA16" s="2">
        <f t="array" ref="AA16">COUNTIFS('Monitoria Anual - 1'!Q:Q,"x",'Monitoria Anual - 1'!S:S,"Agrupada")</f>
        <v>0</v>
      </c>
      <c r="AB16" s="2">
        <f>Z16+AA16</f>
        <v>0</v>
      </c>
      <c r="AC16" s="2"/>
      <c r="AD16" s="2"/>
      <c r="AE16" s="2"/>
    </row>
    <row r="17" spans="1:31" ht="15.75" x14ac:dyDescent="0.25">
      <c r="A17" s="1"/>
      <c r="B17" s="2"/>
      <c r="C17" s="32" t="s">
        <v>15</v>
      </c>
      <c r="D17" s="26">
        <f>COUNTA('Monitoria Anual - 1'!R8:R860)</f>
        <v>0</v>
      </c>
      <c r="E17" s="27" t="e">
        <f>D17/$D$19</f>
        <v>#DIV/0!</v>
      </c>
      <c r="F17" s="28">
        <f>D17-AB17</f>
        <v>0</v>
      </c>
      <c r="G17" s="27" t="e">
        <f t="shared" si="0"/>
        <v>#DIV/0!</v>
      </c>
      <c r="H17" s="24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1"/>
      <c r="Y17" s="2"/>
      <c r="Z17" s="2">
        <f t="array" ref="Z17">COUNTIFS('Monitoria Anual - 1'!R:R,"x",'Monitoria Anual - 1'!S:S,"Excluída")</f>
        <v>0</v>
      </c>
      <c r="AA17" s="2">
        <f t="array" ref="AA17">COUNTIFS('Monitoria Anual - 1'!R:R,"x",'Monitoria Anual - 1'!S:S,"Agrupada")</f>
        <v>0</v>
      </c>
      <c r="AB17" s="2">
        <f>Z17+AA17</f>
        <v>0</v>
      </c>
      <c r="AC17" s="2"/>
      <c r="AD17" s="2"/>
      <c r="AE17" s="2"/>
    </row>
    <row r="18" spans="1:31" ht="15.75" x14ac:dyDescent="0.25">
      <c r="A18" s="1"/>
      <c r="B18" s="2"/>
      <c r="C18" s="33" t="s">
        <v>16</v>
      </c>
      <c r="D18" s="34"/>
      <c r="E18" s="35"/>
      <c r="F18" s="36">
        <f>'Monitoria Anual - 1'!C38</f>
        <v>0</v>
      </c>
      <c r="G18" s="37" t="e">
        <f t="shared" si="0"/>
        <v>#DIV/0!</v>
      </c>
      <c r="H18" s="24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1"/>
      <c r="Y18" s="2"/>
      <c r="Z18" s="2"/>
      <c r="AA18" s="2"/>
      <c r="AB18" s="2"/>
      <c r="AC18" s="2"/>
      <c r="AD18" s="2"/>
      <c r="AE18" s="2"/>
    </row>
    <row r="19" spans="1:31" ht="15.75" x14ac:dyDescent="0.25">
      <c r="A19" s="1"/>
      <c r="B19" s="2"/>
      <c r="C19" s="38" t="s">
        <v>17</v>
      </c>
      <c r="D19" s="39">
        <f>SUM(D13:D17)</f>
        <v>0</v>
      </c>
      <c r="E19" s="40" t="e">
        <f>SUM(E12:E18)</f>
        <v>#DIV/0!</v>
      </c>
      <c r="F19" s="41">
        <f>SUM(F13:F18)</f>
        <v>0</v>
      </c>
      <c r="G19" s="40" t="e">
        <f>SUM(G13:G18)</f>
        <v>#DIV/0!</v>
      </c>
      <c r="H19" s="24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1"/>
      <c r="Y19" s="2"/>
      <c r="Z19" s="2"/>
      <c r="AA19" s="2"/>
      <c r="AB19" s="2"/>
      <c r="AC19" s="2"/>
      <c r="AD19" s="2"/>
      <c r="AE19" s="2"/>
    </row>
    <row r="20" spans="1:31" x14ac:dyDescent="0.25">
      <c r="A20" s="1"/>
      <c r="B20" s="2"/>
      <c r="C20" s="42" t="s">
        <v>18</v>
      </c>
      <c r="D20" s="216">
        <f>COUNTIF('Monitoria Anual - 1'!S8:S860,"Agrupada")</f>
        <v>0</v>
      </c>
      <c r="E20" s="190"/>
      <c r="F20" s="190"/>
      <c r="G20" s="191"/>
      <c r="H20" s="4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1"/>
      <c r="Y20" s="2"/>
      <c r="Z20" s="2"/>
      <c r="AA20" s="2"/>
      <c r="AB20" s="2"/>
      <c r="AC20" s="2"/>
      <c r="AD20" s="2"/>
      <c r="AE20" s="2"/>
    </row>
    <row r="21" spans="1:31" x14ac:dyDescent="0.25">
      <c r="A21" s="1"/>
      <c r="B21" s="2"/>
      <c r="C21" s="44" t="s">
        <v>19</v>
      </c>
      <c r="D21" s="216">
        <f>COUNTIF('Monitoria Anual - 1'!S8:S33,"Excluída")</f>
        <v>0</v>
      </c>
      <c r="E21" s="190"/>
      <c r="F21" s="190"/>
      <c r="G21" s="191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1"/>
      <c r="Y21" s="2"/>
      <c r="Z21" s="2"/>
      <c r="AA21" s="2"/>
      <c r="AB21" s="2"/>
      <c r="AC21" s="2"/>
      <c r="AD21" s="2"/>
      <c r="AE21" s="2"/>
    </row>
    <row r="22" spans="1:31" x14ac:dyDescent="0.25">
      <c r="A22" s="1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1"/>
      <c r="Y22" s="2"/>
      <c r="Z22" s="2"/>
      <c r="AA22" s="2"/>
      <c r="AB22" s="2"/>
      <c r="AC22" s="2"/>
      <c r="AD22" s="2"/>
      <c r="AE22" s="2"/>
    </row>
    <row r="23" spans="1:31" x14ac:dyDescent="0.25">
      <c r="A23" s="1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1"/>
      <c r="Y23" s="2"/>
      <c r="Z23" s="2"/>
      <c r="AA23" s="2"/>
      <c r="AB23" s="2"/>
      <c r="AC23" s="2"/>
      <c r="AD23" s="2"/>
      <c r="AE23" s="2"/>
    </row>
    <row r="24" spans="1:31" ht="15.75" x14ac:dyDescent="0.25">
      <c r="A24" s="1"/>
      <c r="B24" s="208" t="s">
        <v>20</v>
      </c>
      <c r="C24" s="182"/>
      <c r="D24" s="11"/>
      <c r="E24" s="11"/>
      <c r="F24" s="11"/>
      <c r="G24" s="11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1"/>
      <c r="Y24" s="2"/>
      <c r="Z24" s="2"/>
      <c r="AA24" s="2"/>
      <c r="AB24" s="2"/>
      <c r="AC24" s="2"/>
      <c r="AD24" s="2"/>
      <c r="AE24" s="2"/>
    </row>
    <row r="25" spans="1:31" ht="15.75" x14ac:dyDescent="0.25">
      <c r="A25" s="1"/>
      <c r="B25" s="11"/>
      <c r="C25" s="45"/>
      <c r="D25" s="45"/>
      <c r="E25" s="45"/>
      <c r="F25" s="45"/>
      <c r="G25" s="45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"/>
      <c r="Y25" s="2"/>
      <c r="Z25" s="2"/>
      <c r="AA25" s="2"/>
      <c r="AB25" s="2"/>
      <c r="AC25" s="2"/>
      <c r="AD25" s="2"/>
      <c r="AE25" s="2"/>
    </row>
    <row r="26" spans="1:31" ht="15.75" x14ac:dyDescent="0.25">
      <c r="A26" s="1"/>
      <c r="B26" s="45"/>
      <c r="C26" s="46" t="s">
        <v>21</v>
      </c>
      <c r="D26" s="47">
        <f>COUNTA('Monitoria Anual - 1'!A8:A32)</f>
        <v>3</v>
      </c>
      <c r="E26" s="2"/>
      <c r="F26" s="2"/>
      <c r="G26" s="2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1"/>
      <c r="Y26" s="2"/>
      <c r="Z26" s="2"/>
      <c r="AA26" s="2"/>
      <c r="AB26" s="2"/>
      <c r="AC26" s="2"/>
      <c r="AD26" s="2"/>
      <c r="AE26" s="2"/>
    </row>
    <row r="27" spans="1:31" x14ac:dyDescent="0.25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1"/>
      <c r="Y27" s="2"/>
      <c r="Z27" s="2"/>
      <c r="AA27" s="2"/>
      <c r="AB27" s="2"/>
      <c r="AC27" s="2"/>
      <c r="AD27" s="2"/>
      <c r="AE27" s="2"/>
    </row>
    <row r="28" spans="1:31" x14ac:dyDescent="0.25">
      <c r="A28" s="1"/>
      <c r="B28" s="2"/>
      <c r="C28" s="48" t="s">
        <v>22</v>
      </c>
      <c r="D28" s="48" t="s">
        <v>23</v>
      </c>
      <c r="E28" s="49"/>
      <c r="F28" s="50"/>
      <c r="G28" s="51"/>
      <c r="H28" s="52"/>
      <c r="I28" s="53"/>
      <c r="J28" s="54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55"/>
      <c r="X28" s="1"/>
      <c r="Y28" s="2"/>
      <c r="Z28" s="2"/>
      <c r="AA28" s="2"/>
      <c r="AB28" s="2"/>
      <c r="AC28" s="2"/>
      <c r="AD28" s="2"/>
      <c r="AE28" s="2"/>
    </row>
    <row r="29" spans="1:31" x14ac:dyDescent="0.25">
      <c r="A29" s="1"/>
      <c r="B29" s="2"/>
      <c r="C29" s="56" t="s">
        <v>24</v>
      </c>
      <c r="D29" s="57">
        <f t="shared" ref="D29:D31" si="1">SUM(F29:J29)</f>
        <v>0</v>
      </c>
      <c r="E29" s="58">
        <f>COUNTA('Monitoria Anual - 1'!S8:S11)</f>
        <v>0</v>
      </c>
      <c r="F29" s="59">
        <f>COUNTA('Monitoria Anual - 1'!N8:N11)</f>
        <v>0</v>
      </c>
      <c r="G29" s="59">
        <f>COUNTA('Monitoria Anual - 1'!O8:O11)</f>
        <v>0</v>
      </c>
      <c r="H29" s="59">
        <f>COUNTA('Monitoria Anual - 1'!P8:P11)</f>
        <v>0</v>
      </c>
      <c r="I29" s="59">
        <f>COUNTA('Monitoria Anual - 1'!Q8:Q11)</f>
        <v>0</v>
      </c>
      <c r="J29" s="60">
        <f>COUNTA('Monitoria Anual - 1'!R8:R11)</f>
        <v>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55"/>
      <c r="X29" s="1"/>
      <c r="Y29" s="2"/>
      <c r="Z29" s="2"/>
      <c r="AA29" s="2"/>
      <c r="AB29" s="2"/>
      <c r="AC29" s="2"/>
      <c r="AD29" s="2"/>
      <c r="AE29" s="2"/>
    </row>
    <row r="30" spans="1:31" x14ac:dyDescent="0.25">
      <c r="A30" s="1"/>
      <c r="B30" s="2"/>
      <c r="C30" s="61" t="s">
        <v>25</v>
      </c>
      <c r="D30" s="56">
        <f t="shared" si="1"/>
        <v>0</v>
      </c>
      <c r="E30" s="62">
        <f>COUNTA('Monitoria Anual - 1'!S12:S17)</f>
        <v>0</v>
      </c>
      <c r="F30" s="63">
        <f>COUNTA('Monitoria Anual - 1'!N12:N17)</f>
        <v>0</v>
      </c>
      <c r="G30" s="63">
        <f>COUNTA('Monitoria Anual - 1'!O12:O17)</f>
        <v>0</v>
      </c>
      <c r="H30" s="63">
        <f>COUNTA('Monitoria Anual - 1'!P12:P17)</f>
        <v>0</v>
      </c>
      <c r="I30" s="63">
        <f>COUNTA('Monitoria Anual - 1'!Q12:Q17)</f>
        <v>0</v>
      </c>
      <c r="J30" s="64">
        <f>COUNTA('Monitoria Anual - 1'!R12:R17)</f>
        <v>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55"/>
      <c r="X30" s="1"/>
      <c r="Y30" s="2"/>
      <c r="Z30" s="2"/>
      <c r="AA30" s="2"/>
      <c r="AB30" s="2"/>
      <c r="AC30" s="2"/>
      <c r="AD30" s="2"/>
      <c r="AE30" s="2"/>
    </row>
    <row r="31" spans="1:31" x14ac:dyDescent="0.25">
      <c r="A31" s="1"/>
      <c r="B31" s="2"/>
      <c r="C31" s="61" t="s">
        <v>26</v>
      </c>
      <c r="D31" s="56">
        <f t="shared" si="1"/>
        <v>0</v>
      </c>
      <c r="E31" s="62">
        <f>COUNTA('Monitoria Anual - 1'!S18:S32)</f>
        <v>0</v>
      </c>
      <c r="F31" s="63">
        <f>COUNTA('Monitoria Anual - 1'!N18:N32)</f>
        <v>0</v>
      </c>
      <c r="G31" s="63">
        <f>COUNTA('Monitoria Anual - 1'!O18:O32)</f>
        <v>0</v>
      </c>
      <c r="H31" s="63">
        <f>COUNTA('Monitoria Anual - 1'!P18:P32)</f>
        <v>0</v>
      </c>
      <c r="I31" s="63">
        <f>COUNTA('Monitoria Anual - 1'!Q18:Q32)</f>
        <v>0</v>
      </c>
      <c r="J31" s="64">
        <f>COUNTA('Monitoria Anual - 1'!R18:R32)</f>
        <v>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55"/>
      <c r="X31" s="1"/>
      <c r="Y31" s="2"/>
      <c r="Z31" s="2"/>
      <c r="AA31" s="2"/>
      <c r="AB31" s="2"/>
      <c r="AC31" s="2"/>
      <c r="AD31" s="2"/>
      <c r="AE31" s="2"/>
    </row>
    <row r="32" spans="1:31" x14ac:dyDescent="0.25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1"/>
      <c r="Y32" s="2"/>
      <c r="Z32" s="2"/>
      <c r="AA32" s="2"/>
      <c r="AB32" s="2"/>
      <c r="AC32" s="2"/>
      <c r="AD32" s="2"/>
      <c r="AE32" s="2"/>
    </row>
    <row r="33" spans="1:3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2"/>
      <c r="Z33" s="2"/>
      <c r="AA33" s="2"/>
      <c r="AB33" s="2"/>
      <c r="AC33" s="2"/>
      <c r="AD33" s="2"/>
      <c r="AE33" s="2"/>
    </row>
    <row r="34" spans="1:3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</sheetData>
  <mergeCells count="13">
    <mergeCell ref="B4:C4"/>
    <mergeCell ref="B5:C5"/>
    <mergeCell ref="B24:C24"/>
    <mergeCell ref="B1:W2"/>
    <mergeCell ref="B3:W3"/>
    <mergeCell ref="D20:G20"/>
    <mergeCell ref="D21:G21"/>
    <mergeCell ref="D5:G5"/>
    <mergeCell ref="B6:W6"/>
    <mergeCell ref="D4:M4"/>
    <mergeCell ref="B8:C8"/>
    <mergeCell ref="F9:G9"/>
    <mergeCell ref="C10:G10"/>
  </mergeCells>
  <conditionalFormatting sqref="E29:F29 F29:J31">
    <cfRule type="cellIs" dxfId="37" priority="1" stopIfTrue="1" operator="equal">
      <formula>0</formula>
    </cfRule>
  </conditionalFormatting>
  <pageMargins left="0.25" right="0.25" top="0.75" bottom="0.75" header="0" footer="0"/>
  <pageSetup paperSize="9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000"/>
  <sheetViews>
    <sheetView showGridLines="0" workbookViewId="0">
      <selection sqref="A1:AI2"/>
    </sheetView>
  </sheetViews>
  <sheetFormatPr defaultColWidth="14.42578125" defaultRowHeight="15" customHeight="1" x14ac:dyDescent="0.25"/>
  <cols>
    <col min="1" max="1" width="72.5703125" customWidth="1"/>
    <col min="2" max="2" width="7.28515625" customWidth="1"/>
    <col min="3" max="3" width="73.5703125" customWidth="1"/>
    <col min="4" max="4" width="18.7109375" customWidth="1"/>
    <col min="5" max="5" width="19.42578125" customWidth="1"/>
    <col min="6" max="6" width="25.7109375" customWidth="1"/>
    <col min="7" max="7" width="27.5703125" customWidth="1"/>
    <col min="8" max="12" width="25.140625" customWidth="1"/>
    <col min="13" max="13" width="27.7109375" customWidth="1"/>
    <col min="14" max="19" width="26.7109375" customWidth="1"/>
    <col min="20" max="20" width="37.85546875" customWidth="1"/>
    <col min="21" max="21" width="28.7109375" customWidth="1"/>
    <col min="22" max="22" width="40" customWidth="1"/>
    <col min="23" max="24" width="26.7109375" customWidth="1"/>
    <col min="25" max="27" width="28.85546875" customWidth="1"/>
    <col min="28" max="32" width="18.7109375" customWidth="1"/>
    <col min="33" max="33" width="23" customWidth="1"/>
    <col min="34" max="34" width="18.7109375" customWidth="1"/>
    <col min="35" max="35" width="22.7109375" customWidth="1"/>
    <col min="36" max="36" width="7" customWidth="1"/>
    <col min="37" max="38" width="8.85546875" customWidth="1"/>
    <col min="39" max="39" width="8.140625" customWidth="1"/>
    <col min="40" max="40" width="8.28515625" hidden="1" customWidth="1"/>
  </cols>
  <sheetData>
    <row r="1" spans="1:40" ht="33.75" customHeight="1" x14ac:dyDescent="0.25">
      <c r="A1" s="156" t="s">
        <v>0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8"/>
      <c r="AJ1" s="5"/>
      <c r="AK1" s="7"/>
      <c r="AL1" s="7"/>
      <c r="AM1" s="7"/>
      <c r="AN1" s="7"/>
    </row>
    <row r="2" spans="1:40" ht="33.75" customHeight="1" x14ac:dyDescent="0.25">
      <c r="A2" s="159"/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5"/>
      <c r="AK2" s="7"/>
      <c r="AL2" s="7"/>
      <c r="AM2" s="7"/>
      <c r="AN2" s="7"/>
    </row>
    <row r="3" spans="1:40" ht="45" customHeight="1" x14ac:dyDescent="0.25">
      <c r="A3" s="71" t="s">
        <v>34</v>
      </c>
      <c r="B3" s="180" t="s">
        <v>35</v>
      </c>
      <c r="C3" s="181"/>
      <c r="D3" s="181"/>
      <c r="E3" s="181"/>
      <c r="F3" s="181"/>
      <c r="G3" s="182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5"/>
      <c r="AK3" s="7"/>
      <c r="AL3" s="7"/>
      <c r="AM3" s="7"/>
      <c r="AN3" s="7"/>
    </row>
    <row r="4" spans="1:40" ht="27" customHeight="1" x14ac:dyDescent="0.25">
      <c r="A4" s="71" t="s">
        <v>2</v>
      </c>
      <c r="B4" s="183" t="s">
        <v>36</v>
      </c>
      <c r="C4" s="182"/>
      <c r="D4" s="7"/>
      <c r="E4" s="7"/>
      <c r="F4" s="7"/>
      <c r="G4" s="7"/>
      <c r="H4" s="7"/>
      <c r="I4" s="7"/>
      <c r="J4" s="7"/>
      <c r="K4" s="7"/>
      <c r="L4" s="7"/>
      <c r="M4" s="72"/>
      <c r="N4" s="72"/>
      <c r="O4" s="72"/>
      <c r="P4" s="72"/>
      <c r="Q4" s="72"/>
      <c r="R4" s="72"/>
      <c r="S4" s="72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5"/>
      <c r="AK4" s="7"/>
      <c r="AL4" s="7"/>
      <c r="AM4" s="7"/>
      <c r="AN4" s="7" t="s">
        <v>37</v>
      </c>
    </row>
    <row r="5" spans="1:40" ht="27" customHeight="1" x14ac:dyDescent="0.25">
      <c r="A5" s="189" t="s">
        <v>38</v>
      </c>
      <c r="B5" s="190"/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1"/>
      <c r="N5" s="196" t="s">
        <v>39</v>
      </c>
      <c r="O5" s="190"/>
      <c r="P5" s="190"/>
      <c r="Q5" s="190"/>
      <c r="R5" s="190"/>
      <c r="S5" s="190"/>
      <c r="T5" s="190"/>
      <c r="U5" s="190"/>
      <c r="V5" s="190"/>
      <c r="W5" s="190"/>
      <c r="X5" s="197"/>
      <c r="Y5" s="169" t="s">
        <v>40</v>
      </c>
      <c r="Z5" s="170"/>
      <c r="AA5" s="170"/>
      <c r="AB5" s="170"/>
      <c r="AC5" s="170"/>
      <c r="AD5" s="170"/>
      <c r="AE5" s="170"/>
      <c r="AF5" s="170"/>
      <c r="AG5" s="170"/>
      <c r="AH5" s="170"/>
      <c r="AI5" s="171"/>
      <c r="AJ5" s="5"/>
      <c r="AK5" s="7"/>
      <c r="AL5" s="7"/>
      <c r="AM5" s="7"/>
      <c r="AN5" s="7" t="s">
        <v>41</v>
      </c>
    </row>
    <row r="6" spans="1:40" ht="64.5" customHeight="1" x14ac:dyDescent="0.25">
      <c r="A6" s="184" t="s">
        <v>42</v>
      </c>
      <c r="B6" s="161" t="s">
        <v>43</v>
      </c>
      <c r="C6" s="161" t="s">
        <v>44</v>
      </c>
      <c r="D6" s="161" t="s">
        <v>45</v>
      </c>
      <c r="E6" s="163" t="s">
        <v>46</v>
      </c>
      <c r="F6" s="167" t="s">
        <v>47</v>
      </c>
      <c r="G6" s="168"/>
      <c r="H6" s="161" t="s">
        <v>48</v>
      </c>
      <c r="I6" s="161" t="s">
        <v>49</v>
      </c>
      <c r="J6" s="161" t="s">
        <v>50</v>
      </c>
      <c r="K6" s="176" t="s">
        <v>51</v>
      </c>
      <c r="L6" s="177"/>
      <c r="M6" s="161" t="s">
        <v>52</v>
      </c>
      <c r="N6" s="200" t="s">
        <v>53</v>
      </c>
      <c r="O6" s="178" t="s">
        <v>54</v>
      </c>
      <c r="P6" s="194" t="s">
        <v>55</v>
      </c>
      <c r="Q6" s="198" t="s">
        <v>56</v>
      </c>
      <c r="R6" s="199" t="s">
        <v>57</v>
      </c>
      <c r="S6" s="195" t="s">
        <v>58</v>
      </c>
      <c r="T6" s="193" t="s">
        <v>59</v>
      </c>
      <c r="U6" s="193" t="s">
        <v>60</v>
      </c>
      <c r="V6" s="193" t="s">
        <v>61</v>
      </c>
      <c r="W6" s="193" t="s">
        <v>62</v>
      </c>
      <c r="X6" s="172" t="s">
        <v>63</v>
      </c>
      <c r="Y6" s="174" t="s">
        <v>64</v>
      </c>
      <c r="Z6" s="166" t="s">
        <v>65</v>
      </c>
      <c r="AA6" s="166" t="s">
        <v>66</v>
      </c>
      <c r="AB6" s="166" t="s">
        <v>67</v>
      </c>
      <c r="AC6" s="166" t="s">
        <v>68</v>
      </c>
      <c r="AD6" s="166" t="s">
        <v>69</v>
      </c>
      <c r="AE6" s="166" t="s">
        <v>70</v>
      </c>
      <c r="AF6" s="179" t="s">
        <v>71</v>
      </c>
      <c r="AG6" s="166" t="s">
        <v>72</v>
      </c>
      <c r="AH6" s="166" t="s">
        <v>73</v>
      </c>
      <c r="AI6" s="164" t="s">
        <v>74</v>
      </c>
      <c r="AJ6" s="5"/>
      <c r="AK6" s="7"/>
      <c r="AL6" s="7"/>
      <c r="AM6" s="7"/>
      <c r="AN6" s="7"/>
    </row>
    <row r="7" spans="1:40" ht="45.75" customHeight="1" x14ac:dyDescent="0.25">
      <c r="A7" s="175"/>
      <c r="B7" s="162"/>
      <c r="C7" s="162"/>
      <c r="D7" s="162"/>
      <c r="E7" s="162"/>
      <c r="F7" s="73" t="s">
        <v>75</v>
      </c>
      <c r="G7" s="73" t="s">
        <v>76</v>
      </c>
      <c r="H7" s="162"/>
      <c r="I7" s="162"/>
      <c r="J7" s="162"/>
      <c r="K7" s="74" t="s">
        <v>77</v>
      </c>
      <c r="L7" s="74" t="s">
        <v>78</v>
      </c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  <c r="X7" s="173"/>
      <c r="Y7" s="175"/>
      <c r="Z7" s="162"/>
      <c r="AA7" s="162"/>
      <c r="AB7" s="162"/>
      <c r="AC7" s="162"/>
      <c r="AD7" s="162"/>
      <c r="AE7" s="162"/>
      <c r="AF7" s="173"/>
      <c r="AG7" s="162"/>
      <c r="AH7" s="162"/>
      <c r="AI7" s="165"/>
      <c r="AJ7" s="5"/>
      <c r="AK7" s="7"/>
      <c r="AL7" s="7"/>
      <c r="AM7" s="7"/>
      <c r="AN7" s="7"/>
    </row>
    <row r="8" spans="1:40" ht="30" customHeight="1" x14ac:dyDescent="0.25">
      <c r="A8" s="192" t="s">
        <v>79</v>
      </c>
      <c r="B8" s="75" t="s">
        <v>80</v>
      </c>
      <c r="C8" s="76"/>
      <c r="D8" s="76"/>
      <c r="E8" s="76"/>
      <c r="F8" s="77"/>
      <c r="G8" s="77"/>
      <c r="H8" s="76"/>
      <c r="I8" s="78"/>
      <c r="J8" s="76"/>
      <c r="K8" s="76"/>
      <c r="L8" s="76"/>
      <c r="M8" s="76"/>
      <c r="N8" s="76"/>
      <c r="O8" s="76"/>
      <c r="P8" s="76" t="s">
        <v>81</v>
      </c>
      <c r="Q8" s="76"/>
      <c r="R8" s="76"/>
      <c r="S8" s="75"/>
      <c r="T8" s="76"/>
      <c r="U8" s="76"/>
      <c r="V8" s="76"/>
      <c r="W8" s="76"/>
      <c r="X8" s="76"/>
      <c r="Y8" s="76"/>
      <c r="Z8" s="76"/>
      <c r="AA8" s="76"/>
      <c r="AB8" s="77"/>
      <c r="AC8" s="77"/>
      <c r="AD8" s="76"/>
      <c r="AE8" s="78"/>
      <c r="AF8" s="76"/>
      <c r="AG8" s="76"/>
      <c r="AH8" s="76"/>
      <c r="AI8" s="76"/>
      <c r="AJ8" s="5"/>
      <c r="AK8" s="7"/>
      <c r="AL8" s="7"/>
      <c r="AM8" s="7"/>
      <c r="AN8" s="7"/>
    </row>
    <row r="9" spans="1:40" ht="30" customHeight="1" x14ac:dyDescent="0.25">
      <c r="A9" s="188"/>
      <c r="B9" s="79" t="s">
        <v>82</v>
      </c>
      <c r="C9" s="80"/>
      <c r="D9" s="80"/>
      <c r="E9" s="80"/>
      <c r="F9" s="81"/>
      <c r="G9" s="81"/>
      <c r="H9" s="80"/>
      <c r="I9" s="82"/>
      <c r="J9" s="80"/>
      <c r="K9" s="80"/>
      <c r="L9" s="80"/>
      <c r="M9" s="80"/>
      <c r="N9" s="76"/>
      <c r="O9" s="76"/>
      <c r="P9" s="76" t="s">
        <v>81</v>
      </c>
      <c r="Q9" s="76"/>
      <c r="R9" s="76"/>
      <c r="S9" s="75"/>
      <c r="T9" s="80"/>
      <c r="U9" s="80"/>
      <c r="V9" s="80"/>
      <c r="W9" s="80"/>
      <c r="X9" s="80"/>
      <c r="Y9" s="80"/>
      <c r="Z9" s="80"/>
      <c r="AA9" s="80"/>
      <c r="AB9" s="81"/>
      <c r="AC9" s="81"/>
      <c r="AD9" s="80"/>
      <c r="AE9" s="82"/>
      <c r="AF9" s="80"/>
      <c r="AG9" s="80"/>
      <c r="AH9" s="80"/>
      <c r="AI9" s="80"/>
      <c r="AJ9" s="5"/>
      <c r="AK9" s="7"/>
      <c r="AL9" s="7"/>
      <c r="AM9" s="7"/>
      <c r="AN9" s="7"/>
    </row>
    <row r="10" spans="1:40" ht="30" customHeight="1" x14ac:dyDescent="0.25">
      <c r="A10" s="188"/>
      <c r="B10" s="79" t="s">
        <v>83</v>
      </c>
      <c r="C10" s="80"/>
      <c r="D10" s="80"/>
      <c r="E10" s="80"/>
      <c r="F10" s="81"/>
      <c r="G10" s="81"/>
      <c r="H10" s="80"/>
      <c r="I10" s="82"/>
      <c r="J10" s="80"/>
      <c r="K10" s="80"/>
      <c r="L10" s="80"/>
      <c r="M10" s="80"/>
      <c r="N10" s="76"/>
      <c r="O10" s="76"/>
      <c r="P10" s="76"/>
      <c r="Q10" s="76"/>
      <c r="R10" s="76" t="s">
        <v>81</v>
      </c>
      <c r="S10" s="75"/>
      <c r="T10" s="80"/>
      <c r="U10" s="80"/>
      <c r="V10" s="80"/>
      <c r="W10" s="80"/>
      <c r="X10" s="80"/>
      <c r="Y10" s="80"/>
      <c r="Z10" s="80"/>
      <c r="AA10" s="80"/>
      <c r="AB10" s="81"/>
      <c r="AC10" s="81"/>
      <c r="AD10" s="80"/>
      <c r="AE10" s="82"/>
      <c r="AF10" s="80"/>
      <c r="AG10" s="80"/>
      <c r="AH10" s="80"/>
      <c r="AI10" s="80"/>
      <c r="AJ10" s="5"/>
      <c r="AK10" s="7"/>
      <c r="AL10" s="7"/>
      <c r="AM10" s="7"/>
      <c r="AN10" s="7"/>
    </row>
    <row r="11" spans="1:40" ht="30" customHeight="1" x14ac:dyDescent="0.25">
      <c r="A11" s="188"/>
      <c r="B11" s="79" t="s">
        <v>84</v>
      </c>
      <c r="C11" s="80"/>
      <c r="D11" s="80"/>
      <c r="E11" s="80"/>
      <c r="F11" s="81"/>
      <c r="G11" s="81"/>
      <c r="H11" s="80"/>
      <c r="I11" s="82"/>
      <c r="J11" s="80"/>
      <c r="K11" s="80"/>
      <c r="L11" s="80"/>
      <c r="M11" s="80"/>
      <c r="N11" s="76"/>
      <c r="O11" s="76"/>
      <c r="P11" s="76"/>
      <c r="Q11" s="76"/>
      <c r="R11" s="76" t="s">
        <v>81</v>
      </c>
      <c r="S11" s="75"/>
      <c r="T11" s="80"/>
      <c r="U11" s="80"/>
      <c r="V11" s="80"/>
      <c r="W11" s="80"/>
      <c r="X11" s="80"/>
      <c r="Y11" s="80"/>
      <c r="Z11" s="80"/>
      <c r="AA11" s="80"/>
      <c r="AB11" s="81"/>
      <c r="AC11" s="81"/>
      <c r="AD11" s="80"/>
      <c r="AE11" s="82"/>
      <c r="AF11" s="80"/>
      <c r="AG11" s="80"/>
      <c r="AH11" s="80"/>
      <c r="AI11" s="80"/>
      <c r="AJ11" s="5"/>
      <c r="AK11" s="7"/>
      <c r="AL11" s="7"/>
      <c r="AM11" s="7"/>
      <c r="AN11" s="7"/>
    </row>
    <row r="12" spans="1:40" ht="30" customHeight="1" x14ac:dyDescent="0.25">
      <c r="A12" s="188"/>
      <c r="B12" s="79" t="s">
        <v>85</v>
      </c>
      <c r="C12" s="80"/>
      <c r="D12" s="80"/>
      <c r="E12" s="80"/>
      <c r="F12" s="81"/>
      <c r="G12" s="81"/>
      <c r="H12" s="80"/>
      <c r="I12" s="82"/>
      <c r="J12" s="80"/>
      <c r="K12" s="80"/>
      <c r="L12" s="80"/>
      <c r="M12" s="80"/>
      <c r="N12" s="76"/>
      <c r="O12" s="76"/>
      <c r="P12" s="76"/>
      <c r="Q12" s="76"/>
      <c r="R12" s="76" t="s">
        <v>86</v>
      </c>
      <c r="S12" s="75"/>
      <c r="T12" s="80"/>
      <c r="U12" s="80"/>
      <c r="V12" s="80"/>
      <c r="W12" s="80"/>
      <c r="X12" s="80"/>
      <c r="Y12" s="80"/>
      <c r="Z12" s="80"/>
      <c r="AA12" s="80"/>
      <c r="AB12" s="81"/>
      <c r="AC12" s="81"/>
      <c r="AD12" s="80"/>
      <c r="AE12" s="82"/>
      <c r="AF12" s="80"/>
      <c r="AG12" s="80"/>
      <c r="AH12" s="80"/>
      <c r="AI12" s="80"/>
      <c r="AJ12" s="5"/>
      <c r="AK12" s="7"/>
      <c r="AL12" s="7"/>
      <c r="AM12" s="7"/>
      <c r="AN12" s="7"/>
    </row>
    <row r="13" spans="1:40" ht="30" customHeight="1" x14ac:dyDescent="0.25">
      <c r="A13" s="188"/>
      <c r="B13" s="79" t="s">
        <v>87</v>
      </c>
      <c r="C13" s="80"/>
      <c r="D13" s="80"/>
      <c r="E13" s="80"/>
      <c r="F13" s="81"/>
      <c r="G13" s="81"/>
      <c r="H13" s="80"/>
      <c r="I13" s="82"/>
      <c r="J13" s="80"/>
      <c r="K13" s="80"/>
      <c r="L13" s="80"/>
      <c r="M13" s="80"/>
      <c r="N13" s="76"/>
      <c r="O13" s="76" t="s">
        <v>81</v>
      </c>
      <c r="P13" s="76"/>
      <c r="Q13" s="76"/>
      <c r="R13" s="76"/>
      <c r="S13" s="75"/>
      <c r="T13" s="80"/>
      <c r="U13" s="80"/>
      <c r="V13" s="80"/>
      <c r="W13" s="80"/>
      <c r="X13" s="80"/>
      <c r="Y13" s="80"/>
      <c r="Z13" s="80"/>
      <c r="AA13" s="80"/>
      <c r="AB13" s="81"/>
      <c r="AC13" s="81"/>
      <c r="AD13" s="80"/>
      <c r="AE13" s="82"/>
      <c r="AF13" s="80"/>
      <c r="AG13" s="80"/>
      <c r="AH13" s="80"/>
      <c r="AI13" s="80"/>
      <c r="AJ13" s="5"/>
      <c r="AK13" s="7"/>
      <c r="AL13" s="7"/>
      <c r="AM13" s="7"/>
      <c r="AN13" s="7"/>
    </row>
    <row r="14" spans="1:40" ht="30" customHeight="1" x14ac:dyDescent="0.25">
      <c r="A14" s="188"/>
      <c r="B14" s="79" t="s">
        <v>88</v>
      </c>
      <c r="C14" s="80"/>
      <c r="D14" s="80"/>
      <c r="E14" s="80"/>
      <c r="F14" s="81"/>
      <c r="G14" s="81"/>
      <c r="H14" s="80"/>
      <c r="I14" s="82"/>
      <c r="J14" s="80"/>
      <c r="K14" s="80"/>
      <c r="L14" s="80"/>
      <c r="M14" s="80"/>
      <c r="N14" s="76"/>
      <c r="O14" s="76" t="s">
        <v>81</v>
      </c>
      <c r="P14" s="76"/>
      <c r="Q14" s="76"/>
      <c r="R14" s="76"/>
      <c r="S14" s="75"/>
      <c r="T14" s="80"/>
      <c r="U14" s="80"/>
      <c r="V14" s="80"/>
      <c r="W14" s="80"/>
      <c r="X14" s="80"/>
      <c r="Y14" s="80"/>
      <c r="Z14" s="80"/>
      <c r="AA14" s="80"/>
      <c r="AB14" s="81"/>
      <c r="AC14" s="81"/>
      <c r="AD14" s="80"/>
      <c r="AE14" s="82"/>
      <c r="AF14" s="80"/>
      <c r="AG14" s="80"/>
      <c r="AH14" s="80"/>
      <c r="AI14" s="80"/>
      <c r="AJ14" s="5"/>
      <c r="AK14" s="7"/>
      <c r="AL14" s="7"/>
      <c r="AM14" s="7"/>
      <c r="AN14" s="7"/>
    </row>
    <row r="15" spans="1:40" ht="30" customHeight="1" x14ac:dyDescent="0.25">
      <c r="A15" s="188"/>
      <c r="B15" s="79" t="s">
        <v>89</v>
      </c>
      <c r="C15" s="80"/>
      <c r="D15" s="80"/>
      <c r="E15" s="80"/>
      <c r="F15" s="81"/>
      <c r="G15" s="81"/>
      <c r="H15" s="80"/>
      <c r="I15" s="82"/>
      <c r="J15" s="80"/>
      <c r="K15" s="80"/>
      <c r="L15" s="80"/>
      <c r="M15" s="80"/>
      <c r="N15" s="76"/>
      <c r="O15" s="76"/>
      <c r="P15" s="76"/>
      <c r="Q15" s="76" t="s">
        <v>86</v>
      </c>
      <c r="R15" s="76"/>
      <c r="S15" s="75"/>
      <c r="T15" s="80"/>
      <c r="U15" s="80"/>
      <c r="V15" s="80"/>
      <c r="W15" s="80"/>
      <c r="X15" s="80"/>
      <c r="Y15" s="80"/>
      <c r="Z15" s="80"/>
      <c r="AA15" s="80"/>
      <c r="AB15" s="81"/>
      <c r="AC15" s="81"/>
      <c r="AD15" s="80"/>
      <c r="AE15" s="82"/>
      <c r="AF15" s="80"/>
      <c r="AG15" s="80"/>
      <c r="AH15" s="80"/>
      <c r="AI15" s="80"/>
      <c r="AJ15" s="5"/>
      <c r="AK15" s="7"/>
      <c r="AL15" s="7"/>
      <c r="AM15" s="7"/>
      <c r="AN15" s="7"/>
    </row>
    <row r="16" spans="1:40" ht="30" customHeight="1" x14ac:dyDescent="0.25">
      <c r="A16" s="188"/>
      <c r="B16" s="79" t="s">
        <v>90</v>
      </c>
      <c r="C16" s="80"/>
      <c r="D16" s="80"/>
      <c r="E16" s="80"/>
      <c r="F16" s="81"/>
      <c r="G16" s="81"/>
      <c r="H16" s="80"/>
      <c r="I16" s="82"/>
      <c r="J16" s="80"/>
      <c r="K16" s="80"/>
      <c r="L16" s="80"/>
      <c r="M16" s="80"/>
      <c r="N16" s="76"/>
      <c r="O16" s="76"/>
      <c r="P16" s="76" t="s">
        <v>81</v>
      </c>
      <c r="Q16" s="76"/>
      <c r="R16" s="76"/>
      <c r="S16" s="75"/>
      <c r="T16" s="80"/>
      <c r="U16" s="80"/>
      <c r="V16" s="80"/>
      <c r="W16" s="80"/>
      <c r="X16" s="80"/>
      <c r="Y16" s="80"/>
      <c r="Z16" s="80"/>
      <c r="AA16" s="80"/>
      <c r="AB16" s="81"/>
      <c r="AC16" s="81"/>
      <c r="AD16" s="80"/>
      <c r="AE16" s="82"/>
      <c r="AF16" s="80"/>
      <c r="AG16" s="80"/>
      <c r="AH16" s="80"/>
      <c r="AI16" s="80"/>
      <c r="AJ16" s="5"/>
      <c r="AK16" s="7"/>
      <c r="AL16" s="7"/>
      <c r="AM16" s="7"/>
      <c r="AN16" s="7"/>
    </row>
    <row r="17" spans="1:40" ht="30" customHeight="1" x14ac:dyDescent="0.25">
      <c r="A17" s="188"/>
      <c r="B17" s="79" t="s">
        <v>91</v>
      </c>
      <c r="C17" s="80"/>
      <c r="D17" s="80"/>
      <c r="E17" s="80"/>
      <c r="F17" s="81"/>
      <c r="G17" s="81"/>
      <c r="H17" s="80"/>
      <c r="I17" s="82"/>
      <c r="J17" s="80"/>
      <c r="K17" s="80"/>
      <c r="L17" s="80"/>
      <c r="M17" s="80"/>
      <c r="N17" s="76"/>
      <c r="O17" s="76" t="s">
        <v>81</v>
      </c>
      <c r="P17" s="76"/>
      <c r="Q17" s="76"/>
      <c r="R17" s="76"/>
      <c r="S17" s="75"/>
      <c r="T17" s="80"/>
      <c r="U17" s="80"/>
      <c r="V17" s="80"/>
      <c r="W17" s="80"/>
      <c r="X17" s="80"/>
      <c r="Y17" s="80"/>
      <c r="Z17" s="80"/>
      <c r="AA17" s="80"/>
      <c r="AB17" s="81"/>
      <c r="AC17" s="81"/>
      <c r="AD17" s="80"/>
      <c r="AE17" s="82"/>
      <c r="AF17" s="80"/>
      <c r="AG17" s="80"/>
      <c r="AH17" s="80"/>
      <c r="AI17" s="80"/>
      <c r="AJ17" s="5"/>
      <c r="AK17" s="7"/>
      <c r="AL17" s="7"/>
      <c r="AM17" s="7"/>
      <c r="AN17" s="7"/>
    </row>
    <row r="18" spans="1:40" ht="30" customHeight="1" x14ac:dyDescent="0.25">
      <c r="A18" s="188"/>
      <c r="B18" s="79" t="s">
        <v>92</v>
      </c>
      <c r="C18" s="80"/>
      <c r="D18" s="80"/>
      <c r="E18" s="80"/>
      <c r="F18" s="81"/>
      <c r="G18" s="81"/>
      <c r="H18" s="80"/>
      <c r="I18" s="82"/>
      <c r="J18" s="80"/>
      <c r="K18" s="80"/>
      <c r="L18" s="80"/>
      <c r="M18" s="80"/>
      <c r="N18" s="76" t="s">
        <v>81</v>
      </c>
      <c r="O18" s="76"/>
      <c r="P18" s="76"/>
      <c r="Q18" s="76"/>
      <c r="R18" s="76"/>
      <c r="S18" s="75"/>
      <c r="T18" s="80"/>
      <c r="U18" s="80"/>
      <c r="V18" s="80"/>
      <c r="W18" s="80"/>
      <c r="X18" s="80"/>
      <c r="Y18" s="80"/>
      <c r="Z18" s="80"/>
      <c r="AA18" s="80"/>
      <c r="AB18" s="81"/>
      <c r="AC18" s="81"/>
      <c r="AD18" s="80"/>
      <c r="AE18" s="82"/>
      <c r="AF18" s="80"/>
      <c r="AG18" s="80"/>
      <c r="AH18" s="80"/>
      <c r="AI18" s="80"/>
      <c r="AJ18" s="5"/>
      <c r="AK18" s="7"/>
      <c r="AL18" s="7"/>
      <c r="AM18" s="7"/>
      <c r="AN18" s="7"/>
    </row>
    <row r="19" spans="1:40" ht="30" customHeight="1" x14ac:dyDescent="0.25">
      <c r="A19" s="188"/>
      <c r="B19" s="79" t="s">
        <v>93</v>
      </c>
      <c r="C19" s="80"/>
      <c r="D19" s="80"/>
      <c r="E19" s="80"/>
      <c r="F19" s="81"/>
      <c r="G19" s="81"/>
      <c r="H19" s="80"/>
      <c r="I19" s="82"/>
      <c r="J19" s="80"/>
      <c r="K19" s="80"/>
      <c r="L19" s="80"/>
      <c r="M19" s="80"/>
      <c r="N19" s="76"/>
      <c r="O19" s="76" t="s">
        <v>81</v>
      </c>
      <c r="P19" s="76"/>
      <c r="Q19" s="76"/>
      <c r="R19" s="76"/>
      <c r="S19" s="75"/>
      <c r="T19" s="80"/>
      <c r="U19" s="80"/>
      <c r="V19" s="80"/>
      <c r="W19" s="80"/>
      <c r="X19" s="80"/>
      <c r="Y19" s="80"/>
      <c r="Z19" s="80"/>
      <c r="AA19" s="80"/>
      <c r="AB19" s="81"/>
      <c r="AC19" s="81"/>
      <c r="AD19" s="80"/>
      <c r="AE19" s="82"/>
      <c r="AF19" s="80"/>
      <c r="AG19" s="80"/>
      <c r="AH19" s="80"/>
      <c r="AI19" s="80"/>
      <c r="AJ19" s="5"/>
      <c r="AK19" s="7"/>
      <c r="AL19" s="7"/>
      <c r="AM19" s="7"/>
      <c r="AN19" s="7"/>
    </row>
    <row r="20" spans="1:40" ht="30" customHeight="1" x14ac:dyDescent="0.25">
      <c r="A20" s="188"/>
      <c r="B20" s="79" t="s">
        <v>94</v>
      </c>
      <c r="C20" s="80"/>
      <c r="D20" s="80"/>
      <c r="E20" s="80"/>
      <c r="F20" s="81"/>
      <c r="G20" s="81"/>
      <c r="H20" s="80"/>
      <c r="I20" s="82"/>
      <c r="J20" s="80"/>
      <c r="K20" s="80"/>
      <c r="L20" s="80"/>
      <c r="M20" s="80"/>
      <c r="N20" s="76"/>
      <c r="O20" s="76"/>
      <c r="P20" s="76"/>
      <c r="Q20" s="76"/>
      <c r="R20" s="76" t="s">
        <v>81</v>
      </c>
      <c r="S20" s="75"/>
      <c r="T20" s="80"/>
      <c r="U20" s="80"/>
      <c r="V20" s="80"/>
      <c r="W20" s="80"/>
      <c r="X20" s="80"/>
      <c r="Y20" s="80"/>
      <c r="Z20" s="80"/>
      <c r="AA20" s="80"/>
      <c r="AB20" s="81"/>
      <c r="AC20" s="81"/>
      <c r="AD20" s="80"/>
      <c r="AE20" s="82"/>
      <c r="AF20" s="80"/>
      <c r="AG20" s="80"/>
      <c r="AH20" s="80"/>
      <c r="AI20" s="80"/>
      <c r="AJ20" s="5"/>
      <c r="AK20" s="7"/>
      <c r="AL20" s="7"/>
      <c r="AM20" s="7"/>
      <c r="AN20" s="7"/>
    </row>
    <row r="21" spans="1:40" ht="30" customHeight="1" x14ac:dyDescent="0.25">
      <c r="A21" s="188"/>
      <c r="B21" s="79" t="s">
        <v>95</v>
      </c>
      <c r="C21" s="80"/>
      <c r="D21" s="80"/>
      <c r="E21" s="80"/>
      <c r="F21" s="81"/>
      <c r="G21" s="81"/>
      <c r="H21" s="80"/>
      <c r="I21" s="82"/>
      <c r="J21" s="80"/>
      <c r="K21" s="80"/>
      <c r="L21" s="80"/>
      <c r="M21" s="80"/>
      <c r="N21" s="76"/>
      <c r="O21" s="76" t="s">
        <v>81</v>
      </c>
      <c r="P21" s="76"/>
      <c r="Q21" s="76"/>
      <c r="R21" s="76"/>
      <c r="S21" s="75"/>
      <c r="T21" s="80"/>
      <c r="U21" s="80"/>
      <c r="V21" s="80"/>
      <c r="W21" s="80"/>
      <c r="X21" s="80"/>
      <c r="Y21" s="80"/>
      <c r="Z21" s="80"/>
      <c r="AA21" s="80"/>
      <c r="AB21" s="81"/>
      <c r="AC21" s="81"/>
      <c r="AD21" s="80"/>
      <c r="AE21" s="82"/>
      <c r="AF21" s="80"/>
      <c r="AG21" s="80"/>
      <c r="AH21" s="80"/>
      <c r="AI21" s="80"/>
      <c r="AJ21" s="5"/>
      <c r="AK21" s="7"/>
      <c r="AL21" s="7"/>
      <c r="AM21" s="7"/>
      <c r="AN21" s="7"/>
    </row>
    <row r="22" spans="1:40" ht="30" customHeight="1" x14ac:dyDescent="0.25">
      <c r="A22" s="186"/>
      <c r="B22" s="79" t="s">
        <v>96</v>
      </c>
      <c r="C22" s="80"/>
      <c r="D22" s="80"/>
      <c r="E22" s="80"/>
      <c r="F22" s="81"/>
      <c r="G22" s="81"/>
      <c r="H22" s="80"/>
      <c r="I22" s="82"/>
      <c r="J22" s="80"/>
      <c r="K22" s="80"/>
      <c r="L22" s="80"/>
      <c r="M22" s="80"/>
      <c r="N22" s="76"/>
      <c r="O22" s="76" t="s">
        <v>81</v>
      </c>
      <c r="P22" s="76"/>
      <c r="Q22" s="76"/>
      <c r="R22" s="76"/>
      <c r="S22" s="75"/>
      <c r="T22" s="80"/>
      <c r="U22" s="80"/>
      <c r="V22" s="80"/>
      <c r="W22" s="80"/>
      <c r="X22" s="80"/>
      <c r="Y22" s="80"/>
      <c r="Z22" s="80"/>
      <c r="AA22" s="80"/>
      <c r="AB22" s="81"/>
      <c r="AC22" s="81"/>
      <c r="AD22" s="80"/>
      <c r="AE22" s="82"/>
      <c r="AF22" s="80"/>
      <c r="AG22" s="80"/>
      <c r="AH22" s="80"/>
      <c r="AI22" s="80"/>
      <c r="AJ22" s="5"/>
      <c r="AK22" s="7"/>
      <c r="AL22" s="7"/>
      <c r="AM22" s="7"/>
      <c r="AN22" s="7"/>
    </row>
    <row r="23" spans="1:40" ht="30" customHeight="1" x14ac:dyDescent="0.25">
      <c r="A23" s="187" t="s">
        <v>97</v>
      </c>
      <c r="B23" s="79" t="s">
        <v>98</v>
      </c>
      <c r="C23" s="80"/>
      <c r="D23" s="80"/>
      <c r="E23" s="80"/>
      <c r="F23" s="81"/>
      <c r="G23" s="81"/>
      <c r="H23" s="80"/>
      <c r="I23" s="82"/>
      <c r="J23" s="80"/>
      <c r="K23" s="80"/>
      <c r="L23" s="80"/>
      <c r="M23" s="80"/>
      <c r="N23" s="76"/>
      <c r="O23" s="76" t="s">
        <v>81</v>
      </c>
      <c r="P23" s="76"/>
      <c r="Q23" s="76"/>
      <c r="R23" s="76"/>
      <c r="S23" s="75"/>
      <c r="T23" s="80"/>
      <c r="U23" s="80"/>
      <c r="V23" s="80"/>
      <c r="W23" s="80"/>
      <c r="X23" s="80"/>
      <c r="Y23" s="80"/>
      <c r="Z23" s="80"/>
      <c r="AA23" s="80"/>
      <c r="AB23" s="81"/>
      <c r="AC23" s="81"/>
      <c r="AD23" s="80"/>
      <c r="AE23" s="82"/>
      <c r="AF23" s="80"/>
      <c r="AG23" s="80"/>
      <c r="AH23" s="80"/>
      <c r="AI23" s="80"/>
      <c r="AJ23" s="5"/>
      <c r="AK23" s="7"/>
      <c r="AL23" s="7"/>
      <c r="AM23" s="7"/>
      <c r="AN23" s="7"/>
    </row>
    <row r="24" spans="1:40" ht="30" customHeight="1" x14ac:dyDescent="0.25">
      <c r="A24" s="188"/>
      <c r="B24" s="79" t="s">
        <v>99</v>
      </c>
      <c r="C24" s="80"/>
      <c r="D24" s="80"/>
      <c r="E24" s="80"/>
      <c r="F24" s="81"/>
      <c r="G24" s="81"/>
      <c r="H24" s="80"/>
      <c r="I24" s="82"/>
      <c r="J24" s="80"/>
      <c r="K24" s="80"/>
      <c r="L24" s="80"/>
      <c r="M24" s="80"/>
      <c r="N24" s="76"/>
      <c r="O24" s="76"/>
      <c r="P24" s="76"/>
      <c r="Q24" s="76"/>
      <c r="R24" s="76" t="s">
        <v>86</v>
      </c>
      <c r="S24" s="75"/>
      <c r="T24" s="80"/>
      <c r="U24" s="80"/>
      <c r="V24" s="80"/>
      <c r="W24" s="80"/>
      <c r="X24" s="80"/>
      <c r="Y24" s="80"/>
      <c r="Z24" s="80"/>
      <c r="AA24" s="80"/>
      <c r="AB24" s="81"/>
      <c r="AC24" s="81"/>
      <c r="AD24" s="80"/>
      <c r="AE24" s="82"/>
      <c r="AF24" s="80"/>
      <c r="AG24" s="80"/>
      <c r="AH24" s="80"/>
      <c r="AI24" s="80"/>
      <c r="AJ24" s="5"/>
      <c r="AK24" s="7"/>
      <c r="AL24" s="7"/>
      <c r="AM24" s="7"/>
      <c r="AN24" s="7"/>
    </row>
    <row r="25" spans="1:40" ht="30" customHeight="1" x14ac:dyDescent="0.25">
      <c r="A25" s="188"/>
      <c r="B25" s="79" t="s">
        <v>100</v>
      </c>
      <c r="C25" s="76"/>
      <c r="D25" s="76"/>
      <c r="E25" s="76"/>
      <c r="F25" s="77"/>
      <c r="G25" s="77"/>
      <c r="H25" s="76"/>
      <c r="I25" s="78"/>
      <c r="J25" s="76"/>
      <c r="K25" s="76"/>
      <c r="L25" s="76"/>
      <c r="M25" s="76"/>
      <c r="N25" s="76"/>
      <c r="O25" s="76" t="s">
        <v>81</v>
      </c>
      <c r="P25" s="76"/>
      <c r="Q25" s="76"/>
      <c r="R25" s="76"/>
      <c r="S25" s="75"/>
      <c r="T25" s="76"/>
      <c r="U25" s="76"/>
      <c r="V25" s="76"/>
      <c r="W25" s="76"/>
      <c r="X25" s="76"/>
      <c r="Y25" s="76"/>
      <c r="Z25" s="76"/>
      <c r="AA25" s="76"/>
      <c r="AB25" s="77"/>
      <c r="AC25" s="77"/>
      <c r="AD25" s="76"/>
      <c r="AE25" s="78"/>
      <c r="AF25" s="76"/>
      <c r="AG25" s="76"/>
      <c r="AH25" s="76"/>
      <c r="AI25" s="76"/>
      <c r="AJ25" s="5"/>
      <c r="AK25" s="7"/>
      <c r="AL25" s="7"/>
      <c r="AM25" s="7"/>
      <c r="AN25" s="7"/>
    </row>
    <row r="26" spans="1:40" ht="30" customHeight="1" x14ac:dyDescent="0.25">
      <c r="A26" s="188"/>
      <c r="B26" s="79" t="s">
        <v>101</v>
      </c>
      <c r="C26" s="76"/>
      <c r="D26" s="76"/>
      <c r="E26" s="76"/>
      <c r="F26" s="77"/>
      <c r="G26" s="77"/>
      <c r="H26" s="76"/>
      <c r="I26" s="78"/>
      <c r="J26" s="76"/>
      <c r="K26" s="76"/>
      <c r="L26" s="76"/>
      <c r="M26" s="76"/>
      <c r="N26" s="76"/>
      <c r="O26" s="76"/>
      <c r="P26" s="76" t="s">
        <v>81</v>
      </c>
      <c r="Q26" s="76"/>
      <c r="R26" s="76"/>
      <c r="S26" s="75"/>
      <c r="T26" s="76"/>
      <c r="U26" s="76"/>
      <c r="V26" s="76"/>
      <c r="W26" s="76"/>
      <c r="X26" s="76"/>
      <c r="Y26" s="76"/>
      <c r="Z26" s="76"/>
      <c r="AA26" s="76"/>
      <c r="AB26" s="77"/>
      <c r="AC26" s="77"/>
      <c r="AD26" s="76"/>
      <c r="AE26" s="78"/>
      <c r="AF26" s="76"/>
      <c r="AG26" s="76"/>
      <c r="AH26" s="76"/>
      <c r="AI26" s="76"/>
      <c r="AJ26" s="5"/>
      <c r="AK26" s="7"/>
      <c r="AL26" s="7"/>
      <c r="AM26" s="7"/>
      <c r="AN26" s="7"/>
    </row>
    <row r="27" spans="1:40" ht="30" customHeight="1" x14ac:dyDescent="0.25">
      <c r="A27" s="188"/>
      <c r="B27" s="79" t="s">
        <v>102</v>
      </c>
      <c r="C27" s="76"/>
      <c r="D27" s="76"/>
      <c r="E27" s="76"/>
      <c r="F27" s="77"/>
      <c r="G27" s="77"/>
      <c r="H27" s="76"/>
      <c r="I27" s="78"/>
      <c r="J27" s="76"/>
      <c r="K27" s="76"/>
      <c r="L27" s="76"/>
      <c r="M27" s="76"/>
      <c r="N27" s="76"/>
      <c r="O27" s="76"/>
      <c r="P27" s="76"/>
      <c r="Q27" s="76" t="s">
        <v>81</v>
      </c>
      <c r="R27" s="76"/>
      <c r="S27" s="75"/>
      <c r="T27" s="76"/>
      <c r="U27" s="76"/>
      <c r="V27" s="76"/>
      <c r="W27" s="76"/>
      <c r="X27" s="76"/>
      <c r="Y27" s="76"/>
      <c r="Z27" s="76"/>
      <c r="AA27" s="76"/>
      <c r="AB27" s="77"/>
      <c r="AC27" s="77"/>
      <c r="AD27" s="76"/>
      <c r="AE27" s="78"/>
      <c r="AF27" s="76"/>
      <c r="AG27" s="76"/>
      <c r="AH27" s="76"/>
      <c r="AI27" s="76"/>
      <c r="AJ27" s="5"/>
      <c r="AK27" s="7"/>
      <c r="AL27" s="7"/>
      <c r="AM27" s="7"/>
      <c r="AN27" s="7"/>
    </row>
    <row r="28" spans="1:40" ht="30" customHeight="1" x14ac:dyDescent="0.25">
      <c r="A28" s="188"/>
      <c r="B28" s="79" t="s">
        <v>103</v>
      </c>
      <c r="C28" s="76"/>
      <c r="D28" s="76"/>
      <c r="E28" s="76"/>
      <c r="F28" s="77"/>
      <c r="G28" s="77"/>
      <c r="H28" s="76"/>
      <c r="I28" s="78"/>
      <c r="J28" s="76"/>
      <c r="K28" s="76"/>
      <c r="L28" s="76"/>
      <c r="M28" s="76"/>
      <c r="N28" s="76"/>
      <c r="O28" s="76" t="s">
        <v>81</v>
      </c>
      <c r="P28" s="76"/>
      <c r="Q28" s="76"/>
      <c r="R28" s="76"/>
      <c r="S28" s="75"/>
      <c r="T28" s="76"/>
      <c r="U28" s="76"/>
      <c r="V28" s="76"/>
      <c r="W28" s="76"/>
      <c r="X28" s="76"/>
      <c r="Y28" s="76"/>
      <c r="Z28" s="76"/>
      <c r="AA28" s="76"/>
      <c r="AB28" s="77"/>
      <c r="AC28" s="77"/>
      <c r="AD28" s="76"/>
      <c r="AE28" s="78"/>
      <c r="AF28" s="76"/>
      <c r="AG28" s="76"/>
      <c r="AH28" s="76"/>
      <c r="AI28" s="76"/>
      <c r="AJ28" s="5"/>
      <c r="AK28" s="7"/>
      <c r="AL28" s="7"/>
      <c r="AM28" s="7"/>
      <c r="AN28" s="7"/>
    </row>
    <row r="29" spans="1:40" ht="30" customHeight="1" x14ac:dyDescent="0.25">
      <c r="A29" s="188"/>
      <c r="B29" s="79" t="s">
        <v>104</v>
      </c>
      <c r="C29" s="76"/>
      <c r="D29" s="76"/>
      <c r="E29" s="76"/>
      <c r="F29" s="77"/>
      <c r="G29" s="77"/>
      <c r="H29" s="76"/>
      <c r="I29" s="78"/>
      <c r="J29" s="76"/>
      <c r="K29" s="76"/>
      <c r="L29" s="76"/>
      <c r="M29" s="76"/>
      <c r="N29" s="76"/>
      <c r="O29" s="76"/>
      <c r="P29" s="76"/>
      <c r="Q29" s="76" t="s">
        <v>81</v>
      </c>
      <c r="R29" s="76"/>
      <c r="S29" s="75"/>
      <c r="T29" s="76"/>
      <c r="U29" s="76"/>
      <c r="V29" s="76"/>
      <c r="W29" s="76"/>
      <c r="X29" s="76"/>
      <c r="Y29" s="76"/>
      <c r="Z29" s="76"/>
      <c r="AA29" s="76"/>
      <c r="AB29" s="77"/>
      <c r="AC29" s="77"/>
      <c r="AD29" s="76"/>
      <c r="AE29" s="78"/>
      <c r="AF29" s="76"/>
      <c r="AG29" s="76"/>
      <c r="AH29" s="76"/>
      <c r="AI29" s="76"/>
      <c r="AJ29" s="5"/>
      <c r="AK29" s="7"/>
      <c r="AL29" s="7"/>
      <c r="AM29" s="7"/>
      <c r="AN29" s="7"/>
    </row>
    <row r="30" spans="1:40" ht="30" customHeight="1" x14ac:dyDescent="0.25">
      <c r="A30" s="188"/>
      <c r="B30" s="79" t="s">
        <v>105</v>
      </c>
      <c r="C30" s="76"/>
      <c r="D30" s="76"/>
      <c r="E30" s="76"/>
      <c r="F30" s="77"/>
      <c r="G30" s="77"/>
      <c r="H30" s="76"/>
      <c r="I30" s="78"/>
      <c r="J30" s="76"/>
      <c r="K30" s="76"/>
      <c r="L30" s="76"/>
      <c r="M30" s="76"/>
      <c r="N30" s="76"/>
      <c r="O30" s="76"/>
      <c r="P30" s="76" t="s">
        <v>81</v>
      </c>
      <c r="Q30" s="76"/>
      <c r="R30" s="76"/>
      <c r="S30" s="75"/>
      <c r="T30" s="76"/>
      <c r="U30" s="76"/>
      <c r="V30" s="76"/>
      <c r="W30" s="76"/>
      <c r="X30" s="76"/>
      <c r="Y30" s="76"/>
      <c r="Z30" s="76"/>
      <c r="AA30" s="76"/>
      <c r="AB30" s="77"/>
      <c r="AC30" s="77"/>
      <c r="AD30" s="76"/>
      <c r="AE30" s="78"/>
      <c r="AF30" s="76"/>
      <c r="AG30" s="76"/>
      <c r="AH30" s="76"/>
      <c r="AI30" s="76"/>
      <c r="AJ30" s="5"/>
      <c r="AK30" s="7"/>
      <c r="AL30" s="7"/>
      <c r="AM30" s="7"/>
      <c r="AN30" s="7"/>
    </row>
    <row r="31" spans="1:40" ht="30" customHeight="1" x14ac:dyDescent="0.25">
      <c r="A31" s="188"/>
      <c r="B31" s="79" t="s">
        <v>106</v>
      </c>
      <c r="C31" s="76"/>
      <c r="D31" s="76"/>
      <c r="E31" s="76"/>
      <c r="F31" s="77"/>
      <c r="G31" s="77"/>
      <c r="H31" s="76"/>
      <c r="I31" s="78"/>
      <c r="J31" s="76"/>
      <c r="K31" s="76"/>
      <c r="L31" s="76"/>
      <c r="M31" s="76"/>
      <c r="N31" s="76"/>
      <c r="O31" s="76"/>
      <c r="P31" s="76"/>
      <c r="Q31" s="76" t="s">
        <v>81</v>
      </c>
      <c r="R31" s="76"/>
      <c r="S31" s="75"/>
      <c r="T31" s="76"/>
      <c r="U31" s="76"/>
      <c r="V31" s="76"/>
      <c r="W31" s="76"/>
      <c r="X31" s="76"/>
      <c r="Y31" s="76"/>
      <c r="Z31" s="76"/>
      <c r="AA31" s="76"/>
      <c r="AB31" s="77"/>
      <c r="AC31" s="77"/>
      <c r="AD31" s="76"/>
      <c r="AE31" s="78"/>
      <c r="AF31" s="76"/>
      <c r="AG31" s="76"/>
      <c r="AH31" s="76"/>
      <c r="AI31" s="76"/>
      <c r="AJ31" s="5"/>
      <c r="AK31" s="7"/>
      <c r="AL31" s="7"/>
      <c r="AM31" s="7"/>
      <c r="AN31" s="7"/>
    </row>
    <row r="32" spans="1:40" ht="30" customHeight="1" x14ac:dyDescent="0.25">
      <c r="A32" s="188"/>
      <c r="B32" s="79" t="s">
        <v>107</v>
      </c>
      <c r="C32" s="76"/>
      <c r="D32" s="76"/>
      <c r="E32" s="76"/>
      <c r="F32" s="77"/>
      <c r="G32" s="77"/>
      <c r="H32" s="76"/>
      <c r="I32" s="78"/>
      <c r="J32" s="76"/>
      <c r="K32" s="76"/>
      <c r="L32" s="76"/>
      <c r="M32" s="76"/>
      <c r="N32" s="76"/>
      <c r="O32" s="76" t="s">
        <v>81</v>
      </c>
      <c r="P32" s="76"/>
      <c r="Q32" s="76"/>
      <c r="R32" s="76"/>
      <c r="S32" s="75"/>
      <c r="T32" s="76"/>
      <c r="U32" s="76"/>
      <c r="V32" s="76"/>
      <c r="W32" s="76"/>
      <c r="X32" s="76"/>
      <c r="Y32" s="76"/>
      <c r="Z32" s="76"/>
      <c r="AA32" s="76"/>
      <c r="AB32" s="77"/>
      <c r="AC32" s="77"/>
      <c r="AD32" s="76"/>
      <c r="AE32" s="78"/>
      <c r="AF32" s="76"/>
      <c r="AG32" s="76"/>
      <c r="AH32" s="76"/>
      <c r="AI32" s="76"/>
      <c r="AJ32" s="5"/>
      <c r="AK32" s="7"/>
      <c r="AL32" s="7"/>
      <c r="AM32" s="7"/>
      <c r="AN32" s="7"/>
    </row>
    <row r="33" spans="1:40" ht="30" customHeight="1" x14ac:dyDescent="0.25">
      <c r="A33" s="188"/>
      <c r="B33" s="79" t="s">
        <v>108</v>
      </c>
      <c r="C33" s="76"/>
      <c r="D33" s="76"/>
      <c r="E33" s="76"/>
      <c r="F33" s="77"/>
      <c r="G33" s="77"/>
      <c r="H33" s="76"/>
      <c r="I33" s="78"/>
      <c r="J33" s="76"/>
      <c r="K33" s="76"/>
      <c r="L33" s="76"/>
      <c r="M33" s="76"/>
      <c r="N33" s="76"/>
      <c r="O33" s="76"/>
      <c r="P33" s="76"/>
      <c r="Q33" s="76"/>
      <c r="R33" s="76" t="s">
        <v>81</v>
      </c>
      <c r="S33" s="75"/>
      <c r="T33" s="76"/>
      <c r="U33" s="76"/>
      <c r="V33" s="76"/>
      <c r="W33" s="76"/>
      <c r="X33" s="76"/>
      <c r="Y33" s="76"/>
      <c r="Z33" s="76"/>
      <c r="AA33" s="76"/>
      <c r="AB33" s="77"/>
      <c r="AC33" s="77"/>
      <c r="AD33" s="76"/>
      <c r="AE33" s="78"/>
      <c r="AF33" s="76"/>
      <c r="AG33" s="76"/>
      <c r="AH33" s="76"/>
      <c r="AI33" s="76"/>
      <c r="AJ33" s="5"/>
      <c r="AK33" s="7"/>
      <c r="AL33" s="7"/>
      <c r="AM33" s="7"/>
      <c r="AN33" s="7"/>
    </row>
    <row r="34" spans="1:40" ht="30" customHeight="1" x14ac:dyDescent="0.25">
      <c r="A34" s="188"/>
      <c r="B34" s="79" t="s">
        <v>109</v>
      </c>
      <c r="C34" s="76"/>
      <c r="D34" s="76"/>
      <c r="E34" s="76"/>
      <c r="F34" s="77"/>
      <c r="G34" s="77"/>
      <c r="H34" s="76"/>
      <c r="I34" s="78"/>
      <c r="J34" s="76"/>
      <c r="K34" s="76"/>
      <c r="L34" s="76"/>
      <c r="M34" s="76"/>
      <c r="N34" s="76"/>
      <c r="O34" s="76" t="s">
        <v>81</v>
      </c>
      <c r="P34" s="76"/>
      <c r="Q34" s="76"/>
      <c r="R34" s="76"/>
      <c r="S34" s="75"/>
      <c r="T34" s="76"/>
      <c r="U34" s="76"/>
      <c r="V34" s="76"/>
      <c r="W34" s="76"/>
      <c r="X34" s="76"/>
      <c r="Y34" s="76"/>
      <c r="Z34" s="76"/>
      <c r="AA34" s="76"/>
      <c r="AB34" s="77"/>
      <c r="AC34" s="77"/>
      <c r="AD34" s="76"/>
      <c r="AE34" s="78"/>
      <c r="AF34" s="76"/>
      <c r="AG34" s="76"/>
      <c r="AH34" s="76"/>
      <c r="AI34" s="76"/>
      <c r="AJ34" s="5"/>
      <c r="AK34" s="7"/>
      <c r="AL34" s="7"/>
      <c r="AM34" s="7"/>
      <c r="AN34" s="7"/>
    </row>
    <row r="35" spans="1:40" ht="30" customHeight="1" x14ac:dyDescent="0.25">
      <c r="A35" s="188"/>
      <c r="B35" s="79" t="s">
        <v>110</v>
      </c>
      <c r="C35" s="76"/>
      <c r="D35" s="76"/>
      <c r="E35" s="76"/>
      <c r="F35" s="77"/>
      <c r="G35" s="77"/>
      <c r="H35" s="76"/>
      <c r="I35" s="78"/>
      <c r="J35" s="76"/>
      <c r="K35" s="76"/>
      <c r="L35" s="76"/>
      <c r="M35" s="76"/>
      <c r="N35" s="76"/>
      <c r="O35" s="76"/>
      <c r="P35" s="76"/>
      <c r="Q35" s="76"/>
      <c r="R35" s="76" t="s">
        <v>81</v>
      </c>
      <c r="S35" s="75"/>
      <c r="T35" s="76"/>
      <c r="U35" s="76"/>
      <c r="V35" s="76"/>
      <c r="W35" s="76"/>
      <c r="X35" s="76"/>
      <c r="Y35" s="76"/>
      <c r="Z35" s="76"/>
      <c r="AA35" s="76"/>
      <c r="AB35" s="77"/>
      <c r="AC35" s="77"/>
      <c r="AD35" s="76"/>
      <c r="AE35" s="78"/>
      <c r="AF35" s="76"/>
      <c r="AG35" s="76"/>
      <c r="AH35" s="76"/>
      <c r="AI35" s="76"/>
      <c r="AJ35" s="5"/>
      <c r="AK35" s="7"/>
      <c r="AL35" s="7"/>
      <c r="AM35" s="7"/>
      <c r="AN35" s="7"/>
    </row>
    <row r="36" spans="1:40" ht="30" customHeight="1" x14ac:dyDescent="0.25">
      <c r="A36" s="188"/>
      <c r="B36" s="79" t="s">
        <v>111</v>
      </c>
      <c r="C36" s="76"/>
      <c r="D36" s="76"/>
      <c r="E36" s="76"/>
      <c r="F36" s="77"/>
      <c r="G36" s="77"/>
      <c r="H36" s="76"/>
      <c r="I36" s="78"/>
      <c r="J36" s="76"/>
      <c r="K36" s="76"/>
      <c r="L36" s="76"/>
      <c r="M36" s="76"/>
      <c r="N36" s="76"/>
      <c r="O36" s="76" t="s">
        <v>81</v>
      </c>
      <c r="P36" s="76"/>
      <c r="Q36" s="76"/>
      <c r="R36" s="76"/>
      <c r="S36" s="75"/>
      <c r="T36" s="76"/>
      <c r="U36" s="76"/>
      <c r="V36" s="76"/>
      <c r="W36" s="76"/>
      <c r="X36" s="76"/>
      <c r="Y36" s="76"/>
      <c r="Z36" s="76"/>
      <c r="AA36" s="76"/>
      <c r="AB36" s="77"/>
      <c r="AC36" s="77"/>
      <c r="AD36" s="76"/>
      <c r="AE36" s="78"/>
      <c r="AF36" s="76"/>
      <c r="AG36" s="76"/>
      <c r="AH36" s="76"/>
      <c r="AI36" s="76"/>
      <c r="AJ36" s="5"/>
      <c r="AK36" s="7"/>
      <c r="AL36" s="7"/>
      <c r="AM36" s="7"/>
      <c r="AN36" s="7"/>
    </row>
    <row r="37" spans="1:40" ht="30" customHeight="1" x14ac:dyDescent="0.25">
      <c r="A37" s="186"/>
      <c r="B37" s="79" t="s">
        <v>112</v>
      </c>
      <c r="C37" s="76"/>
      <c r="D37" s="76"/>
      <c r="E37" s="76"/>
      <c r="F37" s="77"/>
      <c r="G37" s="77"/>
      <c r="H37" s="76"/>
      <c r="I37" s="78"/>
      <c r="J37" s="76"/>
      <c r="K37" s="76"/>
      <c r="L37" s="76"/>
      <c r="M37" s="76"/>
      <c r="N37" s="76"/>
      <c r="O37" s="76"/>
      <c r="P37" s="76"/>
      <c r="Q37" s="76"/>
      <c r="R37" s="76" t="s">
        <v>81</v>
      </c>
      <c r="S37" s="75"/>
      <c r="T37" s="76"/>
      <c r="U37" s="76"/>
      <c r="V37" s="76"/>
      <c r="W37" s="76"/>
      <c r="X37" s="76"/>
      <c r="Y37" s="76"/>
      <c r="Z37" s="76"/>
      <c r="AA37" s="76"/>
      <c r="AB37" s="77"/>
      <c r="AC37" s="77"/>
      <c r="AD37" s="76"/>
      <c r="AE37" s="78"/>
      <c r="AF37" s="76"/>
      <c r="AG37" s="76"/>
      <c r="AH37" s="76"/>
      <c r="AI37" s="76"/>
      <c r="AJ37" s="5"/>
      <c r="AK37" s="7"/>
      <c r="AL37" s="7"/>
      <c r="AM37" s="7"/>
      <c r="AN37" s="7"/>
    </row>
    <row r="38" spans="1:40" ht="30" customHeight="1" x14ac:dyDescent="0.25">
      <c r="A38" s="187" t="s">
        <v>113</v>
      </c>
      <c r="B38" s="79" t="s">
        <v>114</v>
      </c>
      <c r="C38" s="80" t="s">
        <v>115</v>
      </c>
      <c r="D38" s="80"/>
      <c r="E38" s="80"/>
      <c r="F38" s="81"/>
      <c r="G38" s="81"/>
      <c r="H38" s="80"/>
      <c r="I38" s="82"/>
      <c r="J38" s="80"/>
      <c r="K38" s="80"/>
      <c r="L38" s="80"/>
      <c r="M38" s="80"/>
      <c r="N38" s="76" t="s">
        <v>86</v>
      </c>
      <c r="O38" s="76"/>
      <c r="P38" s="76"/>
      <c r="Q38" s="76"/>
      <c r="R38" s="76"/>
      <c r="S38" s="75"/>
      <c r="T38" s="80"/>
      <c r="U38" s="80"/>
      <c r="V38" s="80"/>
      <c r="W38" s="80"/>
      <c r="X38" s="80"/>
      <c r="Y38" s="80"/>
      <c r="Z38" s="80"/>
      <c r="AA38" s="80"/>
      <c r="AB38" s="81"/>
      <c r="AC38" s="81"/>
      <c r="AD38" s="80"/>
      <c r="AE38" s="82"/>
      <c r="AF38" s="80"/>
      <c r="AG38" s="80"/>
      <c r="AH38" s="80"/>
      <c r="AI38" s="80"/>
      <c r="AJ38" s="5"/>
      <c r="AK38" s="7"/>
      <c r="AL38" s="7"/>
      <c r="AM38" s="7"/>
      <c r="AN38" s="7"/>
    </row>
    <row r="39" spans="1:40" ht="30" customHeight="1" x14ac:dyDescent="0.25">
      <c r="A39" s="188"/>
      <c r="B39" s="79" t="s">
        <v>116</v>
      </c>
      <c r="C39" s="80" t="s">
        <v>115</v>
      </c>
      <c r="D39" s="80"/>
      <c r="E39" s="80"/>
      <c r="F39" s="81"/>
      <c r="G39" s="81"/>
      <c r="H39" s="80"/>
      <c r="I39" s="82"/>
      <c r="J39" s="80"/>
      <c r="K39" s="80"/>
      <c r="L39" s="80"/>
      <c r="M39" s="80"/>
      <c r="N39" s="76"/>
      <c r="O39" s="76" t="s">
        <v>81</v>
      </c>
      <c r="P39" s="76"/>
      <c r="Q39" s="76"/>
      <c r="R39" s="76"/>
      <c r="S39" s="75"/>
      <c r="T39" s="80"/>
      <c r="U39" s="80"/>
      <c r="V39" s="80"/>
      <c r="W39" s="80"/>
      <c r="X39" s="80"/>
      <c r="Y39" s="80"/>
      <c r="Z39" s="80"/>
      <c r="AA39" s="80"/>
      <c r="AB39" s="81"/>
      <c r="AC39" s="81"/>
      <c r="AD39" s="80"/>
      <c r="AE39" s="82"/>
      <c r="AF39" s="80"/>
      <c r="AG39" s="80"/>
      <c r="AH39" s="80"/>
      <c r="AI39" s="80"/>
      <c r="AJ39" s="5"/>
      <c r="AK39" s="7"/>
      <c r="AL39" s="7"/>
      <c r="AM39" s="7"/>
      <c r="AN39" s="7"/>
    </row>
    <row r="40" spans="1:40" ht="30" customHeight="1" x14ac:dyDescent="0.25">
      <c r="A40" s="188"/>
      <c r="B40" s="79" t="s">
        <v>117</v>
      </c>
      <c r="C40" s="80" t="s">
        <v>115</v>
      </c>
      <c r="D40" s="80"/>
      <c r="E40" s="80"/>
      <c r="F40" s="81"/>
      <c r="G40" s="81"/>
      <c r="H40" s="80"/>
      <c r="I40" s="82"/>
      <c r="J40" s="80"/>
      <c r="K40" s="80"/>
      <c r="L40" s="80"/>
      <c r="M40" s="80"/>
      <c r="N40" s="76"/>
      <c r="O40" s="76" t="s">
        <v>81</v>
      </c>
      <c r="P40" s="76"/>
      <c r="Q40" s="76"/>
      <c r="R40" s="76"/>
      <c r="S40" s="75"/>
      <c r="T40" s="80"/>
      <c r="U40" s="80"/>
      <c r="V40" s="80"/>
      <c r="W40" s="80"/>
      <c r="X40" s="80"/>
      <c r="Y40" s="80"/>
      <c r="Z40" s="80"/>
      <c r="AA40" s="80"/>
      <c r="AB40" s="81"/>
      <c r="AC40" s="81"/>
      <c r="AD40" s="80"/>
      <c r="AE40" s="82"/>
      <c r="AF40" s="80"/>
      <c r="AG40" s="80"/>
      <c r="AH40" s="80"/>
      <c r="AI40" s="80"/>
      <c r="AJ40" s="5"/>
      <c r="AK40" s="7"/>
      <c r="AL40" s="7"/>
      <c r="AM40" s="7"/>
      <c r="AN40" s="7"/>
    </row>
    <row r="41" spans="1:40" ht="30" customHeight="1" x14ac:dyDescent="0.25">
      <c r="A41" s="188"/>
      <c r="B41" s="79" t="s">
        <v>118</v>
      </c>
      <c r="C41" s="80"/>
      <c r="D41" s="76"/>
      <c r="E41" s="76"/>
      <c r="F41" s="77"/>
      <c r="G41" s="77"/>
      <c r="H41" s="76"/>
      <c r="I41" s="78"/>
      <c r="J41" s="76"/>
      <c r="K41" s="76"/>
      <c r="L41" s="76"/>
      <c r="M41" s="76"/>
      <c r="N41" s="76"/>
      <c r="O41" s="76"/>
      <c r="P41" s="76"/>
      <c r="Q41" s="76" t="s">
        <v>81</v>
      </c>
      <c r="R41" s="76"/>
      <c r="S41" s="75"/>
      <c r="T41" s="76"/>
      <c r="U41" s="76"/>
      <c r="V41" s="76"/>
      <c r="W41" s="76"/>
      <c r="X41" s="76"/>
      <c r="Y41" s="76"/>
      <c r="Z41" s="76"/>
      <c r="AA41" s="76"/>
      <c r="AB41" s="77"/>
      <c r="AC41" s="77"/>
      <c r="AD41" s="76"/>
      <c r="AE41" s="78"/>
      <c r="AF41" s="76"/>
      <c r="AG41" s="76"/>
      <c r="AH41" s="76"/>
      <c r="AI41" s="76"/>
      <c r="AJ41" s="5"/>
      <c r="AK41" s="7"/>
      <c r="AL41" s="7"/>
      <c r="AM41" s="7"/>
      <c r="AN41" s="7"/>
    </row>
    <row r="42" spans="1:40" ht="30" customHeight="1" x14ac:dyDescent="0.25">
      <c r="A42" s="188"/>
      <c r="B42" s="79" t="s">
        <v>119</v>
      </c>
      <c r="C42" s="80"/>
      <c r="D42" s="76"/>
      <c r="E42" s="76"/>
      <c r="F42" s="77"/>
      <c r="G42" s="77"/>
      <c r="H42" s="76"/>
      <c r="I42" s="78"/>
      <c r="J42" s="76"/>
      <c r="K42" s="76"/>
      <c r="L42" s="76"/>
      <c r="M42" s="76"/>
      <c r="N42" s="76"/>
      <c r="O42" s="76" t="s">
        <v>81</v>
      </c>
      <c r="P42" s="76"/>
      <c r="Q42" s="76"/>
      <c r="R42" s="76"/>
      <c r="S42" s="75"/>
      <c r="T42" s="76"/>
      <c r="U42" s="76"/>
      <c r="V42" s="76"/>
      <c r="W42" s="76"/>
      <c r="X42" s="76"/>
      <c r="Y42" s="76"/>
      <c r="Z42" s="76"/>
      <c r="AA42" s="76"/>
      <c r="AB42" s="77"/>
      <c r="AC42" s="77"/>
      <c r="AD42" s="76"/>
      <c r="AE42" s="78"/>
      <c r="AF42" s="76"/>
      <c r="AG42" s="76"/>
      <c r="AH42" s="76"/>
      <c r="AI42" s="76"/>
      <c r="AJ42" s="5"/>
      <c r="AK42" s="7"/>
      <c r="AL42" s="7"/>
      <c r="AM42" s="7"/>
      <c r="AN42" s="7"/>
    </row>
    <row r="43" spans="1:40" ht="30" customHeight="1" x14ac:dyDescent="0.25">
      <c r="A43" s="188"/>
      <c r="B43" s="79" t="s">
        <v>120</v>
      </c>
      <c r="C43" s="80"/>
      <c r="D43" s="76"/>
      <c r="E43" s="76"/>
      <c r="F43" s="77"/>
      <c r="G43" s="77"/>
      <c r="H43" s="76"/>
      <c r="I43" s="78"/>
      <c r="J43" s="76"/>
      <c r="K43" s="76"/>
      <c r="L43" s="76"/>
      <c r="M43" s="76"/>
      <c r="N43" s="76"/>
      <c r="O43" s="76"/>
      <c r="P43" s="76"/>
      <c r="Q43" s="76" t="s">
        <v>81</v>
      </c>
      <c r="R43" s="76"/>
      <c r="S43" s="75"/>
      <c r="T43" s="76"/>
      <c r="U43" s="76"/>
      <c r="V43" s="76"/>
      <c r="W43" s="76"/>
      <c r="X43" s="76"/>
      <c r="Y43" s="76"/>
      <c r="Z43" s="76"/>
      <c r="AA43" s="76"/>
      <c r="AB43" s="77"/>
      <c r="AC43" s="77"/>
      <c r="AD43" s="76"/>
      <c r="AE43" s="78"/>
      <c r="AF43" s="76"/>
      <c r="AG43" s="76"/>
      <c r="AH43" s="76"/>
      <c r="AI43" s="76"/>
      <c r="AJ43" s="5"/>
      <c r="AK43" s="7"/>
      <c r="AL43" s="7"/>
      <c r="AM43" s="7"/>
      <c r="AN43" s="7"/>
    </row>
    <row r="44" spans="1:40" ht="30" customHeight="1" x14ac:dyDescent="0.25">
      <c r="A44" s="188"/>
      <c r="B44" s="79" t="s">
        <v>121</v>
      </c>
      <c r="C44" s="80"/>
      <c r="D44" s="76"/>
      <c r="E44" s="76"/>
      <c r="F44" s="77"/>
      <c r="G44" s="77"/>
      <c r="H44" s="76"/>
      <c r="I44" s="78"/>
      <c r="J44" s="76"/>
      <c r="K44" s="76"/>
      <c r="L44" s="76"/>
      <c r="M44" s="76"/>
      <c r="N44" s="76"/>
      <c r="O44" s="76" t="s">
        <v>81</v>
      </c>
      <c r="P44" s="76"/>
      <c r="Q44" s="76"/>
      <c r="R44" s="76"/>
      <c r="S44" s="75"/>
      <c r="T44" s="76"/>
      <c r="U44" s="76"/>
      <c r="V44" s="76"/>
      <c r="W44" s="76"/>
      <c r="X44" s="76"/>
      <c r="Y44" s="76"/>
      <c r="Z44" s="76"/>
      <c r="AA44" s="76"/>
      <c r="AB44" s="77"/>
      <c r="AC44" s="77"/>
      <c r="AD44" s="76"/>
      <c r="AE44" s="78"/>
      <c r="AF44" s="76"/>
      <c r="AG44" s="76"/>
      <c r="AH44" s="76"/>
      <c r="AI44" s="76"/>
      <c r="AJ44" s="5"/>
      <c r="AK44" s="7"/>
      <c r="AL44" s="7"/>
      <c r="AM44" s="7"/>
      <c r="AN44" s="7"/>
    </row>
    <row r="45" spans="1:40" ht="30" customHeight="1" x14ac:dyDescent="0.25">
      <c r="A45" s="188"/>
      <c r="B45" s="79" t="s">
        <v>122</v>
      </c>
      <c r="C45" s="80"/>
      <c r="D45" s="76"/>
      <c r="E45" s="76"/>
      <c r="F45" s="77"/>
      <c r="G45" s="77"/>
      <c r="H45" s="76"/>
      <c r="I45" s="78"/>
      <c r="J45" s="76"/>
      <c r="K45" s="76"/>
      <c r="L45" s="76"/>
      <c r="M45" s="76"/>
      <c r="N45" s="76"/>
      <c r="O45" s="76"/>
      <c r="P45" s="76"/>
      <c r="Q45" s="76" t="s">
        <v>81</v>
      </c>
      <c r="R45" s="76"/>
      <c r="S45" s="75"/>
      <c r="T45" s="76"/>
      <c r="U45" s="76"/>
      <c r="V45" s="76"/>
      <c r="W45" s="76"/>
      <c r="X45" s="76"/>
      <c r="Y45" s="76"/>
      <c r="Z45" s="76"/>
      <c r="AA45" s="76"/>
      <c r="AB45" s="77"/>
      <c r="AC45" s="77"/>
      <c r="AD45" s="76"/>
      <c r="AE45" s="78"/>
      <c r="AF45" s="76"/>
      <c r="AG45" s="76"/>
      <c r="AH45" s="76"/>
      <c r="AI45" s="76"/>
      <c r="AJ45" s="5"/>
      <c r="AK45" s="7"/>
      <c r="AL45" s="7"/>
      <c r="AM45" s="7"/>
      <c r="AN45" s="7"/>
    </row>
    <row r="46" spans="1:40" ht="30" customHeight="1" x14ac:dyDescent="0.25">
      <c r="A46" s="188"/>
      <c r="B46" s="79" t="s">
        <v>123</v>
      </c>
      <c r="C46" s="80" t="s">
        <v>115</v>
      </c>
      <c r="D46" s="76"/>
      <c r="E46" s="76"/>
      <c r="F46" s="77"/>
      <c r="G46" s="77"/>
      <c r="H46" s="76"/>
      <c r="I46" s="78"/>
      <c r="J46" s="76"/>
      <c r="K46" s="76"/>
      <c r="L46" s="76"/>
      <c r="M46" s="76"/>
      <c r="N46" s="76"/>
      <c r="O46" s="76" t="s">
        <v>86</v>
      </c>
      <c r="P46" s="76"/>
      <c r="Q46" s="76"/>
      <c r="R46" s="76"/>
      <c r="S46" s="75"/>
      <c r="T46" s="76"/>
      <c r="U46" s="76"/>
      <c r="V46" s="76"/>
      <c r="W46" s="76"/>
      <c r="X46" s="76"/>
      <c r="Y46" s="76"/>
      <c r="Z46" s="76"/>
      <c r="AA46" s="76"/>
      <c r="AB46" s="77"/>
      <c r="AC46" s="77"/>
      <c r="AD46" s="76"/>
      <c r="AE46" s="78"/>
      <c r="AF46" s="76"/>
      <c r="AG46" s="76"/>
      <c r="AH46" s="76"/>
      <c r="AI46" s="76"/>
      <c r="AJ46" s="5"/>
      <c r="AK46" s="7"/>
      <c r="AL46" s="7"/>
      <c r="AM46" s="7"/>
      <c r="AN46" s="7"/>
    </row>
    <row r="47" spans="1:40" ht="30" customHeight="1" x14ac:dyDescent="0.25">
      <c r="A47" s="188"/>
      <c r="B47" s="79" t="s">
        <v>124</v>
      </c>
      <c r="C47" s="80"/>
      <c r="D47" s="76"/>
      <c r="E47" s="76"/>
      <c r="F47" s="77"/>
      <c r="G47" s="77"/>
      <c r="H47" s="76"/>
      <c r="I47" s="78"/>
      <c r="J47" s="76"/>
      <c r="K47" s="76"/>
      <c r="L47" s="76"/>
      <c r="M47" s="76"/>
      <c r="N47" s="76"/>
      <c r="O47" s="76"/>
      <c r="P47" s="76"/>
      <c r="Q47" s="76" t="s">
        <v>81</v>
      </c>
      <c r="R47" s="76"/>
      <c r="S47" s="75"/>
      <c r="T47" s="76"/>
      <c r="U47" s="76"/>
      <c r="V47" s="76"/>
      <c r="W47" s="76"/>
      <c r="X47" s="76"/>
      <c r="Y47" s="76"/>
      <c r="Z47" s="76"/>
      <c r="AA47" s="76"/>
      <c r="AB47" s="77"/>
      <c r="AC47" s="77"/>
      <c r="AD47" s="76"/>
      <c r="AE47" s="78"/>
      <c r="AF47" s="76"/>
      <c r="AG47" s="76"/>
      <c r="AH47" s="76"/>
      <c r="AI47" s="76"/>
      <c r="AJ47" s="5"/>
      <c r="AK47" s="7"/>
      <c r="AL47" s="7"/>
      <c r="AM47" s="7"/>
      <c r="AN47" s="7"/>
    </row>
    <row r="48" spans="1:40" ht="30" customHeight="1" x14ac:dyDescent="0.25">
      <c r="A48" s="188"/>
      <c r="B48" s="79" t="s">
        <v>125</v>
      </c>
      <c r="C48" s="80"/>
      <c r="D48" s="76"/>
      <c r="E48" s="76"/>
      <c r="F48" s="77"/>
      <c r="G48" s="77"/>
      <c r="H48" s="76"/>
      <c r="I48" s="78"/>
      <c r="J48" s="76"/>
      <c r="K48" s="76"/>
      <c r="L48" s="76"/>
      <c r="M48" s="76"/>
      <c r="N48" s="76"/>
      <c r="O48" s="76"/>
      <c r="P48" s="76"/>
      <c r="Q48" s="76"/>
      <c r="R48" s="76" t="s">
        <v>81</v>
      </c>
      <c r="S48" s="75"/>
      <c r="T48" s="76"/>
      <c r="U48" s="76"/>
      <c r="V48" s="76"/>
      <c r="W48" s="76"/>
      <c r="X48" s="76"/>
      <c r="Y48" s="76"/>
      <c r="Z48" s="76"/>
      <c r="AA48" s="76"/>
      <c r="AB48" s="77"/>
      <c r="AC48" s="77"/>
      <c r="AD48" s="76"/>
      <c r="AE48" s="78"/>
      <c r="AF48" s="76"/>
      <c r="AG48" s="76"/>
      <c r="AH48" s="76"/>
      <c r="AI48" s="76"/>
      <c r="AJ48" s="5"/>
      <c r="AK48" s="7"/>
      <c r="AL48" s="7"/>
      <c r="AM48" s="7"/>
      <c r="AN48" s="7"/>
    </row>
    <row r="49" spans="1:40" ht="30" customHeight="1" x14ac:dyDescent="0.25">
      <c r="A49" s="188"/>
      <c r="B49" s="79" t="s">
        <v>126</v>
      </c>
      <c r="C49" s="80"/>
      <c r="D49" s="76"/>
      <c r="E49" s="76"/>
      <c r="F49" s="77"/>
      <c r="G49" s="77"/>
      <c r="H49" s="76"/>
      <c r="I49" s="78"/>
      <c r="J49" s="76"/>
      <c r="K49" s="76"/>
      <c r="L49" s="76"/>
      <c r="M49" s="76"/>
      <c r="N49" s="76"/>
      <c r="O49" s="76" t="s">
        <v>81</v>
      </c>
      <c r="P49" s="76"/>
      <c r="Q49" s="76"/>
      <c r="R49" s="76"/>
      <c r="S49" s="75"/>
      <c r="T49" s="76"/>
      <c r="U49" s="76"/>
      <c r="V49" s="76"/>
      <c r="W49" s="76"/>
      <c r="X49" s="76"/>
      <c r="Y49" s="76"/>
      <c r="Z49" s="76"/>
      <c r="AA49" s="76"/>
      <c r="AB49" s="77"/>
      <c r="AC49" s="77"/>
      <c r="AD49" s="76"/>
      <c r="AE49" s="78"/>
      <c r="AF49" s="76"/>
      <c r="AG49" s="76"/>
      <c r="AH49" s="76"/>
      <c r="AI49" s="76"/>
      <c r="AJ49" s="5"/>
      <c r="AK49" s="7"/>
      <c r="AL49" s="7"/>
      <c r="AM49" s="7"/>
      <c r="AN49" s="7"/>
    </row>
    <row r="50" spans="1:40" ht="30" customHeight="1" x14ac:dyDescent="0.25">
      <c r="A50" s="188"/>
      <c r="B50" s="79" t="s">
        <v>127</v>
      </c>
      <c r="C50" s="80"/>
      <c r="D50" s="76"/>
      <c r="E50" s="76"/>
      <c r="F50" s="77"/>
      <c r="G50" s="77"/>
      <c r="H50" s="76"/>
      <c r="I50" s="78"/>
      <c r="J50" s="76"/>
      <c r="K50" s="76"/>
      <c r="L50" s="76"/>
      <c r="M50" s="76"/>
      <c r="N50" s="76"/>
      <c r="O50" s="76"/>
      <c r="P50" s="76"/>
      <c r="Q50" s="76" t="s">
        <v>81</v>
      </c>
      <c r="R50" s="76"/>
      <c r="S50" s="75"/>
      <c r="T50" s="76"/>
      <c r="U50" s="76"/>
      <c r="V50" s="76"/>
      <c r="W50" s="76"/>
      <c r="X50" s="76"/>
      <c r="Y50" s="76"/>
      <c r="Z50" s="76"/>
      <c r="AA50" s="76"/>
      <c r="AB50" s="77"/>
      <c r="AC50" s="77"/>
      <c r="AD50" s="76"/>
      <c r="AE50" s="78"/>
      <c r="AF50" s="76"/>
      <c r="AG50" s="76"/>
      <c r="AH50" s="76"/>
      <c r="AI50" s="76"/>
      <c r="AJ50" s="5"/>
      <c r="AK50" s="7"/>
      <c r="AL50" s="7"/>
      <c r="AM50" s="7"/>
      <c r="AN50" s="7"/>
    </row>
    <row r="51" spans="1:40" ht="30" customHeight="1" x14ac:dyDescent="0.25">
      <c r="A51" s="188"/>
      <c r="B51" s="79" t="s">
        <v>128</v>
      </c>
      <c r="C51" s="80"/>
      <c r="D51" s="76"/>
      <c r="E51" s="76"/>
      <c r="F51" s="77"/>
      <c r="G51" s="77"/>
      <c r="H51" s="76"/>
      <c r="I51" s="78"/>
      <c r="J51" s="76"/>
      <c r="K51" s="76"/>
      <c r="L51" s="76"/>
      <c r="M51" s="76"/>
      <c r="N51" s="76"/>
      <c r="O51" s="76"/>
      <c r="P51" s="76"/>
      <c r="Q51" s="76"/>
      <c r="R51" s="76" t="s">
        <v>81</v>
      </c>
      <c r="S51" s="75"/>
      <c r="T51" s="76"/>
      <c r="U51" s="76"/>
      <c r="V51" s="76"/>
      <c r="W51" s="76"/>
      <c r="X51" s="76"/>
      <c r="Y51" s="76"/>
      <c r="Z51" s="76"/>
      <c r="AA51" s="76"/>
      <c r="AB51" s="77"/>
      <c r="AC51" s="77"/>
      <c r="AD51" s="76"/>
      <c r="AE51" s="78"/>
      <c r="AF51" s="76"/>
      <c r="AG51" s="76"/>
      <c r="AH51" s="76"/>
      <c r="AI51" s="76"/>
      <c r="AJ51" s="5"/>
      <c r="AK51" s="7"/>
      <c r="AL51" s="7"/>
      <c r="AM51" s="7"/>
      <c r="AN51" s="7"/>
    </row>
    <row r="52" spans="1:40" ht="30" customHeight="1" x14ac:dyDescent="0.25">
      <c r="A52" s="186"/>
      <c r="B52" s="79" t="s">
        <v>129</v>
      </c>
      <c r="C52" s="80"/>
      <c r="D52" s="76"/>
      <c r="E52" s="76"/>
      <c r="F52" s="77"/>
      <c r="G52" s="77"/>
      <c r="H52" s="76"/>
      <c r="I52" s="78"/>
      <c r="J52" s="76"/>
      <c r="K52" s="76"/>
      <c r="L52" s="76"/>
      <c r="M52" s="76"/>
      <c r="N52" s="76"/>
      <c r="O52" s="76"/>
      <c r="P52" s="76" t="s">
        <v>81</v>
      </c>
      <c r="Q52" s="76"/>
      <c r="R52" s="76"/>
      <c r="S52" s="75"/>
      <c r="T52" s="76"/>
      <c r="U52" s="76"/>
      <c r="V52" s="76"/>
      <c r="W52" s="76"/>
      <c r="X52" s="76"/>
      <c r="Y52" s="76"/>
      <c r="Z52" s="76"/>
      <c r="AA52" s="76"/>
      <c r="AB52" s="77"/>
      <c r="AC52" s="77"/>
      <c r="AD52" s="76"/>
      <c r="AE52" s="78"/>
      <c r="AF52" s="76"/>
      <c r="AG52" s="76"/>
      <c r="AH52" s="76"/>
      <c r="AI52" s="76"/>
      <c r="AJ52" s="5"/>
      <c r="AK52" s="7"/>
      <c r="AL52" s="7"/>
      <c r="AM52" s="7"/>
      <c r="AN52" s="7"/>
    </row>
    <row r="53" spans="1:40" ht="30" customHeight="1" x14ac:dyDescent="0.25">
      <c r="A53" s="187" t="s">
        <v>130</v>
      </c>
      <c r="B53" s="79" t="s">
        <v>131</v>
      </c>
      <c r="C53" s="80" t="s">
        <v>132</v>
      </c>
      <c r="D53" s="80"/>
      <c r="E53" s="80"/>
      <c r="F53" s="81"/>
      <c r="G53" s="81"/>
      <c r="H53" s="80"/>
      <c r="I53" s="82"/>
      <c r="J53" s="80"/>
      <c r="K53" s="80"/>
      <c r="L53" s="80"/>
      <c r="M53" s="80"/>
      <c r="N53" s="76"/>
      <c r="O53" s="76" t="s">
        <v>86</v>
      </c>
      <c r="P53" s="76"/>
      <c r="Q53" s="76"/>
      <c r="R53" s="76"/>
      <c r="S53" s="75"/>
      <c r="T53" s="80"/>
      <c r="U53" s="80"/>
      <c r="V53" s="80"/>
      <c r="W53" s="80"/>
      <c r="X53" s="80"/>
      <c r="Y53" s="80"/>
      <c r="Z53" s="80"/>
      <c r="AA53" s="80"/>
      <c r="AB53" s="81"/>
      <c r="AC53" s="81"/>
      <c r="AD53" s="80"/>
      <c r="AE53" s="82"/>
      <c r="AF53" s="80"/>
      <c r="AG53" s="80"/>
      <c r="AH53" s="80"/>
      <c r="AI53" s="80"/>
      <c r="AJ53" s="5"/>
      <c r="AK53" s="7"/>
      <c r="AL53" s="7"/>
      <c r="AM53" s="7"/>
      <c r="AN53" s="7"/>
    </row>
    <row r="54" spans="1:40" ht="30" customHeight="1" x14ac:dyDescent="0.25">
      <c r="A54" s="188"/>
      <c r="B54" s="79" t="s">
        <v>133</v>
      </c>
      <c r="C54" s="80" t="s">
        <v>132</v>
      </c>
      <c r="D54" s="80"/>
      <c r="E54" s="80"/>
      <c r="F54" s="81"/>
      <c r="G54" s="81"/>
      <c r="H54" s="80"/>
      <c r="I54" s="82"/>
      <c r="J54" s="80"/>
      <c r="K54" s="80"/>
      <c r="L54" s="80"/>
      <c r="M54" s="80"/>
      <c r="N54" s="76"/>
      <c r="O54" s="76" t="s">
        <v>86</v>
      </c>
      <c r="P54" s="76"/>
      <c r="Q54" s="76"/>
      <c r="R54" s="76"/>
      <c r="S54" s="75"/>
      <c r="T54" s="80"/>
      <c r="U54" s="80"/>
      <c r="V54" s="80"/>
      <c r="W54" s="80"/>
      <c r="X54" s="80"/>
      <c r="Y54" s="80"/>
      <c r="Z54" s="80"/>
      <c r="AA54" s="80"/>
      <c r="AB54" s="81"/>
      <c r="AC54" s="81"/>
      <c r="AD54" s="80"/>
      <c r="AE54" s="82"/>
      <c r="AF54" s="80"/>
      <c r="AG54" s="80"/>
      <c r="AH54" s="80"/>
      <c r="AI54" s="80"/>
      <c r="AJ54" s="5"/>
      <c r="AK54" s="7"/>
      <c r="AL54" s="7"/>
      <c r="AM54" s="7"/>
      <c r="AN54" s="7"/>
    </row>
    <row r="55" spans="1:40" ht="30" customHeight="1" x14ac:dyDescent="0.25">
      <c r="A55" s="188"/>
      <c r="B55" s="79" t="s">
        <v>134</v>
      </c>
      <c r="C55" s="80"/>
      <c r="D55" s="80"/>
      <c r="E55" s="80"/>
      <c r="F55" s="81"/>
      <c r="G55" s="81"/>
      <c r="H55" s="80"/>
      <c r="I55" s="82"/>
      <c r="J55" s="80"/>
      <c r="K55" s="80"/>
      <c r="L55" s="80"/>
      <c r="M55" s="80"/>
      <c r="N55" s="76"/>
      <c r="O55" s="76"/>
      <c r="P55" s="76"/>
      <c r="Q55" s="76"/>
      <c r="R55" s="76" t="s">
        <v>81</v>
      </c>
      <c r="S55" s="75"/>
      <c r="T55" s="80"/>
      <c r="U55" s="80"/>
      <c r="V55" s="80"/>
      <c r="W55" s="80"/>
      <c r="X55" s="80"/>
      <c r="Y55" s="80"/>
      <c r="Z55" s="80"/>
      <c r="AA55" s="80"/>
      <c r="AB55" s="81"/>
      <c r="AC55" s="81"/>
      <c r="AD55" s="80"/>
      <c r="AE55" s="82"/>
      <c r="AF55" s="80"/>
      <c r="AG55" s="80"/>
      <c r="AH55" s="80"/>
      <c r="AI55" s="80"/>
      <c r="AJ55" s="5"/>
      <c r="AK55" s="7"/>
      <c r="AL55" s="7"/>
      <c r="AM55" s="7"/>
      <c r="AN55" s="7"/>
    </row>
    <row r="56" spans="1:40" ht="30" customHeight="1" x14ac:dyDescent="0.25">
      <c r="A56" s="188"/>
      <c r="B56" s="79" t="s">
        <v>135</v>
      </c>
      <c r="C56" s="80"/>
      <c r="D56" s="80"/>
      <c r="E56" s="80"/>
      <c r="F56" s="81"/>
      <c r="G56" s="81"/>
      <c r="H56" s="80"/>
      <c r="I56" s="82"/>
      <c r="J56" s="80"/>
      <c r="K56" s="80"/>
      <c r="L56" s="80"/>
      <c r="M56" s="80"/>
      <c r="N56" s="76"/>
      <c r="O56" s="76" t="s">
        <v>81</v>
      </c>
      <c r="P56" s="76"/>
      <c r="Q56" s="76"/>
      <c r="R56" s="76"/>
      <c r="S56" s="75"/>
      <c r="T56" s="80"/>
      <c r="U56" s="80"/>
      <c r="V56" s="80"/>
      <c r="W56" s="80"/>
      <c r="X56" s="80"/>
      <c r="Y56" s="80"/>
      <c r="Z56" s="80"/>
      <c r="AA56" s="80"/>
      <c r="AB56" s="81"/>
      <c r="AC56" s="81"/>
      <c r="AD56" s="80"/>
      <c r="AE56" s="82"/>
      <c r="AF56" s="80"/>
      <c r="AG56" s="80"/>
      <c r="AH56" s="80"/>
      <c r="AI56" s="80"/>
      <c r="AJ56" s="5"/>
      <c r="AK56" s="7"/>
      <c r="AL56" s="7"/>
      <c r="AM56" s="7"/>
      <c r="AN56" s="7"/>
    </row>
    <row r="57" spans="1:40" ht="30" customHeight="1" x14ac:dyDescent="0.25">
      <c r="A57" s="188"/>
      <c r="B57" s="79" t="s">
        <v>136</v>
      </c>
      <c r="C57" s="80"/>
      <c r="D57" s="80"/>
      <c r="E57" s="80"/>
      <c r="F57" s="81"/>
      <c r="G57" s="81"/>
      <c r="H57" s="80"/>
      <c r="I57" s="82"/>
      <c r="J57" s="80"/>
      <c r="K57" s="80"/>
      <c r="L57" s="80"/>
      <c r="M57" s="80"/>
      <c r="N57" s="76"/>
      <c r="O57" s="76"/>
      <c r="P57" s="76"/>
      <c r="Q57" s="76" t="s">
        <v>81</v>
      </c>
      <c r="R57" s="76"/>
      <c r="S57" s="75"/>
      <c r="T57" s="80"/>
      <c r="U57" s="80"/>
      <c r="V57" s="80"/>
      <c r="W57" s="80"/>
      <c r="X57" s="80"/>
      <c r="Y57" s="80"/>
      <c r="Z57" s="80"/>
      <c r="AA57" s="80"/>
      <c r="AB57" s="81"/>
      <c r="AC57" s="81"/>
      <c r="AD57" s="80"/>
      <c r="AE57" s="82"/>
      <c r="AF57" s="80"/>
      <c r="AG57" s="80"/>
      <c r="AH57" s="80"/>
      <c r="AI57" s="80"/>
      <c r="AJ57" s="5"/>
      <c r="AK57" s="7"/>
      <c r="AL57" s="7"/>
      <c r="AM57" s="7"/>
      <c r="AN57" s="7"/>
    </row>
    <row r="58" spans="1:40" ht="30" customHeight="1" x14ac:dyDescent="0.25">
      <c r="A58" s="188"/>
      <c r="B58" s="79" t="s">
        <v>137</v>
      </c>
      <c r="C58" s="80"/>
      <c r="D58" s="80"/>
      <c r="E58" s="80"/>
      <c r="F58" s="81"/>
      <c r="G58" s="81"/>
      <c r="H58" s="80"/>
      <c r="I58" s="82"/>
      <c r="J58" s="80"/>
      <c r="K58" s="80"/>
      <c r="L58" s="80"/>
      <c r="M58" s="80"/>
      <c r="N58" s="76"/>
      <c r="O58" s="76" t="s">
        <v>81</v>
      </c>
      <c r="P58" s="76"/>
      <c r="Q58" s="76"/>
      <c r="R58" s="76"/>
      <c r="S58" s="75"/>
      <c r="T58" s="80"/>
      <c r="U58" s="80"/>
      <c r="V58" s="80"/>
      <c r="W58" s="80"/>
      <c r="X58" s="80"/>
      <c r="Y58" s="80"/>
      <c r="Z58" s="80"/>
      <c r="AA58" s="80"/>
      <c r="AB58" s="81"/>
      <c r="AC58" s="81"/>
      <c r="AD58" s="80"/>
      <c r="AE58" s="82"/>
      <c r="AF58" s="80"/>
      <c r="AG58" s="80"/>
      <c r="AH58" s="80"/>
      <c r="AI58" s="80"/>
      <c r="AJ58" s="5"/>
      <c r="AK58" s="7"/>
      <c r="AL58" s="7"/>
      <c r="AM58" s="7"/>
      <c r="AN58" s="7"/>
    </row>
    <row r="59" spans="1:40" ht="30" customHeight="1" x14ac:dyDescent="0.25">
      <c r="A59" s="188"/>
      <c r="B59" s="79" t="s">
        <v>138</v>
      </c>
      <c r="C59" s="80"/>
      <c r="D59" s="80"/>
      <c r="E59" s="80"/>
      <c r="F59" s="81"/>
      <c r="G59" s="81"/>
      <c r="H59" s="80"/>
      <c r="I59" s="82"/>
      <c r="J59" s="80"/>
      <c r="K59" s="80"/>
      <c r="L59" s="80"/>
      <c r="M59" s="80"/>
      <c r="N59" s="76"/>
      <c r="O59" s="76"/>
      <c r="P59" s="76"/>
      <c r="Q59" s="76" t="s">
        <v>81</v>
      </c>
      <c r="R59" s="76"/>
      <c r="S59" s="75"/>
      <c r="T59" s="80"/>
      <c r="U59" s="80"/>
      <c r="V59" s="80"/>
      <c r="W59" s="80"/>
      <c r="X59" s="80"/>
      <c r="Y59" s="80"/>
      <c r="Z59" s="80"/>
      <c r="AA59" s="80"/>
      <c r="AB59" s="81"/>
      <c r="AC59" s="81"/>
      <c r="AD59" s="80"/>
      <c r="AE59" s="82"/>
      <c r="AF59" s="80"/>
      <c r="AG59" s="80"/>
      <c r="AH59" s="80"/>
      <c r="AI59" s="80"/>
      <c r="AJ59" s="5"/>
      <c r="AK59" s="7"/>
      <c r="AL59" s="7"/>
      <c r="AM59" s="7"/>
      <c r="AN59" s="7"/>
    </row>
    <row r="60" spans="1:40" ht="30" customHeight="1" x14ac:dyDescent="0.25">
      <c r="A60" s="188"/>
      <c r="B60" s="79" t="s">
        <v>139</v>
      </c>
      <c r="C60" s="80" t="s">
        <v>132</v>
      </c>
      <c r="D60" s="80"/>
      <c r="E60" s="80"/>
      <c r="F60" s="81"/>
      <c r="G60" s="81"/>
      <c r="H60" s="80"/>
      <c r="I60" s="82"/>
      <c r="J60" s="80"/>
      <c r="K60" s="80"/>
      <c r="L60" s="80"/>
      <c r="M60" s="80"/>
      <c r="N60" s="76"/>
      <c r="O60" s="76"/>
      <c r="P60" s="76" t="s">
        <v>86</v>
      </c>
      <c r="Q60" s="76"/>
      <c r="R60" s="76"/>
      <c r="S60" s="75"/>
      <c r="T60" s="80"/>
      <c r="U60" s="80"/>
      <c r="V60" s="80"/>
      <c r="W60" s="80"/>
      <c r="X60" s="80"/>
      <c r="Y60" s="80"/>
      <c r="Z60" s="80"/>
      <c r="AA60" s="80"/>
      <c r="AB60" s="81"/>
      <c r="AC60" s="81"/>
      <c r="AD60" s="80"/>
      <c r="AE60" s="82"/>
      <c r="AF60" s="80"/>
      <c r="AG60" s="80"/>
      <c r="AH60" s="80"/>
      <c r="AI60" s="80"/>
      <c r="AJ60" s="5"/>
      <c r="AK60" s="7"/>
      <c r="AL60" s="7"/>
      <c r="AM60" s="7"/>
      <c r="AN60" s="7"/>
    </row>
    <row r="61" spans="1:40" ht="30" customHeight="1" x14ac:dyDescent="0.25">
      <c r="A61" s="188"/>
      <c r="B61" s="79" t="s">
        <v>140</v>
      </c>
      <c r="C61" s="76" t="s">
        <v>132</v>
      </c>
      <c r="D61" s="76"/>
      <c r="E61" s="76"/>
      <c r="F61" s="77"/>
      <c r="G61" s="77"/>
      <c r="H61" s="76"/>
      <c r="I61" s="78"/>
      <c r="J61" s="76"/>
      <c r="K61" s="76"/>
      <c r="L61" s="76"/>
      <c r="M61" s="76"/>
      <c r="N61" s="76"/>
      <c r="O61" s="76"/>
      <c r="P61" s="76"/>
      <c r="Q61" s="76" t="s">
        <v>86</v>
      </c>
      <c r="R61" s="76"/>
      <c r="S61" s="75"/>
      <c r="T61" s="76"/>
      <c r="U61" s="76"/>
      <c r="V61" s="76"/>
      <c r="W61" s="76"/>
      <c r="X61" s="76"/>
      <c r="Y61" s="76"/>
      <c r="Z61" s="76"/>
      <c r="AA61" s="76"/>
      <c r="AB61" s="77"/>
      <c r="AC61" s="77"/>
      <c r="AD61" s="76"/>
      <c r="AE61" s="78"/>
      <c r="AF61" s="76"/>
      <c r="AG61" s="76"/>
      <c r="AH61" s="76"/>
      <c r="AI61" s="76"/>
      <c r="AJ61" s="5"/>
      <c r="AK61" s="7"/>
      <c r="AL61" s="7"/>
      <c r="AM61" s="7"/>
      <c r="AN61" s="7"/>
    </row>
    <row r="62" spans="1:40" ht="30" customHeight="1" x14ac:dyDescent="0.25">
      <c r="A62" s="188"/>
      <c r="B62" s="79" t="s">
        <v>141</v>
      </c>
      <c r="C62" s="76"/>
      <c r="D62" s="76"/>
      <c r="E62" s="76"/>
      <c r="F62" s="77"/>
      <c r="G62" s="77"/>
      <c r="H62" s="76"/>
      <c r="I62" s="78"/>
      <c r="J62" s="76"/>
      <c r="K62" s="76"/>
      <c r="L62" s="76"/>
      <c r="M62" s="76"/>
      <c r="N62" s="76"/>
      <c r="O62" s="76" t="s">
        <v>81</v>
      </c>
      <c r="P62" s="76"/>
      <c r="Q62" s="76"/>
      <c r="R62" s="76"/>
      <c r="S62" s="75"/>
      <c r="T62" s="76"/>
      <c r="U62" s="76"/>
      <c r="V62" s="76"/>
      <c r="W62" s="76"/>
      <c r="X62" s="76"/>
      <c r="Y62" s="76"/>
      <c r="Z62" s="76"/>
      <c r="AA62" s="76"/>
      <c r="AB62" s="77"/>
      <c r="AC62" s="77"/>
      <c r="AD62" s="76"/>
      <c r="AE62" s="78"/>
      <c r="AF62" s="76"/>
      <c r="AG62" s="76"/>
      <c r="AH62" s="76"/>
      <c r="AI62" s="76"/>
      <c r="AJ62" s="5"/>
      <c r="AK62" s="7"/>
      <c r="AL62" s="7"/>
      <c r="AM62" s="7"/>
      <c r="AN62" s="7"/>
    </row>
    <row r="63" spans="1:40" ht="30" customHeight="1" x14ac:dyDescent="0.25">
      <c r="A63" s="188"/>
      <c r="B63" s="79" t="s">
        <v>142</v>
      </c>
      <c r="C63" s="76"/>
      <c r="D63" s="76"/>
      <c r="E63" s="76"/>
      <c r="F63" s="77"/>
      <c r="G63" s="77"/>
      <c r="H63" s="76"/>
      <c r="I63" s="78"/>
      <c r="J63" s="76"/>
      <c r="K63" s="76"/>
      <c r="L63" s="76"/>
      <c r="M63" s="76"/>
      <c r="N63" s="76"/>
      <c r="O63" s="76"/>
      <c r="P63" s="76"/>
      <c r="Q63" s="76"/>
      <c r="R63" s="76" t="s">
        <v>81</v>
      </c>
      <c r="S63" s="75"/>
      <c r="T63" s="76"/>
      <c r="U63" s="76"/>
      <c r="V63" s="76"/>
      <c r="W63" s="76"/>
      <c r="X63" s="76"/>
      <c r="Y63" s="76"/>
      <c r="Z63" s="76"/>
      <c r="AA63" s="76"/>
      <c r="AB63" s="77"/>
      <c r="AC63" s="77"/>
      <c r="AD63" s="76"/>
      <c r="AE63" s="78"/>
      <c r="AF63" s="76"/>
      <c r="AG63" s="76"/>
      <c r="AH63" s="76"/>
      <c r="AI63" s="76"/>
      <c r="AJ63" s="5"/>
      <c r="AK63" s="7"/>
      <c r="AL63" s="7"/>
      <c r="AM63" s="7"/>
      <c r="AN63" s="7"/>
    </row>
    <row r="64" spans="1:40" ht="30" customHeight="1" x14ac:dyDescent="0.25">
      <c r="A64" s="188"/>
      <c r="B64" s="79" t="s">
        <v>143</v>
      </c>
      <c r="C64" s="76"/>
      <c r="D64" s="76"/>
      <c r="E64" s="76"/>
      <c r="F64" s="77"/>
      <c r="G64" s="77"/>
      <c r="H64" s="76"/>
      <c r="I64" s="78"/>
      <c r="J64" s="76"/>
      <c r="K64" s="76"/>
      <c r="L64" s="76"/>
      <c r="M64" s="76"/>
      <c r="N64" s="76"/>
      <c r="O64" s="76" t="s">
        <v>81</v>
      </c>
      <c r="P64" s="76"/>
      <c r="Q64" s="76"/>
      <c r="R64" s="76"/>
      <c r="S64" s="75"/>
      <c r="T64" s="76"/>
      <c r="U64" s="76"/>
      <c r="V64" s="76"/>
      <c r="W64" s="76"/>
      <c r="X64" s="76"/>
      <c r="Y64" s="76"/>
      <c r="Z64" s="76"/>
      <c r="AA64" s="76"/>
      <c r="AB64" s="77"/>
      <c r="AC64" s="77"/>
      <c r="AD64" s="76"/>
      <c r="AE64" s="78"/>
      <c r="AF64" s="76"/>
      <c r="AG64" s="76"/>
      <c r="AH64" s="76"/>
      <c r="AI64" s="76"/>
      <c r="AJ64" s="5"/>
      <c r="AK64" s="7"/>
      <c r="AL64" s="7"/>
      <c r="AM64" s="7"/>
      <c r="AN64" s="7"/>
    </row>
    <row r="65" spans="1:40" ht="30" customHeight="1" x14ac:dyDescent="0.25">
      <c r="A65" s="188"/>
      <c r="B65" s="79" t="s">
        <v>144</v>
      </c>
      <c r="C65" s="76"/>
      <c r="D65" s="76"/>
      <c r="E65" s="76"/>
      <c r="F65" s="77"/>
      <c r="G65" s="77"/>
      <c r="H65" s="76"/>
      <c r="I65" s="78"/>
      <c r="J65" s="76"/>
      <c r="K65" s="76"/>
      <c r="L65" s="76"/>
      <c r="M65" s="76"/>
      <c r="N65" s="76"/>
      <c r="O65" s="76"/>
      <c r="P65" s="76" t="s">
        <v>81</v>
      </c>
      <c r="Q65" s="76"/>
      <c r="R65" s="76"/>
      <c r="S65" s="75"/>
      <c r="T65" s="76"/>
      <c r="U65" s="76"/>
      <c r="V65" s="76"/>
      <c r="W65" s="76"/>
      <c r="X65" s="76"/>
      <c r="Y65" s="76"/>
      <c r="Z65" s="76"/>
      <c r="AA65" s="76"/>
      <c r="AB65" s="77"/>
      <c r="AC65" s="77"/>
      <c r="AD65" s="76"/>
      <c r="AE65" s="78"/>
      <c r="AF65" s="76"/>
      <c r="AG65" s="76"/>
      <c r="AH65" s="76"/>
      <c r="AI65" s="76"/>
      <c r="AJ65" s="5"/>
      <c r="AK65" s="7"/>
      <c r="AL65" s="7"/>
      <c r="AM65" s="7"/>
      <c r="AN65" s="7"/>
    </row>
    <row r="66" spans="1:40" ht="30" customHeight="1" x14ac:dyDescent="0.25">
      <c r="A66" s="188"/>
      <c r="B66" s="79" t="s">
        <v>145</v>
      </c>
      <c r="C66" s="76"/>
      <c r="D66" s="76"/>
      <c r="E66" s="76"/>
      <c r="F66" s="77"/>
      <c r="G66" s="77"/>
      <c r="H66" s="76"/>
      <c r="I66" s="78"/>
      <c r="J66" s="76"/>
      <c r="K66" s="76"/>
      <c r="L66" s="76"/>
      <c r="M66" s="76"/>
      <c r="N66" s="76"/>
      <c r="O66" s="76"/>
      <c r="P66" s="76"/>
      <c r="Q66" s="76" t="s">
        <v>81</v>
      </c>
      <c r="R66" s="76"/>
      <c r="S66" s="75"/>
      <c r="T66" s="76"/>
      <c r="U66" s="76"/>
      <c r="V66" s="76"/>
      <c r="W66" s="76"/>
      <c r="X66" s="76"/>
      <c r="Y66" s="76"/>
      <c r="Z66" s="76"/>
      <c r="AA66" s="76"/>
      <c r="AB66" s="77"/>
      <c r="AC66" s="77"/>
      <c r="AD66" s="76"/>
      <c r="AE66" s="78"/>
      <c r="AF66" s="76"/>
      <c r="AG66" s="76"/>
      <c r="AH66" s="76"/>
      <c r="AI66" s="76"/>
      <c r="AJ66" s="5"/>
      <c r="AK66" s="7"/>
      <c r="AL66" s="7"/>
      <c r="AM66" s="7"/>
      <c r="AN66" s="7"/>
    </row>
    <row r="67" spans="1:40" ht="30" customHeight="1" x14ac:dyDescent="0.25">
      <c r="A67" s="186"/>
      <c r="B67" s="79" t="s">
        <v>146</v>
      </c>
      <c r="C67" s="76"/>
      <c r="D67" s="76"/>
      <c r="E67" s="76"/>
      <c r="F67" s="77"/>
      <c r="G67" s="77"/>
      <c r="H67" s="76"/>
      <c r="I67" s="78"/>
      <c r="J67" s="76"/>
      <c r="K67" s="76"/>
      <c r="L67" s="76"/>
      <c r="M67" s="76"/>
      <c r="N67" s="76"/>
      <c r="O67" s="76"/>
      <c r="P67" s="76"/>
      <c r="Q67" s="76" t="s">
        <v>81</v>
      </c>
      <c r="R67" s="76"/>
      <c r="S67" s="75"/>
      <c r="T67" s="76"/>
      <c r="U67" s="76"/>
      <c r="V67" s="76"/>
      <c r="W67" s="76"/>
      <c r="X67" s="76"/>
      <c r="Y67" s="76"/>
      <c r="Z67" s="76"/>
      <c r="AA67" s="76"/>
      <c r="AB67" s="77"/>
      <c r="AC67" s="77"/>
      <c r="AD67" s="76"/>
      <c r="AE67" s="78"/>
      <c r="AF67" s="76"/>
      <c r="AG67" s="76"/>
      <c r="AH67" s="76"/>
      <c r="AI67" s="76"/>
      <c r="AJ67" s="5"/>
      <c r="AK67" s="7"/>
      <c r="AL67" s="7"/>
      <c r="AM67" s="7"/>
      <c r="AN67" s="7"/>
    </row>
    <row r="68" spans="1:40" ht="30" customHeight="1" x14ac:dyDescent="0.25">
      <c r="A68" s="187" t="s">
        <v>147</v>
      </c>
      <c r="B68" s="79" t="s">
        <v>148</v>
      </c>
      <c r="C68" s="80" t="s">
        <v>149</v>
      </c>
      <c r="D68" s="80"/>
      <c r="E68" s="80"/>
      <c r="F68" s="81"/>
      <c r="G68" s="81"/>
      <c r="H68" s="80"/>
      <c r="I68" s="82"/>
      <c r="J68" s="80"/>
      <c r="K68" s="80"/>
      <c r="L68" s="80"/>
      <c r="M68" s="80"/>
      <c r="N68" s="76"/>
      <c r="O68" s="76"/>
      <c r="P68" s="76"/>
      <c r="Q68" s="76"/>
      <c r="R68" s="76" t="s">
        <v>86</v>
      </c>
      <c r="S68" s="75"/>
      <c r="T68" s="80"/>
      <c r="U68" s="80"/>
      <c r="V68" s="80"/>
      <c r="W68" s="80"/>
      <c r="X68" s="80"/>
      <c r="Y68" s="80"/>
      <c r="Z68" s="80"/>
      <c r="AA68" s="80"/>
      <c r="AB68" s="81"/>
      <c r="AC68" s="81"/>
      <c r="AD68" s="80"/>
      <c r="AE68" s="82"/>
      <c r="AF68" s="80"/>
      <c r="AG68" s="80"/>
      <c r="AH68" s="80"/>
      <c r="AI68" s="80"/>
      <c r="AJ68" s="5"/>
      <c r="AK68" s="7"/>
      <c r="AL68" s="7"/>
      <c r="AM68" s="7"/>
      <c r="AN68" s="7"/>
    </row>
    <row r="69" spans="1:40" ht="30" customHeight="1" x14ac:dyDescent="0.25">
      <c r="A69" s="188"/>
      <c r="B69" s="79" t="s">
        <v>150</v>
      </c>
      <c r="C69" s="80" t="s">
        <v>149</v>
      </c>
      <c r="D69" s="80"/>
      <c r="E69" s="80"/>
      <c r="F69" s="81"/>
      <c r="G69" s="81"/>
      <c r="H69" s="80"/>
      <c r="I69" s="82"/>
      <c r="J69" s="80"/>
      <c r="K69" s="80"/>
      <c r="L69" s="80"/>
      <c r="M69" s="80"/>
      <c r="N69" s="76"/>
      <c r="O69" s="76"/>
      <c r="P69" s="76"/>
      <c r="Q69" s="76"/>
      <c r="R69" s="76" t="s">
        <v>86</v>
      </c>
      <c r="S69" s="75"/>
      <c r="T69" s="80"/>
      <c r="U69" s="80"/>
      <c r="V69" s="80"/>
      <c r="W69" s="80"/>
      <c r="X69" s="80"/>
      <c r="Y69" s="80"/>
      <c r="Z69" s="80"/>
      <c r="AA69" s="80"/>
      <c r="AB69" s="81"/>
      <c r="AC69" s="81"/>
      <c r="AD69" s="80"/>
      <c r="AE69" s="82"/>
      <c r="AF69" s="80"/>
      <c r="AG69" s="80"/>
      <c r="AH69" s="80"/>
      <c r="AI69" s="80"/>
      <c r="AJ69" s="5"/>
      <c r="AK69" s="7"/>
      <c r="AL69" s="7"/>
      <c r="AM69" s="7"/>
      <c r="AN69" s="7"/>
    </row>
    <row r="70" spans="1:40" ht="30" customHeight="1" x14ac:dyDescent="0.25">
      <c r="A70" s="188"/>
      <c r="B70" s="79" t="s">
        <v>151</v>
      </c>
      <c r="C70" s="80" t="s">
        <v>149</v>
      </c>
      <c r="D70" s="80"/>
      <c r="E70" s="80"/>
      <c r="F70" s="81"/>
      <c r="G70" s="81"/>
      <c r="H70" s="80"/>
      <c r="I70" s="82"/>
      <c r="J70" s="80"/>
      <c r="K70" s="80"/>
      <c r="L70" s="80"/>
      <c r="M70" s="80"/>
      <c r="N70" s="76"/>
      <c r="O70" s="76"/>
      <c r="P70" s="76"/>
      <c r="Q70" s="76"/>
      <c r="R70" s="76" t="s">
        <v>86</v>
      </c>
      <c r="S70" s="75"/>
      <c r="T70" s="80"/>
      <c r="U70" s="80"/>
      <c r="V70" s="80"/>
      <c r="W70" s="80"/>
      <c r="X70" s="80"/>
      <c r="Y70" s="80"/>
      <c r="Z70" s="80"/>
      <c r="AA70" s="80"/>
      <c r="AB70" s="81"/>
      <c r="AC70" s="81"/>
      <c r="AD70" s="80"/>
      <c r="AE70" s="82"/>
      <c r="AF70" s="80"/>
      <c r="AG70" s="80"/>
      <c r="AH70" s="80"/>
      <c r="AI70" s="80"/>
      <c r="AJ70" s="5"/>
      <c r="AK70" s="7"/>
      <c r="AL70" s="7"/>
      <c r="AM70" s="7"/>
      <c r="AN70" s="7"/>
    </row>
    <row r="71" spans="1:40" ht="30" customHeight="1" x14ac:dyDescent="0.25">
      <c r="A71" s="188"/>
      <c r="B71" s="79" t="s">
        <v>152</v>
      </c>
      <c r="C71" s="80"/>
      <c r="D71" s="80"/>
      <c r="E71" s="80"/>
      <c r="F71" s="81"/>
      <c r="G71" s="81"/>
      <c r="H71" s="80"/>
      <c r="I71" s="82"/>
      <c r="J71" s="80"/>
      <c r="K71" s="80"/>
      <c r="L71" s="80"/>
      <c r="M71" s="80"/>
      <c r="N71" s="76"/>
      <c r="O71" s="76"/>
      <c r="P71" s="76" t="s">
        <v>81</v>
      </c>
      <c r="Q71" s="76"/>
      <c r="R71" s="76"/>
      <c r="S71" s="75"/>
      <c r="T71" s="80"/>
      <c r="U71" s="80"/>
      <c r="V71" s="80"/>
      <c r="W71" s="80"/>
      <c r="X71" s="80"/>
      <c r="Y71" s="80"/>
      <c r="Z71" s="80"/>
      <c r="AA71" s="80"/>
      <c r="AB71" s="81"/>
      <c r="AC71" s="81"/>
      <c r="AD71" s="80"/>
      <c r="AE71" s="82"/>
      <c r="AF71" s="80"/>
      <c r="AG71" s="80"/>
      <c r="AH71" s="80"/>
      <c r="AI71" s="80"/>
      <c r="AJ71" s="5"/>
      <c r="AK71" s="7"/>
      <c r="AL71" s="7"/>
      <c r="AM71" s="7"/>
      <c r="AN71" s="7"/>
    </row>
    <row r="72" spans="1:40" ht="30" customHeight="1" x14ac:dyDescent="0.25">
      <c r="A72" s="188"/>
      <c r="B72" s="79" t="s">
        <v>153</v>
      </c>
      <c r="C72" s="80"/>
      <c r="D72" s="80"/>
      <c r="E72" s="80"/>
      <c r="F72" s="81"/>
      <c r="G72" s="81"/>
      <c r="H72" s="80"/>
      <c r="I72" s="82"/>
      <c r="J72" s="80"/>
      <c r="K72" s="80"/>
      <c r="L72" s="80"/>
      <c r="M72" s="80"/>
      <c r="N72" s="76"/>
      <c r="O72" s="76"/>
      <c r="P72" s="76" t="s">
        <v>81</v>
      </c>
      <c r="Q72" s="76"/>
      <c r="R72" s="76"/>
      <c r="S72" s="75"/>
      <c r="T72" s="80"/>
      <c r="U72" s="80"/>
      <c r="V72" s="80"/>
      <c r="W72" s="80"/>
      <c r="X72" s="80"/>
      <c r="Y72" s="80"/>
      <c r="Z72" s="80"/>
      <c r="AA72" s="80"/>
      <c r="AB72" s="81"/>
      <c r="AC72" s="81"/>
      <c r="AD72" s="80"/>
      <c r="AE72" s="82"/>
      <c r="AF72" s="80"/>
      <c r="AG72" s="80"/>
      <c r="AH72" s="80"/>
      <c r="AI72" s="80"/>
      <c r="AJ72" s="5"/>
      <c r="AK72" s="7"/>
      <c r="AL72" s="7"/>
      <c r="AM72" s="7"/>
      <c r="AN72" s="7"/>
    </row>
    <row r="73" spans="1:40" ht="30" customHeight="1" x14ac:dyDescent="0.25">
      <c r="A73" s="188"/>
      <c r="B73" s="79" t="s">
        <v>154</v>
      </c>
      <c r="C73" s="80"/>
      <c r="D73" s="80"/>
      <c r="E73" s="80"/>
      <c r="F73" s="81"/>
      <c r="G73" s="81"/>
      <c r="H73" s="80"/>
      <c r="I73" s="82"/>
      <c r="J73" s="80"/>
      <c r="K73" s="80"/>
      <c r="L73" s="80"/>
      <c r="M73" s="80"/>
      <c r="N73" s="76"/>
      <c r="O73" s="76"/>
      <c r="P73" s="76" t="s">
        <v>81</v>
      </c>
      <c r="Q73" s="76"/>
      <c r="R73" s="76"/>
      <c r="S73" s="75"/>
      <c r="T73" s="80"/>
      <c r="U73" s="80"/>
      <c r="V73" s="80"/>
      <c r="W73" s="80"/>
      <c r="X73" s="80"/>
      <c r="Y73" s="80"/>
      <c r="Z73" s="80"/>
      <c r="AA73" s="80"/>
      <c r="AB73" s="81"/>
      <c r="AC73" s="81"/>
      <c r="AD73" s="80"/>
      <c r="AE73" s="82"/>
      <c r="AF73" s="80"/>
      <c r="AG73" s="80"/>
      <c r="AH73" s="80"/>
      <c r="AI73" s="80"/>
      <c r="AJ73" s="5"/>
      <c r="AK73" s="7"/>
      <c r="AL73" s="7"/>
      <c r="AM73" s="7"/>
      <c r="AN73" s="7"/>
    </row>
    <row r="74" spans="1:40" ht="30" customHeight="1" x14ac:dyDescent="0.25">
      <c r="A74" s="188"/>
      <c r="B74" s="79" t="s">
        <v>155</v>
      </c>
      <c r="C74" s="80"/>
      <c r="D74" s="80"/>
      <c r="E74" s="80"/>
      <c r="F74" s="81"/>
      <c r="G74" s="81"/>
      <c r="H74" s="80"/>
      <c r="I74" s="82"/>
      <c r="J74" s="80"/>
      <c r="K74" s="80"/>
      <c r="L74" s="80"/>
      <c r="M74" s="80"/>
      <c r="N74" s="76"/>
      <c r="O74" s="76"/>
      <c r="P74" s="76" t="s">
        <v>81</v>
      </c>
      <c r="Q74" s="76"/>
      <c r="R74" s="76"/>
      <c r="S74" s="75"/>
      <c r="T74" s="80"/>
      <c r="U74" s="80"/>
      <c r="V74" s="80"/>
      <c r="W74" s="80"/>
      <c r="X74" s="80"/>
      <c r="Y74" s="80"/>
      <c r="Z74" s="80"/>
      <c r="AA74" s="80"/>
      <c r="AB74" s="81"/>
      <c r="AC74" s="81"/>
      <c r="AD74" s="80"/>
      <c r="AE74" s="82"/>
      <c r="AF74" s="80"/>
      <c r="AG74" s="80"/>
      <c r="AH74" s="80"/>
      <c r="AI74" s="80"/>
      <c r="AJ74" s="5"/>
      <c r="AK74" s="7"/>
      <c r="AL74" s="7"/>
      <c r="AM74" s="7"/>
      <c r="AN74" s="7"/>
    </row>
    <row r="75" spans="1:40" ht="30" customHeight="1" x14ac:dyDescent="0.25">
      <c r="A75" s="188"/>
      <c r="B75" s="79" t="s">
        <v>156</v>
      </c>
      <c r="C75" s="80"/>
      <c r="D75" s="80"/>
      <c r="E75" s="80"/>
      <c r="F75" s="81"/>
      <c r="G75" s="81"/>
      <c r="H75" s="80"/>
      <c r="I75" s="82"/>
      <c r="J75" s="80"/>
      <c r="K75" s="80"/>
      <c r="L75" s="80"/>
      <c r="M75" s="80"/>
      <c r="N75" s="76"/>
      <c r="O75" s="76"/>
      <c r="P75" s="76" t="s">
        <v>81</v>
      </c>
      <c r="Q75" s="76"/>
      <c r="R75" s="76"/>
      <c r="S75" s="75"/>
      <c r="T75" s="80"/>
      <c r="U75" s="80"/>
      <c r="V75" s="80"/>
      <c r="W75" s="80"/>
      <c r="X75" s="80"/>
      <c r="Y75" s="80"/>
      <c r="Z75" s="80"/>
      <c r="AA75" s="80"/>
      <c r="AB75" s="81"/>
      <c r="AC75" s="81"/>
      <c r="AD75" s="80"/>
      <c r="AE75" s="82"/>
      <c r="AF75" s="80"/>
      <c r="AG75" s="80"/>
      <c r="AH75" s="80"/>
      <c r="AI75" s="80"/>
      <c r="AJ75" s="5"/>
      <c r="AK75" s="7"/>
      <c r="AL75" s="7"/>
      <c r="AM75" s="7"/>
      <c r="AN75" s="7"/>
    </row>
    <row r="76" spans="1:40" ht="30" customHeight="1" x14ac:dyDescent="0.25">
      <c r="A76" s="188"/>
      <c r="B76" s="79" t="s">
        <v>157</v>
      </c>
      <c r="C76" s="80"/>
      <c r="D76" s="80"/>
      <c r="E76" s="80"/>
      <c r="F76" s="81"/>
      <c r="G76" s="81"/>
      <c r="H76" s="80"/>
      <c r="I76" s="82"/>
      <c r="J76" s="80"/>
      <c r="K76" s="80"/>
      <c r="L76" s="80"/>
      <c r="M76" s="80"/>
      <c r="N76" s="76"/>
      <c r="O76" s="76"/>
      <c r="P76" s="76" t="s">
        <v>81</v>
      </c>
      <c r="Q76" s="76"/>
      <c r="R76" s="76"/>
      <c r="S76" s="75"/>
      <c r="T76" s="80"/>
      <c r="U76" s="80"/>
      <c r="V76" s="80"/>
      <c r="W76" s="80"/>
      <c r="X76" s="80"/>
      <c r="Y76" s="80"/>
      <c r="Z76" s="80"/>
      <c r="AA76" s="80"/>
      <c r="AB76" s="81"/>
      <c r="AC76" s="81"/>
      <c r="AD76" s="80"/>
      <c r="AE76" s="82"/>
      <c r="AF76" s="80"/>
      <c r="AG76" s="80"/>
      <c r="AH76" s="80"/>
      <c r="AI76" s="80"/>
      <c r="AJ76" s="5"/>
      <c r="AK76" s="7"/>
      <c r="AL76" s="7"/>
      <c r="AM76" s="7"/>
      <c r="AN76" s="7"/>
    </row>
    <row r="77" spans="1:40" ht="30" customHeight="1" x14ac:dyDescent="0.25">
      <c r="A77" s="188"/>
      <c r="B77" s="79" t="s">
        <v>158</v>
      </c>
      <c r="C77" s="80"/>
      <c r="D77" s="80"/>
      <c r="E77" s="80"/>
      <c r="F77" s="81"/>
      <c r="G77" s="81"/>
      <c r="H77" s="80"/>
      <c r="I77" s="82"/>
      <c r="J77" s="80"/>
      <c r="K77" s="80"/>
      <c r="L77" s="80"/>
      <c r="M77" s="80"/>
      <c r="N77" s="76"/>
      <c r="O77" s="76"/>
      <c r="P77" s="76" t="s">
        <v>81</v>
      </c>
      <c r="Q77" s="76"/>
      <c r="R77" s="76"/>
      <c r="S77" s="75"/>
      <c r="T77" s="80"/>
      <c r="U77" s="80"/>
      <c r="V77" s="80"/>
      <c r="W77" s="80"/>
      <c r="X77" s="80"/>
      <c r="Y77" s="80"/>
      <c r="Z77" s="80"/>
      <c r="AA77" s="80"/>
      <c r="AB77" s="81"/>
      <c r="AC77" s="81"/>
      <c r="AD77" s="80"/>
      <c r="AE77" s="82"/>
      <c r="AF77" s="80"/>
      <c r="AG77" s="80"/>
      <c r="AH77" s="80"/>
      <c r="AI77" s="80"/>
      <c r="AJ77" s="5"/>
      <c r="AK77" s="7"/>
      <c r="AL77" s="7"/>
      <c r="AM77" s="7"/>
      <c r="AN77" s="7"/>
    </row>
    <row r="78" spans="1:40" ht="30" customHeight="1" x14ac:dyDescent="0.25">
      <c r="A78" s="188"/>
      <c r="B78" s="79" t="s">
        <v>159</v>
      </c>
      <c r="C78" s="80"/>
      <c r="D78" s="80"/>
      <c r="E78" s="80"/>
      <c r="F78" s="81"/>
      <c r="G78" s="81"/>
      <c r="H78" s="80"/>
      <c r="I78" s="82"/>
      <c r="J78" s="80"/>
      <c r="K78" s="80"/>
      <c r="L78" s="80"/>
      <c r="M78" s="80"/>
      <c r="N78" s="76"/>
      <c r="O78" s="76"/>
      <c r="P78" s="76" t="s">
        <v>81</v>
      </c>
      <c r="Q78" s="76"/>
      <c r="R78" s="76"/>
      <c r="S78" s="75"/>
      <c r="T78" s="80"/>
      <c r="U78" s="80"/>
      <c r="V78" s="80"/>
      <c r="W78" s="80"/>
      <c r="X78" s="80"/>
      <c r="Y78" s="80"/>
      <c r="Z78" s="80"/>
      <c r="AA78" s="80"/>
      <c r="AB78" s="81"/>
      <c r="AC78" s="81"/>
      <c r="AD78" s="80"/>
      <c r="AE78" s="82"/>
      <c r="AF78" s="80"/>
      <c r="AG78" s="80"/>
      <c r="AH78" s="80"/>
      <c r="AI78" s="80"/>
      <c r="AJ78" s="5"/>
      <c r="AK78" s="7"/>
      <c r="AL78" s="7"/>
      <c r="AM78" s="7"/>
      <c r="AN78" s="7"/>
    </row>
    <row r="79" spans="1:40" ht="30" customHeight="1" x14ac:dyDescent="0.25">
      <c r="A79" s="188"/>
      <c r="B79" s="79" t="s">
        <v>160</v>
      </c>
      <c r="C79" s="80"/>
      <c r="D79" s="80"/>
      <c r="E79" s="80"/>
      <c r="F79" s="81"/>
      <c r="G79" s="81"/>
      <c r="H79" s="80"/>
      <c r="I79" s="82"/>
      <c r="J79" s="80"/>
      <c r="K79" s="80"/>
      <c r="L79" s="80"/>
      <c r="M79" s="80"/>
      <c r="N79" s="76"/>
      <c r="O79" s="76"/>
      <c r="P79" s="76" t="s">
        <v>81</v>
      </c>
      <c r="Q79" s="76"/>
      <c r="R79" s="76"/>
      <c r="S79" s="75"/>
      <c r="T79" s="80"/>
      <c r="U79" s="80"/>
      <c r="V79" s="80"/>
      <c r="W79" s="80"/>
      <c r="X79" s="80"/>
      <c r="Y79" s="80"/>
      <c r="Z79" s="80"/>
      <c r="AA79" s="80"/>
      <c r="AB79" s="81"/>
      <c r="AC79" s="81"/>
      <c r="AD79" s="80"/>
      <c r="AE79" s="82"/>
      <c r="AF79" s="80"/>
      <c r="AG79" s="80"/>
      <c r="AH79" s="80"/>
      <c r="AI79" s="80"/>
      <c r="AJ79" s="5"/>
      <c r="AK79" s="7"/>
      <c r="AL79" s="7"/>
      <c r="AM79" s="7"/>
      <c r="AN79" s="7"/>
    </row>
    <row r="80" spans="1:40" ht="30" customHeight="1" x14ac:dyDescent="0.25">
      <c r="A80" s="188"/>
      <c r="B80" s="79" t="s">
        <v>161</v>
      </c>
      <c r="C80" s="80"/>
      <c r="D80" s="80"/>
      <c r="E80" s="80"/>
      <c r="F80" s="81"/>
      <c r="G80" s="81"/>
      <c r="H80" s="80"/>
      <c r="I80" s="82"/>
      <c r="J80" s="80"/>
      <c r="K80" s="80"/>
      <c r="L80" s="80"/>
      <c r="M80" s="80"/>
      <c r="N80" s="76"/>
      <c r="O80" s="76"/>
      <c r="P80" s="76" t="s">
        <v>81</v>
      </c>
      <c r="Q80" s="76"/>
      <c r="R80" s="76"/>
      <c r="S80" s="75"/>
      <c r="T80" s="80"/>
      <c r="U80" s="80"/>
      <c r="V80" s="80"/>
      <c r="W80" s="80"/>
      <c r="X80" s="80"/>
      <c r="Y80" s="80"/>
      <c r="Z80" s="80"/>
      <c r="AA80" s="80"/>
      <c r="AB80" s="81"/>
      <c r="AC80" s="81"/>
      <c r="AD80" s="80"/>
      <c r="AE80" s="82"/>
      <c r="AF80" s="80"/>
      <c r="AG80" s="80"/>
      <c r="AH80" s="80"/>
      <c r="AI80" s="80"/>
      <c r="AJ80" s="5"/>
      <c r="AK80" s="7"/>
      <c r="AL80" s="7"/>
      <c r="AM80" s="7"/>
      <c r="AN80" s="7"/>
    </row>
    <row r="81" spans="1:40" ht="30" customHeight="1" x14ac:dyDescent="0.25">
      <c r="A81" s="188"/>
      <c r="B81" s="79" t="s">
        <v>162</v>
      </c>
      <c r="C81" s="80"/>
      <c r="D81" s="80"/>
      <c r="E81" s="80"/>
      <c r="F81" s="81"/>
      <c r="G81" s="81"/>
      <c r="H81" s="80"/>
      <c r="I81" s="82"/>
      <c r="J81" s="80"/>
      <c r="K81" s="80"/>
      <c r="L81" s="80"/>
      <c r="M81" s="80"/>
      <c r="N81" s="76"/>
      <c r="O81" s="76"/>
      <c r="P81" s="76" t="s">
        <v>81</v>
      </c>
      <c r="Q81" s="76"/>
      <c r="R81" s="76"/>
      <c r="S81" s="75"/>
      <c r="T81" s="80"/>
      <c r="U81" s="80"/>
      <c r="V81" s="80"/>
      <c r="W81" s="80"/>
      <c r="X81" s="80"/>
      <c r="Y81" s="80"/>
      <c r="Z81" s="80"/>
      <c r="AA81" s="80"/>
      <c r="AB81" s="81"/>
      <c r="AC81" s="81"/>
      <c r="AD81" s="80"/>
      <c r="AE81" s="82"/>
      <c r="AF81" s="80"/>
      <c r="AG81" s="80"/>
      <c r="AH81" s="80"/>
      <c r="AI81" s="80"/>
      <c r="AJ81" s="5"/>
      <c r="AK81" s="7"/>
      <c r="AL81" s="7"/>
      <c r="AM81" s="7"/>
      <c r="AN81" s="7"/>
    </row>
    <row r="82" spans="1:40" ht="30" customHeight="1" x14ac:dyDescent="0.25">
      <c r="A82" s="186"/>
      <c r="B82" s="79" t="s">
        <v>163</v>
      </c>
      <c r="C82" s="80"/>
      <c r="D82" s="80"/>
      <c r="E82" s="80"/>
      <c r="F82" s="81"/>
      <c r="G82" s="81"/>
      <c r="H82" s="80"/>
      <c r="I82" s="82"/>
      <c r="J82" s="80"/>
      <c r="K82" s="80"/>
      <c r="L82" s="80"/>
      <c r="M82" s="80"/>
      <c r="N82" s="76"/>
      <c r="O82" s="76"/>
      <c r="P82" s="76" t="s">
        <v>81</v>
      </c>
      <c r="Q82" s="76"/>
      <c r="R82" s="76"/>
      <c r="S82" s="75"/>
      <c r="T82" s="80"/>
      <c r="U82" s="80"/>
      <c r="V82" s="80"/>
      <c r="W82" s="80"/>
      <c r="X82" s="80"/>
      <c r="Y82" s="80"/>
      <c r="Z82" s="80"/>
      <c r="AA82" s="80"/>
      <c r="AB82" s="81"/>
      <c r="AC82" s="81"/>
      <c r="AD82" s="80"/>
      <c r="AE82" s="82"/>
      <c r="AF82" s="80"/>
      <c r="AG82" s="80"/>
      <c r="AH82" s="80"/>
      <c r="AI82" s="80"/>
      <c r="AJ82" s="5"/>
      <c r="AK82" s="7"/>
      <c r="AL82" s="7"/>
      <c r="AM82" s="7"/>
      <c r="AN82" s="7"/>
    </row>
    <row r="83" spans="1:40" ht="30" customHeight="1" x14ac:dyDescent="0.25">
      <c r="A83" s="187" t="s">
        <v>164</v>
      </c>
      <c r="B83" s="79" t="s">
        <v>165</v>
      </c>
      <c r="C83" s="80" t="s">
        <v>166</v>
      </c>
      <c r="D83" s="80"/>
      <c r="E83" s="80"/>
      <c r="F83" s="81"/>
      <c r="G83" s="81"/>
      <c r="H83" s="80"/>
      <c r="I83" s="82"/>
      <c r="J83" s="80"/>
      <c r="K83" s="80"/>
      <c r="L83" s="80"/>
      <c r="M83" s="80"/>
      <c r="N83" s="76"/>
      <c r="O83" s="76"/>
      <c r="P83" s="76"/>
      <c r="Q83" s="76"/>
      <c r="R83" s="76" t="s">
        <v>86</v>
      </c>
      <c r="S83" s="75"/>
      <c r="T83" s="80"/>
      <c r="U83" s="80"/>
      <c r="V83" s="80"/>
      <c r="W83" s="80"/>
      <c r="X83" s="80"/>
      <c r="Y83" s="80"/>
      <c r="Z83" s="80"/>
      <c r="AA83" s="80"/>
      <c r="AB83" s="81"/>
      <c r="AC83" s="81"/>
      <c r="AD83" s="80"/>
      <c r="AE83" s="82"/>
      <c r="AF83" s="80"/>
      <c r="AG83" s="80"/>
      <c r="AH83" s="80"/>
      <c r="AI83" s="80"/>
      <c r="AJ83" s="5"/>
      <c r="AK83" s="7"/>
      <c r="AL83" s="7"/>
      <c r="AM83" s="7"/>
      <c r="AN83" s="7"/>
    </row>
    <row r="84" spans="1:40" ht="30" customHeight="1" x14ac:dyDescent="0.25">
      <c r="A84" s="188"/>
      <c r="B84" s="79" t="s">
        <v>167</v>
      </c>
      <c r="C84" s="80" t="s">
        <v>166</v>
      </c>
      <c r="D84" s="80"/>
      <c r="E84" s="80"/>
      <c r="F84" s="81"/>
      <c r="G84" s="81"/>
      <c r="H84" s="80"/>
      <c r="I84" s="82"/>
      <c r="J84" s="80"/>
      <c r="K84" s="80"/>
      <c r="L84" s="80"/>
      <c r="M84" s="80"/>
      <c r="N84" s="76"/>
      <c r="O84" s="76"/>
      <c r="P84" s="76"/>
      <c r="Q84" s="76"/>
      <c r="R84" s="76" t="s">
        <v>86</v>
      </c>
      <c r="S84" s="75"/>
      <c r="T84" s="80"/>
      <c r="U84" s="80"/>
      <c r="V84" s="80"/>
      <c r="W84" s="80"/>
      <c r="X84" s="80"/>
      <c r="Y84" s="80"/>
      <c r="Z84" s="80"/>
      <c r="AA84" s="80"/>
      <c r="AB84" s="81"/>
      <c r="AC84" s="81"/>
      <c r="AD84" s="80"/>
      <c r="AE84" s="82"/>
      <c r="AF84" s="80"/>
      <c r="AG84" s="80"/>
      <c r="AH84" s="80"/>
      <c r="AI84" s="80"/>
      <c r="AJ84" s="5"/>
      <c r="AK84" s="7"/>
      <c r="AL84" s="7"/>
      <c r="AM84" s="7"/>
      <c r="AN84" s="7"/>
    </row>
    <row r="85" spans="1:40" ht="30" customHeight="1" x14ac:dyDescent="0.25">
      <c r="A85" s="188"/>
      <c r="B85" s="79" t="s">
        <v>168</v>
      </c>
      <c r="C85" s="80" t="s">
        <v>166</v>
      </c>
      <c r="D85" s="80"/>
      <c r="E85" s="80"/>
      <c r="F85" s="81"/>
      <c r="G85" s="81"/>
      <c r="H85" s="80"/>
      <c r="I85" s="82"/>
      <c r="J85" s="80"/>
      <c r="K85" s="80"/>
      <c r="L85" s="80"/>
      <c r="M85" s="80"/>
      <c r="N85" s="76"/>
      <c r="O85" s="76"/>
      <c r="P85" s="76"/>
      <c r="Q85" s="76"/>
      <c r="R85" s="76" t="s">
        <v>86</v>
      </c>
      <c r="S85" s="75"/>
      <c r="T85" s="80"/>
      <c r="U85" s="80"/>
      <c r="V85" s="80"/>
      <c r="W85" s="80"/>
      <c r="X85" s="80"/>
      <c r="Y85" s="80"/>
      <c r="Z85" s="80"/>
      <c r="AA85" s="80"/>
      <c r="AB85" s="81"/>
      <c r="AC85" s="81"/>
      <c r="AD85" s="80"/>
      <c r="AE85" s="82"/>
      <c r="AF85" s="80"/>
      <c r="AG85" s="80"/>
      <c r="AH85" s="80"/>
      <c r="AI85" s="80"/>
      <c r="AJ85" s="5"/>
      <c r="AK85" s="7"/>
      <c r="AL85" s="7"/>
      <c r="AM85" s="7"/>
      <c r="AN85" s="7"/>
    </row>
    <row r="86" spans="1:40" ht="30" customHeight="1" x14ac:dyDescent="0.25">
      <c r="A86" s="188"/>
      <c r="B86" s="79" t="s">
        <v>169</v>
      </c>
      <c r="C86" s="80"/>
      <c r="D86" s="80"/>
      <c r="E86" s="80"/>
      <c r="F86" s="81"/>
      <c r="G86" s="81"/>
      <c r="H86" s="80"/>
      <c r="I86" s="82"/>
      <c r="J86" s="80"/>
      <c r="K86" s="80"/>
      <c r="L86" s="80"/>
      <c r="M86" s="80"/>
      <c r="N86" s="76"/>
      <c r="O86" s="76"/>
      <c r="P86" s="76"/>
      <c r="Q86" s="76"/>
      <c r="R86" s="76" t="s">
        <v>81</v>
      </c>
      <c r="S86" s="75"/>
      <c r="T86" s="80"/>
      <c r="U86" s="80"/>
      <c r="V86" s="80"/>
      <c r="W86" s="80"/>
      <c r="X86" s="80"/>
      <c r="Y86" s="80"/>
      <c r="Z86" s="80"/>
      <c r="AA86" s="80"/>
      <c r="AB86" s="81"/>
      <c r="AC86" s="81"/>
      <c r="AD86" s="80"/>
      <c r="AE86" s="82"/>
      <c r="AF86" s="80"/>
      <c r="AG86" s="80"/>
      <c r="AH86" s="80"/>
      <c r="AI86" s="80"/>
      <c r="AJ86" s="5"/>
      <c r="AK86" s="7"/>
      <c r="AL86" s="7"/>
      <c r="AM86" s="7"/>
      <c r="AN86" s="7"/>
    </row>
    <row r="87" spans="1:40" ht="30" customHeight="1" x14ac:dyDescent="0.25">
      <c r="A87" s="188"/>
      <c r="B87" s="79" t="s">
        <v>170</v>
      </c>
      <c r="C87" s="80"/>
      <c r="D87" s="80"/>
      <c r="E87" s="80"/>
      <c r="F87" s="81"/>
      <c r="G87" s="81"/>
      <c r="H87" s="80"/>
      <c r="I87" s="82"/>
      <c r="J87" s="80"/>
      <c r="K87" s="80"/>
      <c r="L87" s="80"/>
      <c r="M87" s="80"/>
      <c r="N87" s="76"/>
      <c r="O87" s="76"/>
      <c r="P87" s="76"/>
      <c r="Q87" s="76"/>
      <c r="R87" s="76" t="s">
        <v>81</v>
      </c>
      <c r="S87" s="75"/>
      <c r="T87" s="80"/>
      <c r="U87" s="80"/>
      <c r="V87" s="80"/>
      <c r="W87" s="80"/>
      <c r="X87" s="80"/>
      <c r="Y87" s="80"/>
      <c r="Z87" s="80"/>
      <c r="AA87" s="80"/>
      <c r="AB87" s="81"/>
      <c r="AC87" s="81"/>
      <c r="AD87" s="80"/>
      <c r="AE87" s="82"/>
      <c r="AF87" s="80"/>
      <c r="AG87" s="80"/>
      <c r="AH87" s="80"/>
      <c r="AI87" s="80"/>
      <c r="AJ87" s="5"/>
      <c r="AK87" s="7"/>
      <c r="AL87" s="7"/>
      <c r="AM87" s="7"/>
      <c r="AN87" s="7"/>
    </row>
    <row r="88" spans="1:40" ht="30" customHeight="1" x14ac:dyDescent="0.25">
      <c r="A88" s="188"/>
      <c r="B88" s="79" t="s">
        <v>171</v>
      </c>
      <c r="C88" s="80"/>
      <c r="D88" s="80"/>
      <c r="E88" s="80"/>
      <c r="F88" s="81"/>
      <c r="G88" s="81"/>
      <c r="H88" s="80"/>
      <c r="I88" s="82"/>
      <c r="J88" s="80"/>
      <c r="K88" s="80"/>
      <c r="L88" s="80"/>
      <c r="M88" s="80"/>
      <c r="N88" s="76"/>
      <c r="O88" s="76"/>
      <c r="P88" s="76"/>
      <c r="Q88" s="76"/>
      <c r="R88" s="76" t="s">
        <v>81</v>
      </c>
      <c r="S88" s="75"/>
      <c r="T88" s="80"/>
      <c r="U88" s="80"/>
      <c r="V88" s="80"/>
      <c r="W88" s="80"/>
      <c r="X88" s="80"/>
      <c r="Y88" s="80"/>
      <c r="Z88" s="80"/>
      <c r="AA88" s="80"/>
      <c r="AB88" s="81"/>
      <c r="AC88" s="81"/>
      <c r="AD88" s="80"/>
      <c r="AE88" s="82"/>
      <c r="AF88" s="80"/>
      <c r="AG88" s="80"/>
      <c r="AH88" s="80"/>
      <c r="AI88" s="80"/>
      <c r="AJ88" s="5"/>
      <c r="AK88" s="7"/>
      <c r="AL88" s="7"/>
      <c r="AM88" s="7"/>
      <c r="AN88" s="7"/>
    </row>
    <row r="89" spans="1:40" ht="30" customHeight="1" x14ac:dyDescent="0.25">
      <c r="A89" s="188"/>
      <c r="B89" s="79" t="s">
        <v>172</v>
      </c>
      <c r="C89" s="80"/>
      <c r="D89" s="80"/>
      <c r="E89" s="80"/>
      <c r="F89" s="81"/>
      <c r="G89" s="81"/>
      <c r="H89" s="80"/>
      <c r="I89" s="82"/>
      <c r="J89" s="80"/>
      <c r="K89" s="80"/>
      <c r="L89" s="80"/>
      <c r="M89" s="80"/>
      <c r="N89" s="76"/>
      <c r="O89" s="76"/>
      <c r="P89" s="76"/>
      <c r="Q89" s="76"/>
      <c r="R89" s="76" t="s">
        <v>81</v>
      </c>
      <c r="S89" s="75"/>
      <c r="T89" s="80"/>
      <c r="U89" s="80"/>
      <c r="V89" s="80"/>
      <c r="W89" s="80"/>
      <c r="X89" s="80"/>
      <c r="Y89" s="80"/>
      <c r="Z89" s="80"/>
      <c r="AA89" s="80"/>
      <c r="AB89" s="81"/>
      <c r="AC89" s="81"/>
      <c r="AD89" s="80"/>
      <c r="AE89" s="82"/>
      <c r="AF89" s="80"/>
      <c r="AG89" s="80"/>
      <c r="AH89" s="80"/>
      <c r="AI89" s="80"/>
      <c r="AJ89" s="5"/>
      <c r="AK89" s="7"/>
      <c r="AL89" s="7"/>
      <c r="AM89" s="7"/>
      <c r="AN89" s="7"/>
    </row>
    <row r="90" spans="1:40" ht="30" customHeight="1" x14ac:dyDescent="0.25">
      <c r="A90" s="188"/>
      <c r="B90" s="79" t="s">
        <v>173</v>
      </c>
      <c r="C90" s="80"/>
      <c r="D90" s="80"/>
      <c r="E90" s="80"/>
      <c r="F90" s="81"/>
      <c r="G90" s="81"/>
      <c r="H90" s="80"/>
      <c r="I90" s="82"/>
      <c r="J90" s="80"/>
      <c r="K90" s="80"/>
      <c r="L90" s="80"/>
      <c r="M90" s="80"/>
      <c r="N90" s="76"/>
      <c r="O90" s="76"/>
      <c r="P90" s="76"/>
      <c r="Q90" s="76"/>
      <c r="R90" s="76" t="s">
        <v>81</v>
      </c>
      <c r="S90" s="75"/>
      <c r="T90" s="80"/>
      <c r="U90" s="80"/>
      <c r="V90" s="80"/>
      <c r="W90" s="80"/>
      <c r="X90" s="80"/>
      <c r="Y90" s="80"/>
      <c r="Z90" s="80"/>
      <c r="AA90" s="80"/>
      <c r="AB90" s="81"/>
      <c r="AC90" s="81"/>
      <c r="AD90" s="80"/>
      <c r="AE90" s="82"/>
      <c r="AF90" s="80"/>
      <c r="AG90" s="80"/>
      <c r="AH90" s="80"/>
      <c r="AI90" s="80"/>
      <c r="AJ90" s="5"/>
      <c r="AK90" s="7"/>
      <c r="AL90" s="7"/>
      <c r="AM90" s="7"/>
      <c r="AN90" s="7"/>
    </row>
    <row r="91" spans="1:40" ht="30" customHeight="1" x14ac:dyDescent="0.25">
      <c r="A91" s="188"/>
      <c r="B91" s="79" t="s">
        <v>174</v>
      </c>
      <c r="C91" s="80"/>
      <c r="D91" s="80"/>
      <c r="E91" s="80"/>
      <c r="F91" s="81"/>
      <c r="G91" s="81"/>
      <c r="H91" s="80"/>
      <c r="I91" s="82"/>
      <c r="J91" s="80"/>
      <c r="K91" s="80"/>
      <c r="L91" s="80"/>
      <c r="M91" s="80"/>
      <c r="N91" s="76"/>
      <c r="O91" s="76"/>
      <c r="P91" s="76"/>
      <c r="Q91" s="76"/>
      <c r="R91" s="76" t="s">
        <v>81</v>
      </c>
      <c r="S91" s="75"/>
      <c r="T91" s="80"/>
      <c r="U91" s="80"/>
      <c r="V91" s="80"/>
      <c r="W91" s="80"/>
      <c r="X91" s="80"/>
      <c r="Y91" s="80"/>
      <c r="Z91" s="80"/>
      <c r="AA91" s="80"/>
      <c r="AB91" s="81"/>
      <c r="AC91" s="81"/>
      <c r="AD91" s="80"/>
      <c r="AE91" s="82"/>
      <c r="AF91" s="80"/>
      <c r="AG91" s="80"/>
      <c r="AH91" s="80"/>
      <c r="AI91" s="80"/>
      <c r="AJ91" s="5"/>
      <c r="AK91" s="7"/>
      <c r="AL91" s="7"/>
      <c r="AM91" s="7"/>
      <c r="AN91" s="7"/>
    </row>
    <row r="92" spans="1:40" ht="30" customHeight="1" x14ac:dyDescent="0.25">
      <c r="A92" s="188"/>
      <c r="B92" s="79" t="s">
        <v>175</v>
      </c>
      <c r="C92" s="80"/>
      <c r="D92" s="80"/>
      <c r="E92" s="80"/>
      <c r="F92" s="81"/>
      <c r="G92" s="81"/>
      <c r="H92" s="80"/>
      <c r="I92" s="82"/>
      <c r="J92" s="80"/>
      <c r="K92" s="80"/>
      <c r="L92" s="80"/>
      <c r="M92" s="80"/>
      <c r="N92" s="76"/>
      <c r="O92" s="76"/>
      <c r="P92" s="76"/>
      <c r="Q92" s="76"/>
      <c r="R92" s="76" t="s">
        <v>81</v>
      </c>
      <c r="S92" s="75"/>
      <c r="T92" s="80"/>
      <c r="U92" s="80"/>
      <c r="V92" s="80"/>
      <c r="W92" s="80"/>
      <c r="X92" s="80"/>
      <c r="Y92" s="80"/>
      <c r="Z92" s="80"/>
      <c r="AA92" s="80"/>
      <c r="AB92" s="81"/>
      <c r="AC92" s="81"/>
      <c r="AD92" s="80"/>
      <c r="AE92" s="82"/>
      <c r="AF92" s="80"/>
      <c r="AG92" s="80"/>
      <c r="AH92" s="80"/>
      <c r="AI92" s="80"/>
      <c r="AJ92" s="5"/>
      <c r="AK92" s="7"/>
      <c r="AL92" s="7"/>
      <c r="AM92" s="7"/>
      <c r="AN92" s="7"/>
    </row>
    <row r="93" spans="1:40" ht="30" customHeight="1" x14ac:dyDescent="0.25">
      <c r="A93" s="188"/>
      <c r="B93" s="79" t="s">
        <v>176</v>
      </c>
      <c r="C93" s="80"/>
      <c r="D93" s="80"/>
      <c r="E93" s="80"/>
      <c r="F93" s="81"/>
      <c r="G93" s="81"/>
      <c r="H93" s="80"/>
      <c r="I93" s="82"/>
      <c r="J93" s="80"/>
      <c r="K93" s="80"/>
      <c r="L93" s="80"/>
      <c r="M93" s="80"/>
      <c r="N93" s="76"/>
      <c r="O93" s="76"/>
      <c r="P93" s="76"/>
      <c r="Q93" s="76"/>
      <c r="R93" s="76" t="s">
        <v>81</v>
      </c>
      <c r="S93" s="75"/>
      <c r="T93" s="80"/>
      <c r="U93" s="80"/>
      <c r="V93" s="80"/>
      <c r="W93" s="80"/>
      <c r="X93" s="80"/>
      <c r="Y93" s="80"/>
      <c r="Z93" s="80"/>
      <c r="AA93" s="80"/>
      <c r="AB93" s="81"/>
      <c r="AC93" s="81"/>
      <c r="AD93" s="80"/>
      <c r="AE93" s="82"/>
      <c r="AF93" s="80"/>
      <c r="AG93" s="80"/>
      <c r="AH93" s="80"/>
      <c r="AI93" s="80"/>
      <c r="AJ93" s="5"/>
      <c r="AK93" s="7"/>
      <c r="AL93" s="7"/>
      <c r="AM93" s="7"/>
      <c r="AN93" s="7"/>
    </row>
    <row r="94" spans="1:40" ht="30" customHeight="1" x14ac:dyDescent="0.25">
      <c r="A94" s="188"/>
      <c r="B94" s="79" t="s">
        <v>177</v>
      </c>
      <c r="C94" s="80"/>
      <c r="D94" s="80"/>
      <c r="E94" s="80"/>
      <c r="F94" s="81"/>
      <c r="G94" s="81"/>
      <c r="H94" s="80"/>
      <c r="I94" s="82"/>
      <c r="J94" s="80"/>
      <c r="K94" s="80"/>
      <c r="L94" s="80"/>
      <c r="M94" s="80"/>
      <c r="N94" s="76"/>
      <c r="O94" s="76"/>
      <c r="P94" s="76"/>
      <c r="Q94" s="76"/>
      <c r="R94" s="76" t="s">
        <v>81</v>
      </c>
      <c r="S94" s="75"/>
      <c r="T94" s="80"/>
      <c r="U94" s="80"/>
      <c r="V94" s="80"/>
      <c r="W94" s="80"/>
      <c r="X94" s="80"/>
      <c r="Y94" s="80"/>
      <c r="Z94" s="80"/>
      <c r="AA94" s="80"/>
      <c r="AB94" s="81"/>
      <c r="AC94" s="81"/>
      <c r="AD94" s="80"/>
      <c r="AE94" s="82"/>
      <c r="AF94" s="80"/>
      <c r="AG94" s="80"/>
      <c r="AH94" s="80"/>
      <c r="AI94" s="80"/>
      <c r="AJ94" s="5"/>
      <c r="AK94" s="7"/>
      <c r="AL94" s="7"/>
      <c r="AM94" s="7"/>
      <c r="AN94" s="7"/>
    </row>
    <row r="95" spans="1:40" ht="30" customHeight="1" x14ac:dyDescent="0.25">
      <c r="A95" s="188"/>
      <c r="B95" s="79" t="s">
        <v>178</v>
      </c>
      <c r="C95" s="80"/>
      <c r="D95" s="80"/>
      <c r="E95" s="80"/>
      <c r="F95" s="81"/>
      <c r="G95" s="81"/>
      <c r="H95" s="80"/>
      <c r="I95" s="82"/>
      <c r="J95" s="80"/>
      <c r="K95" s="80"/>
      <c r="L95" s="80"/>
      <c r="M95" s="80"/>
      <c r="N95" s="76"/>
      <c r="O95" s="76"/>
      <c r="P95" s="76"/>
      <c r="Q95" s="76"/>
      <c r="R95" s="76" t="s">
        <v>81</v>
      </c>
      <c r="S95" s="75"/>
      <c r="T95" s="80"/>
      <c r="U95" s="80"/>
      <c r="V95" s="80"/>
      <c r="W95" s="80"/>
      <c r="X95" s="80"/>
      <c r="Y95" s="80"/>
      <c r="Z95" s="80"/>
      <c r="AA95" s="80"/>
      <c r="AB95" s="81"/>
      <c r="AC95" s="81"/>
      <c r="AD95" s="80"/>
      <c r="AE95" s="82"/>
      <c r="AF95" s="80"/>
      <c r="AG95" s="80"/>
      <c r="AH95" s="80"/>
      <c r="AI95" s="80"/>
      <c r="AJ95" s="5"/>
      <c r="AK95" s="7"/>
      <c r="AL95" s="7"/>
      <c r="AM95" s="7"/>
      <c r="AN95" s="7"/>
    </row>
    <row r="96" spans="1:40" ht="30" customHeight="1" x14ac:dyDescent="0.25">
      <c r="A96" s="188"/>
      <c r="B96" s="79" t="s">
        <v>179</v>
      </c>
      <c r="C96" s="80"/>
      <c r="D96" s="80"/>
      <c r="E96" s="80"/>
      <c r="F96" s="81"/>
      <c r="G96" s="81"/>
      <c r="H96" s="80"/>
      <c r="I96" s="82"/>
      <c r="J96" s="80"/>
      <c r="K96" s="80"/>
      <c r="L96" s="80"/>
      <c r="M96" s="80"/>
      <c r="N96" s="76"/>
      <c r="O96" s="76"/>
      <c r="P96" s="76"/>
      <c r="Q96" s="76"/>
      <c r="R96" s="76" t="s">
        <v>81</v>
      </c>
      <c r="S96" s="75"/>
      <c r="T96" s="80"/>
      <c r="U96" s="80"/>
      <c r="V96" s="80"/>
      <c r="W96" s="80"/>
      <c r="X96" s="80"/>
      <c r="Y96" s="80"/>
      <c r="Z96" s="80"/>
      <c r="AA96" s="80"/>
      <c r="AB96" s="81"/>
      <c r="AC96" s="81"/>
      <c r="AD96" s="80"/>
      <c r="AE96" s="82"/>
      <c r="AF96" s="80"/>
      <c r="AG96" s="80"/>
      <c r="AH96" s="80"/>
      <c r="AI96" s="80"/>
      <c r="AJ96" s="5"/>
      <c r="AK96" s="7"/>
      <c r="AL96" s="7"/>
      <c r="AM96" s="7"/>
      <c r="AN96" s="7"/>
    </row>
    <row r="97" spans="1:40" ht="30" customHeight="1" x14ac:dyDescent="0.25">
      <c r="A97" s="186"/>
      <c r="B97" s="79" t="s">
        <v>180</v>
      </c>
      <c r="C97" s="80"/>
      <c r="D97" s="80"/>
      <c r="E97" s="80"/>
      <c r="F97" s="81"/>
      <c r="G97" s="81"/>
      <c r="H97" s="80"/>
      <c r="I97" s="82"/>
      <c r="J97" s="80"/>
      <c r="K97" s="80"/>
      <c r="L97" s="80"/>
      <c r="M97" s="80"/>
      <c r="N97" s="76"/>
      <c r="O97" s="76"/>
      <c r="P97" s="76"/>
      <c r="Q97" s="76"/>
      <c r="R97" s="76" t="s">
        <v>81</v>
      </c>
      <c r="S97" s="75"/>
      <c r="T97" s="80"/>
      <c r="U97" s="80"/>
      <c r="V97" s="80"/>
      <c r="W97" s="80"/>
      <c r="X97" s="80"/>
      <c r="Y97" s="80"/>
      <c r="Z97" s="80"/>
      <c r="AA97" s="80"/>
      <c r="AB97" s="81"/>
      <c r="AC97" s="81"/>
      <c r="AD97" s="80"/>
      <c r="AE97" s="82"/>
      <c r="AF97" s="80"/>
      <c r="AG97" s="80"/>
      <c r="AH97" s="80"/>
      <c r="AI97" s="80"/>
      <c r="AJ97" s="5"/>
      <c r="AK97" s="7"/>
      <c r="AL97" s="7"/>
      <c r="AM97" s="7"/>
      <c r="AN97" s="7"/>
    </row>
    <row r="98" spans="1:40" ht="30" customHeight="1" x14ac:dyDescent="0.25">
      <c r="A98" s="187" t="s">
        <v>181</v>
      </c>
      <c r="B98" s="79" t="s">
        <v>182</v>
      </c>
      <c r="C98" s="80" t="s">
        <v>183</v>
      </c>
      <c r="D98" s="80"/>
      <c r="E98" s="80"/>
      <c r="F98" s="81"/>
      <c r="G98" s="81"/>
      <c r="H98" s="80"/>
      <c r="I98" s="82"/>
      <c r="J98" s="80"/>
      <c r="K98" s="80"/>
      <c r="L98" s="80"/>
      <c r="M98" s="80"/>
      <c r="N98" s="76"/>
      <c r="O98" s="76"/>
      <c r="P98" s="76"/>
      <c r="Q98" s="76"/>
      <c r="R98" s="76" t="s">
        <v>86</v>
      </c>
      <c r="S98" s="75"/>
      <c r="T98" s="80"/>
      <c r="U98" s="80"/>
      <c r="V98" s="80"/>
      <c r="W98" s="80"/>
      <c r="X98" s="80"/>
      <c r="Y98" s="80"/>
      <c r="Z98" s="80"/>
      <c r="AA98" s="80"/>
      <c r="AB98" s="81"/>
      <c r="AC98" s="81"/>
      <c r="AD98" s="80"/>
      <c r="AE98" s="82"/>
      <c r="AF98" s="80"/>
      <c r="AG98" s="80"/>
      <c r="AH98" s="80"/>
      <c r="AI98" s="80"/>
      <c r="AJ98" s="5"/>
      <c r="AK98" s="7"/>
      <c r="AL98" s="7"/>
      <c r="AM98" s="7"/>
      <c r="AN98" s="7"/>
    </row>
    <row r="99" spans="1:40" ht="30" customHeight="1" x14ac:dyDescent="0.25">
      <c r="A99" s="188"/>
      <c r="B99" s="79" t="s">
        <v>184</v>
      </c>
      <c r="C99" s="80" t="s">
        <v>183</v>
      </c>
      <c r="D99" s="80"/>
      <c r="E99" s="80"/>
      <c r="F99" s="81"/>
      <c r="G99" s="81"/>
      <c r="H99" s="80"/>
      <c r="I99" s="82"/>
      <c r="J99" s="80"/>
      <c r="K99" s="80"/>
      <c r="L99" s="80"/>
      <c r="M99" s="80"/>
      <c r="N99" s="76"/>
      <c r="O99" s="76"/>
      <c r="P99" s="76"/>
      <c r="Q99" s="76"/>
      <c r="R99" s="76" t="s">
        <v>86</v>
      </c>
      <c r="S99" s="75"/>
      <c r="T99" s="80"/>
      <c r="U99" s="80"/>
      <c r="V99" s="80"/>
      <c r="W99" s="80"/>
      <c r="X99" s="80"/>
      <c r="Y99" s="80"/>
      <c r="Z99" s="80"/>
      <c r="AA99" s="80"/>
      <c r="AB99" s="81"/>
      <c r="AC99" s="81"/>
      <c r="AD99" s="80"/>
      <c r="AE99" s="82"/>
      <c r="AF99" s="80"/>
      <c r="AG99" s="80"/>
      <c r="AH99" s="80"/>
      <c r="AI99" s="80"/>
      <c r="AJ99" s="5"/>
      <c r="AK99" s="7"/>
      <c r="AL99" s="7"/>
      <c r="AM99" s="7"/>
      <c r="AN99" s="7"/>
    </row>
    <row r="100" spans="1:40" ht="30" customHeight="1" x14ac:dyDescent="0.25">
      <c r="A100" s="188"/>
      <c r="B100" s="79" t="s">
        <v>185</v>
      </c>
      <c r="C100" s="80" t="s">
        <v>183</v>
      </c>
      <c r="D100" s="80"/>
      <c r="E100" s="80"/>
      <c r="F100" s="81"/>
      <c r="G100" s="81"/>
      <c r="H100" s="80"/>
      <c r="I100" s="82"/>
      <c r="J100" s="80"/>
      <c r="K100" s="80"/>
      <c r="L100" s="80"/>
      <c r="M100" s="80"/>
      <c r="N100" s="76"/>
      <c r="O100" s="76"/>
      <c r="P100" s="76"/>
      <c r="Q100" s="76"/>
      <c r="R100" s="76" t="s">
        <v>86</v>
      </c>
      <c r="S100" s="75"/>
      <c r="T100" s="80"/>
      <c r="U100" s="80"/>
      <c r="V100" s="80"/>
      <c r="W100" s="80"/>
      <c r="X100" s="80"/>
      <c r="Y100" s="80"/>
      <c r="Z100" s="80"/>
      <c r="AA100" s="80"/>
      <c r="AB100" s="81"/>
      <c r="AC100" s="81"/>
      <c r="AD100" s="80"/>
      <c r="AE100" s="82"/>
      <c r="AF100" s="80"/>
      <c r="AG100" s="80"/>
      <c r="AH100" s="80"/>
      <c r="AI100" s="80"/>
      <c r="AJ100" s="5"/>
      <c r="AK100" s="7"/>
      <c r="AL100" s="7"/>
      <c r="AM100" s="7"/>
      <c r="AN100" s="7"/>
    </row>
    <row r="101" spans="1:40" ht="30" customHeight="1" x14ac:dyDescent="0.25">
      <c r="A101" s="188"/>
      <c r="B101" s="79" t="s">
        <v>186</v>
      </c>
      <c r="C101" s="80"/>
      <c r="D101" s="80"/>
      <c r="E101" s="80"/>
      <c r="F101" s="81"/>
      <c r="G101" s="81"/>
      <c r="H101" s="80"/>
      <c r="I101" s="82"/>
      <c r="J101" s="80"/>
      <c r="K101" s="80"/>
      <c r="L101" s="80"/>
      <c r="M101" s="80"/>
      <c r="N101" s="76"/>
      <c r="O101" s="76"/>
      <c r="P101" s="76"/>
      <c r="Q101" s="76" t="s">
        <v>81</v>
      </c>
      <c r="R101" s="76"/>
      <c r="S101" s="75"/>
      <c r="T101" s="80"/>
      <c r="U101" s="80"/>
      <c r="V101" s="80"/>
      <c r="W101" s="80"/>
      <c r="X101" s="80"/>
      <c r="Y101" s="80"/>
      <c r="Z101" s="80"/>
      <c r="AA101" s="80"/>
      <c r="AB101" s="81"/>
      <c r="AC101" s="81"/>
      <c r="AD101" s="80"/>
      <c r="AE101" s="82"/>
      <c r="AF101" s="80"/>
      <c r="AG101" s="80"/>
      <c r="AH101" s="80"/>
      <c r="AI101" s="80"/>
      <c r="AJ101" s="5"/>
      <c r="AK101" s="7"/>
      <c r="AL101" s="7"/>
      <c r="AM101" s="7"/>
      <c r="AN101" s="7"/>
    </row>
    <row r="102" spans="1:40" ht="30" customHeight="1" x14ac:dyDescent="0.25">
      <c r="A102" s="188"/>
      <c r="B102" s="79" t="s">
        <v>187</v>
      </c>
      <c r="C102" s="80"/>
      <c r="D102" s="80"/>
      <c r="E102" s="80"/>
      <c r="F102" s="81"/>
      <c r="G102" s="81"/>
      <c r="H102" s="80"/>
      <c r="I102" s="82"/>
      <c r="J102" s="80"/>
      <c r="K102" s="80"/>
      <c r="L102" s="80"/>
      <c r="M102" s="80"/>
      <c r="N102" s="76"/>
      <c r="O102" s="76" t="s">
        <v>81</v>
      </c>
      <c r="P102" s="76"/>
      <c r="Q102" s="76"/>
      <c r="R102" s="76"/>
      <c r="S102" s="75"/>
      <c r="T102" s="80"/>
      <c r="U102" s="80"/>
      <c r="V102" s="80"/>
      <c r="W102" s="80"/>
      <c r="X102" s="80"/>
      <c r="Y102" s="80"/>
      <c r="Z102" s="80"/>
      <c r="AA102" s="80"/>
      <c r="AB102" s="81"/>
      <c r="AC102" s="81"/>
      <c r="AD102" s="80"/>
      <c r="AE102" s="82"/>
      <c r="AF102" s="80"/>
      <c r="AG102" s="80"/>
      <c r="AH102" s="80"/>
      <c r="AI102" s="80"/>
      <c r="AJ102" s="5"/>
      <c r="AK102" s="7"/>
      <c r="AL102" s="7"/>
      <c r="AM102" s="7"/>
      <c r="AN102" s="7"/>
    </row>
    <row r="103" spans="1:40" ht="30" customHeight="1" x14ac:dyDescent="0.25">
      <c r="A103" s="188"/>
      <c r="B103" s="79" t="s">
        <v>188</v>
      </c>
      <c r="C103" s="80"/>
      <c r="D103" s="80"/>
      <c r="E103" s="80"/>
      <c r="F103" s="81"/>
      <c r="G103" s="81"/>
      <c r="H103" s="80"/>
      <c r="I103" s="82"/>
      <c r="J103" s="80"/>
      <c r="K103" s="80"/>
      <c r="L103" s="80"/>
      <c r="M103" s="80"/>
      <c r="N103" s="76"/>
      <c r="O103" s="76" t="s">
        <v>81</v>
      </c>
      <c r="P103" s="76"/>
      <c r="Q103" s="76"/>
      <c r="R103" s="76"/>
      <c r="S103" s="75"/>
      <c r="T103" s="80"/>
      <c r="U103" s="80"/>
      <c r="V103" s="80"/>
      <c r="W103" s="80"/>
      <c r="X103" s="80"/>
      <c r="Y103" s="80"/>
      <c r="Z103" s="80"/>
      <c r="AA103" s="80"/>
      <c r="AB103" s="81"/>
      <c r="AC103" s="81"/>
      <c r="AD103" s="80"/>
      <c r="AE103" s="82"/>
      <c r="AF103" s="80"/>
      <c r="AG103" s="80"/>
      <c r="AH103" s="80"/>
      <c r="AI103" s="80"/>
      <c r="AJ103" s="5"/>
      <c r="AK103" s="7"/>
      <c r="AL103" s="7"/>
      <c r="AM103" s="7"/>
      <c r="AN103" s="7"/>
    </row>
    <row r="104" spans="1:40" ht="30" customHeight="1" x14ac:dyDescent="0.25">
      <c r="A104" s="188"/>
      <c r="B104" s="79" t="s">
        <v>189</v>
      </c>
      <c r="C104" s="80"/>
      <c r="D104" s="80"/>
      <c r="E104" s="80"/>
      <c r="F104" s="81"/>
      <c r="G104" s="81"/>
      <c r="H104" s="80"/>
      <c r="I104" s="82"/>
      <c r="J104" s="80"/>
      <c r="K104" s="80"/>
      <c r="L104" s="80"/>
      <c r="M104" s="80"/>
      <c r="N104" s="76"/>
      <c r="O104" s="76" t="s">
        <v>81</v>
      </c>
      <c r="P104" s="76"/>
      <c r="Q104" s="76"/>
      <c r="R104" s="76"/>
      <c r="S104" s="75"/>
      <c r="T104" s="80"/>
      <c r="U104" s="80"/>
      <c r="V104" s="80"/>
      <c r="W104" s="80"/>
      <c r="X104" s="80"/>
      <c r="Y104" s="80"/>
      <c r="Z104" s="80"/>
      <c r="AA104" s="80"/>
      <c r="AB104" s="81"/>
      <c r="AC104" s="81"/>
      <c r="AD104" s="80"/>
      <c r="AE104" s="82"/>
      <c r="AF104" s="80"/>
      <c r="AG104" s="80"/>
      <c r="AH104" s="80"/>
      <c r="AI104" s="80"/>
      <c r="AJ104" s="5"/>
      <c r="AK104" s="7"/>
      <c r="AL104" s="7"/>
      <c r="AM104" s="7"/>
      <c r="AN104" s="7"/>
    </row>
    <row r="105" spans="1:40" ht="30" customHeight="1" x14ac:dyDescent="0.25">
      <c r="A105" s="188"/>
      <c r="B105" s="79" t="s">
        <v>190</v>
      </c>
      <c r="C105" s="80"/>
      <c r="D105" s="80"/>
      <c r="E105" s="80"/>
      <c r="F105" s="81"/>
      <c r="G105" s="81"/>
      <c r="H105" s="80"/>
      <c r="I105" s="82"/>
      <c r="J105" s="80"/>
      <c r="K105" s="80"/>
      <c r="L105" s="80"/>
      <c r="M105" s="80"/>
      <c r="N105" s="76"/>
      <c r="O105" s="76" t="s">
        <v>81</v>
      </c>
      <c r="P105" s="76"/>
      <c r="Q105" s="76"/>
      <c r="R105" s="76"/>
      <c r="S105" s="75"/>
      <c r="T105" s="80"/>
      <c r="U105" s="80"/>
      <c r="V105" s="80"/>
      <c r="W105" s="80"/>
      <c r="X105" s="80"/>
      <c r="Y105" s="80"/>
      <c r="Z105" s="80"/>
      <c r="AA105" s="80"/>
      <c r="AB105" s="81"/>
      <c r="AC105" s="81"/>
      <c r="AD105" s="80"/>
      <c r="AE105" s="82"/>
      <c r="AF105" s="80"/>
      <c r="AG105" s="80"/>
      <c r="AH105" s="80"/>
      <c r="AI105" s="80"/>
      <c r="AJ105" s="5"/>
      <c r="AK105" s="7"/>
      <c r="AL105" s="7"/>
      <c r="AM105" s="7"/>
      <c r="AN105" s="7"/>
    </row>
    <row r="106" spans="1:40" ht="30" customHeight="1" x14ac:dyDescent="0.25">
      <c r="A106" s="188"/>
      <c r="B106" s="79" t="s">
        <v>191</v>
      </c>
      <c r="C106" s="80"/>
      <c r="D106" s="80"/>
      <c r="E106" s="80"/>
      <c r="F106" s="81"/>
      <c r="G106" s="81"/>
      <c r="H106" s="80"/>
      <c r="I106" s="82"/>
      <c r="J106" s="80"/>
      <c r="K106" s="80"/>
      <c r="L106" s="80"/>
      <c r="M106" s="80"/>
      <c r="N106" s="76"/>
      <c r="O106" s="76" t="s">
        <v>81</v>
      </c>
      <c r="P106" s="76"/>
      <c r="Q106" s="76"/>
      <c r="R106" s="76"/>
      <c r="S106" s="75"/>
      <c r="T106" s="80"/>
      <c r="U106" s="80"/>
      <c r="V106" s="80"/>
      <c r="W106" s="80"/>
      <c r="X106" s="80"/>
      <c r="Y106" s="80"/>
      <c r="Z106" s="80"/>
      <c r="AA106" s="80"/>
      <c r="AB106" s="81"/>
      <c r="AC106" s="81"/>
      <c r="AD106" s="80"/>
      <c r="AE106" s="82"/>
      <c r="AF106" s="80"/>
      <c r="AG106" s="80"/>
      <c r="AH106" s="80"/>
      <c r="AI106" s="80"/>
      <c r="AJ106" s="5"/>
      <c r="AK106" s="7"/>
      <c r="AL106" s="7"/>
      <c r="AM106" s="7"/>
      <c r="AN106" s="7"/>
    </row>
    <row r="107" spans="1:40" ht="30" customHeight="1" x14ac:dyDescent="0.25">
      <c r="A107" s="188"/>
      <c r="B107" s="79" t="s">
        <v>192</v>
      </c>
      <c r="C107" s="80"/>
      <c r="D107" s="80"/>
      <c r="E107" s="80"/>
      <c r="F107" s="81"/>
      <c r="G107" s="81"/>
      <c r="H107" s="80"/>
      <c r="I107" s="82"/>
      <c r="J107" s="80"/>
      <c r="K107" s="80"/>
      <c r="L107" s="80"/>
      <c r="M107" s="80"/>
      <c r="N107" s="76"/>
      <c r="O107" s="76" t="s">
        <v>81</v>
      </c>
      <c r="P107" s="76"/>
      <c r="Q107" s="76"/>
      <c r="R107" s="76"/>
      <c r="S107" s="75"/>
      <c r="T107" s="80"/>
      <c r="U107" s="80"/>
      <c r="V107" s="80"/>
      <c r="W107" s="80"/>
      <c r="X107" s="80"/>
      <c r="Y107" s="80"/>
      <c r="Z107" s="80"/>
      <c r="AA107" s="80"/>
      <c r="AB107" s="81"/>
      <c r="AC107" s="81"/>
      <c r="AD107" s="80"/>
      <c r="AE107" s="82"/>
      <c r="AF107" s="80"/>
      <c r="AG107" s="80"/>
      <c r="AH107" s="80"/>
      <c r="AI107" s="80"/>
      <c r="AJ107" s="5"/>
      <c r="AK107" s="7"/>
      <c r="AL107" s="7"/>
      <c r="AM107" s="7"/>
      <c r="AN107" s="7"/>
    </row>
    <row r="108" spans="1:40" ht="30" customHeight="1" x14ac:dyDescent="0.25">
      <c r="A108" s="188"/>
      <c r="B108" s="79" t="s">
        <v>193</v>
      </c>
      <c r="C108" s="80"/>
      <c r="D108" s="80"/>
      <c r="E108" s="80"/>
      <c r="F108" s="81"/>
      <c r="G108" s="81"/>
      <c r="H108" s="80"/>
      <c r="I108" s="82"/>
      <c r="J108" s="80"/>
      <c r="K108" s="80"/>
      <c r="L108" s="80"/>
      <c r="M108" s="80"/>
      <c r="N108" s="76"/>
      <c r="O108" s="76" t="s">
        <v>81</v>
      </c>
      <c r="P108" s="76"/>
      <c r="Q108" s="76"/>
      <c r="R108" s="76"/>
      <c r="S108" s="75"/>
      <c r="T108" s="80"/>
      <c r="U108" s="80"/>
      <c r="V108" s="80"/>
      <c r="W108" s="80"/>
      <c r="X108" s="80"/>
      <c r="Y108" s="80"/>
      <c r="Z108" s="80"/>
      <c r="AA108" s="80"/>
      <c r="AB108" s="81"/>
      <c r="AC108" s="81"/>
      <c r="AD108" s="80"/>
      <c r="AE108" s="82"/>
      <c r="AF108" s="80"/>
      <c r="AG108" s="80"/>
      <c r="AH108" s="80"/>
      <c r="AI108" s="80"/>
      <c r="AJ108" s="5"/>
      <c r="AK108" s="7"/>
      <c r="AL108" s="7"/>
      <c r="AM108" s="7"/>
      <c r="AN108" s="7"/>
    </row>
    <row r="109" spans="1:40" ht="30" customHeight="1" x14ac:dyDescent="0.25">
      <c r="A109" s="188"/>
      <c r="B109" s="79" t="s">
        <v>194</v>
      </c>
      <c r="C109" s="80"/>
      <c r="D109" s="80"/>
      <c r="E109" s="80"/>
      <c r="F109" s="81"/>
      <c r="G109" s="81"/>
      <c r="H109" s="80"/>
      <c r="I109" s="82"/>
      <c r="J109" s="80"/>
      <c r="K109" s="80"/>
      <c r="L109" s="80"/>
      <c r="M109" s="80"/>
      <c r="N109" s="76"/>
      <c r="O109" s="76" t="s">
        <v>81</v>
      </c>
      <c r="P109" s="76"/>
      <c r="Q109" s="76"/>
      <c r="R109" s="76"/>
      <c r="S109" s="75"/>
      <c r="T109" s="80"/>
      <c r="U109" s="80"/>
      <c r="V109" s="80"/>
      <c r="W109" s="80"/>
      <c r="X109" s="80"/>
      <c r="Y109" s="80"/>
      <c r="Z109" s="80"/>
      <c r="AA109" s="80"/>
      <c r="AB109" s="81"/>
      <c r="AC109" s="81"/>
      <c r="AD109" s="80"/>
      <c r="AE109" s="82"/>
      <c r="AF109" s="80"/>
      <c r="AG109" s="80"/>
      <c r="AH109" s="80"/>
      <c r="AI109" s="80"/>
      <c r="AJ109" s="5"/>
      <c r="AK109" s="7"/>
      <c r="AL109" s="7"/>
      <c r="AM109" s="7"/>
      <c r="AN109" s="7"/>
    </row>
    <row r="110" spans="1:40" ht="30" customHeight="1" x14ac:dyDescent="0.25">
      <c r="A110" s="188"/>
      <c r="B110" s="79" t="s">
        <v>195</v>
      </c>
      <c r="C110" s="80"/>
      <c r="D110" s="80"/>
      <c r="E110" s="80"/>
      <c r="F110" s="81"/>
      <c r="G110" s="81"/>
      <c r="H110" s="80"/>
      <c r="I110" s="82"/>
      <c r="J110" s="80"/>
      <c r="K110" s="80"/>
      <c r="L110" s="80"/>
      <c r="M110" s="80"/>
      <c r="N110" s="76"/>
      <c r="O110" s="76" t="s">
        <v>81</v>
      </c>
      <c r="P110" s="76"/>
      <c r="Q110" s="76"/>
      <c r="R110" s="76"/>
      <c r="S110" s="75"/>
      <c r="T110" s="80"/>
      <c r="U110" s="80"/>
      <c r="V110" s="80"/>
      <c r="W110" s="80"/>
      <c r="X110" s="80"/>
      <c r="Y110" s="80"/>
      <c r="Z110" s="80"/>
      <c r="AA110" s="80"/>
      <c r="AB110" s="81"/>
      <c r="AC110" s="81"/>
      <c r="AD110" s="80"/>
      <c r="AE110" s="82"/>
      <c r="AF110" s="80"/>
      <c r="AG110" s="80"/>
      <c r="AH110" s="80"/>
      <c r="AI110" s="80"/>
      <c r="AJ110" s="5"/>
      <c r="AK110" s="7"/>
      <c r="AL110" s="7"/>
      <c r="AM110" s="7"/>
      <c r="AN110" s="7"/>
    </row>
    <row r="111" spans="1:40" ht="30" customHeight="1" x14ac:dyDescent="0.25">
      <c r="A111" s="188"/>
      <c r="B111" s="79" t="s">
        <v>196</v>
      </c>
      <c r="C111" s="80"/>
      <c r="D111" s="80"/>
      <c r="E111" s="80"/>
      <c r="F111" s="81"/>
      <c r="G111" s="81"/>
      <c r="H111" s="80"/>
      <c r="I111" s="82"/>
      <c r="J111" s="80"/>
      <c r="K111" s="80"/>
      <c r="L111" s="80"/>
      <c r="M111" s="80"/>
      <c r="N111" s="76"/>
      <c r="O111" s="76" t="s">
        <v>81</v>
      </c>
      <c r="P111" s="76"/>
      <c r="Q111" s="76"/>
      <c r="R111" s="76"/>
      <c r="S111" s="75"/>
      <c r="T111" s="80"/>
      <c r="U111" s="80"/>
      <c r="V111" s="80"/>
      <c r="W111" s="80"/>
      <c r="X111" s="80"/>
      <c r="Y111" s="80"/>
      <c r="Z111" s="80"/>
      <c r="AA111" s="80"/>
      <c r="AB111" s="81"/>
      <c r="AC111" s="81"/>
      <c r="AD111" s="80"/>
      <c r="AE111" s="82"/>
      <c r="AF111" s="80"/>
      <c r="AG111" s="80"/>
      <c r="AH111" s="80"/>
      <c r="AI111" s="80"/>
      <c r="AJ111" s="5"/>
      <c r="AK111" s="7"/>
      <c r="AL111" s="7"/>
      <c r="AM111" s="7"/>
      <c r="AN111" s="7"/>
    </row>
    <row r="112" spans="1:40" ht="30" customHeight="1" x14ac:dyDescent="0.25">
      <c r="A112" s="186"/>
      <c r="B112" s="79" t="s">
        <v>197</v>
      </c>
      <c r="C112" s="80"/>
      <c r="D112" s="80"/>
      <c r="E112" s="80"/>
      <c r="F112" s="81"/>
      <c r="G112" s="81"/>
      <c r="H112" s="80"/>
      <c r="I112" s="82"/>
      <c r="J112" s="80"/>
      <c r="K112" s="80"/>
      <c r="L112" s="80"/>
      <c r="M112" s="80"/>
      <c r="N112" s="76"/>
      <c r="O112" s="76" t="s">
        <v>81</v>
      </c>
      <c r="P112" s="76"/>
      <c r="Q112" s="76"/>
      <c r="R112" s="76"/>
      <c r="S112" s="75"/>
      <c r="T112" s="80"/>
      <c r="U112" s="80"/>
      <c r="V112" s="80"/>
      <c r="W112" s="80"/>
      <c r="X112" s="80"/>
      <c r="Y112" s="80"/>
      <c r="Z112" s="80"/>
      <c r="AA112" s="80"/>
      <c r="AB112" s="81"/>
      <c r="AC112" s="81"/>
      <c r="AD112" s="80"/>
      <c r="AE112" s="82"/>
      <c r="AF112" s="80"/>
      <c r="AG112" s="80"/>
      <c r="AH112" s="80"/>
      <c r="AI112" s="80"/>
      <c r="AJ112" s="5"/>
      <c r="AK112" s="7"/>
      <c r="AL112" s="7"/>
      <c r="AM112" s="7"/>
      <c r="AN112" s="7"/>
    </row>
    <row r="113" spans="1:40" ht="30" customHeight="1" x14ac:dyDescent="0.25">
      <c r="A113" s="187" t="s">
        <v>198</v>
      </c>
      <c r="B113" s="79" t="s">
        <v>199</v>
      </c>
      <c r="C113" s="80" t="s">
        <v>200</v>
      </c>
      <c r="D113" s="80"/>
      <c r="E113" s="80"/>
      <c r="F113" s="81"/>
      <c r="G113" s="81"/>
      <c r="H113" s="80"/>
      <c r="I113" s="82"/>
      <c r="J113" s="80"/>
      <c r="K113" s="80"/>
      <c r="L113" s="80"/>
      <c r="M113" s="80"/>
      <c r="N113" s="76"/>
      <c r="O113" s="76"/>
      <c r="P113" s="76"/>
      <c r="Q113" s="76"/>
      <c r="R113" s="76" t="s">
        <v>86</v>
      </c>
      <c r="S113" s="75"/>
      <c r="T113" s="80"/>
      <c r="U113" s="80"/>
      <c r="V113" s="80"/>
      <c r="W113" s="80"/>
      <c r="X113" s="80"/>
      <c r="Y113" s="80"/>
      <c r="Z113" s="80"/>
      <c r="AA113" s="80"/>
      <c r="AB113" s="81"/>
      <c r="AC113" s="81"/>
      <c r="AD113" s="80"/>
      <c r="AE113" s="82"/>
      <c r="AF113" s="80"/>
      <c r="AG113" s="80"/>
      <c r="AH113" s="80"/>
      <c r="AI113" s="80"/>
      <c r="AJ113" s="5"/>
      <c r="AK113" s="7"/>
      <c r="AL113" s="7"/>
      <c r="AM113" s="7"/>
      <c r="AN113" s="7"/>
    </row>
    <row r="114" spans="1:40" ht="30" customHeight="1" x14ac:dyDescent="0.25">
      <c r="A114" s="188"/>
      <c r="B114" s="79" t="s">
        <v>201</v>
      </c>
      <c r="C114" s="80" t="s">
        <v>200</v>
      </c>
      <c r="D114" s="80"/>
      <c r="E114" s="80"/>
      <c r="F114" s="81"/>
      <c r="G114" s="81"/>
      <c r="H114" s="80"/>
      <c r="I114" s="82"/>
      <c r="J114" s="80"/>
      <c r="K114" s="80"/>
      <c r="L114" s="80"/>
      <c r="M114" s="80"/>
      <c r="N114" s="76"/>
      <c r="O114" s="76"/>
      <c r="P114" s="76"/>
      <c r="Q114" s="76"/>
      <c r="R114" s="76" t="s">
        <v>86</v>
      </c>
      <c r="S114" s="75"/>
      <c r="T114" s="80"/>
      <c r="U114" s="80"/>
      <c r="V114" s="80"/>
      <c r="W114" s="80"/>
      <c r="X114" s="80"/>
      <c r="Y114" s="80"/>
      <c r="Z114" s="80"/>
      <c r="AA114" s="80"/>
      <c r="AB114" s="81"/>
      <c r="AC114" s="81"/>
      <c r="AD114" s="80"/>
      <c r="AE114" s="82"/>
      <c r="AF114" s="80"/>
      <c r="AG114" s="80"/>
      <c r="AH114" s="80"/>
      <c r="AI114" s="80"/>
      <c r="AJ114" s="5"/>
      <c r="AK114" s="7"/>
      <c r="AL114" s="7"/>
      <c r="AM114" s="7"/>
      <c r="AN114" s="7"/>
    </row>
    <row r="115" spans="1:40" ht="30" customHeight="1" x14ac:dyDescent="0.25">
      <c r="A115" s="188"/>
      <c r="B115" s="79" t="s">
        <v>202</v>
      </c>
      <c r="C115" s="80" t="s">
        <v>200</v>
      </c>
      <c r="D115" s="80"/>
      <c r="E115" s="80"/>
      <c r="F115" s="81"/>
      <c r="G115" s="81"/>
      <c r="H115" s="80"/>
      <c r="I115" s="82"/>
      <c r="J115" s="80"/>
      <c r="K115" s="80"/>
      <c r="L115" s="80"/>
      <c r="M115" s="80"/>
      <c r="N115" s="76"/>
      <c r="O115" s="76"/>
      <c r="P115" s="76"/>
      <c r="Q115" s="76"/>
      <c r="R115" s="76" t="s">
        <v>86</v>
      </c>
      <c r="S115" s="75"/>
      <c r="T115" s="80"/>
      <c r="U115" s="80"/>
      <c r="V115" s="80"/>
      <c r="W115" s="80"/>
      <c r="X115" s="80"/>
      <c r="Y115" s="80"/>
      <c r="Z115" s="80"/>
      <c r="AA115" s="80"/>
      <c r="AB115" s="81"/>
      <c r="AC115" s="81"/>
      <c r="AD115" s="80"/>
      <c r="AE115" s="82"/>
      <c r="AF115" s="80"/>
      <c r="AG115" s="80"/>
      <c r="AH115" s="80"/>
      <c r="AI115" s="80"/>
      <c r="AJ115" s="5"/>
      <c r="AK115" s="7"/>
      <c r="AL115" s="7"/>
      <c r="AM115" s="7"/>
      <c r="AN115" s="7"/>
    </row>
    <row r="116" spans="1:40" ht="30" customHeight="1" x14ac:dyDescent="0.25">
      <c r="A116" s="188"/>
      <c r="B116" s="79" t="s">
        <v>203</v>
      </c>
      <c r="C116" s="80"/>
      <c r="D116" s="80"/>
      <c r="E116" s="80"/>
      <c r="F116" s="81"/>
      <c r="G116" s="81"/>
      <c r="H116" s="80"/>
      <c r="I116" s="82"/>
      <c r="J116" s="80"/>
      <c r="K116" s="80"/>
      <c r="L116" s="80"/>
      <c r="M116" s="80"/>
      <c r="N116" s="76"/>
      <c r="O116" s="76"/>
      <c r="P116" s="76"/>
      <c r="Q116" s="76" t="s">
        <v>81</v>
      </c>
      <c r="R116" s="76"/>
      <c r="S116" s="75"/>
      <c r="T116" s="80"/>
      <c r="U116" s="80"/>
      <c r="V116" s="80"/>
      <c r="W116" s="80"/>
      <c r="X116" s="80"/>
      <c r="Y116" s="80"/>
      <c r="Z116" s="80"/>
      <c r="AA116" s="80"/>
      <c r="AB116" s="81"/>
      <c r="AC116" s="81"/>
      <c r="AD116" s="80"/>
      <c r="AE116" s="82"/>
      <c r="AF116" s="80"/>
      <c r="AG116" s="80"/>
      <c r="AH116" s="80"/>
      <c r="AI116" s="80"/>
      <c r="AJ116" s="5"/>
      <c r="AK116" s="7"/>
      <c r="AL116" s="7"/>
      <c r="AM116" s="7"/>
      <c r="AN116" s="7"/>
    </row>
    <row r="117" spans="1:40" ht="30" customHeight="1" x14ac:dyDescent="0.25">
      <c r="A117" s="188"/>
      <c r="B117" s="79" t="s">
        <v>204</v>
      </c>
      <c r="C117" s="80"/>
      <c r="D117" s="80"/>
      <c r="E117" s="80"/>
      <c r="F117" s="81"/>
      <c r="G117" s="81"/>
      <c r="H117" s="80"/>
      <c r="I117" s="82"/>
      <c r="J117" s="80"/>
      <c r="K117" s="80"/>
      <c r="L117" s="80"/>
      <c r="M117" s="80"/>
      <c r="N117" s="76"/>
      <c r="O117" s="76"/>
      <c r="P117" s="76" t="s">
        <v>81</v>
      </c>
      <c r="Q117" s="76"/>
      <c r="R117" s="76"/>
      <c r="S117" s="75"/>
      <c r="T117" s="80"/>
      <c r="U117" s="80"/>
      <c r="V117" s="80"/>
      <c r="W117" s="80"/>
      <c r="X117" s="80"/>
      <c r="Y117" s="80"/>
      <c r="Z117" s="80"/>
      <c r="AA117" s="80"/>
      <c r="AB117" s="81"/>
      <c r="AC117" s="81"/>
      <c r="AD117" s="80"/>
      <c r="AE117" s="82"/>
      <c r="AF117" s="80"/>
      <c r="AG117" s="80"/>
      <c r="AH117" s="80"/>
      <c r="AI117" s="80"/>
      <c r="AJ117" s="5"/>
      <c r="AK117" s="7"/>
      <c r="AL117" s="7"/>
      <c r="AM117" s="7"/>
      <c r="AN117" s="7"/>
    </row>
    <row r="118" spans="1:40" ht="30" customHeight="1" x14ac:dyDescent="0.25">
      <c r="A118" s="188"/>
      <c r="B118" s="79" t="s">
        <v>205</v>
      </c>
      <c r="C118" s="80"/>
      <c r="D118" s="80"/>
      <c r="E118" s="80"/>
      <c r="F118" s="81"/>
      <c r="G118" s="81"/>
      <c r="H118" s="80"/>
      <c r="I118" s="82"/>
      <c r="J118" s="80"/>
      <c r="K118" s="80"/>
      <c r="L118" s="80"/>
      <c r="M118" s="80"/>
      <c r="N118" s="76"/>
      <c r="O118" s="76"/>
      <c r="P118" s="76"/>
      <c r="Q118" s="76" t="s">
        <v>81</v>
      </c>
      <c r="R118" s="76"/>
      <c r="S118" s="75"/>
      <c r="T118" s="80"/>
      <c r="U118" s="80"/>
      <c r="V118" s="80"/>
      <c r="W118" s="80"/>
      <c r="X118" s="80"/>
      <c r="Y118" s="80"/>
      <c r="Z118" s="80"/>
      <c r="AA118" s="80"/>
      <c r="AB118" s="81"/>
      <c r="AC118" s="81"/>
      <c r="AD118" s="80"/>
      <c r="AE118" s="82"/>
      <c r="AF118" s="80"/>
      <c r="AG118" s="80"/>
      <c r="AH118" s="80"/>
      <c r="AI118" s="80"/>
      <c r="AJ118" s="5"/>
      <c r="AK118" s="7"/>
      <c r="AL118" s="7"/>
      <c r="AM118" s="7"/>
      <c r="AN118" s="7"/>
    </row>
    <row r="119" spans="1:40" ht="30" customHeight="1" x14ac:dyDescent="0.25">
      <c r="A119" s="188"/>
      <c r="B119" s="79" t="s">
        <v>206</v>
      </c>
      <c r="C119" s="80"/>
      <c r="D119" s="80"/>
      <c r="E119" s="80"/>
      <c r="F119" s="81"/>
      <c r="G119" s="81"/>
      <c r="H119" s="80"/>
      <c r="I119" s="82"/>
      <c r="J119" s="80"/>
      <c r="K119" s="80"/>
      <c r="L119" s="80"/>
      <c r="M119" s="80"/>
      <c r="N119" s="76"/>
      <c r="O119" s="76"/>
      <c r="P119" s="76" t="s">
        <v>81</v>
      </c>
      <c r="Q119" s="76"/>
      <c r="R119" s="76"/>
      <c r="S119" s="75"/>
      <c r="T119" s="80"/>
      <c r="U119" s="80"/>
      <c r="V119" s="80"/>
      <c r="W119" s="80"/>
      <c r="X119" s="80"/>
      <c r="Y119" s="80"/>
      <c r="Z119" s="80"/>
      <c r="AA119" s="80"/>
      <c r="AB119" s="81"/>
      <c r="AC119" s="81"/>
      <c r="AD119" s="80"/>
      <c r="AE119" s="82"/>
      <c r="AF119" s="80"/>
      <c r="AG119" s="80"/>
      <c r="AH119" s="80"/>
      <c r="AI119" s="80"/>
      <c r="AJ119" s="5"/>
      <c r="AK119" s="7"/>
      <c r="AL119" s="7"/>
      <c r="AM119" s="7"/>
      <c r="AN119" s="7"/>
    </row>
    <row r="120" spans="1:40" ht="30" customHeight="1" x14ac:dyDescent="0.25">
      <c r="A120" s="188"/>
      <c r="B120" s="79" t="s">
        <v>207</v>
      </c>
      <c r="C120" s="80"/>
      <c r="D120" s="80"/>
      <c r="E120" s="80"/>
      <c r="F120" s="81"/>
      <c r="G120" s="81"/>
      <c r="H120" s="80"/>
      <c r="I120" s="82"/>
      <c r="J120" s="80"/>
      <c r="K120" s="80"/>
      <c r="L120" s="80"/>
      <c r="M120" s="80"/>
      <c r="N120" s="76"/>
      <c r="O120" s="76"/>
      <c r="P120" s="76"/>
      <c r="Q120" s="76" t="s">
        <v>81</v>
      </c>
      <c r="R120" s="76"/>
      <c r="S120" s="75"/>
      <c r="T120" s="80"/>
      <c r="U120" s="80"/>
      <c r="V120" s="80"/>
      <c r="W120" s="80"/>
      <c r="X120" s="80"/>
      <c r="Y120" s="80"/>
      <c r="Z120" s="80"/>
      <c r="AA120" s="80"/>
      <c r="AB120" s="81"/>
      <c r="AC120" s="81"/>
      <c r="AD120" s="80"/>
      <c r="AE120" s="82"/>
      <c r="AF120" s="80"/>
      <c r="AG120" s="80"/>
      <c r="AH120" s="80"/>
      <c r="AI120" s="80"/>
      <c r="AJ120" s="5"/>
      <c r="AK120" s="7"/>
      <c r="AL120" s="7"/>
      <c r="AM120" s="7"/>
      <c r="AN120" s="7"/>
    </row>
    <row r="121" spans="1:40" ht="30" customHeight="1" x14ac:dyDescent="0.25">
      <c r="A121" s="188"/>
      <c r="B121" s="79" t="s">
        <v>208</v>
      </c>
      <c r="C121" s="80"/>
      <c r="D121" s="80"/>
      <c r="E121" s="80"/>
      <c r="F121" s="81"/>
      <c r="G121" s="81"/>
      <c r="H121" s="80"/>
      <c r="I121" s="82"/>
      <c r="J121" s="80"/>
      <c r="K121" s="80"/>
      <c r="L121" s="80"/>
      <c r="M121" s="80"/>
      <c r="N121" s="76"/>
      <c r="O121" s="76"/>
      <c r="P121" s="76" t="s">
        <v>81</v>
      </c>
      <c r="Q121" s="76"/>
      <c r="R121" s="76"/>
      <c r="S121" s="75"/>
      <c r="T121" s="80"/>
      <c r="U121" s="80"/>
      <c r="V121" s="80"/>
      <c r="W121" s="80"/>
      <c r="X121" s="80"/>
      <c r="Y121" s="80"/>
      <c r="Z121" s="80"/>
      <c r="AA121" s="80"/>
      <c r="AB121" s="81"/>
      <c r="AC121" s="81"/>
      <c r="AD121" s="80"/>
      <c r="AE121" s="82"/>
      <c r="AF121" s="80"/>
      <c r="AG121" s="80"/>
      <c r="AH121" s="80"/>
      <c r="AI121" s="80"/>
      <c r="AJ121" s="5"/>
      <c r="AK121" s="7"/>
      <c r="AL121" s="7"/>
      <c r="AM121" s="7"/>
      <c r="AN121" s="7"/>
    </row>
    <row r="122" spans="1:40" ht="30" customHeight="1" x14ac:dyDescent="0.25">
      <c r="A122" s="188"/>
      <c r="B122" s="79" t="s">
        <v>209</v>
      </c>
      <c r="C122" s="80"/>
      <c r="D122" s="80"/>
      <c r="E122" s="80"/>
      <c r="F122" s="81"/>
      <c r="G122" s="81"/>
      <c r="H122" s="80"/>
      <c r="I122" s="82"/>
      <c r="J122" s="80"/>
      <c r="K122" s="80"/>
      <c r="L122" s="80"/>
      <c r="M122" s="80"/>
      <c r="N122" s="76"/>
      <c r="O122" s="76"/>
      <c r="P122" s="76"/>
      <c r="Q122" s="76" t="s">
        <v>81</v>
      </c>
      <c r="R122" s="76"/>
      <c r="S122" s="75"/>
      <c r="T122" s="80"/>
      <c r="U122" s="80"/>
      <c r="V122" s="80"/>
      <c r="W122" s="80"/>
      <c r="X122" s="80"/>
      <c r="Y122" s="80"/>
      <c r="Z122" s="80"/>
      <c r="AA122" s="80"/>
      <c r="AB122" s="81"/>
      <c r="AC122" s="81"/>
      <c r="AD122" s="80"/>
      <c r="AE122" s="82"/>
      <c r="AF122" s="80"/>
      <c r="AG122" s="80"/>
      <c r="AH122" s="80"/>
      <c r="AI122" s="80"/>
      <c r="AJ122" s="5"/>
      <c r="AK122" s="7"/>
      <c r="AL122" s="7"/>
      <c r="AM122" s="7"/>
      <c r="AN122" s="7"/>
    </row>
    <row r="123" spans="1:40" ht="30" customHeight="1" x14ac:dyDescent="0.25">
      <c r="A123" s="188"/>
      <c r="B123" s="79" t="s">
        <v>210</v>
      </c>
      <c r="C123" s="80"/>
      <c r="D123" s="80"/>
      <c r="E123" s="80"/>
      <c r="F123" s="81"/>
      <c r="G123" s="81"/>
      <c r="H123" s="80"/>
      <c r="I123" s="82"/>
      <c r="J123" s="80"/>
      <c r="K123" s="80"/>
      <c r="L123" s="80"/>
      <c r="M123" s="80"/>
      <c r="N123" s="76"/>
      <c r="O123" s="76"/>
      <c r="P123" s="76" t="s">
        <v>81</v>
      </c>
      <c r="Q123" s="76"/>
      <c r="R123" s="76"/>
      <c r="S123" s="75"/>
      <c r="T123" s="80"/>
      <c r="U123" s="80"/>
      <c r="V123" s="80"/>
      <c r="W123" s="80"/>
      <c r="X123" s="80"/>
      <c r="Y123" s="80"/>
      <c r="Z123" s="80"/>
      <c r="AA123" s="80"/>
      <c r="AB123" s="81"/>
      <c r="AC123" s="81"/>
      <c r="AD123" s="80"/>
      <c r="AE123" s="82"/>
      <c r="AF123" s="80"/>
      <c r="AG123" s="80"/>
      <c r="AH123" s="80"/>
      <c r="AI123" s="80"/>
      <c r="AJ123" s="5"/>
      <c r="AK123" s="7"/>
      <c r="AL123" s="7"/>
      <c r="AM123" s="7"/>
      <c r="AN123" s="7"/>
    </row>
    <row r="124" spans="1:40" ht="30" customHeight="1" x14ac:dyDescent="0.25">
      <c r="A124" s="188"/>
      <c r="B124" s="79" t="s">
        <v>211</v>
      </c>
      <c r="C124" s="80"/>
      <c r="D124" s="80"/>
      <c r="E124" s="80"/>
      <c r="F124" s="81"/>
      <c r="G124" s="81"/>
      <c r="H124" s="80"/>
      <c r="I124" s="82"/>
      <c r="J124" s="80"/>
      <c r="K124" s="80"/>
      <c r="L124" s="80"/>
      <c r="M124" s="80"/>
      <c r="N124" s="76"/>
      <c r="O124" s="76"/>
      <c r="P124" s="76"/>
      <c r="Q124" s="76" t="s">
        <v>81</v>
      </c>
      <c r="R124" s="76"/>
      <c r="S124" s="75"/>
      <c r="T124" s="80"/>
      <c r="U124" s="80"/>
      <c r="V124" s="80"/>
      <c r="W124" s="80"/>
      <c r="X124" s="80"/>
      <c r="Y124" s="80"/>
      <c r="Z124" s="80"/>
      <c r="AA124" s="80"/>
      <c r="AB124" s="81"/>
      <c r="AC124" s="81"/>
      <c r="AD124" s="80"/>
      <c r="AE124" s="82"/>
      <c r="AF124" s="80"/>
      <c r="AG124" s="80"/>
      <c r="AH124" s="80"/>
      <c r="AI124" s="80"/>
      <c r="AJ124" s="5"/>
      <c r="AK124" s="7"/>
      <c r="AL124" s="7"/>
      <c r="AM124" s="7"/>
      <c r="AN124" s="7"/>
    </row>
    <row r="125" spans="1:40" ht="30" customHeight="1" x14ac:dyDescent="0.25">
      <c r="A125" s="188"/>
      <c r="B125" s="79" t="s">
        <v>212</v>
      </c>
      <c r="C125" s="80"/>
      <c r="D125" s="80"/>
      <c r="E125" s="80"/>
      <c r="F125" s="81"/>
      <c r="G125" s="81"/>
      <c r="H125" s="80"/>
      <c r="I125" s="82"/>
      <c r="J125" s="80"/>
      <c r="K125" s="80"/>
      <c r="L125" s="80"/>
      <c r="M125" s="80"/>
      <c r="N125" s="76"/>
      <c r="O125" s="76"/>
      <c r="P125" s="76" t="s">
        <v>81</v>
      </c>
      <c r="Q125" s="76"/>
      <c r="R125" s="76"/>
      <c r="S125" s="75"/>
      <c r="T125" s="80"/>
      <c r="U125" s="80"/>
      <c r="V125" s="80"/>
      <c r="W125" s="80"/>
      <c r="X125" s="80"/>
      <c r="Y125" s="80"/>
      <c r="Z125" s="80"/>
      <c r="AA125" s="80"/>
      <c r="AB125" s="81"/>
      <c r="AC125" s="81"/>
      <c r="AD125" s="80"/>
      <c r="AE125" s="82"/>
      <c r="AF125" s="80"/>
      <c r="AG125" s="80"/>
      <c r="AH125" s="80"/>
      <c r="AI125" s="80"/>
      <c r="AJ125" s="5"/>
      <c r="AK125" s="7"/>
      <c r="AL125" s="7"/>
      <c r="AM125" s="7"/>
      <c r="AN125" s="7"/>
    </row>
    <row r="126" spans="1:40" ht="30" customHeight="1" x14ac:dyDescent="0.25">
      <c r="A126" s="188"/>
      <c r="B126" s="79" t="s">
        <v>213</v>
      </c>
      <c r="C126" s="80"/>
      <c r="D126" s="80"/>
      <c r="E126" s="80"/>
      <c r="F126" s="81"/>
      <c r="G126" s="81"/>
      <c r="H126" s="80"/>
      <c r="I126" s="82"/>
      <c r="J126" s="80"/>
      <c r="K126" s="80"/>
      <c r="L126" s="80"/>
      <c r="M126" s="80"/>
      <c r="N126" s="76"/>
      <c r="O126" s="76"/>
      <c r="P126" s="76"/>
      <c r="Q126" s="76" t="s">
        <v>81</v>
      </c>
      <c r="R126" s="76"/>
      <c r="S126" s="75"/>
      <c r="T126" s="80"/>
      <c r="U126" s="80"/>
      <c r="V126" s="80"/>
      <c r="W126" s="80"/>
      <c r="X126" s="80"/>
      <c r="Y126" s="80"/>
      <c r="Z126" s="80"/>
      <c r="AA126" s="80"/>
      <c r="AB126" s="81"/>
      <c r="AC126" s="81"/>
      <c r="AD126" s="80"/>
      <c r="AE126" s="82"/>
      <c r="AF126" s="80"/>
      <c r="AG126" s="80"/>
      <c r="AH126" s="80"/>
      <c r="AI126" s="80"/>
      <c r="AJ126" s="5"/>
      <c r="AK126" s="7"/>
      <c r="AL126" s="7"/>
      <c r="AM126" s="7"/>
      <c r="AN126" s="7"/>
    </row>
    <row r="127" spans="1:40" ht="30" customHeight="1" x14ac:dyDescent="0.25">
      <c r="A127" s="186"/>
      <c r="B127" s="79" t="s">
        <v>214</v>
      </c>
      <c r="C127" s="80"/>
      <c r="D127" s="80"/>
      <c r="E127" s="80"/>
      <c r="F127" s="81"/>
      <c r="G127" s="81"/>
      <c r="H127" s="80"/>
      <c r="I127" s="82"/>
      <c r="J127" s="80"/>
      <c r="K127" s="80"/>
      <c r="L127" s="80"/>
      <c r="M127" s="80"/>
      <c r="N127" s="76"/>
      <c r="O127" s="76"/>
      <c r="P127" s="76"/>
      <c r="Q127" s="76" t="s">
        <v>81</v>
      </c>
      <c r="R127" s="76"/>
      <c r="S127" s="75"/>
      <c r="T127" s="80"/>
      <c r="U127" s="80"/>
      <c r="V127" s="80"/>
      <c r="W127" s="80"/>
      <c r="X127" s="80"/>
      <c r="Y127" s="80"/>
      <c r="Z127" s="80"/>
      <c r="AA127" s="80"/>
      <c r="AB127" s="81"/>
      <c r="AC127" s="81"/>
      <c r="AD127" s="80"/>
      <c r="AE127" s="82"/>
      <c r="AF127" s="80"/>
      <c r="AG127" s="80"/>
      <c r="AH127" s="80"/>
      <c r="AI127" s="80"/>
      <c r="AJ127" s="5"/>
      <c r="AK127" s="7"/>
      <c r="AL127" s="7"/>
      <c r="AM127" s="7"/>
      <c r="AN127" s="7"/>
    </row>
    <row r="128" spans="1:40" ht="30" customHeight="1" x14ac:dyDescent="0.25">
      <c r="A128" s="187" t="s">
        <v>215</v>
      </c>
      <c r="B128" s="79" t="s">
        <v>216</v>
      </c>
      <c r="C128" s="80" t="s">
        <v>217</v>
      </c>
      <c r="D128" s="80"/>
      <c r="E128" s="80"/>
      <c r="F128" s="81"/>
      <c r="G128" s="81"/>
      <c r="H128" s="80"/>
      <c r="I128" s="82"/>
      <c r="J128" s="80"/>
      <c r="K128" s="80"/>
      <c r="L128" s="80"/>
      <c r="M128" s="80"/>
      <c r="N128" s="76"/>
      <c r="O128" s="76"/>
      <c r="P128" s="76"/>
      <c r="Q128" s="76"/>
      <c r="R128" s="76" t="s">
        <v>86</v>
      </c>
      <c r="S128" s="75"/>
      <c r="T128" s="80"/>
      <c r="U128" s="80"/>
      <c r="V128" s="80"/>
      <c r="W128" s="80"/>
      <c r="X128" s="80"/>
      <c r="Y128" s="80"/>
      <c r="Z128" s="80"/>
      <c r="AA128" s="80"/>
      <c r="AB128" s="81"/>
      <c r="AC128" s="81"/>
      <c r="AD128" s="80"/>
      <c r="AE128" s="82"/>
      <c r="AF128" s="80"/>
      <c r="AG128" s="80"/>
      <c r="AH128" s="80"/>
      <c r="AI128" s="80"/>
      <c r="AJ128" s="5"/>
      <c r="AK128" s="7"/>
      <c r="AL128" s="7"/>
      <c r="AM128" s="7"/>
      <c r="AN128" s="7"/>
    </row>
    <row r="129" spans="1:40" ht="30" customHeight="1" x14ac:dyDescent="0.25">
      <c r="A129" s="188"/>
      <c r="B129" s="79" t="s">
        <v>218</v>
      </c>
      <c r="C129" s="80" t="s">
        <v>217</v>
      </c>
      <c r="D129" s="80"/>
      <c r="E129" s="80"/>
      <c r="F129" s="81"/>
      <c r="G129" s="81"/>
      <c r="H129" s="80"/>
      <c r="I129" s="82"/>
      <c r="J129" s="80"/>
      <c r="K129" s="80"/>
      <c r="L129" s="80"/>
      <c r="M129" s="80"/>
      <c r="N129" s="76"/>
      <c r="O129" s="76"/>
      <c r="P129" s="76"/>
      <c r="Q129" s="76"/>
      <c r="R129" s="76" t="s">
        <v>86</v>
      </c>
      <c r="S129" s="75"/>
      <c r="T129" s="80"/>
      <c r="U129" s="80"/>
      <c r="V129" s="80"/>
      <c r="W129" s="80"/>
      <c r="X129" s="80"/>
      <c r="Y129" s="80"/>
      <c r="Z129" s="80"/>
      <c r="AA129" s="80"/>
      <c r="AB129" s="81"/>
      <c r="AC129" s="81"/>
      <c r="AD129" s="80"/>
      <c r="AE129" s="82"/>
      <c r="AF129" s="80"/>
      <c r="AG129" s="80"/>
      <c r="AH129" s="80"/>
      <c r="AI129" s="80"/>
      <c r="AJ129" s="5"/>
      <c r="AK129" s="7"/>
      <c r="AL129" s="7"/>
      <c r="AM129" s="7"/>
      <c r="AN129" s="7"/>
    </row>
    <row r="130" spans="1:40" ht="30" customHeight="1" x14ac:dyDescent="0.25">
      <c r="A130" s="188"/>
      <c r="B130" s="79" t="s">
        <v>219</v>
      </c>
      <c r="C130" s="80" t="s">
        <v>217</v>
      </c>
      <c r="D130" s="80"/>
      <c r="E130" s="80"/>
      <c r="F130" s="81"/>
      <c r="G130" s="81"/>
      <c r="H130" s="80"/>
      <c r="I130" s="82"/>
      <c r="J130" s="80"/>
      <c r="K130" s="80"/>
      <c r="L130" s="80"/>
      <c r="M130" s="80"/>
      <c r="N130" s="76"/>
      <c r="O130" s="76"/>
      <c r="P130" s="76"/>
      <c r="Q130" s="76"/>
      <c r="R130" s="76" t="s">
        <v>86</v>
      </c>
      <c r="S130" s="75"/>
      <c r="T130" s="80"/>
      <c r="U130" s="80"/>
      <c r="V130" s="80"/>
      <c r="W130" s="80"/>
      <c r="X130" s="80"/>
      <c r="Y130" s="80"/>
      <c r="Z130" s="80"/>
      <c r="AA130" s="80"/>
      <c r="AB130" s="81"/>
      <c r="AC130" s="81"/>
      <c r="AD130" s="80"/>
      <c r="AE130" s="82"/>
      <c r="AF130" s="80"/>
      <c r="AG130" s="80"/>
      <c r="AH130" s="80"/>
      <c r="AI130" s="80"/>
      <c r="AJ130" s="5"/>
      <c r="AK130" s="7"/>
      <c r="AL130" s="7"/>
      <c r="AM130" s="7"/>
      <c r="AN130" s="7"/>
    </row>
    <row r="131" spans="1:40" ht="30" customHeight="1" x14ac:dyDescent="0.25">
      <c r="A131" s="188"/>
      <c r="B131" s="79" t="s">
        <v>220</v>
      </c>
      <c r="C131" s="80"/>
      <c r="D131" s="80"/>
      <c r="E131" s="80"/>
      <c r="F131" s="81"/>
      <c r="G131" s="81"/>
      <c r="H131" s="80"/>
      <c r="I131" s="82"/>
      <c r="J131" s="80"/>
      <c r="K131" s="80"/>
      <c r="L131" s="80"/>
      <c r="M131" s="80"/>
      <c r="N131" s="76"/>
      <c r="O131" s="76"/>
      <c r="P131" s="76" t="s">
        <v>81</v>
      </c>
      <c r="Q131" s="76"/>
      <c r="R131" s="76"/>
      <c r="S131" s="75"/>
      <c r="T131" s="80"/>
      <c r="U131" s="80"/>
      <c r="V131" s="80"/>
      <c r="W131" s="80"/>
      <c r="X131" s="80"/>
      <c r="Y131" s="80"/>
      <c r="Z131" s="80"/>
      <c r="AA131" s="80"/>
      <c r="AB131" s="81"/>
      <c r="AC131" s="81"/>
      <c r="AD131" s="80"/>
      <c r="AE131" s="82"/>
      <c r="AF131" s="80"/>
      <c r="AG131" s="80"/>
      <c r="AH131" s="80"/>
      <c r="AI131" s="80"/>
      <c r="AJ131" s="5"/>
      <c r="AK131" s="7"/>
      <c r="AL131" s="7"/>
      <c r="AM131" s="7"/>
      <c r="AN131" s="7"/>
    </row>
    <row r="132" spans="1:40" ht="30" customHeight="1" x14ac:dyDescent="0.25">
      <c r="A132" s="188"/>
      <c r="B132" s="79" t="s">
        <v>221</v>
      </c>
      <c r="C132" s="80"/>
      <c r="D132" s="80"/>
      <c r="E132" s="80"/>
      <c r="F132" s="81"/>
      <c r="G132" s="81"/>
      <c r="H132" s="80"/>
      <c r="I132" s="82"/>
      <c r="J132" s="80"/>
      <c r="K132" s="80"/>
      <c r="L132" s="80"/>
      <c r="M132" s="80"/>
      <c r="N132" s="76"/>
      <c r="O132" s="76"/>
      <c r="P132" s="76"/>
      <c r="Q132" s="76" t="s">
        <v>81</v>
      </c>
      <c r="R132" s="76"/>
      <c r="S132" s="75"/>
      <c r="T132" s="80"/>
      <c r="U132" s="80"/>
      <c r="V132" s="80"/>
      <c r="W132" s="80"/>
      <c r="X132" s="80"/>
      <c r="Y132" s="80"/>
      <c r="Z132" s="80"/>
      <c r="AA132" s="80"/>
      <c r="AB132" s="81"/>
      <c r="AC132" s="81"/>
      <c r="AD132" s="80"/>
      <c r="AE132" s="82"/>
      <c r="AF132" s="80"/>
      <c r="AG132" s="80"/>
      <c r="AH132" s="80"/>
      <c r="AI132" s="80"/>
      <c r="AJ132" s="5"/>
      <c r="AK132" s="7"/>
      <c r="AL132" s="7"/>
      <c r="AM132" s="7"/>
      <c r="AN132" s="7"/>
    </row>
    <row r="133" spans="1:40" ht="30" customHeight="1" x14ac:dyDescent="0.25">
      <c r="A133" s="188"/>
      <c r="B133" s="79" t="s">
        <v>222</v>
      </c>
      <c r="C133" s="80"/>
      <c r="D133" s="80"/>
      <c r="E133" s="80"/>
      <c r="F133" s="81"/>
      <c r="G133" s="81"/>
      <c r="H133" s="80"/>
      <c r="I133" s="82"/>
      <c r="J133" s="80"/>
      <c r="K133" s="80"/>
      <c r="L133" s="80"/>
      <c r="M133" s="80"/>
      <c r="N133" s="76"/>
      <c r="O133" s="76"/>
      <c r="P133" s="76" t="s">
        <v>81</v>
      </c>
      <c r="Q133" s="76"/>
      <c r="R133" s="76"/>
      <c r="S133" s="75"/>
      <c r="T133" s="80"/>
      <c r="U133" s="80"/>
      <c r="V133" s="80"/>
      <c r="W133" s="80"/>
      <c r="X133" s="80"/>
      <c r="Y133" s="80"/>
      <c r="Z133" s="80"/>
      <c r="AA133" s="80"/>
      <c r="AB133" s="81"/>
      <c r="AC133" s="81"/>
      <c r="AD133" s="80"/>
      <c r="AE133" s="82"/>
      <c r="AF133" s="80"/>
      <c r="AG133" s="80"/>
      <c r="AH133" s="80"/>
      <c r="AI133" s="80"/>
      <c r="AJ133" s="5"/>
      <c r="AK133" s="7"/>
      <c r="AL133" s="7"/>
      <c r="AM133" s="7"/>
      <c r="AN133" s="7"/>
    </row>
    <row r="134" spans="1:40" ht="30" customHeight="1" x14ac:dyDescent="0.25">
      <c r="A134" s="188"/>
      <c r="B134" s="79" t="s">
        <v>223</v>
      </c>
      <c r="C134" s="80"/>
      <c r="D134" s="80"/>
      <c r="E134" s="80"/>
      <c r="F134" s="81"/>
      <c r="G134" s="81"/>
      <c r="H134" s="80"/>
      <c r="I134" s="82"/>
      <c r="J134" s="80"/>
      <c r="K134" s="80"/>
      <c r="L134" s="80"/>
      <c r="M134" s="80"/>
      <c r="N134" s="76"/>
      <c r="O134" s="76"/>
      <c r="P134" s="76"/>
      <c r="Q134" s="76" t="s">
        <v>81</v>
      </c>
      <c r="R134" s="76"/>
      <c r="S134" s="75"/>
      <c r="T134" s="80"/>
      <c r="U134" s="80"/>
      <c r="V134" s="80"/>
      <c r="W134" s="80"/>
      <c r="X134" s="80"/>
      <c r="Y134" s="80"/>
      <c r="Z134" s="80"/>
      <c r="AA134" s="80"/>
      <c r="AB134" s="81"/>
      <c r="AC134" s="81"/>
      <c r="AD134" s="80"/>
      <c r="AE134" s="82"/>
      <c r="AF134" s="80"/>
      <c r="AG134" s="80"/>
      <c r="AH134" s="80"/>
      <c r="AI134" s="80"/>
      <c r="AJ134" s="5"/>
      <c r="AK134" s="7"/>
      <c r="AL134" s="7"/>
      <c r="AM134" s="7"/>
      <c r="AN134" s="7"/>
    </row>
    <row r="135" spans="1:40" ht="30" customHeight="1" x14ac:dyDescent="0.25">
      <c r="A135" s="188"/>
      <c r="B135" s="79" t="s">
        <v>224</v>
      </c>
      <c r="C135" s="80"/>
      <c r="D135" s="80"/>
      <c r="E135" s="80"/>
      <c r="F135" s="81"/>
      <c r="G135" s="81"/>
      <c r="H135" s="80"/>
      <c r="I135" s="82"/>
      <c r="J135" s="80"/>
      <c r="K135" s="80"/>
      <c r="L135" s="80"/>
      <c r="M135" s="80"/>
      <c r="N135" s="76"/>
      <c r="O135" s="76"/>
      <c r="P135" s="76" t="s">
        <v>81</v>
      </c>
      <c r="Q135" s="76"/>
      <c r="R135" s="76"/>
      <c r="S135" s="75"/>
      <c r="T135" s="80"/>
      <c r="U135" s="80"/>
      <c r="V135" s="80"/>
      <c r="W135" s="80"/>
      <c r="X135" s="80"/>
      <c r="Y135" s="80"/>
      <c r="Z135" s="80"/>
      <c r="AA135" s="80"/>
      <c r="AB135" s="81"/>
      <c r="AC135" s="81"/>
      <c r="AD135" s="80"/>
      <c r="AE135" s="82"/>
      <c r="AF135" s="80"/>
      <c r="AG135" s="80"/>
      <c r="AH135" s="80"/>
      <c r="AI135" s="80"/>
      <c r="AJ135" s="5"/>
      <c r="AK135" s="7"/>
      <c r="AL135" s="7"/>
      <c r="AM135" s="7"/>
      <c r="AN135" s="7"/>
    </row>
    <row r="136" spans="1:40" ht="30" customHeight="1" x14ac:dyDescent="0.25">
      <c r="A136" s="188"/>
      <c r="B136" s="79" t="s">
        <v>225</v>
      </c>
      <c r="C136" s="80"/>
      <c r="D136" s="80"/>
      <c r="E136" s="80"/>
      <c r="F136" s="81"/>
      <c r="G136" s="81"/>
      <c r="H136" s="80"/>
      <c r="I136" s="82"/>
      <c r="J136" s="80"/>
      <c r="K136" s="80"/>
      <c r="L136" s="80"/>
      <c r="M136" s="80"/>
      <c r="N136" s="76"/>
      <c r="O136" s="76"/>
      <c r="P136" s="76"/>
      <c r="Q136" s="76" t="s">
        <v>81</v>
      </c>
      <c r="R136" s="76"/>
      <c r="S136" s="75"/>
      <c r="T136" s="80"/>
      <c r="U136" s="80"/>
      <c r="V136" s="80"/>
      <c r="W136" s="80"/>
      <c r="X136" s="80"/>
      <c r="Y136" s="80"/>
      <c r="Z136" s="80"/>
      <c r="AA136" s="80"/>
      <c r="AB136" s="81"/>
      <c r="AC136" s="81"/>
      <c r="AD136" s="80"/>
      <c r="AE136" s="82"/>
      <c r="AF136" s="80"/>
      <c r="AG136" s="80"/>
      <c r="AH136" s="80"/>
      <c r="AI136" s="80"/>
      <c r="AJ136" s="5"/>
      <c r="AK136" s="7"/>
      <c r="AL136" s="7"/>
      <c r="AM136" s="7"/>
      <c r="AN136" s="7"/>
    </row>
    <row r="137" spans="1:40" ht="30" customHeight="1" x14ac:dyDescent="0.25">
      <c r="A137" s="188"/>
      <c r="B137" s="79" t="s">
        <v>226</v>
      </c>
      <c r="C137" s="80"/>
      <c r="D137" s="80"/>
      <c r="E137" s="80"/>
      <c r="F137" s="81"/>
      <c r="G137" s="81"/>
      <c r="H137" s="80"/>
      <c r="I137" s="82"/>
      <c r="J137" s="80"/>
      <c r="K137" s="80"/>
      <c r="L137" s="80"/>
      <c r="M137" s="80"/>
      <c r="N137" s="76"/>
      <c r="O137" s="76"/>
      <c r="P137" s="76" t="s">
        <v>81</v>
      </c>
      <c r="Q137" s="76"/>
      <c r="R137" s="76"/>
      <c r="S137" s="75"/>
      <c r="T137" s="80"/>
      <c r="U137" s="80"/>
      <c r="V137" s="80"/>
      <c r="W137" s="80"/>
      <c r="X137" s="80"/>
      <c r="Y137" s="80"/>
      <c r="Z137" s="80"/>
      <c r="AA137" s="80"/>
      <c r="AB137" s="81"/>
      <c r="AC137" s="81"/>
      <c r="AD137" s="80"/>
      <c r="AE137" s="82"/>
      <c r="AF137" s="80"/>
      <c r="AG137" s="80"/>
      <c r="AH137" s="80"/>
      <c r="AI137" s="80"/>
      <c r="AJ137" s="5"/>
      <c r="AK137" s="7"/>
      <c r="AL137" s="7"/>
      <c r="AM137" s="7"/>
      <c r="AN137" s="7"/>
    </row>
    <row r="138" spans="1:40" ht="30" customHeight="1" x14ac:dyDescent="0.25">
      <c r="A138" s="188"/>
      <c r="B138" s="79" t="s">
        <v>227</v>
      </c>
      <c r="C138" s="80"/>
      <c r="D138" s="80"/>
      <c r="E138" s="80"/>
      <c r="F138" s="81"/>
      <c r="G138" s="81"/>
      <c r="H138" s="80"/>
      <c r="I138" s="82"/>
      <c r="J138" s="80"/>
      <c r="K138" s="80"/>
      <c r="L138" s="80"/>
      <c r="M138" s="80"/>
      <c r="N138" s="76"/>
      <c r="O138" s="76"/>
      <c r="P138" s="76"/>
      <c r="Q138" s="76" t="s">
        <v>81</v>
      </c>
      <c r="R138" s="76"/>
      <c r="S138" s="75"/>
      <c r="T138" s="80"/>
      <c r="U138" s="80"/>
      <c r="V138" s="80"/>
      <c r="W138" s="80"/>
      <c r="X138" s="80"/>
      <c r="Y138" s="80"/>
      <c r="Z138" s="80"/>
      <c r="AA138" s="80"/>
      <c r="AB138" s="81"/>
      <c r="AC138" s="81"/>
      <c r="AD138" s="80"/>
      <c r="AE138" s="82"/>
      <c r="AF138" s="80"/>
      <c r="AG138" s="80"/>
      <c r="AH138" s="80"/>
      <c r="AI138" s="80"/>
      <c r="AJ138" s="5"/>
      <c r="AK138" s="7"/>
      <c r="AL138" s="7"/>
      <c r="AM138" s="7"/>
      <c r="AN138" s="7"/>
    </row>
    <row r="139" spans="1:40" ht="30" customHeight="1" x14ac:dyDescent="0.25">
      <c r="A139" s="188"/>
      <c r="B139" s="79" t="s">
        <v>228</v>
      </c>
      <c r="C139" s="80"/>
      <c r="D139" s="80"/>
      <c r="E139" s="80"/>
      <c r="F139" s="81"/>
      <c r="G139" s="81"/>
      <c r="H139" s="80"/>
      <c r="I139" s="82"/>
      <c r="J139" s="80"/>
      <c r="K139" s="80"/>
      <c r="L139" s="80"/>
      <c r="M139" s="80"/>
      <c r="N139" s="76"/>
      <c r="O139" s="76" t="s">
        <v>81</v>
      </c>
      <c r="P139" s="76"/>
      <c r="Q139" s="76"/>
      <c r="R139" s="76"/>
      <c r="S139" s="75"/>
      <c r="T139" s="80"/>
      <c r="U139" s="80"/>
      <c r="V139" s="80"/>
      <c r="W139" s="80"/>
      <c r="X139" s="80"/>
      <c r="Y139" s="80"/>
      <c r="Z139" s="80"/>
      <c r="AA139" s="80"/>
      <c r="AB139" s="81"/>
      <c r="AC139" s="81"/>
      <c r="AD139" s="80"/>
      <c r="AE139" s="82"/>
      <c r="AF139" s="80"/>
      <c r="AG139" s="80"/>
      <c r="AH139" s="80"/>
      <c r="AI139" s="80"/>
      <c r="AJ139" s="5"/>
      <c r="AK139" s="7"/>
      <c r="AL139" s="7"/>
      <c r="AM139" s="7"/>
      <c r="AN139" s="7"/>
    </row>
    <row r="140" spans="1:40" ht="30" customHeight="1" x14ac:dyDescent="0.25">
      <c r="A140" s="188"/>
      <c r="B140" s="79" t="s">
        <v>229</v>
      </c>
      <c r="C140" s="80"/>
      <c r="D140" s="80"/>
      <c r="E140" s="80"/>
      <c r="F140" s="81"/>
      <c r="G140" s="81"/>
      <c r="H140" s="80"/>
      <c r="I140" s="82"/>
      <c r="J140" s="80"/>
      <c r="K140" s="80"/>
      <c r="L140" s="80"/>
      <c r="M140" s="80"/>
      <c r="N140" s="76"/>
      <c r="O140" s="76" t="s">
        <v>81</v>
      </c>
      <c r="P140" s="76"/>
      <c r="Q140" s="76"/>
      <c r="R140" s="76"/>
      <c r="S140" s="75"/>
      <c r="T140" s="80"/>
      <c r="U140" s="80"/>
      <c r="V140" s="80"/>
      <c r="W140" s="80"/>
      <c r="X140" s="80"/>
      <c r="Y140" s="80"/>
      <c r="Z140" s="80"/>
      <c r="AA140" s="80"/>
      <c r="AB140" s="81"/>
      <c r="AC140" s="81"/>
      <c r="AD140" s="80"/>
      <c r="AE140" s="82"/>
      <c r="AF140" s="80"/>
      <c r="AG140" s="80"/>
      <c r="AH140" s="80"/>
      <c r="AI140" s="80"/>
      <c r="AJ140" s="5"/>
      <c r="AK140" s="7"/>
      <c r="AL140" s="7"/>
      <c r="AM140" s="7"/>
      <c r="AN140" s="7"/>
    </row>
    <row r="141" spans="1:40" ht="30" customHeight="1" x14ac:dyDescent="0.25">
      <c r="A141" s="188"/>
      <c r="B141" s="79" t="s">
        <v>230</v>
      </c>
      <c r="C141" s="80"/>
      <c r="D141" s="80"/>
      <c r="E141" s="80"/>
      <c r="F141" s="81"/>
      <c r="G141" s="81"/>
      <c r="H141" s="80"/>
      <c r="I141" s="82"/>
      <c r="J141" s="80"/>
      <c r="K141" s="80"/>
      <c r="L141" s="80"/>
      <c r="M141" s="80"/>
      <c r="N141" s="76"/>
      <c r="O141" s="76" t="s">
        <v>81</v>
      </c>
      <c r="P141" s="76"/>
      <c r="Q141" s="76"/>
      <c r="R141" s="76"/>
      <c r="S141" s="75"/>
      <c r="T141" s="80"/>
      <c r="U141" s="80"/>
      <c r="V141" s="80"/>
      <c r="W141" s="80"/>
      <c r="X141" s="80"/>
      <c r="Y141" s="80"/>
      <c r="Z141" s="80"/>
      <c r="AA141" s="80"/>
      <c r="AB141" s="81"/>
      <c r="AC141" s="81"/>
      <c r="AD141" s="80"/>
      <c r="AE141" s="82"/>
      <c r="AF141" s="80"/>
      <c r="AG141" s="80"/>
      <c r="AH141" s="80"/>
      <c r="AI141" s="80"/>
      <c r="AJ141" s="5"/>
      <c r="AK141" s="7"/>
      <c r="AL141" s="7"/>
      <c r="AM141" s="7"/>
      <c r="AN141" s="7"/>
    </row>
    <row r="142" spans="1:40" ht="30" customHeight="1" x14ac:dyDescent="0.25">
      <c r="A142" s="186"/>
      <c r="B142" s="79" t="s">
        <v>231</v>
      </c>
      <c r="C142" s="80"/>
      <c r="D142" s="80"/>
      <c r="E142" s="80"/>
      <c r="F142" s="81"/>
      <c r="G142" s="81"/>
      <c r="H142" s="80"/>
      <c r="I142" s="82"/>
      <c r="J142" s="80"/>
      <c r="K142" s="80"/>
      <c r="L142" s="80"/>
      <c r="M142" s="80"/>
      <c r="N142" s="76"/>
      <c r="O142" s="76" t="s">
        <v>81</v>
      </c>
      <c r="P142" s="76"/>
      <c r="Q142" s="76"/>
      <c r="R142" s="76"/>
      <c r="S142" s="75"/>
      <c r="T142" s="80"/>
      <c r="U142" s="80"/>
      <c r="V142" s="80"/>
      <c r="W142" s="80"/>
      <c r="X142" s="80"/>
      <c r="Y142" s="80"/>
      <c r="Z142" s="80"/>
      <c r="AA142" s="80"/>
      <c r="AB142" s="81"/>
      <c r="AC142" s="81"/>
      <c r="AD142" s="80"/>
      <c r="AE142" s="82"/>
      <c r="AF142" s="80"/>
      <c r="AG142" s="80"/>
      <c r="AH142" s="80"/>
      <c r="AI142" s="80"/>
      <c r="AJ142" s="5"/>
      <c r="AK142" s="7"/>
      <c r="AL142" s="7"/>
      <c r="AM142" s="7"/>
      <c r="AN142" s="7"/>
    </row>
    <row r="143" spans="1:40" ht="30" customHeight="1" x14ac:dyDescent="0.25">
      <c r="A143" s="187" t="s">
        <v>232</v>
      </c>
      <c r="B143" s="79" t="s">
        <v>233</v>
      </c>
      <c r="C143" s="80" t="s">
        <v>234</v>
      </c>
      <c r="D143" s="80"/>
      <c r="E143" s="80"/>
      <c r="F143" s="81"/>
      <c r="G143" s="81"/>
      <c r="H143" s="80"/>
      <c r="I143" s="82"/>
      <c r="J143" s="80"/>
      <c r="K143" s="80"/>
      <c r="L143" s="80"/>
      <c r="M143" s="80"/>
      <c r="N143" s="76"/>
      <c r="O143" s="76"/>
      <c r="P143" s="76"/>
      <c r="Q143" s="76"/>
      <c r="R143" s="76" t="s">
        <v>86</v>
      </c>
      <c r="S143" s="75"/>
      <c r="T143" s="80"/>
      <c r="U143" s="80"/>
      <c r="V143" s="80"/>
      <c r="W143" s="80"/>
      <c r="X143" s="80"/>
      <c r="Y143" s="80"/>
      <c r="Z143" s="80"/>
      <c r="AA143" s="80"/>
      <c r="AB143" s="81"/>
      <c r="AC143" s="81"/>
      <c r="AD143" s="80"/>
      <c r="AE143" s="82"/>
      <c r="AF143" s="80"/>
      <c r="AG143" s="80"/>
      <c r="AH143" s="80"/>
      <c r="AI143" s="80"/>
      <c r="AJ143" s="5"/>
      <c r="AK143" s="7"/>
      <c r="AL143" s="7"/>
      <c r="AM143" s="7"/>
      <c r="AN143" s="7"/>
    </row>
    <row r="144" spans="1:40" ht="30" customHeight="1" x14ac:dyDescent="0.25">
      <c r="A144" s="188"/>
      <c r="B144" s="79" t="s">
        <v>235</v>
      </c>
      <c r="C144" s="80" t="s">
        <v>234</v>
      </c>
      <c r="D144" s="80"/>
      <c r="E144" s="80"/>
      <c r="F144" s="81"/>
      <c r="G144" s="81"/>
      <c r="H144" s="80"/>
      <c r="I144" s="82"/>
      <c r="J144" s="80"/>
      <c r="K144" s="80"/>
      <c r="L144" s="80"/>
      <c r="M144" s="80"/>
      <c r="N144" s="76"/>
      <c r="O144" s="76"/>
      <c r="P144" s="76"/>
      <c r="Q144" s="76"/>
      <c r="R144" s="76" t="s">
        <v>86</v>
      </c>
      <c r="S144" s="75"/>
      <c r="T144" s="80"/>
      <c r="U144" s="80"/>
      <c r="V144" s="80"/>
      <c r="W144" s="80"/>
      <c r="X144" s="80"/>
      <c r="Y144" s="80"/>
      <c r="Z144" s="80"/>
      <c r="AA144" s="80"/>
      <c r="AB144" s="81"/>
      <c r="AC144" s="81"/>
      <c r="AD144" s="80"/>
      <c r="AE144" s="82"/>
      <c r="AF144" s="80"/>
      <c r="AG144" s="80"/>
      <c r="AH144" s="80"/>
      <c r="AI144" s="80"/>
      <c r="AJ144" s="5"/>
      <c r="AK144" s="7"/>
      <c r="AL144" s="7"/>
      <c r="AM144" s="7"/>
      <c r="AN144" s="7"/>
    </row>
    <row r="145" spans="1:40" ht="30" customHeight="1" x14ac:dyDescent="0.25">
      <c r="A145" s="188"/>
      <c r="B145" s="79" t="s">
        <v>236</v>
      </c>
      <c r="C145" s="80" t="s">
        <v>234</v>
      </c>
      <c r="D145" s="80"/>
      <c r="E145" s="80"/>
      <c r="F145" s="81"/>
      <c r="G145" s="81"/>
      <c r="H145" s="80"/>
      <c r="I145" s="82"/>
      <c r="J145" s="80"/>
      <c r="K145" s="80"/>
      <c r="L145" s="80"/>
      <c r="M145" s="80"/>
      <c r="N145" s="76"/>
      <c r="O145" s="76"/>
      <c r="P145" s="76"/>
      <c r="Q145" s="76"/>
      <c r="R145" s="76" t="s">
        <v>86</v>
      </c>
      <c r="S145" s="75"/>
      <c r="T145" s="80"/>
      <c r="U145" s="80"/>
      <c r="V145" s="80"/>
      <c r="W145" s="80"/>
      <c r="X145" s="80"/>
      <c r="Y145" s="80"/>
      <c r="Z145" s="80"/>
      <c r="AA145" s="80"/>
      <c r="AB145" s="81"/>
      <c r="AC145" s="81"/>
      <c r="AD145" s="80"/>
      <c r="AE145" s="82"/>
      <c r="AF145" s="80"/>
      <c r="AG145" s="80"/>
      <c r="AH145" s="80"/>
      <c r="AI145" s="80"/>
      <c r="AJ145" s="5"/>
      <c r="AK145" s="7"/>
      <c r="AL145" s="7"/>
      <c r="AM145" s="7"/>
      <c r="AN145" s="7"/>
    </row>
    <row r="146" spans="1:40" ht="30" customHeight="1" x14ac:dyDescent="0.25">
      <c r="A146" s="188"/>
      <c r="B146" s="79" t="s">
        <v>237</v>
      </c>
      <c r="C146" s="80"/>
      <c r="D146" s="80"/>
      <c r="E146" s="80"/>
      <c r="F146" s="81"/>
      <c r="G146" s="81"/>
      <c r="H146" s="80"/>
      <c r="I146" s="82"/>
      <c r="J146" s="80"/>
      <c r="K146" s="80"/>
      <c r="L146" s="80"/>
      <c r="M146" s="80"/>
      <c r="N146" s="76"/>
      <c r="O146" s="76"/>
      <c r="P146" s="76"/>
      <c r="Q146" s="76" t="s">
        <v>81</v>
      </c>
      <c r="R146" s="76"/>
      <c r="S146" s="75"/>
      <c r="T146" s="80"/>
      <c r="U146" s="80"/>
      <c r="V146" s="80"/>
      <c r="W146" s="80"/>
      <c r="X146" s="80"/>
      <c r="Y146" s="80"/>
      <c r="Z146" s="80"/>
      <c r="AA146" s="80"/>
      <c r="AB146" s="81"/>
      <c r="AC146" s="81"/>
      <c r="AD146" s="80"/>
      <c r="AE146" s="82"/>
      <c r="AF146" s="80"/>
      <c r="AG146" s="80"/>
      <c r="AH146" s="80"/>
      <c r="AI146" s="80"/>
      <c r="AJ146" s="5"/>
      <c r="AK146" s="7"/>
      <c r="AL146" s="7"/>
      <c r="AM146" s="7"/>
      <c r="AN146" s="7"/>
    </row>
    <row r="147" spans="1:40" ht="30" customHeight="1" x14ac:dyDescent="0.25">
      <c r="A147" s="188"/>
      <c r="B147" s="79" t="s">
        <v>238</v>
      </c>
      <c r="C147" s="80"/>
      <c r="D147" s="80"/>
      <c r="E147" s="80"/>
      <c r="F147" s="81"/>
      <c r="G147" s="81"/>
      <c r="H147" s="80"/>
      <c r="I147" s="82"/>
      <c r="J147" s="80"/>
      <c r="K147" s="80"/>
      <c r="L147" s="80"/>
      <c r="M147" s="80"/>
      <c r="N147" s="76"/>
      <c r="O147" s="76"/>
      <c r="P147" s="76"/>
      <c r="Q147" s="76" t="s">
        <v>81</v>
      </c>
      <c r="R147" s="76"/>
      <c r="S147" s="75"/>
      <c r="T147" s="80"/>
      <c r="U147" s="80"/>
      <c r="V147" s="80"/>
      <c r="W147" s="80"/>
      <c r="X147" s="80"/>
      <c r="Y147" s="80"/>
      <c r="Z147" s="80"/>
      <c r="AA147" s="80"/>
      <c r="AB147" s="81"/>
      <c r="AC147" s="81"/>
      <c r="AD147" s="80"/>
      <c r="AE147" s="82"/>
      <c r="AF147" s="80"/>
      <c r="AG147" s="80"/>
      <c r="AH147" s="80"/>
      <c r="AI147" s="80"/>
      <c r="AJ147" s="5"/>
      <c r="AK147" s="7"/>
      <c r="AL147" s="7"/>
      <c r="AM147" s="7"/>
      <c r="AN147" s="7"/>
    </row>
    <row r="148" spans="1:40" ht="30" customHeight="1" x14ac:dyDescent="0.25">
      <c r="A148" s="188"/>
      <c r="B148" s="79" t="s">
        <v>239</v>
      </c>
      <c r="C148" s="80"/>
      <c r="D148" s="80"/>
      <c r="E148" s="80"/>
      <c r="F148" s="81"/>
      <c r="G148" s="81"/>
      <c r="H148" s="80"/>
      <c r="I148" s="82"/>
      <c r="J148" s="80"/>
      <c r="K148" s="80"/>
      <c r="L148" s="80"/>
      <c r="M148" s="80"/>
      <c r="N148" s="76"/>
      <c r="O148" s="76"/>
      <c r="P148" s="76"/>
      <c r="Q148" s="76" t="s">
        <v>81</v>
      </c>
      <c r="R148" s="76"/>
      <c r="S148" s="75"/>
      <c r="T148" s="80"/>
      <c r="U148" s="80"/>
      <c r="V148" s="80"/>
      <c r="W148" s="80"/>
      <c r="X148" s="80"/>
      <c r="Y148" s="80"/>
      <c r="Z148" s="80"/>
      <c r="AA148" s="80"/>
      <c r="AB148" s="81"/>
      <c r="AC148" s="81"/>
      <c r="AD148" s="80"/>
      <c r="AE148" s="82"/>
      <c r="AF148" s="80"/>
      <c r="AG148" s="80"/>
      <c r="AH148" s="80"/>
      <c r="AI148" s="80"/>
      <c r="AJ148" s="5"/>
      <c r="AK148" s="7"/>
      <c r="AL148" s="7"/>
      <c r="AM148" s="7"/>
      <c r="AN148" s="7"/>
    </row>
    <row r="149" spans="1:40" ht="30" customHeight="1" x14ac:dyDescent="0.25">
      <c r="A149" s="188"/>
      <c r="B149" s="79" t="s">
        <v>240</v>
      </c>
      <c r="C149" s="80"/>
      <c r="D149" s="80"/>
      <c r="E149" s="80"/>
      <c r="F149" s="81"/>
      <c r="G149" s="81"/>
      <c r="H149" s="80"/>
      <c r="I149" s="82"/>
      <c r="J149" s="80"/>
      <c r="K149" s="80"/>
      <c r="L149" s="80"/>
      <c r="M149" s="80"/>
      <c r="N149" s="76"/>
      <c r="O149" s="76"/>
      <c r="P149" s="76"/>
      <c r="Q149" s="76" t="s">
        <v>81</v>
      </c>
      <c r="R149" s="76"/>
      <c r="S149" s="75"/>
      <c r="T149" s="80"/>
      <c r="U149" s="80"/>
      <c r="V149" s="80"/>
      <c r="W149" s="80"/>
      <c r="X149" s="80"/>
      <c r="Y149" s="80"/>
      <c r="Z149" s="80"/>
      <c r="AA149" s="80"/>
      <c r="AB149" s="81"/>
      <c r="AC149" s="81"/>
      <c r="AD149" s="80"/>
      <c r="AE149" s="82"/>
      <c r="AF149" s="80"/>
      <c r="AG149" s="80"/>
      <c r="AH149" s="80"/>
      <c r="AI149" s="80"/>
      <c r="AJ149" s="5"/>
      <c r="AK149" s="7"/>
      <c r="AL149" s="7"/>
      <c r="AM149" s="7"/>
      <c r="AN149" s="7"/>
    </row>
    <row r="150" spans="1:40" ht="30" customHeight="1" x14ac:dyDescent="0.25">
      <c r="A150" s="188"/>
      <c r="B150" s="79" t="s">
        <v>241</v>
      </c>
      <c r="C150" s="80"/>
      <c r="D150" s="80"/>
      <c r="E150" s="80"/>
      <c r="F150" s="81"/>
      <c r="G150" s="81"/>
      <c r="H150" s="80"/>
      <c r="I150" s="82"/>
      <c r="J150" s="80"/>
      <c r="K150" s="80"/>
      <c r="L150" s="80"/>
      <c r="M150" s="80"/>
      <c r="N150" s="76"/>
      <c r="O150" s="76"/>
      <c r="P150" s="76"/>
      <c r="Q150" s="76" t="s">
        <v>81</v>
      </c>
      <c r="R150" s="76"/>
      <c r="S150" s="75"/>
      <c r="T150" s="80"/>
      <c r="U150" s="80"/>
      <c r="V150" s="80"/>
      <c r="W150" s="80"/>
      <c r="X150" s="80"/>
      <c r="Y150" s="80"/>
      <c r="Z150" s="80"/>
      <c r="AA150" s="80"/>
      <c r="AB150" s="81"/>
      <c r="AC150" s="81"/>
      <c r="AD150" s="80"/>
      <c r="AE150" s="82"/>
      <c r="AF150" s="80"/>
      <c r="AG150" s="80"/>
      <c r="AH150" s="80"/>
      <c r="AI150" s="80"/>
      <c r="AJ150" s="5"/>
      <c r="AK150" s="7"/>
      <c r="AL150" s="7"/>
      <c r="AM150" s="7"/>
      <c r="AN150" s="7"/>
    </row>
    <row r="151" spans="1:40" ht="30" customHeight="1" x14ac:dyDescent="0.25">
      <c r="A151" s="188"/>
      <c r="B151" s="79" t="s">
        <v>242</v>
      </c>
      <c r="C151" s="80"/>
      <c r="D151" s="80"/>
      <c r="E151" s="80"/>
      <c r="F151" s="81"/>
      <c r="G151" s="81"/>
      <c r="H151" s="80"/>
      <c r="I151" s="82"/>
      <c r="J151" s="80"/>
      <c r="K151" s="80"/>
      <c r="L151" s="80"/>
      <c r="M151" s="80"/>
      <c r="N151" s="76"/>
      <c r="O151" s="76"/>
      <c r="P151" s="76"/>
      <c r="Q151" s="76" t="s">
        <v>81</v>
      </c>
      <c r="R151" s="76"/>
      <c r="S151" s="75"/>
      <c r="T151" s="80"/>
      <c r="U151" s="80"/>
      <c r="V151" s="80"/>
      <c r="W151" s="80"/>
      <c r="X151" s="80"/>
      <c r="Y151" s="80"/>
      <c r="Z151" s="80"/>
      <c r="AA151" s="80"/>
      <c r="AB151" s="81"/>
      <c r="AC151" s="81"/>
      <c r="AD151" s="80"/>
      <c r="AE151" s="82"/>
      <c r="AF151" s="80"/>
      <c r="AG151" s="80"/>
      <c r="AH151" s="80"/>
      <c r="AI151" s="80"/>
      <c r="AJ151" s="5"/>
      <c r="AK151" s="7"/>
      <c r="AL151" s="7"/>
      <c r="AM151" s="7"/>
      <c r="AN151" s="7"/>
    </row>
    <row r="152" spans="1:40" ht="30" customHeight="1" x14ac:dyDescent="0.25">
      <c r="A152" s="188"/>
      <c r="B152" s="79" t="s">
        <v>243</v>
      </c>
      <c r="C152" s="80"/>
      <c r="D152" s="80"/>
      <c r="E152" s="80"/>
      <c r="F152" s="81"/>
      <c r="G152" s="81"/>
      <c r="H152" s="80"/>
      <c r="I152" s="82"/>
      <c r="J152" s="80"/>
      <c r="K152" s="80"/>
      <c r="L152" s="80"/>
      <c r="M152" s="80"/>
      <c r="N152" s="76"/>
      <c r="O152" s="76"/>
      <c r="P152" s="76"/>
      <c r="Q152" s="76" t="s">
        <v>81</v>
      </c>
      <c r="R152" s="76"/>
      <c r="S152" s="75"/>
      <c r="T152" s="80"/>
      <c r="U152" s="80"/>
      <c r="V152" s="80"/>
      <c r="W152" s="80"/>
      <c r="X152" s="80"/>
      <c r="Y152" s="80"/>
      <c r="Z152" s="80"/>
      <c r="AA152" s="80"/>
      <c r="AB152" s="81"/>
      <c r="AC152" s="81"/>
      <c r="AD152" s="80"/>
      <c r="AE152" s="82"/>
      <c r="AF152" s="80"/>
      <c r="AG152" s="80"/>
      <c r="AH152" s="80"/>
      <c r="AI152" s="80"/>
      <c r="AJ152" s="5"/>
      <c r="AK152" s="7"/>
      <c r="AL152" s="7"/>
      <c r="AM152" s="7"/>
      <c r="AN152" s="7"/>
    </row>
    <row r="153" spans="1:40" ht="30" customHeight="1" x14ac:dyDescent="0.25">
      <c r="A153" s="188"/>
      <c r="B153" s="79" t="s">
        <v>244</v>
      </c>
      <c r="C153" s="80"/>
      <c r="D153" s="80"/>
      <c r="E153" s="80"/>
      <c r="F153" s="81"/>
      <c r="G153" s="81"/>
      <c r="H153" s="80"/>
      <c r="I153" s="82"/>
      <c r="J153" s="80"/>
      <c r="K153" s="80"/>
      <c r="L153" s="80"/>
      <c r="M153" s="80"/>
      <c r="N153" s="76"/>
      <c r="O153" s="76"/>
      <c r="P153" s="76"/>
      <c r="Q153" s="76" t="s">
        <v>81</v>
      </c>
      <c r="R153" s="76"/>
      <c r="S153" s="75"/>
      <c r="T153" s="80"/>
      <c r="U153" s="80"/>
      <c r="V153" s="80"/>
      <c r="W153" s="80"/>
      <c r="X153" s="80"/>
      <c r="Y153" s="80"/>
      <c r="Z153" s="80"/>
      <c r="AA153" s="80"/>
      <c r="AB153" s="81"/>
      <c r="AC153" s="81"/>
      <c r="AD153" s="80"/>
      <c r="AE153" s="82"/>
      <c r="AF153" s="80"/>
      <c r="AG153" s="80"/>
      <c r="AH153" s="80"/>
      <c r="AI153" s="80"/>
      <c r="AJ153" s="5"/>
      <c r="AK153" s="7"/>
      <c r="AL153" s="7"/>
      <c r="AM153" s="7"/>
      <c r="AN153" s="7"/>
    </row>
    <row r="154" spans="1:40" ht="30" customHeight="1" x14ac:dyDescent="0.25">
      <c r="A154" s="188"/>
      <c r="B154" s="79" t="s">
        <v>245</v>
      </c>
      <c r="C154" s="80"/>
      <c r="D154" s="80"/>
      <c r="E154" s="80"/>
      <c r="F154" s="81"/>
      <c r="G154" s="81"/>
      <c r="H154" s="80"/>
      <c r="I154" s="82"/>
      <c r="J154" s="80"/>
      <c r="K154" s="80"/>
      <c r="L154" s="80"/>
      <c r="M154" s="80"/>
      <c r="N154" s="76"/>
      <c r="O154" s="76"/>
      <c r="P154" s="76"/>
      <c r="Q154" s="76" t="s">
        <v>81</v>
      </c>
      <c r="R154" s="76"/>
      <c r="S154" s="75"/>
      <c r="T154" s="80"/>
      <c r="U154" s="80"/>
      <c r="V154" s="80"/>
      <c r="W154" s="80"/>
      <c r="X154" s="80"/>
      <c r="Y154" s="80"/>
      <c r="Z154" s="80"/>
      <c r="AA154" s="80"/>
      <c r="AB154" s="81"/>
      <c r="AC154" s="81"/>
      <c r="AD154" s="80"/>
      <c r="AE154" s="82"/>
      <c r="AF154" s="80"/>
      <c r="AG154" s="80"/>
      <c r="AH154" s="80"/>
      <c r="AI154" s="80"/>
      <c r="AJ154" s="5"/>
      <c r="AK154" s="7"/>
      <c r="AL154" s="7"/>
      <c r="AM154" s="7"/>
      <c r="AN154" s="7"/>
    </row>
    <row r="155" spans="1:40" ht="30" customHeight="1" x14ac:dyDescent="0.25">
      <c r="A155" s="188"/>
      <c r="B155" s="79" t="s">
        <v>246</v>
      </c>
      <c r="C155" s="80"/>
      <c r="D155" s="80"/>
      <c r="E155" s="80"/>
      <c r="F155" s="81"/>
      <c r="G155" s="81"/>
      <c r="H155" s="80"/>
      <c r="I155" s="82"/>
      <c r="J155" s="80"/>
      <c r="K155" s="80"/>
      <c r="L155" s="80"/>
      <c r="M155" s="80"/>
      <c r="N155" s="76"/>
      <c r="O155" s="76"/>
      <c r="P155" s="76"/>
      <c r="Q155" s="76" t="s">
        <v>81</v>
      </c>
      <c r="R155" s="76"/>
      <c r="S155" s="75"/>
      <c r="T155" s="80"/>
      <c r="U155" s="80"/>
      <c r="V155" s="80"/>
      <c r="W155" s="80"/>
      <c r="X155" s="80"/>
      <c r="Y155" s="80"/>
      <c r="Z155" s="80"/>
      <c r="AA155" s="80"/>
      <c r="AB155" s="81"/>
      <c r="AC155" s="81"/>
      <c r="AD155" s="80"/>
      <c r="AE155" s="82"/>
      <c r="AF155" s="80"/>
      <c r="AG155" s="80"/>
      <c r="AH155" s="80"/>
      <c r="AI155" s="80"/>
      <c r="AJ155" s="5"/>
      <c r="AK155" s="7"/>
      <c r="AL155" s="7"/>
      <c r="AM155" s="7"/>
      <c r="AN155" s="7"/>
    </row>
    <row r="156" spans="1:40" ht="30" customHeight="1" x14ac:dyDescent="0.25">
      <c r="A156" s="188"/>
      <c r="B156" s="79" t="s">
        <v>247</v>
      </c>
      <c r="C156" s="80"/>
      <c r="D156" s="80"/>
      <c r="E156" s="80"/>
      <c r="F156" s="81"/>
      <c r="G156" s="81"/>
      <c r="H156" s="80"/>
      <c r="I156" s="82"/>
      <c r="J156" s="80"/>
      <c r="K156" s="80"/>
      <c r="L156" s="80"/>
      <c r="M156" s="80"/>
      <c r="N156" s="76"/>
      <c r="O156" s="76"/>
      <c r="P156" s="76"/>
      <c r="Q156" s="76" t="s">
        <v>81</v>
      </c>
      <c r="R156" s="76"/>
      <c r="S156" s="75"/>
      <c r="T156" s="80"/>
      <c r="U156" s="80"/>
      <c r="V156" s="80"/>
      <c r="W156" s="80"/>
      <c r="X156" s="80"/>
      <c r="Y156" s="80"/>
      <c r="Z156" s="80"/>
      <c r="AA156" s="80"/>
      <c r="AB156" s="81"/>
      <c r="AC156" s="81"/>
      <c r="AD156" s="80"/>
      <c r="AE156" s="82"/>
      <c r="AF156" s="80"/>
      <c r="AG156" s="80"/>
      <c r="AH156" s="80"/>
      <c r="AI156" s="80"/>
      <c r="AJ156" s="5"/>
      <c r="AK156" s="7"/>
      <c r="AL156" s="7"/>
      <c r="AM156" s="7"/>
      <c r="AN156" s="7"/>
    </row>
    <row r="157" spans="1:40" ht="30" customHeight="1" x14ac:dyDescent="0.25">
      <c r="A157" s="186"/>
      <c r="B157" s="79" t="s">
        <v>248</v>
      </c>
      <c r="C157" s="80"/>
      <c r="D157" s="80"/>
      <c r="E157" s="80"/>
      <c r="F157" s="81"/>
      <c r="G157" s="81"/>
      <c r="H157" s="80"/>
      <c r="I157" s="82"/>
      <c r="J157" s="80"/>
      <c r="K157" s="80"/>
      <c r="L157" s="80"/>
      <c r="M157" s="80"/>
      <c r="N157" s="76"/>
      <c r="O157" s="76"/>
      <c r="P157" s="76"/>
      <c r="Q157" s="76" t="s">
        <v>81</v>
      </c>
      <c r="R157" s="76"/>
      <c r="S157" s="75"/>
      <c r="T157" s="80"/>
      <c r="U157" s="80"/>
      <c r="V157" s="80"/>
      <c r="W157" s="80"/>
      <c r="X157" s="80"/>
      <c r="Y157" s="80"/>
      <c r="Z157" s="80"/>
      <c r="AA157" s="80"/>
      <c r="AB157" s="81"/>
      <c r="AC157" s="81"/>
      <c r="AD157" s="80"/>
      <c r="AE157" s="82"/>
      <c r="AF157" s="80"/>
      <c r="AG157" s="80"/>
      <c r="AH157" s="80"/>
      <c r="AI157" s="80"/>
      <c r="AJ157" s="5"/>
      <c r="AK157" s="7"/>
      <c r="AL157" s="7"/>
      <c r="AM157" s="7"/>
      <c r="AN157" s="7"/>
    </row>
    <row r="158" spans="1:40" x14ac:dyDescent="0.25">
      <c r="A158" s="7"/>
      <c r="B158" s="7"/>
      <c r="C158" s="7"/>
      <c r="D158" s="7"/>
      <c r="E158" s="7"/>
      <c r="F158" s="83"/>
      <c r="G158" s="83"/>
      <c r="H158" s="7"/>
      <c r="I158" s="7"/>
      <c r="J158" s="7"/>
      <c r="K158" s="7"/>
      <c r="L158" s="7"/>
      <c r="M158" s="7"/>
      <c r="N158" s="72"/>
      <c r="O158" s="72"/>
      <c r="P158" s="72"/>
      <c r="Q158" s="72"/>
      <c r="R158" s="72"/>
      <c r="S158" s="72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5"/>
      <c r="AK158" s="7"/>
      <c r="AL158" s="7"/>
      <c r="AM158" s="7"/>
      <c r="AN158" s="7"/>
    </row>
    <row r="159" spans="1:40" x14ac:dyDescent="0.25">
      <c r="A159" s="7"/>
      <c r="B159" s="84"/>
      <c r="C159" s="7"/>
      <c r="D159" s="7"/>
      <c r="E159" s="7"/>
      <c r="F159" s="83"/>
      <c r="G159" s="83"/>
      <c r="H159" s="7"/>
      <c r="I159" s="7"/>
      <c r="J159" s="7"/>
      <c r="K159" s="7"/>
      <c r="L159" s="7"/>
      <c r="M159" s="7"/>
      <c r="N159" s="72"/>
      <c r="O159" s="72"/>
      <c r="P159" s="72"/>
      <c r="Q159" s="72"/>
      <c r="R159" s="72"/>
      <c r="S159" s="72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5"/>
      <c r="AK159" s="7"/>
      <c r="AL159" s="7"/>
      <c r="AM159" s="7"/>
      <c r="AN159" s="7"/>
    </row>
    <row r="160" spans="1:40" x14ac:dyDescent="0.25">
      <c r="A160" s="7"/>
      <c r="B160" s="7"/>
      <c r="C160" s="7"/>
      <c r="D160" s="7"/>
      <c r="E160" s="7"/>
      <c r="F160" s="83"/>
      <c r="G160" s="83"/>
      <c r="H160" s="7"/>
      <c r="I160" s="7"/>
      <c r="J160" s="7"/>
      <c r="K160" s="7"/>
      <c r="L160" s="85"/>
      <c r="M160" s="7"/>
      <c r="N160" s="72"/>
      <c r="O160" s="72"/>
      <c r="P160" s="72"/>
      <c r="Q160" s="72"/>
      <c r="R160" s="72"/>
      <c r="S160" s="72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5"/>
      <c r="AK160" s="7"/>
      <c r="AL160" s="7"/>
      <c r="AM160" s="7"/>
      <c r="AN160" s="7"/>
    </row>
    <row r="161" spans="1:40" ht="26.25" customHeight="1" x14ac:dyDescent="0.25">
      <c r="A161" s="86" t="s">
        <v>249</v>
      </c>
      <c r="B161" s="87"/>
      <c r="C161" s="87"/>
      <c r="D161" s="87"/>
      <c r="E161" s="87"/>
      <c r="F161" s="88"/>
      <c r="G161" s="88"/>
      <c r="H161" s="87"/>
      <c r="I161" s="87"/>
      <c r="J161" s="87"/>
      <c r="K161" s="87"/>
      <c r="L161" s="89"/>
      <c r="M161" s="90"/>
      <c r="N161" s="72"/>
      <c r="O161" s="72"/>
      <c r="P161" s="72"/>
      <c r="Q161" s="72"/>
      <c r="R161" s="72"/>
      <c r="S161" s="72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5"/>
      <c r="AK161" s="7"/>
      <c r="AL161" s="7"/>
      <c r="AM161" s="7"/>
      <c r="AN161" s="7"/>
    </row>
    <row r="162" spans="1:40" ht="26.25" customHeight="1" x14ac:dyDescent="0.25">
      <c r="A162" s="91"/>
      <c r="B162" s="92"/>
      <c r="C162" s="92"/>
      <c r="D162" s="93"/>
      <c r="E162" s="93"/>
      <c r="F162" s="94"/>
      <c r="G162" s="94"/>
      <c r="H162" s="93"/>
      <c r="I162" s="93"/>
      <c r="J162" s="93"/>
      <c r="K162" s="93"/>
      <c r="L162" s="93"/>
      <c r="M162" s="93"/>
      <c r="N162" s="93"/>
      <c r="O162" s="72"/>
      <c r="P162" s="72"/>
      <c r="Q162" s="72"/>
      <c r="R162" s="72"/>
      <c r="S162" s="72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5"/>
      <c r="AK162" s="7"/>
      <c r="AL162" s="7"/>
      <c r="AM162" s="7"/>
      <c r="AN162" s="7"/>
    </row>
    <row r="163" spans="1:40" ht="43.5" customHeight="1" x14ac:dyDescent="0.25">
      <c r="A163" s="95" t="s">
        <v>250</v>
      </c>
      <c r="B163" s="96"/>
      <c r="C163" s="97">
        <f>COUNTA(C167:C175,C179:C187,C191:C199)</f>
        <v>3</v>
      </c>
      <c r="D163" s="7"/>
      <c r="E163" s="7"/>
      <c r="F163" s="83"/>
      <c r="G163" s="83"/>
      <c r="H163" s="7"/>
      <c r="I163" s="7"/>
      <c r="J163" s="7"/>
      <c r="K163" s="7"/>
      <c r="L163" s="7"/>
      <c r="M163" s="7"/>
      <c r="N163" s="72"/>
      <c r="O163" s="72"/>
      <c r="P163" s="72"/>
      <c r="Q163" s="72"/>
      <c r="R163" s="72"/>
      <c r="S163" s="72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5"/>
      <c r="AK163" s="7"/>
      <c r="AL163" s="7"/>
      <c r="AM163" s="7"/>
      <c r="AN163" s="7"/>
    </row>
    <row r="164" spans="1:40" x14ac:dyDescent="0.25">
      <c r="A164" s="7"/>
      <c r="B164" s="7"/>
      <c r="C164" s="7"/>
      <c r="D164" s="7"/>
      <c r="E164" s="7"/>
      <c r="F164" s="83"/>
      <c r="G164" s="83"/>
      <c r="H164" s="7"/>
      <c r="I164" s="7"/>
      <c r="J164" s="7"/>
      <c r="K164" s="7"/>
      <c r="L164" s="7"/>
      <c r="M164" s="7"/>
      <c r="N164" s="72"/>
      <c r="O164" s="72"/>
      <c r="P164" s="72"/>
      <c r="Q164" s="72"/>
      <c r="R164" s="72"/>
      <c r="S164" s="72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5"/>
      <c r="AK164" s="7"/>
      <c r="AL164" s="7"/>
      <c r="AM164" s="7"/>
      <c r="AN164" s="7"/>
    </row>
    <row r="165" spans="1:40" ht="15.75" x14ac:dyDescent="0.25">
      <c r="A165" s="206" t="s">
        <v>251</v>
      </c>
      <c r="B165" s="185" t="s">
        <v>43</v>
      </c>
      <c r="C165" s="185" t="s">
        <v>44</v>
      </c>
      <c r="D165" s="185" t="s">
        <v>45</v>
      </c>
      <c r="E165" s="204" t="s">
        <v>46</v>
      </c>
      <c r="F165" s="205" t="s">
        <v>47</v>
      </c>
      <c r="G165" s="202"/>
      <c r="H165" s="185" t="s">
        <v>48</v>
      </c>
      <c r="I165" s="185" t="s">
        <v>49</v>
      </c>
      <c r="J165" s="203" t="s">
        <v>50</v>
      </c>
      <c r="K165" s="201" t="s">
        <v>51</v>
      </c>
      <c r="L165" s="202"/>
      <c r="M165" s="203" t="s">
        <v>52</v>
      </c>
      <c r="N165" s="98"/>
      <c r="O165" s="72"/>
      <c r="P165" s="72"/>
      <c r="Q165" s="72"/>
      <c r="R165" s="72"/>
      <c r="S165" s="72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5"/>
      <c r="AK165" s="7"/>
      <c r="AL165" s="7"/>
      <c r="AM165" s="7"/>
      <c r="AN165" s="7"/>
    </row>
    <row r="166" spans="1:40" ht="15.75" x14ac:dyDescent="0.25">
      <c r="A166" s="186"/>
      <c r="B166" s="186"/>
      <c r="C166" s="186"/>
      <c r="D166" s="186"/>
      <c r="E166" s="186"/>
      <c r="F166" s="99" t="s">
        <v>75</v>
      </c>
      <c r="G166" s="99" t="s">
        <v>76</v>
      </c>
      <c r="H166" s="186"/>
      <c r="I166" s="186"/>
      <c r="J166" s="186"/>
      <c r="K166" s="100" t="s">
        <v>77</v>
      </c>
      <c r="L166" s="100" t="s">
        <v>78</v>
      </c>
      <c r="M166" s="186"/>
      <c r="N166" s="7"/>
      <c r="O166" s="72"/>
      <c r="P166" s="72"/>
      <c r="Q166" s="72"/>
      <c r="R166" s="72"/>
      <c r="S166" s="72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5"/>
      <c r="AK166" s="7"/>
      <c r="AL166" s="7"/>
      <c r="AM166" s="7"/>
      <c r="AN166" s="7"/>
    </row>
    <row r="167" spans="1:40" x14ac:dyDescent="0.25">
      <c r="A167" s="101" t="s">
        <v>252</v>
      </c>
      <c r="B167" s="101"/>
      <c r="C167" s="102" t="s">
        <v>253</v>
      </c>
      <c r="D167" s="102"/>
      <c r="E167" s="102"/>
      <c r="F167" s="103"/>
      <c r="G167" s="103"/>
      <c r="H167" s="102"/>
      <c r="I167" s="104"/>
      <c r="J167" s="105"/>
      <c r="K167" s="105"/>
      <c r="L167" s="105"/>
      <c r="M167" s="105"/>
      <c r="N167" s="7"/>
      <c r="O167" s="72"/>
      <c r="P167" s="72"/>
      <c r="Q167" s="72"/>
      <c r="R167" s="72"/>
      <c r="S167" s="72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5"/>
      <c r="AK167" s="7"/>
      <c r="AL167" s="7"/>
      <c r="AM167" s="7"/>
      <c r="AN167" s="7"/>
    </row>
    <row r="168" spans="1:40" x14ac:dyDescent="0.25">
      <c r="A168" s="101"/>
      <c r="B168" s="101"/>
      <c r="C168" s="102"/>
      <c r="D168" s="102"/>
      <c r="E168" s="102"/>
      <c r="F168" s="103"/>
      <c r="G168" s="103"/>
      <c r="H168" s="102"/>
      <c r="I168" s="104"/>
      <c r="J168" s="102"/>
      <c r="K168" s="102"/>
      <c r="L168" s="102"/>
      <c r="M168" s="102"/>
      <c r="N168" s="7"/>
      <c r="O168" s="72"/>
      <c r="P168" s="72"/>
      <c r="Q168" s="72"/>
      <c r="R168" s="72"/>
      <c r="S168" s="72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5"/>
      <c r="AK168" s="7"/>
      <c r="AL168" s="7"/>
      <c r="AM168" s="7"/>
      <c r="AN168" s="7"/>
    </row>
    <row r="169" spans="1:40" x14ac:dyDescent="0.25">
      <c r="A169" s="101"/>
      <c r="B169" s="101"/>
      <c r="C169" s="102"/>
      <c r="D169" s="102"/>
      <c r="E169" s="102"/>
      <c r="F169" s="103"/>
      <c r="G169" s="103"/>
      <c r="H169" s="102"/>
      <c r="I169" s="104"/>
      <c r="J169" s="102"/>
      <c r="K169" s="102"/>
      <c r="L169" s="102"/>
      <c r="M169" s="102"/>
      <c r="N169" s="7"/>
      <c r="O169" s="72"/>
      <c r="P169" s="72"/>
      <c r="Q169" s="72"/>
      <c r="R169" s="72"/>
      <c r="S169" s="72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5"/>
      <c r="AK169" s="7"/>
      <c r="AL169" s="7"/>
      <c r="AM169" s="7"/>
      <c r="AN169" s="7"/>
    </row>
    <row r="170" spans="1:40" x14ac:dyDescent="0.25">
      <c r="A170" s="101"/>
      <c r="B170" s="101"/>
      <c r="C170" s="102"/>
      <c r="D170" s="102"/>
      <c r="E170" s="102"/>
      <c r="F170" s="103"/>
      <c r="G170" s="103"/>
      <c r="H170" s="102"/>
      <c r="I170" s="104"/>
      <c r="J170" s="102"/>
      <c r="K170" s="102"/>
      <c r="L170" s="102"/>
      <c r="M170" s="102"/>
      <c r="N170" s="7"/>
      <c r="O170" s="72"/>
      <c r="P170" s="72"/>
      <c r="Q170" s="72"/>
      <c r="R170" s="72"/>
      <c r="S170" s="72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5"/>
      <c r="AK170" s="7"/>
      <c r="AL170" s="7"/>
      <c r="AM170" s="7"/>
      <c r="AN170" s="7"/>
    </row>
    <row r="171" spans="1:40" x14ac:dyDescent="0.25">
      <c r="A171" s="101"/>
      <c r="B171" s="101"/>
      <c r="C171" s="102"/>
      <c r="D171" s="102"/>
      <c r="E171" s="102"/>
      <c r="F171" s="103"/>
      <c r="G171" s="103"/>
      <c r="H171" s="102"/>
      <c r="I171" s="104"/>
      <c r="J171" s="102"/>
      <c r="K171" s="102"/>
      <c r="L171" s="102"/>
      <c r="M171" s="102"/>
      <c r="N171" s="7"/>
      <c r="O171" s="72"/>
      <c r="P171" s="72"/>
      <c r="Q171" s="72"/>
      <c r="R171" s="72"/>
      <c r="S171" s="72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5"/>
      <c r="AK171" s="7"/>
      <c r="AL171" s="7"/>
      <c r="AM171" s="7"/>
      <c r="AN171" s="7"/>
    </row>
    <row r="172" spans="1:40" x14ac:dyDescent="0.25">
      <c r="A172" s="101"/>
      <c r="B172" s="101"/>
      <c r="C172" s="102"/>
      <c r="D172" s="102"/>
      <c r="E172" s="102"/>
      <c r="F172" s="103"/>
      <c r="G172" s="103"/>
      <c r="H172" s="102"/>
      <c r="I172" s="104"/>
      <c r="J172" s="102"/>
      <c r="K172" s="102"/>
      <c r="L172" s="102"/>
      <c r="M172" s="102"/>
      <c r="N172" s="7"/>
      <c r="O172" s="72"/>
      <c r="P172" s="72"/>
      <c r="Q172" s="72"/>
      <c r="R172" s="72"/>
      <c r="S172" s="72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5"/>
      <c r="AK172" s="7"/>
      <c r="AL172" s="7"/>
      <c r="AM172" s="7"/>
      <c r="AN172" s="7"/>
    </row>
    <row r="173" spans="1:40" x14ac:dyDescent="0.25">
      <c r="A173" s="101"/>
      <c r="B173" s="101"/>
      <c r="C173" s="102"/>
      <c r="D173" s="102"/>
      <c r="E173" s="102"/>
      <c r="F173" s="103"/>
      <c r="G173" s="103"/>
      <c r="H173" s="102"/>
      <c r="I173" s="104"/>
      <c r="J173" s="102"/>
      <c r="K173" s="102"/>
      <c r="L173" s="102"/>
      <c r="M173" s="102"/>
      <c r="N173" s="7"/>
      <c r="O173" s="72"/>
      <c r="P173" s="72"/>
      <c r="Q173" s="72"/>
      <c r="R173" s="72"/>
      <c r="S173" s="72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5"/>
      <c r="AK173" s="7"/>
      <c r="AL173" s="7"/>
      <c r="AM173" s="7"/>
      <c r="AN173" s="7"/>
    </row>
    <row r="174" spans="1:40" x14ac:dyDescent="0.25">
      <c r="A174" s="101"/>
      <c r="B174" s="101"/>
      <c r="C174" s="102"/>
      <c r="D174" s="102"/>
      <c r="E174" s="102"/>
      <c r="F174" s="103"/>
      <c r="G174" s="103"/>
      <c r="H174" s="102"/>
      <c r="I174" s="104"/>
      <c r="J174" s="102"/>
      <c r="K174" s="102"/>
      <c r="L174" s="102"/>
      <c r="M174" s="102"/>
      <c r="N174" s="7"/>
      <c r="O174" s="72"/>
      <c r="P174" s="72"/>
      <c r="Q174" s="72"/>
      <c r="R174" s="72"/>
      <c r="S174" s="72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5"/>
      <c r="AK174" s="7"/>
      <c r="AL174" s="7"/>
      <c r="AM174" s="7"/>
      <c r="AN174" s="7"/>
    </row>
    <row r="175" spans="1:40" x14ac:dyDescent="0.25">
      <c r="A175" s="101"/>
      <c r="B175" s="101"/>
      <c r="C175" s="102"/>
      <c r="D175" s="102"/>
      <c r="E175" s="102"/>
      <c r="F175" s="103"/>
      <c r="G175" s="103"/>
      <c r="H175" s="102"/>
      <c r="I175" s="104"/>
      <c r="J175" s="102"/>
      <c r="K175" s="102"/>
      <c r="L175" s="102"/>
      <c r="M175" s="102"/>
      <c r="N175" s="7"/>
      <c r="O175" s="72"/>
      <c r="P175" s="72"/>
      <c r="Q175" s="72"/>
      <c r="R175" s="72"/>
      <c r="S175" s="72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5"/>
      <c r="AK175" s="7"/>
      <c r="AL175" s="7"/>
      <c r="AM175" s="7"/>
      <c r="AN175" s="7"/>
    </row>
    <row r="176" spans="1:40" x14ac:dyDescent="0.25">
      <c r="A176" s="7"/>
      <c r="B176" s="7"/>
      <c r="C176" s="7"/>
      <c r="D176" s="7"/>
      <c r="E176" s="7"/>
      <c r="F176" s="83"/>
      <c r="G176" s="83"/>
      <c r="H176" s="7"/>
      <c r="I176" s="7"/>
      <c r="J176" s="7"/>
      <c r="K176" s="7"/>
      <c r="L176" s="7"/>
      <c r="M176" s="7"/>
      <c r="N176" s="72"/>
      <c r="O176" s="72"/>
      <c r="P176" s="72"/>
      <c r="Q176" s="72"/>
      <c r="R176" s="72"/>
      <c r="S176" s="72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5"/>
      <c r="AK176" s="7"/>
      <c r="AL176" s="7"/>
      <c r="AM176" s="7"/>
      <c r="AN176" s="7"/>
    </row>
    <row r="177" spans="1:40" ht="15.75" x14ac:dyDescent="0.25">
      <c r="A177" s="206" t="s">
        <v>251</v>
      </c>
      <c r="B177" s="185" t="s">
        <v>43</v>
      </c>
      <c r="C177" s="185" t="s">
        <v>44</v>
      </c>
      <c r="D177" s="185" t="s">
        <v>45</v>
      </c>
      <c r="E177" s="204" t="s">
        <v>46</v>
      </c>
      <c r="F177" s="205" t="s">
        <v>47</v>
      </c>
      <c r="G177" s="202"/>
      <c r="H177" s="185" t="s">
        <v>48</v>
      </c>
      <c r="I177" s="185" t="s">
        <v>49</v>
      </c>
      <c r="J177" s="185" t="s">
        <v>50</v>
      </c>
      <c r="K177" s="201" t="s">
        <v>51</v>
      </c>
      <c r="L177" s="202"/>
      <c r="M177" s="185" t="s">
        <v>52</v>
      </c>
      <c r="N177" s="98"/>
      <c r="O177" s="72"/>
      <c r="P177" s="72"/>
      <c r="Q177" s="72"/>
      <c r="R177" s="72"/>
      <c r="S177" s="72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5"/>
      <c r="AK177" s="7"/>
      <c r="AL177" s="7"/>
      <c r="AM177" s="7"/>
      <c r="AN177" s="7"/>
    </row>
    <row r="178" spans="1:40" ht="15.75" x14ac:dyDescent="0.25">
      <c r="A178" s="186"/>
      <c r="B178" s="186"/>
      <c r="C178" s="186"/>
      <c r="D178" s="186"/>
      <c r="E178" s="186"/>
      <c r="F178" s="99" t="s">
        <v>75</v>
      </c>
      <c r="G178" s="99" t="s">
        <v>76</v>
      </c>
      <c r="H178" s="186"/>
      <c r="I178" s="186"/>
      <c r="J178" s="186"/>
      <c r="K178" s="100" t="s">
        <v>77</v>
      </c>
      <c r="L178" s="100" t="s">
        <v>78</v>
      </c>
      <c r="M178" s="186"/>
      <c r="N178" s="7"/>
      <c r="O178" s="72"/>
      <c r="P178" s="72"/>
      <c r="Q178" s="72"/>
      <c r="R178" s="72"/>
      <c r="S178" s="72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5"/>
      <c r="AK178" s="7"/>
      <c r="AL178" s="7"/>
      <c r="AM178" s="7"/>
      <c r="AN178" s="7"/>
    </row>
    <row r="179" spans="1:40" x14ac:dyDescent="0.25">
      <c r="A179" s="101" t="s">
        <v>252</v>
      </c>
      <c r="B179" s="101"/>
      <c r="C179" s="102" t="s">
        <v>253</v>
      </c>
      <c r="D179" s="102"/>
      <c r="E179" s="102"/>
      <c r="F179" s="103"/>
      <c r="G179" s="103"/>
      <c r="H179" s="102"/>
      <c r="I179" s="104"/>
      <c r="J179" s="105"/>
      <c r="K179" s="105"/>
      <c r="L179" s="105"/>
      <c r="M179" s="105"/>
      <c r="N179" s="7"/>
      <c r="O179" s="72"/>
      <c r="P179" s="72"/>
      <c r="Q179" s="72"/>
      <c r="R179" s="72"/>
      <c r="S179" s="72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5"/>
      <c r="AK179" s="7"/>
      <c r="AL179" s="7"/>
      <c r="AM179" s="7"/>
      <c r="AN179" s="7"/>
    </row>
    <row r="180" spans="1:40" x14ac:dyDescent="0.25">
      <c r="A180" s="101"/>
      <c r="B180" s="101"/>
      <c r="C180" s="102"/>
      <c r="D180" s="102"/>
      <c r="E180" s="102"/>
      <c r="F180" s="103"/>
      <c r="G180" s="103"/>
      <c r="H180" s="102"/>
      <c r="I180" s="104"/>
      <c r="J180" s="102"/>
      <c r="K180" s="102"/>
      <c r="L180" s="102"/>
      <c r="M180" s="102"/>
      <c r="N180" s="7"/>
      <c r="O180" s="72"/>
      <c r="P180" s="72"/>
      <c r="Q180" s="72"/>
      <c r="R180" s="72"/>
      <c r="S180" s="72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5"/>
      <c r="AK180" s="7"/>
      <c r="AL180" s="7"/>
      <c r="AM180" s="7"/>
      <c r="AN180" s="7"/>
    </row>
    <row r="181" spans="1:40" x14ac:dyDescent="0.25">
      <c r="A181" s="101"/>
      <c r="B181" s="101"/>
      <c r="C181" s="102"/>
      <c r="D181" s="102"/>
      <c r="E181" s="102"/>
      <c r="F181" s="103"/>
      <c r="G181" s="103"/>
      <c r="H181" s="102"/>
      <c r="I181" s="104"/>
      <c r="J181" s="102"/>
      <c r="K181" s="102"/>
      <c r="L181" s="102"/>
      <c r="M181" s="102"/>
      <c r="N181" s="7"/>
      <c r="O181" s="72"/>
      <c r="P181" s="72"/>
      <c r="Q181" s="72"/>
      <c r="R181" s="72"/>
      <c r="S181" s="72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5"/>
      <c r="AK181" s="7"/>
      <c r="AL181" s="7"/>
      <c r="AM181" s="7"/>
      <c r="AN181" s="7"/>
    </row>
    <row r="182" spans="1:40" x14ac:dyDescent="0.25">
      <c r="A182" s="101"/>
      <c r="B182" s="101"/>
      <c r="C182" s="102"/>
      <c r="D182" s="102"/>
      <c r="E182" s="102"/>
      <c r="F182" s="103"/>
      <c r="G182" s="103"/>
      <c r="H182" s="102"/>
      <c r="I182" s="104"/>
      <c r="J182" s="102"/>
      <c r="K182" s="102"/>
      <c r="L182" s="102"/>
      <c r="M182" s="102"/>
      <c r="N182" s="7"/>
      <c r="O182" s="72"/>
      <c r="P182" s="72"/>
      <c r="Q182" s="72"/>
      <c r="R182" s="72"/>
      <c r="S182" s="72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5"/>
      <c r="AK182" s="7"/>
      <c r="AL182" s="7"/>
      <c r="AM182" s="7"/>
      <c r="AN182" s="7"/>
    </row>
    <row r="183" spans="1:40" x14ac:dyDescent="0.25">
      <c r="A183" s="101"/>
      <c r="B183" s="101"/>
      <c r="C183" s="102"/>
      <c r="D183" s="102"/>
      <c r="E183" s="102"/>
      <c r="F183" s="103"/>
      <c r="G183" s="103"/>
      <c r="H183" s="102"/>
      <c r="I183" s="104"/>
      <c r="J183" s="102"/>
      <c r="K183" s="102"/>
      <c r="L183" s="102"/>
      <c r="M183" s="102"/>
      <c r="N183" s="7"/>
      <c r="O183" s="72"/>
      <c r="P183" s="72"/>
      <c r="Q183" s="72"/>
      <c r="R183" s="72"/>
      <c r="S183" s="72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5"/>
      <c r="AK183" s="7"/>
      <c r="AL183" s="7"/>
      <c r="AM183" s="7"/>
      <c r="AN183" s="7"/>
    </row>
    <row r="184" spans="1:40" x14ac:dyDescent="0.25">
      <c r="A184" s="101"/>
      <c r="B184" s="101"/>
      <c r="C184" s="102"/>
      <c r="D184" s="102"/>
      <c r="E184" s="102"/>
      <c r="F184" s="103"/>
      <c r="G184" s="103"/>
      <c r="H184" s="102"/>
      <c r="I184" s="104"/>
      <c r="J184" s="102"/>
      <c r="K184" s="102"/>
      <c r="L184" s="102"/>
      <c r="M184" s="102"/>
      <c r="N184" s="7"/>
      <c r="O184" s="72"/>
      <c r="P184" s="72"/>
      <c r="Q184" s="72"/>
      <c r="R184" s="72"/>
      <c r="S184" s="72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5"/>
      <c r="AK184" s="7"/>
      <c r="AL184" s="7"/>
      <c r="AM184" s="7"/>
      <c r="AN184" s="7"/>
    </row>
    <row r="185" spans="1:40" x14ac:dyDescent="0.25">
      <c r="A185" s="101"/>
      <c r="B185" s="101"/>
      <c r="C185" s="102"/>
      <c r="D185" s="102"/>
      <c r="E185" s="102"/>
      <c r="F185" s="103"/>
      <c r="G185" s="103"/>
      <c r="H185" s="102"/>
      <c r="I185" s="104"/>
      <c r="J185" s="102"/>
      <c r="K185" s="102"/>
      <c r="L185" s="102"/>
      <c r="M185" s="102"/>
      <c r="N185" s="7"/>
      <c r="O185" s="72"/>
      <c r="P185" s="72"/>
      <c r="Q185" s="72"/>
      <c r="R185" s="72"/>
      <c r="S185" s="72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5"/>
      <c r="AK185" s="7"/>
      <c r="AL185" s="7"/>
      <c r="AM185" s="7"/>
      <c r="AN185" s="7"/>
    </row>
    <row r="186" spans="1:40" x14ac:dyDescent="0.25">
      <c r="A186" s="101"/>
      <c r="B186" s="101"/>
      <c r="C186" s="102"/>
      <c r="D186" s="102"/>
      <c r="E186" s="102"/>
      <c r="F186" s="103"/>
      <c r="G186" s="103"/>
      <c r="H186" s="102"/>
      <c r="I186" s="104"/>
      <c r="J186" s="102"/>
      <c r="K186" s="102"/>
      <c r="L186" s="102"/>
      <c r="M186" s="102"/>
      <c r="N186" s="7"/>
      <c r="O186" s="72"/>
      <c r="P186" s="72"/>
      <c r="Q186" s="72"/>
      <c r="R186" s="72"/>
      <c r="S186" s="72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5"/>
      <c r="AK186" s="7"/>
      <c r="AL186" s="7"/>
      <c r="AM186" s="7"/>
      <c r="AN186" s="7"/>
    </row>
    <row r="187" spans="1:40" x14ac:dyDescent="0.25">
      <c r="A187" s="101"/>
      <c r="B187" s="101"/>
      <c r="C187" s="102"/>
      <c r="D187" s="102"/>
      <c r="E187" s="102"/>
      <c r="F187" s="103"/>
      <c r="G187" s="103"/>
      <c r="H187" s="102"/>
      <c r="I187" s="104"/>
      <c r="J187" s="102"/>
      <c r="K187" s="102"/>
      <c r="L187" s="102"/>
      <c r="M187" s="102"/>
      <c r="N187" s="7"/>
      <c r="O187" s="72"/>
      <c r="P187" s="72"/>
      <c r="Q187" s="72"/>
      <c r="R187" s="72"/>
      <c r="S187" s="72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5"/>
      <c r="AK187" s="7"/>
      <c r="AL187" s="7"/>
      <c r="AM187" s="7"/>
      <c r="AN187" s="7"/>
    </row>
    <row r="188" spans="1:40" x14ac:dyDescent="0.25">
      <c r="A188" s="7"/>
      <c r="B188" s="7"/>
      <c r="C188" s="7"/>
      <c r="D188" s="7"/>
      <c r="E188" s="7"/>
      <c r="F188" s="83"/>
      <c r="G188" s="83"/>
      <c r="H188" s="7"/>
      <c r="I188" s="7"/>
      <c r="J188" s="7"/>
      <c r="K188" s="7"/>
      <c r="L188" s="7"/>
      <c r="M188" s="7"/>
      <c r="N188" s="72"/>
      <c r="O188" s="72"/>
      <c r="P188" s="72"/>
      <c r="Q188" s="72"/>
      <c r="R188" s="72"/>
      <c r="S188" s="72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5"/>
      <c r="AK188" s="7"/>
      <c r="AL188" s="7"/>
      <c r="AM188" s="7"/>
      <c r="AN188" s="7"/>
    </row>
    <row r="189" spans="1:40" ht="15.75" x14ac:dyDescent="0.25">
      <c r="A189" s="206" t="s">
        <v>251</v>
      </c>
      <c r="B189" s="185" t="s">
        <v>43</v>
      </c>
      <c r="C189" s="185" t="s">
        <v>44</v>
      </c>
      <c r="D189" s="185" t="s">
        <v>45</v>
      </c>
      <c r="E189" s="204" t="s">
        <v>46</v>
      </c>
      <c r="F189" s="205" t="s">
        <v>47</v>
      </c>
      <c r="G189" s="202"/>
      <c r="H189" s="185" t="s">
        <v>48</v>
      </c>
      <c r="I189" s="185" t="s">
        <v>49</v>
      </c>
      <c r="J189" s="185" t="s">
        <v>50</v>
      </c>
      <c r="K189" s="201" t="s">
        <v>51</v>
      </c>
      <c r="L189" s="202"/>
      <c r="M189" s="185" t="s">
        <v>52</v>
      </c>
      <c r="N189" s="98"/>
      <c r="O189" s="72"/>
      <c r="P189" s="72"/>
      <c r="Q189" s="72"/>
      <c r="R189" s="72"/>
      <c r="S189" s="72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5"/>
      <c r="AK189" s="7"/>
      <c r="AL189" s="7"/>
      <c r="AM189" s="7"/>
      <c r="AN189" s="7"/>
    </row>
    <row r="190" spans="1:40" ht="15.75" x14ac:dyDescent="0.25">
      <c r="A190" s="186"/>
      <c r="B190" s="186"/>
      <c r="C190" s="186"/>
      <c r="D190" s="186"/>
      <c r="E190" s="186"/>
      <c r="F190" s="99" t="s">
        <v>75</v>
      </c>
      <c r="G190" s="99" t="s">
        <v>76</v>
      </c>
      <c r="H190" s="186"/>
      <c r="I190" s="186"/>
      <c r="J190" s="186"/>
      <c r="K190" s="100" t="s">
        <v>77</v>
      </c>
      <c r="L190" s="100" t="s">
        <v>78</v>
      </c>
      <c r="M190" s="186"/>
      <c r="N190" s="7"/>
      <c r="O190" s="72"/>
      <c r="P190" s="72"/>
      <c r="Q190" s="72"/>
      <c r="R190" s="72"/>
      <c r="S190" s="72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5"/>
      <c r="AK190" s="7"/>
      <c r="AL190" s="7"/>
      <c r="AM190" s="7"/>
      <c r="AN190" s="7"/>
    </row>
    <row r="191" spans="1:40" x14ac:dyDescent="0.25">
      <c r="A191" s="101"/>
      <c r="B191" s="101"/>
      <c r="C191" s="102" t="s">
        <v>253</v>
      </c>
      <c r="D191" s="102"/>
      <c r="E191" s="102"/>
      <c r="F191" s="103"/>
      <c r="G191" s="103"/>
      <c r="H191" s="102"/>
      <c r="I191" s="104"/>
      <c r="J191" s="105"/>
      <c r="K191" s="105"/>
      <c r="L191" s="105"/>
      <c r="M191" s="105"/>
      <c r="N191" s="7"/>
      <c r="O191" s="72"/>
      <c r="P191" s="72"/>
      <c r="Q191" s="72"/>
      <c r="R191" s="72"/>
      <c r="S191" s="72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5"/>
      <c r="AK191" s="7"/>
      <c r="AL191" s="7"/>
      <c r="AM191" s="7"/>
      <c r="AN191" s="7"/>
    </row>
    <row r="192" spans="1:40" x14ac:dyDescent="0.25">
      <c r="A192" s="101"/>
      <c r="B192" s="101"/>
      <c r="C192" s="102"/>
      <c r="D192" s="102"/>
      <c r="E192" s="102"/>
      <c r="F192" s="103"/>
      <c r="G192" s="103"/>
      <c r="H192" s="102"/>
      <c r="I192" s="104"/>
      <c r="J192" s="102"/>
      <c r="K192" s="102"/>
      <c r="L192" s="102"/>
      <c r="M192" s="102"/>
      <c r="N192" s="7"/>
      <c r="O192" s="72"/>
      <c r="P192" s="72"/>
      <c r="Q192" s="72"/>
      <c r="R192" s="72"/>
      <c r="S192" s="72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5"/>
      <c r="AK192" s="7"/>
      <c r="AL192" s="7"/>
      <c r="AM192" s="7"/>
      <c r="AN192" s="7"/>
    </row>
    <row r="193" spans="1:40" x14ac:dyDescent="0.25">
      <c r="A193" s="101"/>
      <c r="B193" s="101"/>
      <c r="C193" s="102"/>
      <c r="D193" s="102"/>
      <c r="E193" s="102"/>
      <c r="F193" s="103"/>
      <c r="G193" s="103"/>
      <c r="H193" s="102"/>
      <c r="I193" s="104"/>
      <c r="J193" s="102"/>
      <c r="K193" s="102"/>
      <c r="L193" s="102"/>
      <c r="M193" s="102"/>
      <c r="N193" s="7"/>
      <c r="O193" s="72"/>
      <c r="P193" s="72"/>
      <c r="Q193" s="72"/>
      <c r="R193" s="72"/>
      <c r="S193" s="72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5"/>
      <c r="AK193" s="7"/>
      <c r="AL193" s="7"/>
      <c r="AM193" s="7"/>
      <c r="AN193" s="7"/>
    </row>
    <row r="194" spans="1:40" x14ac:dyDescent="0.25">
      <c r="A194" s="101"/>
      <c r="B194" s="101"/>
      <c r="C194" s="102"/>
      <c r="D194" s="102"/>
      <c r="E194" s="102"/>
      <c r="F194" s="103"/>
      <c r="G194" s="103"/>
      <c r="H194" s="102"/>
      <c r="I194" s="104"/>
      <c r="J194" s="102"/>
      <c r="K194" s="102"/>
      <c r="L194" s="102"/>
      <c r="M194" s="102"/>
      <c r="N194" s="7"/>
      <c r="O194" s="72"/>
      <c r="P194" s="72"/>
      <c r="Q194" s="72"/>
      <c r="R194" s="72"/>
      <c r="S194" s="72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5"/>
      <c r="AK194" s="7"/>
      <c r="AL194" s="7"/>
      <c r="AM194" s="7"/>
      <c r="AN194" s="7"/>
    </row>
    <row r="195" spans="1:40" x14ac:dyDescent="0.25">
      <c r="A195" s="101"/>
      <c r="B195" s="101"/>
      <c r="C195" s="102"/>
      <c r="D195" s="102"/>
      <c r="E195" s="102"/>
      <c r="F195" s="103"/>
      <c r="G195" s="103"/>
      <c r="H195" s="102"/>
      <c r="I195" s="104"/>
      <c r="J195" s="102"/>
      <c r="K195" s="102"/>
      <c r="L195" s="102"/>
      <c r="M195" s="102"/>
      <c r="N195" s="7"/>
      <c r="O195" s="72"/>
      <c r="P195" s="72"/>
      <c r="Q195" s="72"/>
      <c r="R195" s="72"/>
      <c r="S195" s="72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5"/>
      <c r="AK195" s="7"/>
      <c r="AL195" s="7"/>
      <c r="AM195" s="7"/>
      <c r="AN195" s="7"/>
    </row>
    <row r="196" spans="1:40" x14ac:dyDescent="0.25">
      <c r="A196" s="101"/>
      <c r="B196" s="101"/>
      <c r="C196" s="102"/>
      <c r="D196" s="102"/>
      <c r="E196" s="102"/>
      <c r="F196" s="103"/>
      <c r="G196" s="103"/>
      <c r="H196" s="102"/>
      <c r="I196" s="104"/>
      <c r="J196" s="102"/>
      <c r="K196" s="102"/>
      <c r="L196" s="102"/>
      <c r="M196" s="102"/>
      <c r="N196" s="7"/>
      <c r="O196" s="72"/>
      <c r="P196" s="72"/>
      <c r="Q196" s="72"/>
      <c r="R196" s="72"/>
      <c r="S196" s="72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5"/>
      <c r="AK196" s="7"/>
      <c r="AL196" s="7"/>
      <c r="AM196" s="7"/>
      <c r="AN196" s="7"/>
    </row>
    <row r="197" spans="1:40" x14ac:dyDescent="0.25">
      <c r="A197" s="101"/>
      <c r="B197" s="101"/>
      <c r="C197" s="102"/>
      <c r="D197" s="102"/>
      <c r="E197" s="102"/>
      <c r="F197" s="103"/>
      <c r="G197" s="103"/>
      <c r="H197" s="102"/>
      <c r="I197" s="104"/>
      <c r="J197" s="102"/>
      <c r="K197" s="102"/>
      <c r="L197" s="102"/>
      <c r="M197" s="102"/>
      <c r="N197" s="7"/>
      <c r="O197" s="72"/>
      <c r="P197" s="72"/>
      <c r="Q197" s="72"/>
      <c r="R197" s="72"/>
      <c r="S197" s="72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5"/>
      <c r="AK197" s="7"/>
      <c r="AL197" s="7"/>
      <c r="AM197" s="7"/>
      <c r="AN197" s="7"/>
    </row>
    <row r="198" spans="1:40" x14ac:dyDescent="0.25">
      <c r="A198" s="101"/>
      <c r="B198" s="101"/>
      <c r="C198" s="102"/>
      <c r="D198" s="102"/>
      <c r="E198" s="102"/>
      <c r="F198" s="103"/>
      <c r="G198" s="103"/>
      <c r="H198" s="102"/>
      <c r="I198" s="104"/>
      <c r="J198" s="102"/>
      <c r="K198" s="102"/>
      <c r="L198" s="102"/>
      <c r="M198" s="102"/>
      <c r="N198" s="7"/>
      <c r="O198" s="72"/>
      <c r="P198" s="72"/>
      <c r="Q198" s="72"/>
      <c r="R198" s="72"/>
      <c r="S198" s="72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5"/>
      <c r="AK198" s="7"/>
      <c r="AL198" s="7"/>
      <c r="AM198" s="7"/>
      <c r="AN198" s="7"/>
    </row>
    <row r="199" spans="1:40" x14ac:dyDescent="0.25">
      <c r="A199" s="101"/>
      <c r="B199" s="101"/>
      <c r="C199" s="102"/>
      <c r="D199" s="102"/>
      <c r="E199" s="102"/>
      <c r="F199" s="103"/>
      <c r="G199" s="103"/>
      <c r="H199" s="102"/>
      <c r="I199" s="104"/>
      <c r="J199" s="102"/>
      <c r="K199" s="102"/>
      <c r="L199" s="102"/>
      <c r="M199" s="102"/>
      <c r="N199" s="7"/>
      <c r="O199" s="72"/>
      <c r="P199" s="72"/>
      <c r="Q199" s="72"/>
      <c r="R199" s="72"/>
      <c r="S199" s="72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5"/>
      <c r="AK199" s="7"/>
      <c r="AL199" s="7"/>
      <c r="AM199" s="7"/>
      <c r="AN199" s="7"/>
    </row>
    <row r="200" spans="1:40" x14ac:dyDescent="0.25">
      <c r="A200" s="7"/>
      <c r="B200" s="7"/>
      <c r="C200" s="7"/>
      <c r="D200" s="7"/>
      <c r="E200" s="7"/>
      <c r="F200" s="83"/>
      <c r="G200" s="83"/>
      <c r="H200" s="7"/>
      <c r="I200" s="7"/>
      <c r="J200" s="7"/>
      <c r="K200" s="7"/>
      <c r="L200" s="7"/>
      <c r="M200" s="7"/>
      <c r="N200" s="72"/>
      <c r="O200" s="72"/>
      <c r="P200" s="72"/>
      <c r="Q200" s="72"/>
      <c r="R200" s="72"/>
      <c r="S200" s="72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5"/>
      <c r="AK200" s="7"/>
      <c r="AL200" s="7"/>
      <c r="AM200" s="7"/>
      <c r="AN200" s="7"/>
    </row>
    <row r="201" spans="1:40" x14ac:dyDescent="0.25">
      <c r="A201" s="5"/>
      <c r="B201" s="5"/>
      <c r="C201" s="5"/>
      <c r="D201" s="5"/>
      <c r="E201" s="5"/>
      <c r="F201" s="106"/>
      <c r="G201" s="106"/>
      <c r="H201" s="5"/>
      <c r="I201" s="5"/>
      <c r="J201" s="5"/>
      <c r="K201" s="5"/>
      <c r="L201" s="5"/>
      <c r="M201" s="5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5"/>
      <c r="AK201" s="7"/>
      <c r="AL201" s="7"/>
      <c r="AM201" s="7"/>
      <c r="AN201" s="7"/>
    </row>
    <row r="202" spans="1:40" x14ac:dyDescent="0.25">
      <c r="A202" s="5"/>
      <c r="B202" s="5"/>
      <c r="C202" s="5"/>
      <c r="D202" s="5"/>
      <c r="E202" s="5"/>
      <c r="F202" s="106"/>
      <c r="G202" s="106"/>
      <c r="H202" s="5"/>
      <c r="I202" s="5"/>
      <c r="J202" s="5"/>
      <c r="K202" s="5"/>
      <c r="L202" s="5"/>
      <c r="M202" s="5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5"/>
      <c r="AK202" s="7"/>
      <c r="AL202" s="7"/>
      <c r="AM202" s="7"/>
      <c r="AN202" s="7"/>
    </row>
    <row r="203" spans="1:40" x14ac:dyDescent="0.25">
      <c r="A203" s="7"/>
      <c r="B203" s="7"/>
      <c r="C203" s="7"/>
      <c r="D203" s="7"/>
      <c r="E203" s="7"/>
      <c r="F203" s="83"/>
      <c r="G203" s="83"/>
      <c r="H203" s="7"/>
      <c r="I203" s="7"/>
      <c r="J203" s="7"/>
      <c r="K203" s="7"/>
      <c r="L203" s="7"/>
      <c r="M203" s="7"/>
      <c r="N203" s="72"/>
      <c r="O203" s="72"/>
      <c r="P203" s="72"/>
      <c r="Q203" s="72"/>
      <c r="R203" s="72"/>
      <c r="S203" s="72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</row>
    <row r="204" spans="1:40" x14ac:dyDescent="0.25">
      <c r="A204" s="7"/>
      <c r="B204" s="7"/>
      <c r="C204" s="7"/>
      <c r="D204" s="7"/>
      <c r="E204" s="7"/>
      <c r="F204" s="83"/>
      <c r="G204" s="83"/>
      <c r="H204" s="7"/>
      <c r="I204" s="7"/>
      <c r="J204" s="7"/>
      <c r="K204" s="7"/>
      <c r="L204" s="7"/>
      <c r="M204" s="7"/>
      <c r="N204" s="72"/>
      <c r="O204" s="72"/>
      <c r="P204" s="72"/>
      <c r="Q204" s="72"/>
      <c r="R204" s="72"/>
      <c r="S204" s="72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</row>
    <row r="205" spans="1:40" x14ac:dyDescent="0.25">
      <c r="A205" s="7"/>
      <c r="B205" s="7"/>
      <c r="C205" s="7"/>
      <c r="D205" s="7"/>
      <c r="E205" s="7"/>
      <c r="F205" s="83"/>
      <c r="G205" s="83"/>
      <c r="H205" s="7"/>
      <c r="I205" s="7"/>
      <c r="J205" s="7"/>
      <c r="K205" s="7"/>
      <c r="L205" s="7"/>
      <c r="M205" s="7"/>
      <c r="N205" s="72"/>
      <c r="O205" s="72"/>
      <c r="P205" s="72"/>
      <c r="Q205" s="72"/>
      <c r="R205" s="72"/>
      <c r="S205" s="72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</row>
    <row r="206" spans="1:40" x14ac:dyDescent="0.25">
      <c r="A206" s="7"/>
      <c r="B206" s="7"/>
      <c r="C206" s="7"/>
      <c r="D206" s="7"/>
      <c r="E206" s="7"/>
      <c r="F206" s="83"/>
      <c r="G206" s="83"/>
      <c r="H206" s="7"/>
      <c r="I206" s="7"/>
      <c r="J206" s="7"/>
      <c r="K206" s="7"/>
      <c r="L206" s="7"/>
      <c r="M206" s="7"/>
      <c r="N206" s="72"/>
      <c r="O206" s="72"/>
      <c r="P206" s="72"/>
      <c r="Q206" s="72"/>
      <c r="R206" s="72"/>
      <c r="S206" s="72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</row>
    <row r="207" spans="1:40" x14ac:dyDescent="0.25">
      <c r="A207" s="7"/>
      <c r="B207" s="7"/>
      <c r="C207" s="7"/>
      <c r="D207" s="7"/>
      <c r="E207" s="7"/>
      <c r="F207" s="83"/>
      <c r="G207" s="83"/>
      <c r="H207" s="7"/>
      <c r="I207" s="7"/>
      <c r="J207" s="7"/>
      <c r="K207" s="7"/>
      <c r="L207" s="7"/>
      <c r="M207" s="7"/>
      <c r="N207" s="72"/>
      <c r="O207" s="72"/>
      <c r="P207" s="72"/>
      <c r="Q207" s="72"/>
      <c r="R207" s="72"/>
      <c r="S207" s="72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</row>
    <row r="208" spans="1:40" x14ac:dyDescent="0.25">
      <c r="A208" s="7"/>
      <c r="B208" s="7"/>
      <c r="C208" s="7"/>
      <c r="D208" s="7"/>
      <c r="E208" s="7"/>
      <c r="F208" s="83"/>
      <c r="G208" s="83"/>
      <c r="H208" s="7"/>
      <c r="I208" s="7"/>
      <c r="J208" s="7"/>
      <c r="K208" s="7"/>
      <c r="L208" s="7"/>
      <c r="M208" s="7"/>
      <c r="N208" s="72"/>
      <c r="O208" s="72"/>
      <c r="P208" s="72"/>
      <c r="Q208" s="72"/>
      <c r="R208" s="72"/>
      <c r="S208" s="72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</row>
    <row r="209" spans="1:40" x14ac:dyDescent="0.25">
      <c r="A209" s="7"/>
      <c r="B209" s="7"/>
      <c r="C209" s="7"/>
      <c r="D209" s="7"/>
      <c r="E209" s="7"/>
      <c r="F209" s="83"/>
      <c r="G209" s="83"/>
      <c r="H209" s="7"/>
      <c r="I209" s="7"/>
      <c r="J209" s="7"/>
      <c r="K209" s="7"/>
      <c r="L209" s="7"/>
      <c r="M209" s="7"/>
      <c r="N209" s="72"/>
      <c r="O209" s="72"/>
      <c r="P209" s="72"/>
      <c r="Q209" s="72"/>
      <c r="R209" s="72"/>
      <c r="S209" s="72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</row>
    <row r="210" spans="1:40" x14ac:dyDescent="0.25">
      <c r="A210" s="7"/>
      <c r="B210" s="7"/>
      <c r="C210" s="7"/>
      <c r="D210" s="7"/>
      <c r="E210" s="7"/>
      <c r="F210" s="83"/>
      <c r="G210" s="83"/>
      <c r="H210" s="7"/>
      <c r="I210" s="7"/>
      <c r="J210" s="7"/>
      <c r="K210" s="7"/>
      <c r="L210" s="7"/>
      <c r="M210" s="7"/>
      <c r="N210" s="72"/>
      <c r="O210" s="72"/>
      <c r="P210" s="72"/>
      <c r="Q210" s="72"/>
      <c r="R210" s="72"/>
      <c r="S210" s="72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</row>
    <row r="211" spans="1:40" x14ac:dyDescent="0.25">
      <c r="A211" s="7"/>
      <c r="B211" s="7"/>
      <c r="C211" s="7"/>
      <c r="D211" s="7"/>
      <c r="E211" s="7"/>
      <c r="F211" s="83"/>
      <c r="G211" s="83"/>
      <c r="H211" s="7"/>
      <c r="I211" s="7"/>
      <c r="J211" s="7"/>
      <c r="K211" s="7"/>
      <c r="L211" s="7"/>
      <c r="M211" s="7"/>
      <c r="N211" s="72"/>
      <c r="O211" s="72"/>
      <c r="P211" s="72"/>
      <c r="Q211" s="72"/>
      <c r="R211" s="72"/>
      <c r="S211" s="72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</row>
    <row r="212" spans="1:40" x14ac:dyDescent="0.25">
      <c r="A212" s="7"/>
      <c r="B212" s="7"/>
      <c r="C212" s="7"/>
      <c r="D212" s="7"/>
      <c r="E212" s="7"/>
      <c r="F212" s="83"/>
      <c r="G212" s="83"/>
      <c r="H212" s="7"/>
      <c r="I212" s="7"/>
      <c r="J212" s="7"/>
      <c r="K212" s="7"/>
      <c r="L212" s="7"/>
      <c r="M212" s="7"/>
      <c r="N212" s="72"/>
      <c r="O212" s="72"/>
      <c r="P212" s="72"/>
      <c r="Q212" s="72"/>
      <c r="R212" s="72"/>
      <c r="S212" s="72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</row>
    <row r="213" spans="1:40" x14ac:dyDescent="0.25">
      <c r="A213" s="7"/>
      <c r="B213" s="7"/>
      <c r="C213" s="7"/>
      <c r="D213" s="7"/>
      <c r="E213" s="7"/>
      <c r="F213" s="83"/>
      <c r="G213" s="83"/>
      <c r="H213" s="7"/>
      <c r="I213" s="7"/>
      <c r="J213" s="7"/>
      <c r="K213" s="7"/>
      <c r="L213" s="7"/>
      <c r="M213" s="7"/>
      <c r="N213" s="72"/>
      <c r="O213" s="72"/>
      <c r="P213" s="72"/>
      <c r="Q213" s="72"/>
      <c r="R213" s="72"/>
      <c r="S213" s="72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</row>
    <row r="214" spans="1:40" x14ac:dyDescent="0.25">
      <c r="A214" s="7"/>
      <c r="B214" s="7"/>
      <c r="C214" s="7"/>
      <c r="D214" s="7"/>
      <c r="E214" s="7"/>
      <c r="F214" s="83"/>
      <c r="G214" s="83"/>
      <c r="H214" s="7"/>
      <c r="I214" s="7"/>
      <c r="J214" s="7"/>
      <c r="K214" s="7"/>
      <c r="L214" s="7"/>
      <c r="M214" s="7"/>
      <c r="N214" s="72"/>
      <c r="O214" s="72"/>
      <c r="P214" s="72"/>
      <c r="Q214" s="72"/>
      <c r="R214" s="72"/>
      <c r="S214" s="72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</row>
    <row r="215" spans="1:40" x14ac:dyDescent="0.25">
      <c r="A215" s="7"/>
      <c r="B215" s="7"/>
      <c r="C215" s="7"/>
      <c r="D215" s="7"/>
      <c r="E215" s="7"/>
      <c r="F215" s="83"/>
      <c r="G215" s="83"/>
      <c r="H215" s="7"/>
      <c r="I215" s="7"/>
      <c r="J215" s="7"/>
      <c r="K215" s="7"/>
      <c r="L215" s="7"/>
      <c r="M215" s="7"/>
      <c r="N215" s="72"/>
      <c r="O215" s="72"/>
      <c r="P215" s="72"/>
      <c r="Q215" s="72"/>
      <c r="R215" s="72"/>
      <c r="S215" s="72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</row>
    <row r="216" spans="1:40" x14ac:dyDescent="0.25">
      <c r="A216" s="7"/>
      <c r="B216" s="7"/>
      <c r="C216" s="7"/>
      <c r="D216" s="7"/>
      <c r="E216" s="7"/>
      <c r="F216" s="83"/>
      <c r="G216" s="83"/>
      <c r="H216" s="7"/>
      <c r="I216" s="7"/>
      <c r="J216" s="7"/>
      <c r="K216" s="7"/>
      <c r="L216" s="7"/>
      <c r="M216" s="7"/>
      <c r="N216" s="72"/>
      <c r="O216" s="72"/>
      <c r="P216" s="72"/>
      <c r="Q216" s="72"/>
      <c r="R216" s="72"/>
      <c r="S216" s="72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</row>
    <row r="217" spans="1:40" x14ac:dyDescent="0.25">
      <c r="A217" s="7"/>
      <c r="B217" s="7"/>
      <c r="C217" s="7"/>
      <c r="D217" s="7"/>
      <c r="E217" s="7"/>
      <c r="F217" s="83"/>
      <c r="G217" s="83"/>
      <c r="H217" s="7"/>
      <c r="I217" s="7"/>
      <c r="J217" s="7"/>
      <c r="K217" s="7"/>
      <c r="L217" s="7"/>
      <c r="M217" s="7"/>
      <c r="N217" s="72"/>
      <c r="O217" s="72"/>
      <c r="P217" s="72"/>
      <c r="Q217" s="72"/>
      <c r="R217" s="72"/>
      <c r="S217" s="72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</row>
    <row r="218" spans="1:40" x14ac:dyDescent="0.25">
      <c r="A218" s="7"/>
      <c r="B218" s="7"/>
      <c r="C218" s="7"/>
      <c r="D218" s="7"/>
      <c r="E218" s="7"/>
      <c r="F218" s="83"/>
      <c r="G218" s="83"/>
      <c r="H218" s="7"/>
      <c r="I218" s="7"/>
      <c r="J218" s="7"/>
      <c r="K218" s="7"/>
      <c r="L218" s="7"/>
      <c r="M218" s="7"/>
      <c r="N218" s="72"/>
      <c r="O218" s="72"/>
      <c r="P218" s="72"/>
      <c r="Q218" s="72"/>
      <c r="R218" s="72"/>
      <c r="S218" s="72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</row>
    <row r="219" spans="1:40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2"/>
      <c r="O219" s="72"/>
      <c r="P219" s="72"/>
      <c r="Q219" s="72"/>
      <c r="R219" s="72"/>
      <c r="S219" s="72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</row>
    <row r="220" spans="1:40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2"/>
      <c r="O220" s="72"/>
      <c r="P220" s="72"/>
      <c r="Q220" s="72"/>
      <c r="R220" s="72"/>
      <c r="S220" s="72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</row>
    <row r="221" spans="1:40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2"/>
      <c r="O221" s="72"/>
      <c r="P221" s="72"/>
      <c r="Q221" s="72"/>
      <c r="R221" s="72"/>
      <c r="S221" s="72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</row>
    <row r="222" spans="1:40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2"/>
      <c r="O222" s="72"/>
      <c r="P222" s="72"/>
      <c r="Q222" s="72"/>
      <c r="R222" s="72"/>
      <c r="S222" s="72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</row>
    <row r="223" spans="1:40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2"/>
      <c r="O223" s="72"/>
      <c r="P223" s="72"/>
      <c r="Q223" s="72"/>
      <c r="R223" s="72"/>
      <c r="S223" s="72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</row>
    <row r="224" spans="1:40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2"/>
      <c r="O224" s="72"/>
      <c r="P224" s="72"/>
      <c r="Q224" s="72"/>
      <c r="R224" s="72"/>
      <c r="S224" s="72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</row>
    <row r="225" spans="1:40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2"/>
      <c r="O225" s="72"/>
      <c r="P225" s="72"/>
      <c r="Q225" s="72"/>
      <c r="R225" s="72"/>
      <c r="S225" s="72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</row>
    <row r="226" spans="1:40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2"/>
      <c r="O226" s="72"/>
      <c r="P226" s="72"/>
      <c r="Q226" s="72"/>
      <c r="R226" s="72"/>
      <c r="S226" s="72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</row>
    <row r="227" spans="1:40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2"/>
      <c r="O227" s="72"/>
      <c r="P227" s="72"/>
      <c r="Q227" s="72"/>
      <c r="R227" s="72"/>
      <c r="S227" s="72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</row>
    <row r="228" spans="1:40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2"/>
      <c r="O228" s="72"/>
      <c r="P228" s="72"/>
      <c r="Q228" s="72"/>
      <c r="R228" s="72"/>
      <c r="S228" s="72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</row>
    <row r="229" spans="1:40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2"/>
      <c r="O229" s="72"/>
      <c r="P229" s="72"/>
      <c r="Q229" s="72"/>
      <c r="R229" s="72"/>
      <c r="S229" s="72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</row>
    <row r="230" spans="1:40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2"/>
      <c r="O230" s="72"/>
      <c r="P230" s="72"/>
      <c r="Q230" s="72"/>
      <c r="R230" s="72"/>
      <c r="S230" s="72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</row>
    <row r="231" spans="1:40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2"/>
      <c r="O231" s="72"/>
      <c r="P231" s="72"/>
      <c r="Q231" s="72"/>
      <c r="R231" s="72"/>
      <c r="S231" s="72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</row>
    <row r="232" spans="1:40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2"/>
      <c r="O232" s="72"/>
      <c r="P232" s="72"/>
      <c r="Q232" s="72"/>
      <c r="R232" s="72"/>
      <c r="S232" s="72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</row>
    <row r="233" spans="1:40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2"/>
      <c r="O233" s="72"/>
      <c r="P233" s="72"/>
      <c r="Q233" s="72"/>
      <c r="R233" s="72"/>
      <c r="S233" s="72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</row>
    <row r="234" spans="1:40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2"/>
      <c r="O234" s="72"/>
      <c r="P234" s="72"/>
      <c r="Q234" s="72"/>
      <c r="R234" s="72"/>
      <c r="S234" s="72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</row>
    <row r="235" spans="1:40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2"/>
      <c r="O235" s="72"/>
      <c r="P235" s="72"/>
      <c r="Q235" s="72"/>
      <c r="R235" s="72"/>
      <c r="S235" s="72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</row>
    <row r="236" spans="1:40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2"/>
      <c r="O236" s="72"/>
      <c r="P236" s="72"/>
      <c r="Q236" s="72"/>
      <c r="R236" s="72"/>
      <c r="S236" s="72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</row>
    <row r="237" spans="1:40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2"/>
      <c r="O237" s="72"/>
      <c r="P237" s="72"/>
      <c r="Q237" s="72"/>
      <c r="R237" s="72"/>
      <c r="S237" s="72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</row>
    <row r="238" spans="1:40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2"/>
      <c r="O238" s="72"/>
      <c r="P238" s="72"/>
      <c r="Q238" s="72"/>
      <c r="R238" s="72"/>
      <c r="S238" s="72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</row>
    <row r="239" spans="1:40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2"/>
      <c r="O239" s="72"/>
      <c r="P239" s="72"/>
      <c r="Q239" s="72"/>
      <c r="R239" s="72"/>
      <c r="S239" s="72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</row>
    <row r="240" spans="1:40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2"/>
      <c r="O240" s="72"/>
      <c r="P240" s="72"/>
      <c r="Q240" s="72"/>
      <c r="R240" s="72"/>
      <c r="S240" s="72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</row>
    <row r="241" spans="1:40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2"/>
      <c r="O241" s="72"/>
      <c r="P241" s="72"/>
      <c r="Q241" s="72"/>
      <c r="R241" s="72"/>
      <c r="S241" s="72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</row>
    <row r="242" spans="1:40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2"/>
      <c r="O242" s="72"/>
      <c r="P242" s="72"/>
      <c r="Q242" s="72"/>
      <c r="R242" s="72"/>
      <c r="S242" s="72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</row>
    <row r="243" spans="1:40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2"/>
      <c r="O243" s="72"/>
      <c r="P243" s="72"/>
      <c r="Q243" s="72"/>
      <c r="R243" s="72"/>
      <c r="S243" s="72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</row>
    <row r="244" spans="1:40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2"/>
      <c r="O244" s="72"/>
      <c r="P244" s="72"/>
      <c r="Q244" s="72"/>
      <c r="R244" s="72"/>
      <c r="S244" s="72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</row>
    <row r="245" spans="1:40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2"/>
      <c r="O245" s="72"/>
      <c r="P245" s="72"/>
      <c r="Q245" s="72"/>
      <c r="R245" s="72"/>
      <c r="S245" s="72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</row>
    <row r="246" spans="1:40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2"/>
      <c r="O246" s="72"/>
      <c r="P246" s="72"/>
      <c r="Q246" s="72"/>
      <c r="R246" s="72"/>
      <c r="S246" s="72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</row>
    <row r="247" spans="1:40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2"/>
      <c r="O247" s="72"/>
      <c r="P247" s="72"/>
      <c r="Q247" s="72"/>
      <c r="R247" s="72"/>
      <c r="S247" s="72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</row>
    <row r="248" spans="1:40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2"/>
      <c r="O248" s="72"/>
      <c r="P248" s="72"/>
      <c r="Q248" s="72"/>
      <c r="R248" s="72"/>
      <c r="S248" s="72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</row>
    <row r="249" spans="1:40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2"/>
      <c r="O249" s="72"/>
      <c r="P249" s="72"/>
      <c r="Q249" s="72"/>
      <c r="R249" s="72"/>
      <c r="S249" s="72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</row>
    <row r="250" spans="1:40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2"/>
      <c r="O250" s="72"/>
      <c r="P250" s="72"/>
      <c r="Q250" s="72"/>
      <c r="R250" s="72"/>
      <c r="S250" s="72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</row>
    <row r="251" spans="1:40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2"/>
      <c r="O251" s="72"/>
      <c r="P251" s="72"/>
      <c r="Q251" s="72"/>
      <c r="R251" s="72"/>
      <c r="S251" s="72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</row>
    <row r="252" spans="1:40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2"/>
      <c r="O252" s="72"/>
      <c r="P252" s="72"/>
      <c r="Q252" s="72"/>
      <c r="R252" s="72"/>
      <c r="S252" s="72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</row>
    <row r="253" spans="1:40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2"/>
      <c r="O253" s="72"/>
      <c r="P253" s="72"/>
      <c r="Q253" s="72"/>
      <c r="R253" s="72"/>
      <c r="S253" s="72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</row>
    <row r="254" spans="1:40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2"/>
      <c r="O254" s="72"/>
      <c r="P254" s="72"/>
      <c r="Q254" s="72"/>
      <c r="R254" s="72"/>
      <c r="S254" s="72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</row>
    <row r="255" spans="1:40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2"/>
      <c r="O255" s="72"/>
      <c r="P255" s="72"/>
      <c r="Q255" s="72"/>
      <c r="R255" s="72"/>
      <c r="S255" s="72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</row>
    <row r="256" spans="1:40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2"/>
      <c r="O256" s="72"/>
      <c r="P256" s="72"/>
      <c r="Q256" s="72"/>
      <c r="R256" s="72"/>
      <c r="S256" s="72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</row>
    <row r="257" spans="1:40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2"/>
      <c r="O257" s="72"/>
      <c r="P257" s="72"/>
      <c r="Q257" s="72"/>
      <c r="R257" s="72"/>
      <c r="S257" s="72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</row>
    <row r="258" spans="1:40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2"/>
      <c r="O258" s="72"/>
      <c r="P258" s="72"/>
      <c r="Q258" s="72"/>
      <c r="R258" s="72"/>
      <c r="S258" s="72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</row>
    <row r="259" spans="1:40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2"/>
      <c r="O259" s="72"/>
      <c r="P259" s="72"/>
      <c r="Q259" s="72"/>
      <c r="R259" s="72"/>
      <c r="S259" s="72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</row>
    <row r="260" spans="1:40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2"/>
      <c r="O260" s="72"/>
      <c r="P260" s="72"/>
      <c r="Q260" s="72"/>
      <c r="R260" s="72"/>
      <c r="S260" s="72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</row>
    <row r="261" spans="1:40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2"/>
      <c r="O261" s="72"/>
      <c r="P261" s="72"/>
      <c r="Q261" s="72"/>
      <c r="R261" s="72"/>
      <c r="S261" s="72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</row>
    <row r="262" spans="1:40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2"/>
      <c r="O262" s="72"/>
      <c r="P262" s="72"/>
      <c r="Q262" s="72"/>
      <c r="R262" s="72"/>
      <c r="S262" s="72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</row>
    <row r="263" spans="1:40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2"/>
      <c r="O263" s="72"/>
      <c r="P263" s="72"/>
      <c r="Q263" s="72"/>
      <c r="R263" s="72"/>
      <c r="S263" s="72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</row>
    <row r="264" spans="1:40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2"/>
      <c r="O264" s="72"/>
      <c r="P264" s="72"/>
      <c r="Q264" s="72"/>
      <c r="R264" s="72"/>
      <c r="S264" s="72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</row>
    <row r="265" spans="1:40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2"/>
      <c r="O265" s="72"/>
      <c r="P265" s="72"/>
      <c r="Q265" s="72"/>
      <c r="R265" s="72"/>
      <c r="S265" s="72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</row>
    <row r="266" spans="1:40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2"/>
      <c r="O266" s="72"/>
      <c r="P266" s="72"/>
      <c r="Q266" s="72"/>
      <c r="R266" s="72"/>
      <c r="S266" s="72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</row>
    <row r="267" spans="1:40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2"/>
      <c r="O267" s="72"/>
      <c r="P267" s="72"/>
      <c r="Q267" s="72"/>
      <c r="R267" s="72"/>
      <c r="S267" s="72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</row>
    <row r="268" spans="1:40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2"/>
      <c r="O268" s="72"/>
      <c r="P268" s="72"/>
      <c r="Q268" s="72"/>
      <c r="R268" s="72"/>
      <c r="S268" s="72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</row>
    <row r="269" spans="1:40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2"/>
      <c r="O269" s="72"/>
      <c r="P269" s="72"/>
      <c r="Q269" s="72"/>
      <c r="R269" s="72"/>
      <c r="S269" s="72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</row>
    <row r="270" spans="1:40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2"/>
      <c r="O270" s="72"/>
      <c r="P270" s="72"/>
      <c r="Q270" s="72"/>
      <c r="R270" s="72"/>
      <c r="S270" s="72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</row>
    <row r="271" spans="1:40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2"/>
      <c r="O271" s="72"/>
      <c r="P271" s="72"/>
      <c r="Q271" s="72"/>
      <c r="R271" s="72"/>
      <c r="S271" s="72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</row>
    <row r="272" spans="1:40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2"/>
      <c r="O272" s="72"/>
      <c r="P272" s="72"/>
      <c r="Q272" s="72"/>
      <c r="R272" s="72"/>
      <c r="S272" s="72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</row>
    <row r="273" spans="1:40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2"/>
      <c r="O273" s="72"/>
      <c r="P273" s="72"/>
      <c r="Q273" s="72"/>
      <c r="R273" s="72"/>
      <c r="S273" s="72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</row>
    <row r="274" spans="1:40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2"/>
      <c r="O274" s="72"/>
      <c r="P274" s="72"/>
      <c r="Q274" s="72"/>
      <c r="R274" s="72"/>
      <c r="S274" s="72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</row>
    <row r="275" spans="1:40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2"/>
      <c r="O275" s="72"/>
      <c r="P275" s="72"/>
      <c r="Q275" s="72"/>
      <c r="R275" s="72"/>
      <c r="S275" s="72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</row>
    <row r="276" spans="1:40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2"/>
      <c r="O276" s="72"/>
      <c r="P276" s="72"/>
      <c r="Q276" s="72"/>
      <c r="R276" s="72"/>
      <c r="S276" s="72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</row>
    <row r="277" spans="1:40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2"/>
      <c r="O277" s="72"/>
      <c r="P277" s="72"/>
      <c r="Q277" s="72"/>
      <c r="R277" s="72"/>
      <c r="S277" s="72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</row>
    <row r="278" spans="1:40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2"/>
      <c r="O278" s="72"/>
      <c r="P278" s="72"/>
      <c r="Q278" s="72"/>
      <c r="R278" s="72"/>
      <c r="S278" s="72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</row>
    <row r="279" spans="1:40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2"/>
      <c r="O279" s="72"/>
      <c r="P279" s="72"/>
      <c r="Q279" s="72"/>
      <c r="R279" s="72"/>
      <c r="S279" s="72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</row>
    <row r="280" spans="1:40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2"/>
      <c r="O280" s="72"/>
      <c r="P280" s="72"/>
      <c r="Q280" s="72"/>
      <c r="R280" s="72"/>
      <c r="S280" s="72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</row>
    <row r="281" spans="1:40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2"/>
      <c r="O281" s="72"/>
      <c r="P281" s="72"/>
      <c r="Q281" s="72"/>
      <c r="R281" s="72"/>
      <c r="S281" s="72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</row>
    <row r="282" spans="1:40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2"/>
      <c r="O282" s="72"/>
      <c r="P282" s="72"/>
      <c r="Q282" s="72"/>
      <c r="R282" s="72"/>
      <c r="S282" s="72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</row>
    <row r="283" spans="1:40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2"/>
      <c r="O283" s="72"/>
      <c r="P283" s="72"/>
      <c r="Q283" s="72"/>
      <c r="R283" s="72"/>
      <c r="S283" s="72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</row>
    <row r="284" spans="1:40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2"/>
      <c r="O284" s="72"/>
      <c r="P284" s="72"/>
      <c r="Q284" s="72"/>
      <c r="R284" s="72"/>
      <c r="S284" s="72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</row>
    <row r="285" spans="1:40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2"/>
      <c r="O285" s="72"/>
      <c r="P285" s="72"/>
      <c r="Q285" s="72"/>
      <c r="R285" s="72"/>
      <c r="S285" s="72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</row>
    <row r="286" spans="1:40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2"/>
      <c r="O286" s="72"/>
      <c r="P286" s="72"/>
      <c r="Q286" s="72"/>
      <c r="R286" s="72"/>
      <c r="S286" s="72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</row>
    <row r="287" spans="1:40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2"/>
      <c r="O287" s="72"/>
      <c r="P287" s="72"/>
      <c r="Q287" s="72"/>
      <c r="R287" s="72"/>
      <c r="S287" s="72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</row>
    <row r="288" spans="1:40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2"/>
      <c r="O288" s="72"/>
      <c r="P288" s="72"/>
      <c r="Q288" s="72"/>
      <c r="R288" s="72"/>
      <c r="S288" s="72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</row>
    <row r="289" spans="1:40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2"/>
      <c r="O289" s="72"/>
      <c r="P289" s="72"/>
      <c r="Q289" s="72"/>
      <c r="R289" s="72"/>
      <c r="S289" s="72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</row>
    <row r="290" spans="1:40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2"/>
      <c r="O290" s="72"/>
      <c r="P290" s="72"/>
      <c r="Q290" s="72"/>
      <c r="R290" s="72"/>
      <c r="S290" s="72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</row>
    <row r="291" spans="1:40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2"/>
      <c r="O291" s="72"/>
      <c r="P291" s="72"/>
      <c r="Q291" s="72"/>
      <c r="R291" s="72"/>
      <c r="S291" s="72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</row>
    <row r="292" spans="1:40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2"/>
      <c r="O292" s="72"/>
      <c r="P292" s="72"/>
      <c r="Q292" s="72"/>
      <c r="R292" s="72"/>
      <c r="S292" s="72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</row>
    <row r="293" spans="1:40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2"/>
      <c r="O293" s="72"/>
      <c r="P293" s="72"/>
      <c r="Q293" s="72"/>
      <c r="R293" s="72"/>
      <c r="S293" s="72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</row>
    <row r="294" spans="1:40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2"/>
      <c r="O294" s="72"/>
      <c r="P294" s="72"/>
      <c r="Q294" s="72"/>
      <c r="R294" s="72"/>
      <c r="S294" s="72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</row>
    <row r="295" spans="1:40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2"/>
      <c r="O295" s="72"/>
      <c r="P295" s="72"/>
      <c r="Q295" s="72"/>
      <c r="R295" s="72"/>
      <c r="S295" s="72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</row>
    <row r="296" spans="1:40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2"/>
      <c r="O296" s="72"/>
      <c r="P296" s="72"/>
      <c r="Q296" s="72"/>
      <c r="R296" s="72"/>
      <c r="S296" s="72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</row>
    <row r="297" spans="1:40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2"/>
      <c r="O297" s="72"/>
      <c r="P297" s="72"/>
      <c r="Q297" s="72"/>
      <c r="R297" s="72"/>
      <c r="S297" s="72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</row>
    <row r="298" spans="1:40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2"/>
      <c r="O298" s="72"/>
      <c r="P298" s="72"/>
      <c r="Q298" s="72"/>
      <c r="R298" s="72"/>
      <c r="S298" s="72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</row>
    <row r="299" spans="1:40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2"/>
      <c r="O299" s="72"/>
      <c r="P299" s="72"/>
      <c r="Q299" s="72"/>
      <c r="R299" s="72"/>
      <c r="S299" s="72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</row>
    <row r="300" spans="1:40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2"/>
      <c r="O300" s="72"/>
      <c r="P300" s="72"/>
      <c r="Q300" s="72"/>
      <c r="R300" s="72"/>
      <c r="S300" s="72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</row>
    <row r="301" spans="1:40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2"/>
      <c r="O301" s="72"/>
      <c r="P301" s="72"/>
      <c r="Q301" s="72"/>
      <c r="R301" s="72"/>
      <c r="S301" s="72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</row>
    <row r="302" spans="1:40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2"/>
      <c r="O302" s="72"/>
      <c r="P302" s="72"/>
      <c r="Q302" s="72"/>
      <c r="R302" s="72"/>
      <c r="S302" s="72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</row>
    <row r="303" spans="1:40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2"/>
      <c r="O303" s="72"/>
      <c r="P303" s="72"/>
      <c r="Q303" s="72"/>
      <c r="R303" s="72"/>
      <c r="S303" s="72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</row>
    <row r="304" spans="1:40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2"/>
      <c r="O304" s="72"/>
      <c r="P304" s="72"/>
      <c r="Q304" s="72"/>
      <c r="R304" s="72"/>
      <c r="S304" s="72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</row>
    <row r="305" spans="1:40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2"/>
      <c r="O305" s="72"/>
      <c r="P305" s="72"/>
      <c r="Q305" s="72"/>
      <c r="R305" s="72"/>
      <c r="S305" s="72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</row>
    <row r="306" spans="1:40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2"/>
      <c r="O306" s="72"/>
      <c r="P306" s="72"/>
      <c r="Q306" s="72"/>
      <c r="R306" s="72"/>
      <c r="S306" s="72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</row>
    <row r="307" spans="1:40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2"/>
      <c r="O307" s="72"/>
      <c r="P307" s="72"/>
      <c r="Q307" s="72"/>
      <c r="R307" s="72"/>
      <c r="S307" s="72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</row>
    <row r="308" spans="1:40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2"/>
      <c r="O308" s="72"/>
      <c r="P308" s="72"/>
      <c r="Q308" s="72"/>
      <c r="R308" s="72"/>
      <c r="S308" s="72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</row>
    <row r="309" spans="1:40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2"/>
      <c r="O309" s="72"/>
      <c r="P309" s="72"/>
      <c r="Q309" s="72"/>
      <c r="R309" s="72"/>
      <c r="S309" s="72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</row>
    <row r="310" spans="1:40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2"/>
      <c r="O310" s="72"/>
      <c r="P310" s="72"/>
      <c r="Q310" s="72"/>
      <c r="R310" s="72"/>
      <c r="S310" s="72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</row>
    <row r="311" spans="1:40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2"/>
      <c r="O311" s="72"/>
      <c r="P311" s="72"/>
      <c r="Q311" s="72"/>
      <c r="R311" s="72"/>
      <c r="S311" s="72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</row>
    <row r="312" spans="1:40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2"/>
      <c r="O312" s="72"/>
      <c r="P312" s="72"/>
      <c r="Q312" s="72"/>
      <c r="R312" s="72"/>
      <c r="S312" s="72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</row>
    <row r="313" spans="1:40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2"/>
      <c r="O313" s="72"/>
      <c r="P313" s="72"/>
      <c r="Q313" s="72"/>
      <c r="R313" s="72"/>
      <c r="S313" s="72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</row>
    <row r="314" spans="1:40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2"/>
      <c r="O314" s="72"/>
      <c r="P314" s="72"/>
      <c r="Q314" s="72"/>
      <c r="R314" s="72"/>
      <c r="S314" s="72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</row>
    <row r="315" spans="1:40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2"/>
      <c r="O315" s="72"/>
      <c r="P315" s="72"/>
      <c r="Q315" s="72"/>
      <c r="R315" s="72"/>
      <c r="S315" s="72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</row>
    <row r="316" spans="1:40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2"/>
      <c r="O316" s="72"/>
      <c r="P316" s="72"/>
      <c r="Q316" s="72"/>
      <c r="R316" s="72"/>
      <c r="S316" s="72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</row>
    <row r="317" spans="1:40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2"/>
      <c r="O317" s="72"/>
      <c r="P317" s="72"/>
      <c r="Q317" s="72"/>
      <c r="R317" s="72"/>
      <c r="S317" s="72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</row>
    <row r="318" spans="1:40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2"/>
      <c r="O318" s="72"/>
      <c r="P318" s="72"/>
      <c r="Q318" s="72"/>
      <c r="R318" s="72"/>
      <c r="S318" s="72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</row>
    <row r="319" spans="1:40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2"/>
      <c r="O319" s="72"/>
      <c r="P319" s="72"/>
      <c r="Q319" s="72"/>
      <c r="R319" s="72"/>
      <c r="S319" s="72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</row>
    <row r="320" spans="1:40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2"/>
      <c r="O320" s="72"/>
      <c r="P320" s="72"/>
      <c r="Q320" s="72"/>
      <c r="R320" s="72"/>
      <c r="S320" s="72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</row>
    <row r="321" spans="1:40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2"/>
      <c r="O321" s="72"/>
      <c r="P321" s="72"/>
      <c r="Q321" s="72"/>
      <c r="R321" s="72"/>
      <c r="S321" s="72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</row>
    <row r="322" spans="1:40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2"/>
      <c r="O322" s="72"/>
      <c r="P322" s="72"/>
      <c r="Q322" s="72"/>
      <c r="R322" s="72"/>
      <c r="S322" s="72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</row>
    <row r="323" spans="1:40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2"/>
      <c r="O323" s="72"/>
      <c r="P323" s="72"/>
      <c r="Q323" s="72"/>
      <c r="R323" s="72"/>
      <c r="S323" s="72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</row>
    <row r="324" spans="1:40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2"/>
      <c r="O324" s="72"/>
      <c r="P324" s="72"/>
      <c r="Q324" s="72"/>
      <c r="R324" s="72"/>
      <c r="S324" s="72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</row>
    <row r="325" spans="1:40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2"/>
      <c r="O325" s="72"/>
      <c r="P325" s="72"/>
      <c r="Q325" s="72"/>
      <c r="R325" s="72"/>
      <c r="S325" s="72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</row>
    <row r="326" spans="1:40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2"/>
      <c r="O326" s="72"/>
      <c r="P326" s="72"/>
      <c r="Q326" s="72"/>
      <c r="R326" s="72"/>
      <c r="S326" s="72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</row>
    <row r="327" spans="1:40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2"/>
      <c r="O327" s="72"/>
      <c r="P327" s="72"/>
      <c r="Q327" s="72"/>
      <c r="R327" s="72"/>
      <c r="S327" s="72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</row>
    <row r="328" spans="1:40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2"/>
      <c r="O328" s="72"/>
      <c r="P328" s="72"/>
      <c r="Q328" s="72"/>
      <c r="R328" s="72"/>
      <c r="S328" s="72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</row>
    <row r="329" spans="1:40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2"/>
      <c r="O329" s="72"/>
      <c r="P329" s="72"/>
      <c r="Q329" s="72"/>
      <c r="R329" s="72"/>
      <c r="S329" s="72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</row>
    <row r="330" spans="1:40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2"/>
      <c r="O330" s="72"/>
      <c r="P330" s="72"/>
      <c r="Q330" s="72"/>
      <c r="R330" s="72"/>
      <c r="S330" s="72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</row>
    <row r="331" spans="1:40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2"/>
      <c r="O331" s="72"/>
      <c r="P331" s="72"/>
      <c r="Q331" s="72"/>
      <c r="R331" s="72"/>
      <c r="S331" s="72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</row>
    <row r="332" spans="1:40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2"/>
      <c r="O332" s="72"/>
      <c r="P332" s="72"/>
      <c r="Q332" s="72"/>
      <c r="R332" s="72"/>
      <c r="S332" s="72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</row>
    <row r="333" spans="1:40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2"/>
      <c r="O333" s="72"/>
      <c r="P333" s="72"/>
      <c r="Q333" s="72"/>
      <c r="R333" s="72"/>
      <c r="S333" s="72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</row>
    <row r="334" spans="1:40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2"/>
      <c r="O334" s="72"/>
      <c r="P334" s="72"/>
      <c r="Q334" s="72"/>
      <c r="R334" s="72"/>
      <c r="S334" s="72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</row>
    <row r="335" spans="1:40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2"/>
      <c r="O335" s="72"/>
      <c r="P335" s="72"/>
      <c r="Q335" s="72"/>
      <c r="R335" s="72"/>
      <c r="S335" s="72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</row>
    <row r="336" spans="1:40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2"/>
      <c r="O336" s="72"/>
      <c r="P336" s="72"/>
      <c r="Q336" s="72"/>
      <c r="R336" s="72"/>
      <c r="S336" s="72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</row>
    <row r="337" spans="1:40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2"/>
      <c r="O337" s="72"/>
      <c r="P337" s="72"/>
      <c r="Q337" s="72"/>
      <c r="R337" s="72"/>
      <c r="S337" s="72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</row>
    <row r="338" spans="1:40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2"/>
      <c r="O338" s="72"/>
      <c r="P338" s="72"/>
      <c r="Q338" s="72"/>
      <c r="R338" s="72"/>
      <c r="S338" s="72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</row>
    <row r="339" spans="1:40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2"/>
      <c r="O339" s="72"/>
      <c r="P339" s="72"/>
      <c r="Q339" s="72"/>
      <c r="R339" s="72"/>
      <c r="S339" s="72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</row>
    <row r="340" spans="1:40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2"/>
      <c r="O340" s="72"/>
      <c r="P340" s="72"/>
      <c r="Q340" s="72"/>
      <c r="R340" s="72"/>
      <c r="S340" s="72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</row>
    <row r="341" spans="1:40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2"/>
      <c r="O341" s="72"/>
      <c r="P341" s="72"/>
      <c r="Q341" s="72"/>
      <c r="R341" s="72"/>
      <c r="S341" s="72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</row>
    <row r="342" spans="1:40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2"/>
      <c r="O342" s="72"/>
      <c r="P342" s="72"/>
      <c r="Q342" s="72"/>
      <c r="R342" s="72"/>
      <c r="S342" s="72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</row>
    <row r="343" spans="1:40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2"/>
      <c r="O343" s="72"/>
      <c r="P343" s="72"/>
      <c r="Q343" s="72"/>
      <c r="R343" s="72"/>
      <c r="S343" s="72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</row>
    <row r="344" spans="1:40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2"/>
      <c r="O344" s="72"/>
      <c r="P344" s="72"/>
      <c r="Q344" s="72"/>
      <c r="R344" s="72"/>
      <c r="S344" s="72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</row>
    <row r="345" spans="1:40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2"/>
      <c r="O345" s="72"/>
      <c r="P345" s="72"/>
      <c r="Q345" s="72"/>
      <c r="R345" s="72"/>
      <c r="S345" s="72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</row>
    <row r="346" spans="1:40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2"/>
      <c r="O346" s="72"/>
      <c r="P346" s="72"/>
      <c r="Q346" s="72"/>
      <c r="R346" s="72"/>
      <c r="S346" s="72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</row>
    <row r="347" spans="1:40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2"/>
      <c r="O347" s="72"/>
      <c r="P347" s="72"/>
      <c r="Q347" s="72"/>
      <c r="R347" s="72"/>
      <c r="S347" s="72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</row>
    <row r="348" spans="1:40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2"/>
      <c r="O348" s="72"/>
      <c r="P348" s="72"/>
      <c r="Q348" s="72"/>
      <c r="R348" s="72"/>
      <c r="S348" s="72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</row>
    <row r="349" spans="1:40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2"/>
      <c r="O349" s="72"/>
      <c r="P349" s="72"/>
      <c r="Q349" s="72"/>
      <c r="R349" s="72"/>
      <c r="S349" s="72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</row>
    <row r="350" spans="1:40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2"/>
      <c r="O350" s="72"/>
      <c r="P350" s="72"/>
      <c r="Q350" s="72"/>
      <c r="R350" s="72"/>
      <c r="S350" s="72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</row>
    <row r="351" spans="1:40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2"/>
      <c r="O351" s="72"/>
      <c r="P351" s="72"/>
      <c r="Q351" s="72"/>
      <c r="R351" s="72"/>
      <c r="S351" s="72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</row>
    <row r="352" spans="1:40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2"/>
      <c r="O352" s="72"/>
      <c r="P352" s="72"/>
      <c r="Q352" s="72"/>
      <c r="R352" s="72"/>
      <c r="S352" s="72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</row>
    <row r="353" spans="1:40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2"/>
      <c r="O353" s="72"/>
      <c r="P353" s="72"/>
      <c r="Q353" s="72"/>
      <c r="R353" s="72"/>
      <c r="S353" s="72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</row>
    <row r="354" spans="1:40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2"/>
      <c r="O354" s="72"/>
      <c r="P354" s="72"/>
      <c r="Q354" s="72"/>
      <c r="R354" s="72"/>
      <c r="S354" s="72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</row>
    <row r="355" spans="1:40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2"/>
      <c r="O355" s="72"/>
      <c r="P355" s="72"/>
      <c r="Q355" s="72"/>
      <c r="R355" s="72"/>
      <c r="S355" s="72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</row>
    <row r="356" spans="1:40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2"/>
      <c r="O356" s="72"/>
      <c r="P356" s="72"/>
      <c r="Q356" s="72"/>
      <c r="R356" s="72"/>
      <c r="S356" s="72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</row>
    <row r="357" spans="1:40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2"/>
      <c r="O357" s="72"/>
      <c r="P357" s="72"/>
      <c r="Q357" s="72"/>
      <c r="R357" s="72"/>
      <c r="S357" s="72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</row>
    <row r="358" spans="1:40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2"/>
      <c r="O358" s="72"/>
      <c r="P358" s="72"/>
      <c r="Q358" s="72"/>
      <c r="R358" s="72"/>
      <c r="S358" s="72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</row>
    <row r="359" spans="1:40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2"/>
      <c r="O359" s="72"/>
      <c r="P359" s="72"/>
      <c r="Q359" s="72"/>
      <c r="R359" s="72"/>
      <c r="S359" s="72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</row>
    <row r="360" spans="1:40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2"/>
      <c r="O360" s="72"/>
      <c r="P360" s="72"/>
      <c r="Q360" s="72"/>
      <c r="R360" s="72"/>
      <c r="S360" s="72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</row>
    <row r="361" spans="1:40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2"/>
      <c r="O361" s="72"/>
      <c r="P361" s="72"/>
      <c r="Q361" s="72"/>
      <c r="R361" s="72"/>
      <c r="S361" s="72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</row>
    <row r="362" spans="1:40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2"/>
      <c r="O362" s="72"/>
      <c r="P362" s="72"/>
      <c r="Q362" s="72"/>
      <c r="R362" s="72"/>
      <c r="S362" s="72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</row>
    <row r="363" spans="1:40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2"/>
      <c r="O363" s="72"/>
      <c r="P363" s="72"/>
      <c r="Q363" s="72"/>
      <c r="R363" s="72"/>
      <c r="S363" s="72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</row>
    <row r="364" spans="1:40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2"/>
      <c r="O364" s="72"/>
      <c r="P364" s="72"/>
      <c r="Q364" s="72"/>
      <c r="R364" s="72"/>
      <c r="S364" s="72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</row>
    <row r="365" spans="1:40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2"/>
      <c r="O365" s="72"/>
      <c r="P365" s="72"/>
      <c r="Q365" s="72"/>
      <c r="R365" s="72"/>
      <c r="S365" s="72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</row>
    <row r="366" spans="1:40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2"/>
      <c r="O366" s="72"/>
      <c r="P366" s="72"/>
      <c r="Q366" s="72"/>
      <c r="R366" s="72"/>
      <c r="S366" s="72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</row>
    <row r="367" spans="1:40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2"/>
      <c r="O367" s="72"/>
      <c r="P367" s="72"/>
      <c r="Q367" s="72"/>
      <c r="R367" s="72"/>
      <c r="S367" s="72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</row>
    <row r="368" spans="1:40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2"/>
      <c r="O368" s="72"/>
      <c r="P368" s="72"/>
      <c r="Q368" s="72"/>
      <c r="R368" s="72"/>
      <c r="S368" s="72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</row>
    <row r="369" spans="1:40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2"/>
      <c r="O369" s="72"/>
      <c r="P369" s="72"/>
      <c r="Q369" s="72"/>
      <c r="R369" s="72"/>
      <c r="S369" s="72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</row>
    <row r="370" spans="1:40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2"/>
      <c r="O370" s="72"/>
      <c r="P370" s="72"/>
      <c r="Q370" s="72"/>
      <c r="R370" s="72"/>
      <c r="S370" s="72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</row>
    <row r="371" spans="1:40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2"/>
      <c r="O371" s="72"/>
      <c r="P371" s="72"/>
      <c r="Q371" s="72"/>
      <c r="R371" s="72"/>
      <c r="S371" s="72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</row>
    <row r="372" spans="1:40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2"/>
      <c r="O372" s="72"/>
      <c r="P372" s="72"/>
      <c r="Q372" s="72"/>
      <c r="R372" s="72"/>
      <c r="S372" s="72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</row>
    <row r="373" spans="1:40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2"/>
      <c r="O373" s="72"/>
      <c r="P373" s="72"/>
      <c r="Q373" s="72"/>
      <c r="R373" s="72"/>
      <c r="S373" s="72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</row>
    <row r="374" spans="1:40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2"/>
      <c r="O374" s="72"/>
      <c r="P374" s="72"/>
      <c r="Q374" s="72"/>
      <c r="R374" s="72"/>
      <c r="S374" s="72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</row>
    <row r="375" spans="1:40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2"/>
      <c r="O375" s="72"/>
      <c r="P375" s="72"/>
      <c r="Q375" s="72"/>
      <c r="R375" s="72"/>
      <c r="S375" s="72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</row>
    <row r="376" spans="1:40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2"/>
      <c r="O376" s="72"/>
      <c r="P376" s="72"/>
      <c r="Q376" s="72"/>
      <c r="R376" s="72"/>
      <c r="S376" s="72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</row>
    <row r="377" spans="1:40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2"/>
      <c r="O377" s="72"/>
      <c r="P377" s="72"/>
      <c r="Q377" s="72"/>
      <c r="R377" s="72"/>
      <c r="S377" s="72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</row>
    <row r="378" spans="1:40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2"/>
      <c r="O378" s="72"/>
      <c r="P378" s="72"/>
      <c r="Q378" s="72"/>
      <c r="R378" s="72"/>
      <c r="S378" s="72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</row>
    <row r="379" spans="1:40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2"/>
      <c r="O379" s="72"/>
      <c r="P379" s="72"/>
      <c r="Q379" s="72"/>
      <c r="R379" s="72"/>
      <c r="S379" s="72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</row>
    <row r="380" spans="1:40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2"/>
      <c r="O380" s="72"/>
      <c r="P380" s="72"/>
      <c r="Q380" s="72"/>
      <c r="R380" s="72"/>
      <c r="S380" s="72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</row>
    <row r="381" spans="1:40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2"/>
      <c r="O381" s="72"/>
      <c r="P381" s="72"/>
      <c r="Q381" s="72"/>
      <c r="R381" s="72"/>
      <c r="S381" s="72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</row>
    <row r="382" spans="1:40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2"/>
      <c r="O382" s="72"/>
      <c r="P382" s="72"/>
      <c r="Q382" s="72"/>
      <c r="R382" s="72"/>
      <c r="S382" s="72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</row>
    <row r="383" spans="1:40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2"/>
      <c r="O383" s="72"/>
      <c r="P383" s="72"/>
      <c r="Q383" s="72"/>
      <c r="R383" s="72"/>
      <c r="S383" s="72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</row>
    <row r="384" spans="1:40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2"/>
      <c r="O384" s="72"/>
      <c r="P384" s="72"/>
      <c r="Q384" s="72"/>
      <c r="R384" s="72"/>
      <c r="S384" s="72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</row>
    <row r="385" spans="1:40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2"/>
      <c r="O385" s="72"/>
      <c r="P385" s="72"/>
      <c r="Q385" s="72"/>
      <c r="R385" s="72"/>
      <c r="S385" s="72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</row>
    <row r="386" spans="1:40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2"/>
      <c r="O386" s="72"/>
      <c r="P386" s="72"/>
      <c r="Q386" s="72"/>
      <c r="R386" s="72"/>
      <c r="S386" s="72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</row>
    <row r="387" spans="1:40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2"/>
      <c r="O387" s="72"/>
      <c r="P387" s="72"/>
      <c r="Q387" s="72"/>
      <c r="R387" s="72"/>
      <c r="S387" s="72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</row>
    <row r="388" spans="1:40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2"/>
      <c r="O388" s="72"/>
      <c r="P388" s="72"/>
      <c r="Q388" s="72"/>
      <c r="R388" s="72"/>
      <c r="S388" s="72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</row>
    <row r="389" spans="1:40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2"/>
      <c r="O389" s="72"/>
      <c r="P389" s="72"/>
      <c r="Q389" s="72"/>
      <c r="R389" s="72"/>
      <c r="S389" s="72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</row>
    <row r="390" spans="1:40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2"/>
      <c r="O390" s="72"/>
      <c r="P390" s="72"/>
      <c r="Q390" s="72"/>
      <c r="R390" s="72"/>
      <c r="S390" s="72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</row>
    <row r="391" spans="1:40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2"/>
      <c r="O391" s="72"/>
      <c r="P391" s="72"/>
      <c r="Q391" s="72"/>
      <c r="R391" s="72"/>
      <c r="S391" s="72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</row>
    <row r="392" spans="1:40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2"/>
      <c r="O392" s="72"/>
      <c r="P392" s="72"/>
      <c r="Q392" s="72"/>
      <c r="R392" s="72"/>
      <c r="S392" s="72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</row>
    <row r="393" spans="1:40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2"/>
      <c r="O393" s="72"/>
      <c r="P393" s="72"/>
      <c r="Q393" s="72"/>
      <c r="R393" s="72"/>
      <c r="S393" s="72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</row>
    <row r="394" spans="1:40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2"/>
      <c r="O394" s="72"/>
      <c r="P394" s="72"/>
      <c r="Q394" s="72"/>
      <c r="R394" s="72"/>
      <c r="S394" s="72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</row>
    <row r="395" spans="1:40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2"/>
      <c r="O395" s="72"/>
      <c r="P395" s="72"/>
      <c r="Q395" s="72"/>
      <c r="R395" s="72"/>
      <c r="S395" s="72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</row>
    <row r="396" spans="1:40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2"/>
      <c r="O396" s="72"/>
      <c r="P396" s="72"/>
      <c r="Q396" s="72"/>
      <c r="R396" s="72"/>
      <c r="S396" s="72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</row>
    <row r="397" spans="1:40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2"/>
      <c r="O397" s="72"/>
      <c r="P397" s="72"/>
      <c r="Q397" s="72"/>
      <c r="R397" s="72"/>
      <c r="S397" s="72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</row>
    <row r="398" spans="1:40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2"/>
      <c r="O398" s="72"/>
      <c r="P398" s="72"/>
      <c r="Q398" s="72"/>
      <c r="R398" s="72"/>
      <c r="S398" s="72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</row>
    <row r="399" spans="1:40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2"/>
      <c r="O399" s="72"/>
      <c r="P399" s="72"/>
      <c r="Q399" s="72"/>
      <c r="R399" s="72"/>
      <c r="S399" s="72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</row>
    <row r="400" spans="1:40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2"/>
      <c r="O400" s="72"/>
      <c r="P400" s="72"/>
      <c r="Q400" s="72"/>
      <c r="R400" s="72"/>
      <c r="S400" s="72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</row>
    <row r="401" spans="1:40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2"/>
      <c r="O401" s="72"/>
      <c r="P401" s="72"/>
      <c r="Q401" s="72"/>
      <c r="R401" s="72"/>
      <c r="S401" s="72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</row>
    <row r="402" spans="1:40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2"/>
      <c r="O402" s="72"/>
      <c r="P402" s="72"/>
      <c r="Q402" s="72"/>
      <c r="R402" s="72"/>
      <c r="S402" s="72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</row>
    <row r="403" spans="1:40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2"/>
      <c r="O403" s="72"/>
      <c r="P403" s="72"/>
      <c r="Q403" s="72"/>
      <c r="R403" s="72"/>
      <c r="S403" s="72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</row>
    <row r="404" spans="1:40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2"/>
      <c r="O404" s="72"/>
      <c r="P404" s="72"/>
      <c r="Q404" s="72"/>
      <c r="R404" s="72"/>
      <c r="S404" s="72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</row>
    <row r="405" spans="1:40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2"/>
      <c r="O405" s="72"/>
      <c r="P405" s="72"/>
      <c r="Q405" s="72"/>
      <c r="R405" s="72"/>
      <c r="S405" s="72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</row>
    <row r="406" spans="1:40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2"/>
      <c r="O406" s="72"/>
      <c r="P406" s="72"/>
      <c r="Q406" s="72"/>
      <c r="R406" s="72"/>
      <c r="S406" s="72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</row>
    <row r="407" spans="1:40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2"/>
      <c r="O407" s="72"/>
      <c r="P407" s="72"/>
      <c r="Q407" s="72"/>
      <c r="R407" s="72"/>
      <c r="S407" s="72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</row>
    <row r="408" spans="1:40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2"/>
      <c r="O408" s="72"/>
      <c r="P408" s="72"/>
      <c r="Q408" s="72"/>
      <c r="R408" s="72"/>
      <c r="S408" s="72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</row>
    <row r="409" spans="1:40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2"/>
      <c r="O409" s="72"/>
      <c r="P409" s="72"/>
      <c r="Q409" s="72"/>
      <c r="R409" s="72"/>
      <c r="S409" s="72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</row>
    <row r="410" spans="1:40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2"/>
      <c r="O410" s="72"/>
      <c r="P410" s="72"/>
      <c r="Q410" s="72"/>
      <c r="R410" s="72"/>
      <c r="S410" s="72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</row>
    <row r="411" spans="1:40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2"/>
      <c r="O411" s="72"/>
      <c r="P411" s="72"/>
      <c r="Q411" s="72"/>
      <c r="R411" s="72"/>
      <c r="S411" s="72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</row>
    <row r="412" spans="1:40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2"/>
      <c r="O412" s="72"/>
      <c r="P412" s="72"/>
      <c r="Q412" s="72"/>
      <c r="R412" s="72"/>
      <c r="S412" s="72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</row>
    <row r="413" spans="1:40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2"/>
      <c r="O413" s="72"/>
      <c r="P413" s="72"/>
      <c r="Q413" s="72"/>
      <c r="R413" s="72"/>
      <c r="S413" s="72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</row>
    <row r="414" spans="1:40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2"/>
      <c r="O414" s="72"/>
      <c r="P414" s="72"/>
      <c r="Q414" s="72"/>
      <c r="R414" s="72"/>
      <c r="S414" s="72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</row>
    <row r="415" spans="1:40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2"/>
      <c r="O415" s="72"/>
      <c r="P415" s="72"/>
      <c r="Q415" s="72"/>
      <c r="R415" s="72"/>
      <c r="S415" s="72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</row>
    <row r="416" spans="1:40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2"/>
      <c r="O416" s="72"/>
      <c r="P416" s="72"/>
      <c r="Q416" s="72"/>
      <c r="R416" s="72"/>
      <c r="S416" s="72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</row>
    <row r="417" spans="1:40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2"/>
      <c r="O417" s="72"/>
      <c r="P417" s="72"/>
      <c r="Q417" s="72"/>
      <c r="R417" s="72"/>
      <c r="S417" s="72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</row>
    <row r="418" spans="1:40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2"/>
      <c r="O418" s="72"/>
      <c r="P418" s="72"/>
      <c r="Q418" s="72"/>
      <c r="R418" s="72"/>
      <c r="S418" s="72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</row>
    <row r="419" spans="1:40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2"/>
      <c r="O419" s="72"/>
      <c r="P419" s="72"/>
      <c r="Q419" s="72"/>
      <c r="R419" s="72"/>
      <c r="S419" s="72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</row>
    <row r="420" spans="1:40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2"/>
      <c r="O420" s="72"/>
      <c r="P420" s="72"/>
      <c r="Q420" s="72"/>
      <c r="R420" s="72"/>
      <c r="S420" s="72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</row>
    <row r="421" spans="1:40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2"/>
      <c r="O421" s="72"/>
      <c r="P421" s="72"/>
      <c r="Q421" s="72"/>
      <c r="R421" s="72"/>
      <c r="S421" s="72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</row>
    <row r="422" spans="1:40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2"/>
      <c r="O422" s="72"/>
      <c r="P422" s="72"/>
      <c r="Q422" s="72"/>
      <c r="R422" s="72"/>
      <c r="S422" s="72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</row>
    <row r="423" spans="1:40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2"/>
      <c r="O423" s="72"/>
      <c r="P423" s="72"/>
      <c r="Q423" s="72"/>
      <c r="R423" s="72"/>
      <c r="S423" s="72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</row>
    <row r="424" spans="1:40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2"/>
      <c r="O424" s="72"/>
      <c r="P424" s="72"/>
      <c r="Q424" s="72"/>
      <c r="R424" s="72"/>
      <c r="S424" s="72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</row>
    <row r="425" spans="1:40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2"/>
      <c r="O425" s="72"/>
      <c r="P425" s="72"/>
      <c r="Q425" s="72"/>
      <c r="R425" s="72"/>
      <c r="S425" s="72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</row>
    <row r="426" spans="1:40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2"/>
      <c r="O426" s="72"/>
      <c r="P426" s="72"/>
      <c r="Q426" s="72"/>
      <c r="R426" s="72"/>
      <c r="S426" s="72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</row>
    <row r="427" spans="1:40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2"/>
      <c r="O427" s="72"/>
      <c r="P427" s="72"/>
      <c r="Q427" s="72"/>
      <c r="R427" s="72"/>
      <c r="S427" s="72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</row>
    <row r="428" spans="1:40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2"/>
      <c r="O428" s="72"/>
      <c r="P428" s="72"/>
      <c r="Q428" s="72"/>
      <c r="R428" s="72"/>
      <c r="S428" s="72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</row>
    <row r="429" spans="1:40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2"/>
      <c r="O429" s="72"/>
      <c r="P429" s="72"/>
      <c r="Q429" s="72"/>
      <c r="R429" s="72"/>
      <c r="S429" s="72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</row>
    <row r="430" spans="1:40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2"/>
      <c r="O430" s="72"/>
      <c r="P430" s="72"/>
      <c r="Q430" s="72"/>
      <c r="R430" s="72"/>
      <c r="S430" s="72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</row>
    <row r="431" spans="1:40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2"/>
      <c r="O431" s="72"/>
      <c r="P431" s="72"/>
      <c r="Q431" s="72"/>
      <c r="R431" s="72"/>
      <c r="S431" s="72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</row>
    <row r="432" spans="1:40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2"/>
      <c r="O432" s="72"/>
      <c r="P432" s="72"/>
      <c r="Q432" s="72"/>
      <c r="R432" s="72"/>
      <c r="S432" s="72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</row>
    <row r="433" spans="1:40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2"/>
      <c r="O433" s="72"/>
      <c r="P433" s="72"/>
      <c r="Q433" s="72"/>
      <c r="R433" s="72"/>
      <c r="S433" s="72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</row>
    <row r="434" spans="1:40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2"/>
      <c r="O434" s="72"/>
      <c r="P434" s="72"/>
      <c r="Q434" s="72"/>
      <c r="R434" s="72"/>
      <c r="S434" s="72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</row>
    <row r="435" spans="1:40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2"/>
      <c r="O435" s="72"/>
      <c r="P435" s="72"/>
      <c r="Q435" s="72"/>
      <c r="R435" s="72"/>
      <c r="S435" s="72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</row>
    <row r="436" spans="1:40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2"/>
      <c r="O436" s="72"/>
      <c r="P436" s="72"/>
      <c r="Q436" s="72"/>
      <c r="R436" s="72"/>
      <c r="S436" s="72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</row>
    <row r="437" spans="1:40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2"/>
      <c r="O437" s="72"/>
      <c r="P437" s="72"/>
      <c r="Q437" s="72"/>
      <c r="R437" s="72"/>
      <c r="S437" s="72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</row>
    <row r="438" spans="1:40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2"/>
      <c r="O438" s="72"/>
      <c r="P438" s="72"/>
      <c r="Q438" s="72"/>
      <c r="R438" s="72"/>
      <c r="S438" s="72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</row>
    <row r="439" spans="1:40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2"/>
      <c r="O439" s="72"/>
      <c r="P439" s="72"/>
      <c r="Q439" s="72"/>
      <c r="R439" s="72"/>
      <c r="S439" s="72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</row>
    <row r="440" spans="1:40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2"/>
      <c r="O440" s="72"/>
      <c r="P440" s="72"/>
      <c r="Q440" s="72"/>
      <c r="R440" s="72"/>
      <c r="S440" s="72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</row>
    <row r="441" spans="1:40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2"/>
      <c r="O441" s="72"/>
      <c r="P441" s="72"/>
      <c r="Q441" s="72"/>
      <c r="R441" s="72"/>
      <c r="S441" s="72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</row>
    <row r="442" spans="1:40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2"/>
      <c r="O442" s="72"/>
      <c r="P442" s="72"/>
      <c r="Q442" s="72"/>
      <c r="R442" s="72"/>
      <c r="S442" s="72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</row>
    <row r="443" spans="1:40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2"/>
      <c r="O443" s="72"/>
      <c r="P443" s="72"/>
      <c r="Q443" s="72"/>
      <c r="R443" s="72"/>
      <c r="S443" s="72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</row>
    <row r="444" spans="1:40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2"/>
      <c r="O444" s="72"/>
      <c r="P444" s="72"/>
      <c r="Q444" s="72"/>
      <c r="R444" s="72"/>
      <c r="S444" s="72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</row>
    <row r="445" spans="1:40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2"/>
      <c r="O445" s="72"/>
      <c r="P445" s="72"/>
      <c r="Q445" s="72"/>
      <c r="R445" s="72"/>
      <c r="S445" s="72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</row>
    <row r="446" spans="1:40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2"/>
      <c r="O446" s="72"/>
      <c r="P446" s="72"/>
      <c r="Q446" s="72"/>
      <c r="R446" s="72"/>
      <c r="S446" s="72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</row>
    <row r="447" spans="1:40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2"/>
      <c r="O447" s="72"/>
      <c r="P447" s="72"/>
      <c r="Q447" s="72"/>
      <c r="R447" s="72"/>
      <c r="S447" s="72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</row>
    <row r="448" spans="1:40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2"/>
      <c r="O448" s="72"/>
      <c r="P448" s="72"/>
      <c r="Q448" s="72"/>
      <c r="R448" s="72"/>
      <c r="S448" s="72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</row>
    <row r="449" spans="1:40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2"/>
      <c r="O449" s="72"/>
      <c r="P449" s="72"/>
      <c r="Q449" s="72"/>
      <c r="R449" s="72"/>
      <c r="S449" s="72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</row>
    <row r="450" spans="1:40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2"/>
      <c r="O450" s="72"/>
      <c r="P450" s="72"/>
      <c r="Q450" s="72"/>
      <c r="R450" s="72"/>
      <c r="S450" s="72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</row>
    <row r="451" spans="1:40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2"/>
      <c r="O451" s="72"/>
      <c r="P451" s="72"/>
      <c r="Q451" s="72"/>
      <c r="R451" s="72"/>
      <c r="S451" s="72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</row>
    <row r="452" spans="1:40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2"/>
      <c r="O452" s="72"/>
      <c r="P452" s="72"/>
      <c r="Q452" s="72"/>
      <c r="R452" s="72"/>
      <c r="S452" s="72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</row>
    <row r="453" spans="1:40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2"/>
      <c r="O453" s="72"/>
      <c r="P453" s="72"/>
      <c r="Q453" s="72"/>
      <c r="R453" s="72"/>
      <c r="S453" s="72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</row>
    <row r="454" spans="1:40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2"/>
      <c r="O454" s="72"/>
      <c r="P454" s="72"/>
      <c r="Q454" s="72"/>
      <c r="R454" s="72"/>
      <c r="S454" s="72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</row>
    <row r="455" spans="1:40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2"/>
      <c r="O455" s="72"/>
      <c r="P455" s="72"/>
      <c r="Q455" s="72"/>
      <c r="R455" s="72"/>
      <c r="S455" s="72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</row>
    <row r="456" spans="1:40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2"/>
      <c r="O456" s="72"/>
      <c r="P456" s="72"/>
      <c r="Q456" s="72"/>
      <c r="R456" s="72"/>
      <c r="S456" s="72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</row>
    <row r="457" spans="1:40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2"/>
      <c r="O457" s="72"/>
      <c r="P457" s="72"/>
      <c r="Q457" s="72"/>
      <c r="R457" s="72"/>
      <c r="S457" s="72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</row>
    <row r="458" spans="1:40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2"/>
      <c r="O458" s="72"/>
      <c r="P458" s="72"/>
      <c r="Q458" s="72"/>
      <c r="R458" s="72"/>
      <c r="S458" s="72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</row>
    <row r="459" spans="1:40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2"/>
      <c r="O459" s="72"/>
      <c r="P459" s="72"/>
      <c r="Q459" s="72"/>
      <c r="R459" s="72"/>
      <c r="S459" s="72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</row>
    <row r="460" spans="1:40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2"/>
      <c r="O460" s="72"/>
      <c r="P460" s="72"/>
      <c r="Q460" s="72"/>
      <c r="R460" s="72"/>
      <c r="S460" s="72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</row>
    <row r="461" spans="1:40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2"/>
      <c r="O461" s="72"/>
      <c r="P461" s="72"/>
      <c r="Q461" s="72"/>
      <c r="R461" s="72"/>
      <c r="S461" s="72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</row>
    <row r="462" spans="1:40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2"/>
      <c r="O462" s="72"/>
      <c r="P462" s="72"/>
      <c r="Q462" s="72"/>
      <c r="R462" s="72"/>
      <c r="S462" s="72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</row>
    <row r="463" spans="1:40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2"/>
      <c r="O463" s="72"/>
      <c r="P463" s="72"/>
      <c r="Q463" s="72"/>
      <c r="R463" s="72"/>
      <c r="S463" s="72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</row>
    <row r="464" spans="1:40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2"/>
      <c r="O464" s="72"/>
      <c r="P464" s="72"/>
      <c r="Q464" s="72"/>
      <c r="R464" s="72"/>
      <c r="S464" s="72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</row>
    <row r="465" spans="1:40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2"/>
      <c r="O465" s="72"/>
      <c r="P465" s="72"/>
      <c r="Q465" s="72"/>
      <c r="R465" s="72"/>
      <c r="S465" s="72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</row>
    <row r="466" spans="1:40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2"/>
      <c r="O466" s="72"/>
      <c r="P466" s="72"/>
      <c r="Q466" s="72"/>
      <c r="R466" s="72"/>
      <c r="S466" s="72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</row>
    <row r="467" spans="1:40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2"/>
      <c r="O467" s="72"/>
      <c r="P467" s="72"/>
      <c r="Q467" s="72"/>
      <c r="R467" s="72"/>
      <c r="S467" s="72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</row>
    <row r="468" spans="1:40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2"/>
      <c r="O468" s="72"/>
      <c r="P468" s="72"/>
      <c r="Q468" s="72"/>
      <c r="R468" s="72"/>
      <c r="S468" s="72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</row>
    <row r="469" spans="1:40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2"/>
      <c r="O469" s="72"/>
      <c r="P469" s="72"/>
      <c r="Q469" s="72"/>
      <c r="R469" s="72"/>
      <c r="S469" s="72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</row>
    <row r="470" spans="1:40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2"/>
      <c r="O470" s="72"/>
      <c r="P470" s="72"/>
      <c r="Q470" s="72"/>
      <c r="R470" s="72"/>
      <c r="S470" s="72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</row>
    <row r="471" spans="1:40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2"/>
      <c r="O471" s="72"/>
      <c r="P471" s="72"/>
      <c r="Q471" s="72"/>
      <c r="R471" s="72"/>
      <c r="S471" s="72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</row>
    <row r="472" spans="1:40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2"/>
      <c r="O472" s="72"/>
      <c r="P472" s="72"/>
      <c r="Q472" s="72"/>
      <c r="R472" s="72"/>
      <c r="S472" s="72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</row>
    <row r="473" spans="1:40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2"/>
      <c r="O473" s="72"/>
      <c r="P473" s="72"/>
      <c r="Q473" s="72"/>
      <c r="R473" s="72"/>
      <c r="S473" s="72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</row>
    <row r="474" spans="1:40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2"/>
      <c r="O474" s="72"/>
      <c r="P474" s="72"/>
      <c r="Q474" s="72"/>
      <c r="R474" s="72"/>
      <c r="S474" s="72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</row>
    <row r="475" spans="1:40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2"/>
      <c r="O475" s="72"/>
      <c r="P475" s="72"/>
      <c r="Q475" s="72"/>
      <c r="R475" s="72"/>
      <c r="S475" s="72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</row>
    <row r="476" spans="1:40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2"/>
      <c r="O476" s="72"/>
      <c r="P476" s="72"/>
      <c r="Q476" s="72"/>
      <c r="R476" s="72"/>
      <c r="S476" s="72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</row>
    <row r="477" spans="1:40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2"/>
      <c r="O477" s="72"/>
      <c r="P477" s="72"/>
      <c r="Q477" s="72"/>
      <c r="R477" s="72"/>
      <c r="S477" s="72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</row>
    <row r="478" spans="1:40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2"/>
      <c r="O478" s="72"/>
      <c r="P478" s="72"/>
      <c r="Q478" s="72"/>
      <c r="R478" s="72"/>
      <c r="S478" s="72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</row>
    <row r="479" spans="1:40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2"/>
      <c r="O479" s="72"/>
      <c r="P479" s="72"/>
      <c r="Q479" s="72"/>
      <c r="R479" s="72"/>
      <c r="S479" s="72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</row>
    <row r="480" spans="1:40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2"/>
      <c r="O480" s="72"/>
      <c r="P480" s="72"/>
      <c r="Q480" s="72"/>
      <c r="R480" s="72"/>
      <c r="S480" s="72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</row>
    <row r="481" spans="1:40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2"/>
      <c r="O481" s="72"/>
      <c r="P481" s="72"/>
      <c r="Q481" s="72"/>
      <c r="R481" s="72"/>
      <c r="S481" s="72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</row>
    <row r="482" spans="1:40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2"/>
      <c r="O482" s="72"/>
      <c r="P482" s="72"/>
      <c r="Q482" s="72"/>
      <c r="R482" s="72"/>
      <c r="S482" s="72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</row>
    <row r="483" spans="1:40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2"/>
      <c r="O483" s="72"/>
      <c r="P483" s="72"/>
      <c r="Q483" s="72"/>
      <c r="R483" s="72"/>
      <c r="S483" s="72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</row>
    <row r="484" spans="1:40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2"/>
      <c r="O484" s="72"/>
      <c r="P484" s="72"/>
      <c r="Q484" s="72"/>
      <c r="R484" s="72"/>
      <c r="S484" s="72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</row>
    <row r="485" spans="1:40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2"/>
      <c r="O485" s="72"/>
      <c r="P485" s="72"/>
      <c r="Q485" s="72"/>
      <c r="R485" s="72"/>
      <c r="S485" s="72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</row>
    <row r="486" spans="1:40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2"/>
      <c r="O486" s="72"/>
      <c r="P486" s="72"/>
      <c r="Q486" s="72"/>
      <c r="R486" s="72"/>
      <c r="S486" s="72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</row>
    <row r="487" spans="1:40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2"/>
      <c r="O487" s="72"/>
      <c r="P487" s="72"/>
      <c r="Q487" s="72"/>
      <c r="R487" s="72"/>
      <c r="S487" s="72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</row>
    <row r="488" spans="1:40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2"/>
      <c r="O488" s="72"/>
      <c r="P488" s="72"/>
      <c r="Q488" s="72"/>
      <c r="R488" s="72"/>
      <c r="S488" s="72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</row>
    <row r="489" spans="1:40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2"/>
      <c r="O489" s="72"/>
      <c r="P489" s="72"/>
      <c r="Q489" s="72"/>
      <c r="R489" s="72"/>
      <c r="S489" s="72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</row>
    <row r="490" spans="1:40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2"/>
      <c r="O490" s="72"/>
      <c r="P490" s="72"/>
      <c r="Q490" s="72"/>
      <c r="R490" s="72"/>
      <c r="S490" s="72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</row>
    <row r="491" spans="1:40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2"/>
      <c r="O491" s="72"/>
      <c r="P491" s="72"/>
      <c r="Q491" s="72"/>
      <c r="R491" s="72"/>
      <c r="S491" s="72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</row>
    <row r="492" spans="1:40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2"/>
      <c r="O492" s="72"/>
      <c r="P492" s="72"/>
      <c r="Q492" s="72"/>
      <c r="R492" s="72"/>
      <c r="S492" s="72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</row>
    <row r="493" spans="1:40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2"/>
      <c r="O493" s="72"/>
      <c r="P493" s="72"/>
      <c r="Q493" s="72"/>
      <c r="R493" s="72"/>
      <c r="S493" s="72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</row>
    <row r="494" spans="1:40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2"/>
      <c r="O494" s="72"/>
      <c r="P494" s="72"/>
      <c r="Q494" s="72"/>
      <c r="R494" s="72"/>
      <c r="S494" s="72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</row>
    <row r="495" spans="1:40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2"/>
      <c r="O495" s="72"/>
      <c r="P495" s="72"/>
      <c r="Q495" s="72"/>
      <c r="R495" s="72"/>
      <c r="S495" s="72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</row>
    <row r="496" spans="1:40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2"/>
      <c r="O496" s="72"/>
      <c r="P496" s="72"/>
      <c r="Q496" s="72"/>
      <c r="R496" s="72"/>
      <c r="S496" s="72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</row>
    <row r="497" spans="1:40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2"/>
      <c r="O497" s="72"/>
      <c r="P497" s="72"/>
      <c r="Q497" s="72"/>
      <c r="R497" s="72"/>
      <c r="S497" s="72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</row>
    <row r="498" spans="1:40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2"/>
      <c r="O498" s="72"/>
      <c r="P498" s="72"/>
      <c r="Q498" s="72"/>
      <c r="R498" s="72"/>
      <c r="S498" s="72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</row>
    <row r="499" spans="1:40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2"/>
      <c r="O499" s="72"/>
      <c r="P499" s="72"/>
      <c r="Q499" s="72"/>
      <c r="R499" s="72"/>
      <c r="S499" s="72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</row>
    <row r="500" spans="1:40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2"/>
      <c r="O500" s="72"/>
      <c r="P500" s="72"/>
      <c r="Q500" s="72"/>
      <c r="R500" s="72"/>
      <c r="S500" s="72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</row>
    <row r="501" spans="1:40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2"/>
      <c r="O501" s="72"/>
      <c r="P501" s="72"/>
      <c r="Q501" s="72"/>
      <c r="R501" s="72"/>
      <c r="S501" s="72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</row>
    <row r="502" spans="1:40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2"/>
      <c r="O502" s="72"/>
      <c r="P502" s="72"/>
      <c r="Q502" s="72"/>
      <c r="R502" s="72"/>
      <c r="S502" s="72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</row>
    <row r="503" spans="1:40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2"/>
      <c r="O503" s="72"/>
      <c r="P503" s="72"/>
      <c r="Q503" s="72"/>
      <c r="R503" s="72"/>
      <c r="S503" s="72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</row>
    <row r="504" spans="1:40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2"/>
      <c r="O504" s="72"/>
      <c r="P504" s="72"/>
      <c r="Q504" s="72"/>
      <c r="R504" s="72"/>
      <c r="S504" s="72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</row>
    <row r="505" spans="1:40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2"/>
      <c r="O505" s="72"/>
      <c r="P505" s="72"/>
      <c r="Q505" s="72"/>
      <c r="R505" s="72"/>
      <c r="S505" s="72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</row>
    <row r="506" spans="1:40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2"/>
      <c r="O506" s="72"/>
      <c r="P506" s="72"/>
      <c r="Q506" s="72"/>
      <c r="R506" s="72"/>
      <c r="S506" s="72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</row>
    <row r="507" spans="1:40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2"/>
      <c r="O507" s="72"/>
      <c r="P507" s="72"/>
      <c r="Q507" s="72"/>
      <c r="R507" s="72"/>
      <c r="S507" s="72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</row>
    <row r="508" spans="1:40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2"/>
      <c r="O508" s="72"/>
      <c r="P508" s="72"/>
      <c r="Q508" s="72"/>
      <c r="R508" s="72"/>
      <c r="S508" s="72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</row>
    <row r="509" spans="1:40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2"/>
      <c r="O509" s="72"/>
      <c r="P509" s="72"/>
      <c r="Q509" s="72"/>
      <c r="R509" s="72"/>
      <c r="S509" s="72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</row>
    <row r="510" spans="1:40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2"/>
      <c r="O510" s="72"/>
      <c r="P510" s="72"/>
      <c r="Q510" s="72"/>
      <c r="R510" s="72"/>
      <c r="S510" s="72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</row>
    <row r="511" spans="1:40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2"/>
      <c r="O511" s="72"/>
      <c r="P511" s="72"/>
      <c r="Q511" s="72"/>
      <c r="R511" s="72"/>
      <c r="S511" s="72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</row>
    <row r="512" spans="1:40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2"/>
      <c r="O512" s="72"/>
      <c r="P512" s="72"/>
      <c r="Q512" s="72"/>
      <c r="R512" s="72"/>
      <c r="S512" s="72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</row>
    <row r="513" spans="1:40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2"/>
      <c r="O513" s="72"/>
      <c r="P513" s="72"/>
      <c r="Q513" s="72"/>
      <c r="R513" s="72"/>
      <c r="S513" s="72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</row>
    <row r="514" spans="1:40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2"/>
      <c r="O514" s="72"/>
      <c r="P514" s="72"/>
      <c r="Q514" s="72"/>
      <c r="R514" s="72"/>
      <c r="S514" s="72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</row>
    <row r="515" spans="1:40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2"/>
      <c r="O515" s="72"/>
      <c r="P515" s="72"/>
      <c r="Q515" s="72"/>
      <c r="R515" s="72"/>
      <c r="S515" s="72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</row>
    <row r="516" spans="1:40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2"/>
      <c r="O516" s="72"/>
      <c r="P516" s="72"/>
      <c r="Q516" s="72"/>
      <c r="R516" s="72"/>
      <c r="S516" s="72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</row>
    <row r="517" spans="1:40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2"/>
      <c r="O517" s="72"/>
      <c r="P517" s="72"/>
      <c r="Q517" s="72"/>
      <c r="R517" s="72"/>
      <c r="S517" s="72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</row>
    <row r="518" spans="1:40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2"/>
      <c r="O518" s="72"/>
      <c r="P518" s="72"/>
      <c r="Q518" s="72"/>
      <c r="R518" s="72"/>
      <c r="S518" s="72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</row>
    <row r="519" spans="1:40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2"/>
      <c r="O519" s="72"/>
      <c r="P519" s="72"/>
      <c r="Q519" s="72"/>
      <c r="R519" s="72"/>
      <c r="S519" s="72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</row>
    <row r="520" spans="1:40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2"/>
      <c r="O520" s="72"/>
      <c r="P520" s="72"/>
      <c r="Q520" s="72"/>
      <c r="R520" s="72"/>
      <c r="S520" s="72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</row>
    <row r="521" spans="1:40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2"/>
      <c r="O521" s="72"/>
      <c r="P521" s="72"/>
      <c r="Q521" s="72"/>
      <c r="R521" s="72"/>
      <c r="S521" s="72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</row>
    <row r="522" spans="1:40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2"/>
      <c r="O522" s="72"/>
      <c r="P522" s="72"/>
      <c r="Q522" s="72"/>
      <c r="R522" s="72"/>
      <c r="S522" s="72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</row>
    <row r="523" spans="1:40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2"/>
      <c r="O523" s="72"/>
      <c r="P523" s="72"/>
      <c r="Q523" s="72"/>
      <c r="R523" s="72"/>
      <c r="S523" s="72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</row>
    <row r="524" spans="1:40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2"/>
      <c r="O524" s="72"/>
      <c r="P524" s="72"/>
      <c r="Q524" s="72"/>
      <c r="R524" s="72"/>
      <c r="S524" s="72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</row>
    <row r="525" spans="1:40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2"/>
      <c r="O525" s="72"/>
      <c r="P525" s="72"/>
      <c r="Q525" s="72"/>
      <c r="R525" s="72"/>
      <c r="S525" s="72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</row>
    <row r="526" spans="1:40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2"/>
      <c r="O526" s="72"/>
      <c r="P526" s="72"/>
      <c r="Q526" s="72"/>
      <c r="R526" s="72"/>
      <c r="S526" s="72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</row>
    <row r="527" spans="1:40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2"/>
      <c r="O527" s="72"/>
      <c r="P527" s="72"/>
      <c r="Q527" s="72"/>
      <c r="R527" s="72"/>
      <c r="S527" s="72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</row>
    <row r="528" spans="1:40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2"/>
      <c r="O528" s="72"/>
      <c r="P528" s="72"/>
      <c r="Q528" s="72"/>
      <c r="R528" s="72"/>
      <c r="S528" s="72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</row>
    <row r="529" spans="1:40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2"/>
      <c r="O529" s="72"/>
      <c r="P529" s="72"/>
      <c r="Q529" s="72"/>
      <c r="R529" s="72"/>
      <c r="S529" s="72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</row>
    <row r="530" spans="1:40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2"/>
      <c r="O530" s="72"/>
      <c r="P530" s="72"/>
      <c r="Q530" s="72"/>
      <c r="R530" s="72"/>
      <c r="S530" s="72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</row>
    <row r="531" spans="1:40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2"/>
      <c r="O531" s="72"/>
      <c r="P531" s="72"/>
      <c r="Q531" s="72"/>
      <c r="R531" s="72"/>
      <c r="S531" s="72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</row>
    <row r="532" spans="1:40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2"/>
      <c r="O532" s="72"/>
      <c r="P532" s="72"/>
      <c r="Q532" s="72"/>
      <c r="R532" s="72"/>
      <c r="S532" s="72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</row>
    <row r="533" spans="1:40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2"/>
      <c r="O533" s="72"/>
      <c r="P533" s="72"/>
      <c r="Q533" s="72"/>
      <c r="R533" s="72"/>
      <c r="S533" s="72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</row>
    <row r="534" spans="1:40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2"/>
      <c r="O534" s="72"/>
      <c r="P534" s="72"/>
      <c r="Q534" s="72"/>
      <c r="R534" s="72"/>
      <c r="S534" s="72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</row>
    <row r="535" spans="1:40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2"/>
      <c r="O535" s="72"/>
      <c r="P535" s="72"/>
      <c r="Q535" s="72"/>
      <c r="R535" s="72"/>
      <c r="S535" s="72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</row>
    <row r="536" spans="1:40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2"/>
      <c r="O536" s="72"/>
      <c r="P536" s="72"/>
      <c r="Q536" s="72"/>
      <c r="R536" s="72"/>
      <c r="S536" s="72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</row>
    <row r="537" spans="1:40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2"/>
      <c r="O537" s="72"/>
      <c r="P537" s="72"/>
      <c r="Q537" s="72"/>
      <c r="R537" s="72"/>
      <c r="S537" s="72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</row>
    <row r="538" spans="1:40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2"/>
      <c r="O538" s="72"/>
      <c r="P538" s="72"/>
      <c r="Q538" s="72"/>
      <c r="R538" s="72"/>
      <c r="S538" s="72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</row>
    <row r="539" spans="1:40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2"/>
      <c r="O539" s="72"/>
      <c r="P539" s="72"/>
      <c r="Q539" s="72"/>
      <c r="R539" s="72"/>
      <c r="S539" s="72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</row>
    <row r="540" spans="1:40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2"/>
      <c r="O540" s="72"/>
      <c r="P540" s="72"/>
      <c r="Q540" s="72"/>
      <c r="R540" s="72"/>
      <c r="S540" s="72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</row>
    <row r="541" spans="1:40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2"/>
      <c r="O541" s="72"/>
      <c r="P541" s="72"/>
      <c r="Q541" s="72"/>
      <c r="R541" s="72"/>
      <c r="S541" s="72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</row>
    <row r="542" spans="1:40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2"/>
      <c r="O542" s="72"/>
      <c r="P542" s="72"/>
      <c r="Q542" s="72"/>
      <c r="R542" s="72"/>
      <c r="S542" s="72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</row>
    <row r="543" spans="1:40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2"/>
      <c r="O543" s="72"/>
      <c r="P543" s="72"/>
      <c r="Q543" s="72"/>
      <c r="R543" s="72"/>
      <c r="S543" s="72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</row>
    <row r="544" spans="1:40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2"/>
      <c r="O544" s="72"/>
      <c r="P544" s="72"/>
      <c r="Q544" s="72"/>
      <c r="R544" s="72"/>
      <c r="S544" s="72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</row>
    <row r="545" spans="1:40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2"/>
      <c r="O545" s="72"/>
      <c r="P545" s="72"/>
      <c r="Q545" s="72"/>
      <c r="R545" s="72"/>
      <c r="S545" s="72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</row>
    <row r="546" spans="1:40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2"/>
      <c r="O546" s="72"/>
      <c r="P546" s="72"/>
      <c r="Q546" s="72"/>
      <c r="R546" s="72"/>
      <c r="S546" s="72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</row>
    <row r="547" spans="1:40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2"/>
      <c r="O547" s="72"/>
      <c r="P547" s="72"/>
      <c r="Q547" s="72"/>
      <c r="R547" s="72"/>
      <c r="S547" s="72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</row>
    <row r="548" spans="1:40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2"/>
      <c r="O548" s="72"/>
      <c r="P548" s="72"/>
      <c r="Q548" s="72"/>
      <c r="R548" s="72"/>
      <c r="S548" s="72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</row>
    <row r="549" spans="1:40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2"/>
      <c r="O549" s="72"/>
      <c r="P549" s="72"/>
      <c r="Q549" s="72"/>
      <c r="R549" s="72"/>
      <c r="S549" s="72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</row>
    <row r="550" spans="1:40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2"/>
      <c r="O550" s="72"/>
      <c r="P550" s="72"/>
      <c r="Q550" s="72"/>
      <c r="R550" s="72"/>
      <c r="S550" s="72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</row>
    <row r="551" spans="1:40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2"/>
      <c r="O551" s="72"/>
      <c r="P551" s="72"/>
      <c r="Q551" s="72"/>
      <c r="R551" s="72"/>
      <c r="S551" s="72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</row>
    <row r="552" spans="1:40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2"/>
      <c r="O552" s="72"/>
      <c r="P552" s="72"/>
      <c r="Q552" s="72"/>
      <c r="R552" s="72"/>
      <c r="S552" s="72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</row>
    <row r="553" spans="1:40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2"/>
      <c r="O553" s="72"/>
      <c r="P553" s="72"/>
      <c r="Q553" s="72"/>
      <c r="R553" s="72"/>
      <c r="S553" s="72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</row>
    <row r="554" spans="1:40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2"/>
      <c r="O554" s="72"/>
      <c r="P554" s="72"/>
      <c r="Q554" s="72"/>
      <c r="R554" s="72"/>
      <c r="S554" s="72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</row>
    <row r="555" spans="1:40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2"/>
      <c r="O555" s="72"/>
      <c r="P555" s="72"/>
      <c r="Q555" s="72"/>
      <c r="R555" s="72"/>
      <c r="S555" s="72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</row>
    <row r="556" spans="1:40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2"/>
      <c r="O556" s="72"/>
      <c r="P556" s="72"/>
      <c r="Q556" s="72"/>
      <c r="R556" s="72"/>
      <c r="S556" s="72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</row>
    <row r="557" spans="1:40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2"/>
      <c r="O557" s="72"/>
      <c r="P557" s="72"/>
      <c r="Q557" s="72"/>
      <c r="R557" s="72"/>
      <c r="S557" s="72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</row>
    <row r="558" spans="1:40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2"/>
      <c r="O558" s="72"/>
      <c r="P558" s="72"/>
      <c r="Q558" s="72"/>
      <c r="R558" s="72"/>
      <c r="S558" s="72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</row>
    <row r="559" spans="1:40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2"/>
      <c r="O559" s="72"/>
      <c r="P559" s="72"/>
      <c r="Q559" s="72"/>
      <c r="R559" s="72"/>
      <c r="S559" s="72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</row>
    <row r="560" spans="1:40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2"/>
      <c r="O560" s="72"/>
      <c r="P560" s="72"/>
      <c r="Q560" s="72"/>
      <c r="R560" s="72"/>
      <c r="S560" s="72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</row>
    <row r="561" spans="1:40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2"/>
      <c r="O561" s="72"/>
      <c r="P561" s="72"/>
      <c r="Q561" s="72"/>
      <c r="R561" s="72"/>
      <c r="S561" s="72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</row>
    <row r="562" spans="1:40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2"/>
      <c r="O562" s="72"/>
      <c r="P562" s="72"/>
      <c r="Q562" s="72"/>
      <c r="R562" s="72"/>
      <c r="S562" s="72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</row>
    <row r="563" spans="1:40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2"/>
      <c r="O563" s="72"/>
      <c r="P563" s="72"/>
      <c r="Q563" s="72"/>
      <c r="R563" s="72"/>
      <c r="S563" s="72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</row>
    <row r="564" spans="1:40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2"/>
      <c r="O564" s="72"/>
      <c r="P564" s="72"/>
      <c r="Q564" s="72"/>
      <c r="R564" s="72"/>
      <c r="S564" s="72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</row>
    <row r="565" spans="1:40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2"/>
      <c r="O565" s="72"/>
      <c r="P565" s="72"/>
      <c r="Q565" s="72"/>
      <c r="R565" s="72"/>
      <c r="S565" s="72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</row>
    <row r="566" spans="1:40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2"/>
      <c r="O566" s="72"/>
      <c r="P566" s="72"/>
      <c r="Q566" s="72"/>
      <c r="R566" s="72"/>
      <c r="S566" s="72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</row>
    <row r="567" spans="1:40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2"/>
      <c r="O567" s="72"/>
      <c r="P567" s="72"/>
      <c r="Q567" s="72"/>
      <c r="R567" s="72"/>
      <c r="S567" s="72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</row>
    <row r="568" spans="1:40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2"/>
      <c r="O568" s="72"/>
      <c r="P568" s="72"/>
      <c r="Q568" s="72"/>
      <c r="R568" s="72"/>
      <c r="S568" s="72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</row>
    <row r="569" spans="1:40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2"/>
      <c r="O569" s="72"/>
      <c r="P569" s="72"/>
      <c r="Q569" s="72"/>
      <c r="R569" s="72"/>
      <c r="S569" s="72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</row>
    <row r="570" spans="1:40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2"/>
      <c r="O570" s="72"/>
      <c r="P570" s="72"/>
      <c r="Q570" s="72"/>
      <c r="R570" s="72"/>
      <c r="S570" s="72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</row>
    <row r="571" spans="1:40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2"/>
      <c r="O571" s="72"/>
      <c r="P571" s="72"/>
      <c r="Q571" s="72"/>
      <c r="R571" s="72"/>
      <c r="S571" s="72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</row>
    <row r="572" spans="1:40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2"/>
      <c r="O572" s="72"/>
      <c r="P572" s="72"/>
      <c r="Q572" s="72"/>
      <c r="R572" s="72"/>
      <c r="S572" s="72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</row>
    <row r="573" spans="1:40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2"/>
      <c r="O573" s="72"/>
      <c r="P573" s="72"/>
      <c r="Q573" s="72"/>
      <c r="R573" s="72"/>
      <c r="S573" s="72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</row>
    <row r="574" spans="1:40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2"/>
      <c r="O574" s="72"/>
      <c r="P574" s="72"/>
      <c r="Q574" s="72"/>
      <c r="R574" s="72"/>
      <c r="S574" s="72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</row>
    <row r="575" spans="1:40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2"/>
      <c r="O575" s="72"/>
      <c r="P575" s="72"/>
      <c r="Q575" s="72"/>
      <c r="R575" s="72"/>
      <c r="S575" s="72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</row>
    <row r="576" spans="1:40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2"/>
      <c r="O576" s="72"/>
      <c r="P576" s="72"/>
      <c r="Q576" s="72"/>
      <c r="R576" s="72"/>
      <c r="S576" s="72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</row>
    <row r="577" spans="1:40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2"/>
      <c r="O577" s="72"/>
      <c r="P577" s="72"/>
      <c r="Q577" s="72"/>
      <c r="R577" s="72"/>
      <c r="S577" s="72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</row>
    <row r="578" spans="1:40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2"/>
      <c r="O578" s="72"/>
      <c r="P578" s="72"/>
      <c r="Q578" s="72"/>
      <c r="R578" s="72"/>
      <c r="S578" s="72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</row>
    <row r="579" spans="1:40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2"/>
      <c r="O579" s="72"/>
      <c r="P579" s="72"/>
      <c r="Q579" s="72"/>
      <c r="R579" s="72"/>
      <c r="S579" s="72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</row>
    <row r="580" spans="1:40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2"/>
      <c r="O580" s="72"/>
      <c r="P580" s="72"/>
      <c r="Q580" s="72"/>
      <c r="R580" s="72"/>
      <c r="S580" s="72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</row>
    <row r="581" spans="1:40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2"/>
      <c r="O581" s="72"/>
      <c r="P581" s="72"/>
      <c r="Q581" s="72"/>
      <c r="R581" s="72"/>
      <c r="S581" s="72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</row>
    <row r="582" spans="1:40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2"/>
      <c r="O582" s="72"/>
      <c r="P582" s="72"/>
      <c r="Q582" s="72"/>
      <c r="R582" s="72"/>
      <c r="S582" s="72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</row>
    <row r="583" spans="1:40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2"/>
      <c r="O583" s="72"/>
      <c r="P583" s="72"/>
      <c r="Q583" s="72"/>
      <c r="R583" s="72"/>
      <c r="S583" s="72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</row>
    <row r="584" spans="1:40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2"/>
      <c r="O584" s="72"/>
      <c r="P584" s="72"/>
      <c r="Q584" s="72"/>
      <c r="R584" s="72"/>
      <c r="S584" s="72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</row>
    <row r="585" spans="1:40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2"/>
      <c r="O585" s="72"/>
      <c r="P585" s="72"/>
      <c r="Q585" s="72"/>
      <c r="R585" s="72"/>
      <c r="S585" s="72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</row>
    <row r="586" spans="1:40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2"/>
      <c r="O586" s="72"/>
      <c r="P586" s="72"/>
      <c r="Q586" s="72"/>
      <c r="R586" s="72"/>
      <c r="S586" s="72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</row>
    <row r="587" spans="1:40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2"/>
      <c r="O587" s="72"/>
      <c r="P587" s="72"/>
      <c r="Q587" s="72"/>
      <c r="R587" s="72"/>
      <c r="S587" s="72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</row>
    <row r="588" spans="1:40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2"/>
      <c r="O588" s="72"/>
      <c r="P588" s="72"/>
      <c r="Q588" s="72"/>
      <c r="R588" s="72"/>
      <c r="S588" s="72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</row>
    <row r="589" spans="1:40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2"/>
      <c r="O589" s="72"/>
      <c r="P589" s="72"/>
      <c r="Q589" s="72"/>
      <c r="R589" s="72"/>
      <c r="S589" s="72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</row>
    <row r="590" spans="1:40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2"/>
      <c r="O590" s="72"/>
      <c r="P590" s="72"/>
      <c r="Q590" s="72"/>
      <c r="R590" s="72"/>
      <c r="S590" s="72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</row>
    <row r="591" spans="1:40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2"/>
      <c r="O591" s="72"/>
      <c r="P591" s="72"/>
      <c r="Q591" s="72"/>
      <c r="R591" s="72"/>
      <c r="S591" s="72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</row>
    <row r="592" spans="1:40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2"/>
      <c r="O592" s="72"/>
      <c r="P592" s="72"/>
      <c r="Q592" s="72"/>
      <c r="R592" s="72"/>
      <c r="S592" s="72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</row>
    <row r="593" spans="1:40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2"/>
      <c r="O593" s="72"/>
      <c r="P593" s="72"/>
      <c r="Q593" s="72"/>
      <c r="R593" s="72"/>
      <c r="S593" s="72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</row>
    <row r="594" spans="1:40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2"/>
      <c r="O594" s="72"/>
      <c r="P594" s="72"/>
      <c r="Q594" s="72"/>
      <c r="R594" s="72"/>
      <c r="S594" s="72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</row>
    <row r="595" spans="1:40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2"/>
      <c r="O595" s="72"/>
      <c r="P595" s="72"/>
      <c r="Q595" s="72"/>
      <c r="R595" s="72"/>
      <c r="S595" s="72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</row>
    <row r="596" spans="1:40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2"/>
      <c r="O596" s="72"/>
      <c r="P596" s="72"/>
      <c r="Q596" s="72"/>
      <c r="R596" s="72"/>
      <c r="S596" s="72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</row>
    <row r="597" spans="1:40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2"/>
      <c r="O597" s="72"/>
      <c r="P597" s="72"/>
      <c r="Q597" s="72"/>
      <c r="R597" s="72"/>
      <c r="S597" s="72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</row>
    <row r="598" spans="1:40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2"/>
      <c r="O598" s="72"/>
      <c r="P598" s="72"/>
      <c r="Q598" s="72"/>
      <c r="R598" s="72"/>
      <c r="S598" s="72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</row>
    <row r="599" spans="1:40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2"/>
      <c r="O599" s="72"/>
      <c r="P599" s="72"/>
      <c r="Q599" s="72"/>
      <c r="R599" s="72"/>
      <c r="S599" s="72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</row>
    <row r="600" spans="1:40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2"/>
      <c r="O600" s="72"/>
      <c r="P600" s="72"/>
      <c r="Q600" s="72"/>
      <c r="R600" s="72"/>
      <c r="S600" s="72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</row>
    <row r="601" spans="1:40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2"/>
      <c r="O601" s="72"/>
      <c r="P601" s="72"/>
      <c r="Q601" s="72"/>
      <c r="R601" s="72"/>
      <c r="S601" s="72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</row>
    <row r="602" spans="1:40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2"/>
      <c r="O602" s="72"/>
      <c r="P602" s="72"/>
      <c r="Q602" s="72"/>
      <c r="R602" s="72"/>
      <c r="S602" s="72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</row>
    <row r="603" spans="1:40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2"/>
      <c r="O603" s="72"/>
      <c r="P603" s="72"/>
      <c r="Q603" s="72"/>
      <c r="R603" s="72"/>
      <c r="S603" s="72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</row>
    <row r="604" spans="1:40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2"/>
      <c r="O604" s="72"/>
      <c r="P604" s="72"/>
      <c r="Q604" s="72"/>
      <c r="R604" s="72"/>
      <c r="S604" s="72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</row>
    <row r="605" spans="1:40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2"/>
      <c r="O605" s="72"/>
      <c r="P605" s="72"/>
      <c r="Q605" s="72"/>
      <c r="R605" s="72"/>
      <c r="S605" s="72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</row>
    <row r="606" spans="1:40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2"/>
      <c r="O606" s="72"/>
      <c r="P606" s="72"/>
      <c r="Q606" s="72"/>
      <c r="R606" s="72"/>
      <c r="S606" s="72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</row>
    <row r="607" spans="1:40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2"/>
      <c r="O607" s="72"/>
      <c r="P607" s="72"/>
      <c r="Q607" s="72"/>
      <c r="R607" s="72"/>
      <c r="S607" s="72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</row>
    <row r="608" spans="1:40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2"/>
      <c r="O608" s="72"/>
      <c r="P608" s="72"/>
      <c r="Q608" s="72"/>
      <c r="R608" s="72"/>
      <c r="S608" s="72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</row>
    <row r="609" spans="1:40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2"/>
      <c r="O609" s="72"/>
      <c r="P609" s="72"/>
      <c r="Q609" s="72"/>
      <c r="R609" s="72"/>
      <c r="S609" s="72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</row>
    <row r="610" spans="1:40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2"/>
      <c r="O610" s="72"/>
      <c r="P610" s="72"/>
      <c r="Q610" s="72"/>
      <c r="R610" s="72"/>
      <c r="S610" s="72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</row>
    <row r="611" spans="1:40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2"/>
      <c r="O611" s="72"/>
      <c r="P611" s="72"/>
      <c r="Q611" s="72"/>
      <c r="R611" s="72"/>
      <c r="S611" s="72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</row>
    <row r="612" spans="1:40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2"/>
      <c r="O612" s="72"/>
      <c r="P612" s="72"/>
      <c r="Q612" s="72"/>
      <c r="R612" s="72"/>
      <c r="S612" s="72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</row>
    <row r="613" spans="1:40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2"/>
      <c r="O613" s="72"/>
      <c r="P613" s="72"/>
      <c r="Q613" s="72"/>
      <c r="R613" s="72"/>
      <c r="S613" s="72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</row>
    <row r="614" spans="1:40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2"/>
      <c r="O614" s="72"/>
      <c r="P614" s="72"/>
      <c r="Q614" s="72"/>
      <c r="R614" s="72"/>
      <c r="S614" s="72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</row>
    <row r="615" spans="1:40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2"/>
      <c r="O615" s="72"/>
      <c r="P615" s="72"/>
      <c r="Q615" s="72"/>
      <c r="R615" s="72"/>
      <c r="S615" s="72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</row>
    <row r="616" spans="1:40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2"/>
      <c r="O616" s="72"/>
      <c r="P616" s="72"/>
      <c r="Q616" s="72"/>
      <c r="R616" s="72"/>
      <c r="S616" s="72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</row>
    <row r="617" spans="1:40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2"/>
      <c r="O617" s="72"/>
      <c r="P617" s="72"/>
      <c r="Q617" s="72"/>
      <c r="R617" s="72"/>
      <c r="S617" s="72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</row>
    <row r="618" spans="1:40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2"/>
      <c r="O618" s="72"/>
      <c r="P618" s="72"/>
      <c r="Q618" s="72"/>
      <c r="R618" s="72"/>
      <c r="S618" s="72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</row>
    <row r="619" spans="1:40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2"/>
      <c r="O619" s="72"/>
      <c r="P619" s="72"/>
      <c r="Q619" s="72"/>
      <c r="R619" s="72"/>
      <c r="S619" s="72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</row>
    <row r="620" spans="1:40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2"/>
      <c r="O620" s="72"/>
      <c r="P620" s="72"/>
      <c r="Q620" s="72"/>
      <c r="R620" s="72"/>
      <c r="S620" s="72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</row>
    <row r="621" spans="1:40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2"/>
      <c r="O621" s="72"/>
      <c r="P621" s="72"/>
      <c r="Q621" s="72"/>
      <c r="R621" s="72"/>
      <c r="S621" s="72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</row>
    <row r="622" spans="1:40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2"/>
      <c r="O622" s="72"/>
      <c r="P622" s="72"/>
      <c r="Q622" s="72"/>
      <c r="R622" s="72"/>
      <c r="S622" s="72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</row>
    <row r="623" spans="1:40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2"/>
      <c r="O623" s="72"/>
      <c r="P623" s="72"/>
      <c r="Q623" s="72"/>
      <c r="R623" s="72"/>
      <c r="S623" s="72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</row>
    <row r="624" spans="1:40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2"/>
      <c r="O624" s="72"/>
      <c r="P624" s="72"/>
      <c r="Q624" s="72"/>
      <c r="R624" s="72"/>
      <c r="S624" s="72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</row>
    <row r="625" spans="1:40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2"/>
      <c r="O625" s="72"/>
      <c r="P625" s="72"/>
      <c r="Q625" s="72"/>
      <c r="R625" s="72"/>
      <c r="S625" s="72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</row>
    <row r="626" spans="1:40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2"/>
      <c r="O626" s="72"/>
      <c r="P626" s="72"/>
      <c r="Q626" s="72"/>
      <c r="R626" s="72"/>
      <c r="S626" s="72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</row>
    <row r="627" spans="1:40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2"/>
      <c r="O627" s="72"/>
      <c r="P627" s="72"/>
      <c r="Q627" s="72"/>
      <c r="R627" s="72"/>
      <c r="S627" s="72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</row>
    <row r="628" spans="1:40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2"/>
      <c r="O628" s="72"/>
      <c r="P628" s="72"/>
      <c r="Q628" s="72"/>
      <c r="R628" s="72"/>
      <c r="S628" s="72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</row>
    <row r="629" spans="1:40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2"/>
      <c r="O629" s="72"/>
      <c r="P629" s="72"/>
      <c r="Q629" s="72"/>
      <c r="R629" s="72"/>
      <c r="S629" s="72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</row>
    <row r="630" spans="1:40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2"/>
      <c r="O630" s="72"/>
      <c r="P630" s="72"/>
      <c r="Q630" s="72"/>
      <c r="R630" s="72"/>
      <c r="S630" s="72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</row>
    <row r="631" spans="1:40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2"/>
      <c r="O631" s="72"/>
      <c r="P631" s="72"/>
      <c r="Q631" s="72"/>
      <c r="R631" s="72"/>
      <c r="S631" s="72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</row>
    <row r="632" spans="1:40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2"/>
      <c r="O632" s="72"/>
      <c r="P632" s="72"/>
      <c r="Q632" s="72"/>
      <c r="R632" s="72"/>
      <c r="S632" s="72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</row>
    <row r="633" spans="1:40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2"/>
      <c r="O633" s="72"/>
      <c r="P633" s="72"/>
      <c r="Q633" s="72"/>
      <c r="R633" s="72"/>
      <c r="S633" s="72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</row>
    <row r="634" spans="1:40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2"/>
      <c r="O634" s="72"/>
      <c r="P634" s="72"/>
      <c r="Q634" s="72"/>
      <c r="R634" s="72"/>
      <c r="S634" s="72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</row>
    <row r="635" spans="1:40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2"/>
      <c r="O635" s="72"/>
      <c r="P635" s="72"/>
      <c r="Q635" s="72"/>
      <c r="R635" s="72"/>
      <c r="S635" s="72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</row>
    <row r="636" spans="1:40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2"/>
      <c r="O636" s="72"/>
      <c r="P636" s="72"/>
      <c r="Q636" s="72"/>
      <c r="R636" s="72"/>
      <c r="S636" s="72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</row>
    <row r="637" spans="1:40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2"/>
      <c r="O637" s="72"/>
      <c r="P637" s="72"/>
      <c r="Q637" s="72"/>
      <c r="R637" s="72"/>
      <c r="S637" s="72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</row>
    <row r="638" spans="1:40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2"/>
      <c r="O638" s="72"/>
      <c r="P638" s="72"/>
      <c r="Q638" s="72"/>
      <c r="R638" s="72"/>
      <c r="S638" s="72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</row>
    <row r="639" spans="1:40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2"/>
      <c r="O639" s="72"/>
      <c r="P639" s="72"/>
      <c r="Q639" s="72"/>
      <c r="R639" s="72"/>
      <c r="S639" s="72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</row>
    <row r="640" spans="1:40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2"/>
      <c r="O640" s="72"/>
      <c r="P640" s="72"/>
      <c r="Q640" s="72"/>
      <c r="R640" s="72"/>
      <c r="S640" s="72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</row>
    <row r="641" spans="1:40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2"/>
      <c r="O641" s="72"/>
      <c r="P641" s="72"/>
      <c r="Q641" s="72"/>
      <c r="R641" s="72"/>
      <c r="S641" s="72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</row>
    <row r="642" spans="1:40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2"/>
      <c r="O642" s="72"/>
      <c r="P642" s="72"/>
      <c r="Q642" s="72"/>
      <c r="R642" s="72"/>
      <c r="S642" s="72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</row>
    <row r="643" spans="1:40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2"/>
      <c r="O643" s="72"/>
      <c r="P643" s="72"/>
      <c r="Q643" s="72"/>
      <c r="R643" s="72"/>
      <c r="S643" s="72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</row>
    <row r="644" spans="1:40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2"/>
      <c r="O644" s="72"/>
      <c r="P644" s="72"/>
      <c r="Q644" s="72"/>
      <c r="R644" s="72"/>
      <c r="S644" s="72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</row>
    <row r="645" spans="1:40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2"/>
      <c r="O645" s="72"/>
      <c r="P645" s="72"/>
      <c r="Q645" s="72"/>
      <c r="R645" s="72"/>
      <c r="S645" s="72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</row>
    <row r="646" spans="1:40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2"/>
      <c r="O646" s="72"/>
      <c r="P646" s="72"/>
      <c r="Q646" s="72"/>
      <c r="R646" s="72"/>
      <c r="S646" s="72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</row>
    <row r="647" spans="1:40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2"/>
      <c r="O647" s="72"/>
      <c r="P647" s="72"/>
      <c r="Q647" s="72"/>
      <c r="R647" s="72"/>
      <c r="S647" s="72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</row>
    <row r="648" spans="1:40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2"/>
      <c r="O648" s="72"/>
      <c r="P648" s="72"/>
      <c r="Q648" s="72"/>
      <c r="R648" s="72"/>
      <c r="S648" s="72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</row>
    <row r="649" spans="1:40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2"/>
      <c r="O649" s="72"/>
      <c r="P649" s="72"/>
      <c r="Q649" s="72"/>
      <c r="R649" s="72"/>
      <c r="S649" s="72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</row>
    <row r="650" spans="1:40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2"/>
      <c r="O650" s="72"/>
      <c r="P650" s="72"/>
      <c r="Q650" s="72"/>
      <c r="R650" s="72"/>
      <c r="S650" s="72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</row>
    <row r="651" spans="1:40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2"/>
      <c r="O651" s="72"/>
      <c r="P651" s="72"/>
      <c r="Q651" s="72"/>
      <c r="R651" s="72"/>
      <c r="S651" s="72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</row>
    <row r="652" spans="1:40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2"/>
      <c r="O652" s="72"/>
      <c r="P652" s="72"/>
      <c r="Q652" s="72"/>
      <c r="R652" s="72"/>
      <c r="S652" s="72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</row>
    <row r="653" spans="1:40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2"/>
      <c r="O653" s="72"/>
      <c r="P653" s="72"/>
      <c r="Q653" s="72"/>
      <c r="R653" s="72"/>
      <c r="S653" s="72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</row>
    <row r="654" spans="1:40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2"/>
      <c r="O654" s="72"/>
      <c r="P654" s="72"/>
      <c r="Q654" s="72"/>
      <c r="R654" s="72"/>
      <c r="S654" s="72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</row>
    <row r="655" spans="1:40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2"/>
      <c r="O655" s="72"/>
      <c r="P655" s="72"/>
      <c r="Q655" s="72"/>
      <c r="R655" s="72"/>
      <c r="S655" s="72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</row>
    <row r="656" spans="1:40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2"/>
      <c r="O656" s="72"/>
      <c r="P656" s="72"/>
      <c r="Q656" s="72"/>
      <c r="R656" s="72"/>
      <c r="S656" s="72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</row>
    <row r="657" spans="1:40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2"/>
      <c r="O657" s="72"/>
      <c r="P657" s="72"/>
      <c r="Q657" s="72"/>
      <c r="R657" s="72"/>
      <c r="S657" s="72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</row>
    <row r="658" spans="1:40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2"/>
      <c r="O658" s="72"/>
      <c r="P658" s="72"/>
      <c r="Q658" s="72"/>
      <c r="R658" s="72"/>
      <c r="S658" s="72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</row>
    <row r="659" spans="1:40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2"/>
      <c r="O659" s="72"/>
      <c r="P659" s="72"/>
      <c r="Q659" s="72"/>
      <c r="R659" s="72"/>
      <c r="S659" s="72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</row>
    <row r="660" spans="1:40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2"/>
      <c r="O660" s="72"/>
      <c r="P660" s="72"/>
      <c r="Q660" s="72"/>
      <c r="R660" s="72"/>
      <c r="S660" s="72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</row>
    <row r="661" spans="1:40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2"/>
      <c r="O661" s="72"/>
      <c r="P661" s="72"/>
      <c r="Q661" s="72"/>
      <c r="R661" s="72"/>
      <c r="S661" s="72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</row>
    <row r="662" spans="1:40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2"/>
      <c r="O662" s="72"/>
      <c r="P662" s="72"/>
      <c r="Q662" s="72"/>
      <c r="R662" s="72"/>
      <c r="S662" s="72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</row>
    <row r="663" spans="1:40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2"/>
      <c r="O663" s="72"/>
      <c r="P663" s="72"/>
      <c r="Q663" s="72"/>
      <c r="R663" s="72"/>
      <c r="S663" s="72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</row>
    <row r="664" spans="1:40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2"/>
      <c r="O664" s="72"/>
      <c r="P664" s="72"/>
      <c r="Q664" s="72"/>
      <c r="R664" s="72"/>
      <c r="S664" s="72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</row>
    <row r="665" spans="1:40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2"/>
      <c r="O665" s="72"/>
      <c r="P665" s="72"/>
      <c r="Q665" s="72"/>
      <c r="R665" s="72"/>
      <c r="S665" s="72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</row>
    <row r="666" spans="1:40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2"/>
      <c r="O666" s="72"/>
      <c r="P666" s="72"/>
      <c r="Q666" s="72"/>
      <c r="R666" s="72"/>
      <c r="S666" s="72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</row>
    <row r="667" spans="1:40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2"/>
      <c r="O667" s="72"/>
      <c r="P667" s="72"/>
      <c r="Q667" s="72"/>
      <c r="R667" s="72"/>
      <c r="S667" s="72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</row>
    <row r="668" spans="1:40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2"/>
      <c r="O668" s="72"/>
      <c r="P668" s="72"/>
      <c r="Q668" s="72"/>
      <c r="R668" s="72"/>
      <c r="S668" s="72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</row>
    <row r="669" spans="1:40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2"/>
      <c r="O669" s="72"/>
      <c r="P669" s="72"/>
      <c r="Q669" s="72"/>
      <c r="R669" s="72"/>
      <c r="S669" s="72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</row>
    <row r="670" spans="1:40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2"/>
      <c r="O670" s="72"/>
      <c r="P670" s="72"/>
      <c r="Q670" s="72"/>
      <c r="R670" s="72"/>
      <c r="S670" s="72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</row>
    <row r="671" spans="1:40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2"/>
      <c r="O671" s="72"/>
      <c r="P671" s="72"/>
      <c r="Q671" s="72"/>
      <c r="R671" s="72"/>
      <c r="S671" s="72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</row>
    <row r="672" spans="1:40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2"/>
      <c r="O672" s="72"/>
      <c r="P672" s="72"/>
      <c r="Q672" s="72"/>
      <c r="R672" s="72"/>
      <c r="S672" s="72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</row>
    <row r="673" spans="1:40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2"/>
      <c r="O673" s="72"/>
      <c r="P673" s="72"/>
      <c r="Q673" s="72"/>
      <c r="R673" s="72"/>
      <c r="S673" s="72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</row>
    <row r="674" spans="1:40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2"/>
      <c r="O674" s="72"/>
      <c r="P674" s="72"/>
      <c r="Q674" s="72"/>
      <c r="R674" s="72"/>
      <c r="S674" s="72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</row>
    <row r="675" spans="1:40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2"/>
      <c r="O675" s="72"/>
      <c r="P675" s="72"/>
      <c r="Q675" s="72"/>
      <c r="R675" s="72"/>
      <c r="S675" s="72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</row>
    <row r="676" spans="1:40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2"/>
      <c r="O676" s="72"/>
      <c r="P676" s="72"/>
      <c r="Q676" s="72"/>
      <c r="R676" s="72"/>
      <c r="S676" s="72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</row>
    <row r="677" spans="1:40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2"/>
      <c r="O677" s="72"/>
      <c r="P677" s="72"/>
      <c r="Q677" s="72"/>
      <c r="R677" s="72"/>
      <c r="S677" s="72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</row>
    <row r="678" spans="1:40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2"/>
      <c r="O678" s="72"/>
      <c r="P678" s="72"/>
      <c r="Q678" s="72"/>
      <c r="R678" s="72"/>
      <c r="S678" s="72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</row>
    <row r="679" spans="1:40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2"/>
      <c r="O679" s="72"/>
      <c r="P679" s="72"/>
      <c r="Q679" s="72"/>
      <c r="R679" s="72"/>
      <c r="S679" s="72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</row>
    <row r="680" spans="1:40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2"/>
      <c r="O680" s="72"/>
      <c r="P680" s="72"/>
      <c r="Q680" s="72"/>
      <c r="R680" s="72"/>
      <c r="S680" s="72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</row>
    <row r="681" spans="1:40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2"/>
      <c r="O681" s="72"/>
      <c r="P681" s="72"/>
      <c r="Q681" s="72"/>
      <c r="R681" s="72"/>
      <c r="S681" s="72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</row>
    <row r="682" spans="1:40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2"/>
      <c r="O682" s="72"/>
      <c r="P682" s="72"/>
      <c r="Q682" s="72"/>
      <c r="R682" s="72"/>
      <c r="S682" s="72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</row>
    <row r="683" spans="1:40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2"/>
      <c r="O683" s="72"/>
      <c r="P683" s="72"/>
      <c r="Q683" s="72"/>
      <c r="R683" s="72"/>
      <c r="S683" s="72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</row>
    <row r="684" spans="1:40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2"/>
      <c r="O684" s="72"/>
      <c r="P684" s="72"/>
      <c r="Q684" s="72"/>
      <c r="R684" s="72"/>
      <c r="S684" s="72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</row>
    <row r="685" spans="1:40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2"/>
      <c r="O685" s="72"/>
      <c r="P685" s="72"/>
      <c r="Q685" s="72"/>
      <c r="R685" s="72"/>
      <c r="S685" s="72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</row>
    <row r="686" spans="1:40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2"/>
      <c r="O686" s="72"/>
      <c r="P686" s="72"/>
      <c r="Q686" s="72"/>
      <c r="R686" s="72"/>
      <c r="S686" s="72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</row>
    <row r="687" spans="1:40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2"/>
      <c r="O687" s="72"/>
      <c r="P687" s="72"/>
      <c r="Q687" s="72"/>
      <c r="R687" s="72"/>
      <c r="S687" s="72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</row>
    <row r="688" spans="1:40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2"/>
      <c r="O688" s="72"/>
      <c r="P688" s="72"/>
      <c r="Q688" s="72"/>
      <c r="R688" s="72"/>
      <c r="S688" s="72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</row>
    <row r="689" spans="1:40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2"/>
      <c r="O689" s="72"/>
      <c r="P689" s="72"/>
      <c r="Q689" s="72"/>
      <c r="R689" s="72"/>
      <c r="S689" s="72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</row>
    <row r="690" spans="1:40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2"/>
      <c r="O690" s="72"/>
      <c r="P690" s="72"/>
      <c r="Q690" s="72"/>
      <c r="R690" s="72"/>
      <c r="S690" s="72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</row>
    <row r="691" spans="1:40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2"/>
      <c r="O691" s="72"/>
      <c r="P691" s="72"/>
      <c r="Q691" s="72"/>
      <c r="R691" s="72"/>
      <c r="S691" s="72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</row>
    <row r="692" spans="1:40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2"/>
      <c r="O692" s="72"/>
      <c r="P692" s="72"/>
      <c r="Q692" s="72"/>
      <c r="R692" s="72"/>
      <c r="S692" s="72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</row>
    <row r="693" spans="1:40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2"/>
      <c r="O693" s="72"/>
      <c r="P693" s="72"/>
      <c r="Q693" s="72"/>
      <c r="R693" s="72"/>
      <c r="S693" s="72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</row>
    <row r="694" spans="1:40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2"/>
      <c r="O694" s="72"/>
      <c r="P694" s="72"/>
      <c r="Q694" s="72"/>
      <c r="R694" s="72"/>
      <c r="S694" s="72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</row>
    <row r="695" spans="1:40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2"/>
      <c r="O695" s="72"/>
      <c r="P695" s="72"/>
      <c r="Q695" s="72"/>
      <c r="R695" s="72"/>
      <c r="S695" s="72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</row>
    <row r="696" spans="1:40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2"/>
      <c r="O696" s="72"/>
      <c r="P696" s="72"/>
      <c r="Q696" s="72"/>
      <c r="R696" s="72"/>
      <c r="S696" s="72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</row>
    <row r="697" spans="1:40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2"/>
      <c r="O697" s="72"/>
      <c r="P697" s="72"/>
      <c r="Q697" s="72"/>
      <c r="R697" s="72"/>
      <c r="S697" s="72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</row>
    <row r="698" spans="1:40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2"/>
      <c r="O698" s="72"/>
      <c r="P698" s="72"/>
      <c r="Q698" s="72"/>
      <c r="R698" s="72"/>
      <c r="S698" s="72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</row>
    <row r="699" spans="1:40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2"/>
      <c r="O699" s="72"/>
      <c r="P699" s="72"/>
      <c r="Q699" s="72"/>
      <c r="R699" s="72"/>
      <c r="S699" s="72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</row>
    <row r="700" spans="1:40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2"/>
      <c r="O700" s="72"/>
      <c r="P700" s="72"/>
      <c r="Q700" s="72"/>
      <c r="R700" s="72"/>
      <c r="S700" s="72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</row>
    <row r="701" spans="1:40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2"/>
      <c r="O701" s="72"/>
      <c r="P701" s="72"/>
      <c r="Q701" s="72"/>
      <c r="R701" s="72"/>
      <c r="S701" s="72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</row>
    <row r="702" spans="1:40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2"/>
      <c r="O702" s="72"/>
      <c r="P702" s="72"/>
      <c r="Q702" s="72"/>
      <c r="R702" s="72"/>
      <c r="S702" s="72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</row>
    <row r="703" spans="1:40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2"/>
      <c r="O703" s="72"/>
      <c r="P703" s="72"/>
      <c r="Q703" s="72"/>
      <c r="R703" s="72"/>
      <c r="S703" s="72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</row>
    <row r="704" spans="1:40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2"/>
      <c r="O704" s="72"/>
      <c r="P704" s="72"/>
      <c r="Q704" s="72"/>
      <c r="R704" s="72"/>
      <c r="S704" s="72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</row>
    <row r="705" spans="1:40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2"/>
      <c r="O705" s="72"/>
      <c r="P705" s="72"/>
      <c r="Q705" s="72"/>
      <c r="R705" s="72"/>
      <c r="S705" s="72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</row>
    <row r="706" spans="1:40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2"/>
      <c r="O706" s="72"/>
      <c r="P706" s="72"/>
      <c r="Q706" s="72"/>
      <c r="R706" s="72"/>
      <c r="S706" s="72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</row>
    <row r="707" spans="1:40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2"/>
      <c r="O707" s="72"/>
      <c r="P707" s="72"/>
      <c r="Q707" s="72"/>
      <c r="R707" s="72"/>
      <c r="S707" s="72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</row>
    <row r="708" spans="1:40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2"/>
      <c r="O708" s="72"/>
      <c r="P708" s="72"/>
      <c r="Q708" s="72"/>
      <c r="R708" s="72"/>
      <c r="S708" s="72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</row>
    <row r="709" spans="1:40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2"/>
      <c r="O709" s="72"/>
      <c r="P709" s="72"/>
      <c r="Q709" s="72"/>
      <c r="R709" s="72"/>
      <c r="S709" s="72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</row>
    <row r="710" spans="1:40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2"/>
      <c r="O710" s="72"/>
      <c r="P710" s="72"/>
      <c r="Q710" s="72"/>
      <c r="R710" s="72"/>
      <c r="S710" s="72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</row>
    <row r="711" spans="1:40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2"/>
      <c r="O711" s="72"/>
      <c r="P711" s="72"/>
      <c r="Q711" s="72"/>
      <c r="R711" s="72"/>
      <c r="S711" s="72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</row>
    <row r="712" spans="1:40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2"/>
      <c r="O712" s="72"/>
      <c r="P712" s="72"/>
      <c r="Q712" s="72"/>
      <c r="R712" s="72"/>
      <c r="S712" s="72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</row>
    <row r="713" spans="1:40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2"/>
      <c r="O713" s="72"/>
      <c r="P713" s="72"/>
      <c r="Q713" s="72"/>
      <c r="R713" s="72"/>
      <c r="S713" s="72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</row>
    <row r="714" spans="1:40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2"/>
      <c r="O714" s="72"/>
      <c r="P714" s="72"/>
      <c r="Q714" s="72"/>
      <c r="R714" s="72"/>
      <c r="S714" s="72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</row>
    <row r="715" spans="1:40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2"/>
      <c r="O715" s="72"/>
      <c r="P715" s="72"/>
      <c r="Q715" s="72"/>
      <c r="R715" s="72"/>
      <c r="S715" s="72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</row>
    <row r="716" spans="1:40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2"/>
      <c r="O716" s="72"/>
      <c r="P716" s="72"/>
      <c r="Q716" s="72"/>
      <c r="R716" s="72"/>
      <c r="S716" s="72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</row>
    <row r="717" spans="1:40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2"/>
      <c r="O717" s="72"/>
      <c r="P717" s="72"/>
      <c r="Q717" s="72"/>
      <c r="R717" s="72"/>
      <c r="S717" s="72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</row>
    <row r="718" spans="1:40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2"/>
      <c r="O718" s="72"/>
      <c r="P718" s="72"/>
      <c r="Q718" s="72"/>
      <c r="R718" s="72"/>
      <c r="S718" s="72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</row>
    <row r="719" spans="1:40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2"/>
      <c r="O719" s="72"/>
      <c r="P719" s="72"/>
      <c r="Q719" s="72"/>
      <c r="R719" s="72"/>
      <c r="S719" s="72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</row>
    <row r="720" spans="1:40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2"/>
      <c r="O720" s="72"/>
      <c r="P720" s="72"/>
      <c r="Q720" s="72"/>
      <c r="R720" s="72"/>
      <c r="S720" s="72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</row>
    <row r="721" spans="1:40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2"/>
      <c r="O721" s="72"/>
      <c r="P721" s="72"/>
      <c r="Q721" s="72"/>
      <c r="R721" s="72"/>
      <c r="S721" s="72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</row>
    <row r="722" spans="1:40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2"/>
      <c r="O722" s="72"/>
      <c r="P722" s="72"/>
      <c r="Q722" s="72"/>
      <c r="R722" s="72"/>
      <c r="S722" s="72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</row>
    <row r="723" spans="1:40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2"/>
      <c r="O723" s="72"/>
      <c r="P723" s="72"/>
      <c r="Q723" s="72"/>
      <c r="R723" s="72"/>
      <c r="S723" s="72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</row>
    <row r="724" spans="1:40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2"/>
      <c r="O724" s="72"/>
      <c r="P724" s="72"/>
      <c r="Q724" s="72"/>
      <c r="R724" s="72"/>
      <c r="S724" s="72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</row>
    <row r="725" spans="1:40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2"/>
      <c r="O725" s="72"/>
      <c r="P725" s="72"/>
      <c r="Q725" s="72"/>
      <c r="R725" s="72"/>
      <c r="S725" s="72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</row>
    <row r="726" spans="1:40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2"/>
      <c r="O726" s="72"/>
      <c r="P726" s="72"/>
      <c r="Q726" s="72"/>
      <c r="R726" s="72"/>
      <c r="S726" s="72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</row>
    <row r="727" spans="1:40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2"/>
      <c r="O727" s="72"/>
      <c r="P727" s="72"/>
      <c r="Q727" s="72"/>
      <c r="R727" s="72"/>
      <c r="S727" s="72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</row>
    <row r="728" spans="1:40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2"/>
      <c r="O728" s="72"/>
      <c r="P728" s="72"/>
      <c r="Q728" s="72"/>
      <c r="R728" s="72"/>
      <c r="S728" s="72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</row>
    <row r="729" spans="1:40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2"/>
      <c r="O729" s="72"/>
      <c r="P729" s="72"/>
      <c r="Q729" s="72"/>
      <c r="R729" s="72"/>
      <c r="S729" s="72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</row>
    <row r="730" spans="1:40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2"/>
      <c r="O730" s="72"/>
      <c r="P730" s="72"/>
      <c r="Q730" s="72"/>
      <c r="R730" s="72"/>
      <c r="S730" s="72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</row>
    <row r="731" spans="1:40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2"/>
      <c r="O731" s="72"/>
      <c r="P731" s="72"/>
      <c r="Q731" s="72"/>
      <c r="R731" s="72"/>
      <c r="S731" s="72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</row>
    <row r="732" spans="1:40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2"/>
      <c r="O732" s="72"/>
      <c r="P732" s="72"/>
      <c r="Q732" s="72"/>
      <c r="R732" s="72"/>
      <c r="S732" s="72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</row>
    <row r="733" spans="1:40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2"/>
      <c r="O733" s="72"/>
      <c r="P733" s="72"/>
      <c r="Q733" s="72"/>
      <c r="R733" s="72"/>
      <c r="S733" s="72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</row>
    <row r="734" spans="1:40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2"/>
      <c r="O734" s="72"/>
      <c r="P734" s="72"/>
      <c r="Q734" s="72"/>
      <c r="R734" s="72"/>
      <c r="S734" s="72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</row>
    <row r="735" spans="1:40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2"/>
      <c r="O735" s="72"/>
      <c r="P735" s="72"/>
      <c r="Q735" s="72"/>
      <c r="R735" s="72"/>
      <c r="S735" s="72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</row>
    <row r="736" spans="1:40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2"/>
      <c r="O736" s="72"/>
      <c r="P736" s="72"/>
      <c r="Q736" s="72"/>
      <c r="R736" s="72"/>
      <c r="S736" s="72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</row>
    <row r="737" spans="1:40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2"/>
      <c r="O737" s="72"/>
      <c r="P737" s="72"/>
      <c r="Q737" s="72"/>
      <c r="R737" s="72"/>
      <c r="S737" s="72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</row>
    <row r="738" spans="1:40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2"/>
      <c r="O738" s="72"/>
      <c r="P738" s="72"/>
      <c r="Q738" s="72"/>
      <c r="R738" s="72"/>
      <c r="S738" s="72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</row>
    <row r="739" spans="1:40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2"/>
      <c r="O739" s="72"/>
      <c r="P739" s="72"/>
      <c r="Q739" s="72"/>
      <c r="R739" s="72"/>
      <c r="S739" s="72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</row>
    <row r="740" spans="1:40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2"/>
      <c r="O740" s="72"/>
      <c r="P740" s="72"/>
      <c r="Q740" s="72"/>
      <c r="R740" s="72"/>
      <c r="S740" s="72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</row>
    <row r="741" spans="1:40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2"/>
      <c r="O741" s="72"/>
      <c r="P741" s="72"/>
      <c r="Q741" s="72"/>
      <c r="R741" s="72"/>
      <c r="S741" s="72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</row>
    <row r="742" spans="1:40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2"/>
      <c r="O742" s="72"/>
      <c r="P742" s="72"/>
      <c r="Q742" s="72"/>
      <c r="R742" s="72"/>
      <c r="S742" s="72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</row>
    <row r="743" spans="1:40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2"/>
      <c r="O743" s="72"/>
      <c r="P743" s="72"/>
      <c r="Q743" s="72"/>
      <c r="R743" s="72"/>
      <c r="S743" s="72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</row>
    <row r="744" spans="1:40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2"/>
      <c r="O744" s="72"/>
      <c r="P744" s="72"/>
      <c r="Q744" s="72"/>
      <c r="R744" s="72"/>
      <c r="S744" s="72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</row>
    <row r="745" spans="1:40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2"/>
      <c r="O745" s="72"/>
      <c r="P745" s="72"/>
      <c r="Q745" s="72"/>
      <c r="R745" s="72"/>
      <c r="S745" s="72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</row>
    <row r="746" spans="1:40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2"/>
      <c r="O746" s="72"/>
      <c r="P746" s="72"/>
      <c r="Q746" s="72"/>
      <c r="R746" s="72"/>
      <c r="S746" s="72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</row>
    <row r="747" spans="1:40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2"/>
      <c r="O747" s="72"/>
      <c r="P747" s="72"/>
      <c r="Q747" s="72"/>
      <c r="R747" s="72"/>
      <c r="S747" s="72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</row>
    <row r="748" spans="1:40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2"/>
      <c r="O748" s="72"/>
      <c r="P748" s="72"/>
      <c r="Q748" s="72"/>
      <c r="R748" s="72"/>
      <c r="S748" s="72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</row>
    <row r="749" spans="1:40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2"/>
      <c r="O749" s="72"/>
      <c r="P749" s="72"/>
      <c r="Q749" s="72"/>
      <c r="R749" s="72"/>
      <c r="S749" s="72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</row>
    <row r="750" spans="1:40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2"/>
      <c r="O750" s="72"/>
      <c r="P750" s="72"/>
      <c r="Q750" s="72"/>
      <c r="R750" s="72"/>
      <c r="S750" s="72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</row>
    <row r="751" spans="1:40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2"/>
      <c r="O751" s="72"/>
      <c r="P751" s="72"/>
      <c r="Q751" s="72"/>
      <c r="R751" s="72"/>
      <c r="S751" s="72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</row>
    <row r="752" spans="1:40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2"/>
      <c r="O752" s="72"/>
      <c r="P752" s="72"/>
      <c r="Q752" s="72"/>
      <c r="R752" s="72"/>
      <c r="S752" s="72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</row>
    <row r="753" spans="1:40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2"/>
      <c r="O753" s="72"/>
      <c r="P753" s="72"/>
      <c r="Q753" s="72"/>
      <c r="R753" s="72"/>
      <c r="S753" s="72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</row>
    <row r="754" spans="1:40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2"/>
      <c r="O754" s="72"/>
      <c r="P754" s="72"/>
      <c r="Q754" s="72"/>
      <c r="R754" s="72"/>
      <c r="S754" s="72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</row>
    <row r="755" spans="1:40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2"/>
      <c r="O755" s="72"/>
      <c r="P755" s="72"/>
      <c r="Q755" s="72"/>
      <c r="R755" s="72"/>
      <c r="S755" s="72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</row>
    <row r="756" spans="1:40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2"/>
      <c r="O756" s="72"/>
      <c r="P756" s="72"/>
      <c r="Q756" s="72"/>
      <c r="R756" s="72"/>
      <c r="S756" s="72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</row>
    <row r="757" spans="1:40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2"/>
      <c r="O757" s="72"/>
      <c r="P757" s="72"/>
      <c r="Q757" s="72"/>
      <c r="R757" s="72"/>
      <c r="S757" s="72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</row>
    <row r="758" spans="1:40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2"/>
      <c r="O758" s="72"/>
      <c r="P758" s="72"/>
      <c r="Q758" s="72"/>
      <c r="R758" s="72"/>
      <c r="S758" s="72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</row>
    <row r="759" spans="1:40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2"/>
      <c r="O759" s="72"/>
      <c r="P759" s="72"/>
      <c r="Q759" s="72"/>
      <c r="R759" s="72"/>
      <c r="S759" s="72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</row>
    <row r="760" spans="1:40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2"/>
      <c r="O760" s="72"/>
      <c r="P760" s="72"/>
      <c r="Q760" s="72"/>
      <c r="R760" s="72"/>
      <c r="S760" s="72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</row>
    <row r="761" spans="1:40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2"/>
      <c r="O761" s="72"/>
      <c r="P761" s="72"/>
      <c r="Q761" s="72"/>
      <c r="R761" s="72"/>
      <c r="S761" s="72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</row>
    <row r="762" spans="1:40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2"/>
      <c r="O762" s="72"/>
      <c r="P762" s="72"/>
      <c r="Q762" s="72"/>
      <c r="R762" s="72"/>
      <c r="S762" s="72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</row>
    <row r="763" spans="1:40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2"/>
      <c r="O763" s="72"/>
      <c r="P763" s="72"/>
      <c r="Q763" s="72"/>
      <c r="R763" s="72"/>
      <c r="S763" s="72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</row>
    <row r="764" spans="1:40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2"/>
      <c r="O764" s="72"/>
      <c r="P764" s="72"/>
      <c r="Q764" s="72"/>
      <c r="R764" s="72"/>
      <c r="S764" s="72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</row>
    <row r="765" spans="1:40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2"/>
      <c r="O765" s="72"/>
      <c r="P765" s="72"/>
      <c r="Q765" s="72"/>
      <c r="R765" s="72"/>
      <c r="S765" s="72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</row>
    <row r="766" spans="1:40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2"/>
      <c r="O766" s="72"/>
      <c r="P766" s="72"/>
      <c r="Q766" s="72"/>
      <c r="R766" s="72"/>
      <c r="S766" s="72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</row>
    <row r="767" spans="1:40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2"/>
      <c r="O767" s="72"/>
      <c r="P767" s="72"/>
      <c r="Q767" s="72"/>
      <c r="R767" s="72"/>
      <c r="S767" s="72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</row>
    <row r="768" spans="1:40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2"/>
      <c r="O768" s="72"/>
      <c r="P768" s="72"/>
      <c r="Q768" s="72"/>
      <c r="R768" s="72"/>
      <c r="S768" s="72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</row>
    <row r="769" spans="1:40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2"/>
      <c r="O769" s="72"/>
      <c r="P769" s="72"/>
      <c r="Q769" s="72"/>
      <c r="R769" s="72"/>
      <c r="S769" s="72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</row>
    <row r="770" spans="1:40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2"/>
      <c r="O770" s="72"/>
      <c r="P770" s="72"/>
      <c r="Q770" s="72"/>
      <c r="R770" s="72"/>
      <c r="S770" s="72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</row>
    <row r="771" spans="1:40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2"/>
      <c r="O771" s="72"/>
      <c r="P771" s="72"/>
      <c r="Q771" s="72"/>
      <c r="R771" s="72"/>
      <c r="S771" s="72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</row>
    <row r="772" spans="1:40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2"/>
      <c r="O772" s="72"/>
      <c r="P772" s="72"/>
      <c r="Q772" s="72"/>
      <c r="R772" s="72"/>
      <c r="S772" s="72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</row>
    <row r="773" spans="1:40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2"/>
      <c r="O773" s="72"/>
      <c r="P773" s="72"/>
      <c r="Q773" s="72"/>
      <c r="R773" s="72"/>
      <c r="S773" s="72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</row>
    <row r="774" spans="1:40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2"/>
      <c r="O774" s="72"/>
      <c r="P774" s="72"/>
      <c r="Q774" s="72"/>
      <c r="R774" s="72"/>
      <c r="S774" s="72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</row>
    <row r="775" spans="1:40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2"/>
      <c r="O775" s="72"/>
      <c r="P775" s="72"/>
      <c r="Q775" s="72"/>
      <c r="R775" s="72"/>
      <c r="S775" s="72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</row>
    <row r="776" spans="1:40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2"/>
      <c r="O776" s="72"/>
      <c r="P776" s="72"/>
      <c r="Q776" s="72"/>
      <c r="R776" s="72"/>
      <c r="S776" s="72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</row>
    <row r="777" spans="1:40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2"/>
      <c r="O777" s="72"/>
      <c r="P777" s="72"/>
      <c r="Q777" s="72"/>
      <c r="R777" s="72"/>
      <c r="S777" s="72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</row>
    <row r="778" spans="1:40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2"/>
      <c r="O778" s="72"/>
      <c r="P778" s="72"/>
      <c r="Q778" s="72"/>
      <c r="R778" s="72"/>
      <c r="S778" s="72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</row>
    <row r="779" spans="1:40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2"/>
      <c r="O779" s="72"/>
      <c r="P779" s="72"/>
      <c r="Q779" s="72"/>
      <c r="R779" s="72"/>
      <c r="S779" s="72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</row>
    <row r="780" spans="1:40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2"/>
      <c r="O780" s="72"/>
      <c r="P780" s="72"/>
      <c r="Q780" s="72"/>
      <c r="R780" s="72"/>
      <c r="S780" s="72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</row>
    <row r="781" spans="1:40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2"/>
      <c r="O781" s="72"/>
      <c r="P781" s="72"/>
      <c r="Q781" s="72"/>
      <c r="R781" s="72"/>
      <c r="S781" s="72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</row>
    <row r="782" spans="1:40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2"/>
      <c r="O782" s="72"/>
      <c r="P782" s="72"/>
      <c r="Q782" s="72"/>
      <c r="R782" s="72"/>
      <c r="S782" s="72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</row>
    <row r="783" spans="1:40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2"/>
      <c r="O783" s="72"/>
      <c r="P783" s="72"/>
      <c r="Q783" s="72"/>
      <c r="R783" s="72"/>
      <c r="S783" s="72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</row>
    <row r="784" spans="1:40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2"/>
      <c r="O784" s="72"/>
      <c r="P784" s="72"/>
      <c r="Q784" s="72"/>
      <c r="R784" s="72"/>
      <c r="S784" s="72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</row>
    <row r="785" spans="1:40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2"/>
      <c r="O785" s="72"/>
      <c r="P785" s="72"/>
      <c r="Q785" s="72"/>
      <c r="R785" s="72"/>
      <c r="S785" s="72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</row>
    <row r="786" spans="1:40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2"/>
      <c r="O786" s="72"/>
      <c r="P786" s="72"/>
      <c r="Q786" s="72"/>
      <c r="R786" s="72"/>
      <c r="S786" s="72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</row>
    <row r="787" spans="1:40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2"/>
      <c r="O787" s="72"/>
      <c r="P787" s="72"/>
      <c r="Q787" s="72"/>
      <c r="R787" s="72"/>
      <c r="S787" s="72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</row>
    <row r="788" spans="1:40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2"/>
      <c r="O788" s="72"/>
      <c r="P788" s="72"/>
      <c r="Q788" s="72"/>
      <c r="R788" s="72"/>
      <c r="S788" s="72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</row>
    <row r="789" spans="1:40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2"/>
      <c r="O789" s="72"/>
      <c r="P789" s="72"/>
      <c r="Q789" s="72"/>
      <c r="R789" s="72"/>
      <c r="S789" s="72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</row>
    <row r="790" spans="1:40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2"/>
      <c r="O790" s="72"/>
      <c r="P790" s="72"/>
      <c r="Q790" s="72"/>
      <c r="R790" s="72"/>
      <c r="S790" s="72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</row>
    <row r="791" spans="1:40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2"/>
      <c r="O791" s="72"/>
      <c r="P791" s="72"/>
      <c r="Q791" s="72"/>
      <c r="R791" s="72"/>
      <c r="S791" s="72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</row>
    <row r="792" spans="1:40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2"/>
      <c r="O792" s="72"/>
      <c r="P792" s="72"/>
      <c r="Q792" s="72"/>
      <c r="R792" s="72"/>
      <c r="S792" s="72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</row>
    <row r="793" spans="1:40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2"/>
      <c r="O793" s="72"/>
      <c r="P793" s="72"/>
      <c r="Q793" s="72"/>
      <c r="R793" s="72"/>
      <c r="S793" s="72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</row>
    <row r="794" spans="1:40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2"/>
      <c r="O794" s="72"/>
      <c r="P794" s="72"/>
      <c r="Q794" s="72"/>
      <c r="R794" s="72"/>
      <c r="S794" s="72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</row>
    <row r="795" spans="1:40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2"/>
      <c r="O795" s="72"/>
      <c r="P795" s="72"/>
      <c r="Q795" s="72"/>
      <c r="R795" s="72"/>
      <c r="S795" s="72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</row>
    <row r="796" spans="1:40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2"/>
      <c r="O796" s="72"/>
      <c r="P796" s="72"/>
      <c r="Q796" s="72"/>
      <c r="R796" s="72"/>
      <c r="S796" s="72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</row>
    <row r="797" spans="1:40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2"/>
      <c r="O797" s="72"/>
      <c r="P797" s="72"/>
      <c r="Q797" s="72"/>
      <c r="R797" s="72"/>
      <c r="S797" s="72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</row>
    <row r="798" spans="1:40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2"/>
      <c r="O798" s="72"/>
      <c r="P798" s="72"/>
      <c r="Q798" s="72"/>
      <c r="R798" s="72"/>
      <c r="S798" s="72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</row>
    <row r="799" spans="1:40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2"/>
      <c r="O799" s="72"/>
      <c r="P799" s="72"/>
      <c r="Q799" s="72"/>
      <c r="R799" s="72"/>
      <c r="S799" s="72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</row>
    <row r="800" spans="1:40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2"/>
      <c r="O800" s="72"/>
      <c r="P800" s="72"/>
      <c r="Q800" s="72"/>
      <c r="R800" s="72"/>
      <c r="S800" s="72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</row>
    <row r="801" spans="1:40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2"/>
      <c r="O801" s="72"/>
      <c r="P801" s="72"/>
      <c r="Q801" s="72"/>
      <c r="R801" s="72"/>
      <c r="S801" s="72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</row>
    <row r="802" spans="1:40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2"/>
      <c r="O802" s="72"/>
      <c r="P802" s="72"/>
      <c r="Q802" s="72"/>
      <c r="R802" s="72"/>
      <c r="S802" s="72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</row>
    <row r="803" spans="1:40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2"/>
      <c r="O803" s="72"/>
      <c r="P803" s="72"/>
      <c r="Q803" s="72"/>
      <c r="R803" s="72"/>
      <c r="S803" s="72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</row>
    <row r="804" spans="1:40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2"/>
      <c r="O804" s="72"/>
      <c r="P804" s="72"/>
      <c r="Q804" s="72"/>
      <c r="R804" s="72"/>
      <c r="S804" s="72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</row>
    <row r="805" spans="1:40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2"/>
      <c r="O805" s="72"/>
      <c r="P805" s="72"/>
      <c r="Q805" s="72"/>
      <c r="R805" s="72"/>
      <c r="S805" s="72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</row>
    <row r="806" spans="1:40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2"/>
      <c r="O806" s="72"/>
      <c r="P806" s="72"/>
      <c r="Q806" s="72"/>
      <c r="R806" s="72"/>
      <c r="S806" s="72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</row>
    <row r="807" spans="1:40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2"/>
      <c r="O807" s="72"/>
      <c r="P807" s="72"/>
      <c r="Q807" s="72"/>
      <c r="R807" s="72"/>
      <c r="S807" s="72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</row>
    <row r="808" spans="1:40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2"/>
      <c r="O808" s="72"/>
      <c r="P808" s="72"/>
      <c r="Q808" s="72"/>
      <c r="R808" s="72"/>
      <c r="S808" s="72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</row>
    <row r="809" spans="1:40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2"/>
      <c r="O809" s="72"/>
      <c r="P809" s="72"/>
      <c r="Q809" s="72"/>
      <c r="R809" s="72"/>
      <c r="S809" s="72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</row>
    <row r="810" spans="1:40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2"/>
      <c r="O810" s="72"/>
      <c r="P810" s="72"/>
      <c r="Q810" s="72"/>
      <c r="R810" s="72"/>
      <c r="S810" s="72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</row>
    <row r="811" spans="1:40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2"/>
      <c r="O811" s="72"/>
      <c r="P811" s="72"/>
      <c r="Q811" s="72"/>
      <c r="R811" s="72"/>
      <c r="S811" s="72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</row>
    <row r="812" spans="1:40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2"/>
      <c r="O812" s="72"/>
      <c r="P812" s="72"/>
      <c r="Q812" s="72"/>
      <c r="R812" s="72"/>
      <c r="S812" s="72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</row>
    <row r="813" spans="1:40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2"/>
      <c r="O813" s="72"/>
      <c r="P813" s="72"/>
      <c r="Q813" s="72"/>
      <c r="R813" s="72"/>
      <c r="S813" s="72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</row>
    <row r="814" spans="1:40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2"/>
      <c r="O814" s="72"/>
      <c r="P814" s="72"/>
      <c r="Q814" s="72"/>
      <c r="R814" s="72"/>
      <c r="S814" s="72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</row>
    <row r="815" spans="1:40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2"/>
      <c r="O815" s="72"/>
      <c r="P815" s="72"/>
      <c r="Q815" s="72"/>
      <c r="R815" s="72"/>
      <c r="S815" s="72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</row>
    <row r="816" spans="1:40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2"/>
      <c r="O816" s="72"/>
      <c r="P816" s="72"/>
      <c r="Q816" s="72"/>
      <c r="R816" s="72"/>
      <c r="S816" s="72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</row>
    <row r="817" spans="1:40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2"/>
      <c r="O817" s="72"/>
      <c r="P817" s="72"/>
      <c r="Q817" s="72"/>
      <c r="R817" s="72"/>
      <c r="S817" s="72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</row>
    <row r="818" spans="1:40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2"/>
      <c r="O818" s="72"/>
      <c r="P818" s="72"/>
      <c r="Q818" s="72"/>
      <c r="R818" s="72"/>
      <c r="S818" s="72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</row>
    <row r="819" spans="1:40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2"/>
      <c r="O819" s="72"/>
      <c r="P819" s="72"/>
      <c r="Q819" s="72"/>
      <c r="R819" s="72"/>
      <c r="S819" s="72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</row>
    <row r="820" spans="1:40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2"/>
      <c r="O820" s="72"/>
      <c r="P820" s="72"/>
      <c r="Q820" s="72"/>
      <c r="R820" s="72"/>
      <c r="S820" s="72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</row>
    <row r="821" spans="1:40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2"/>
      <c r="O821" s="72"/>
      <c r="P821" s="72"/>
      <c r="Q821" s="72"/>
      <c r="R821" s="72"/>
      <c r="S821" s="72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</row>
    <row r="822" spans="1:40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2"/>
      <c r="O822" s="72"/>
      <c r="P822" s="72"/>
      <c r="Q822" s="72"/>
      <c r="R822" s="72"/>
      <c r="S822" s="72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</row>
    <row r="823" spans="1:40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2"/>
      <c r="O823" s="72"/>
      <c r="P823" s="72"/>
      <c r="Q823" s="72"/>
      <c r="R823" s="72"/>
      <c r="S823" s="72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</row>
    <row r="824" spans="1:40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2"/>
      <c r="O824" s="72"/>
      <c r="P824" s="72"/>
      <c r="Q824" s="72"/>
      <c r="R824" s="72"/>
      <c r="S824" s="72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</row>
    <row r="825" spans="1:40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2"/>
      <c r="O825" s="72"/>
      <c r="P825" s="72"/>
      <c r="Q825" s="72"/>
      <c r="R825" s="72"/>
      <c r="S825" s="72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</row>
    <row r="826" spans="1:40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2"/>
      <c r="O826" s="72"/>
      <c r="P826" s="72"/>
      <c r="Q826" s="72"/>
      <c r="R826" s="72"/>
      <c r="S826" s="72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</row>
    <row r="827" spans="1:40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2"/>
      <c r="O827" s="72"/>
      <c r="P827" s="72"/>
      <c r="Q827" s="72"/>
      <c r="R827" s="72"/>
      <c r="S827" s="72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</row>
    <row r="828" spans="1:40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2"/>
      <c r="O828" s="72"/>
      <c r="P828" s="72"/>
      <c r="Q828" s="72"/>
      <c r="R828" s="72"/>
      <c r="S828" s="72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</row>
    <row r="829" spans="1:40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2"/>
      <c r="O829" s="72"/>
      <c r="P829" s="72"/>
      <c r="Q829" s="72"/>
      <c r="R829" s="72"/>
      <c r="S829" s="72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</row>
    <row r="830" spans="1:40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2"/>
      <c r="O830" s="72"/>
      <c r="P830" s="72"/>
      <c r="Q830" s="72"/>
      <c r="R830" s="72"/>
      <c r="S830" s="72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</row>
    <row r="831" spans="1:40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2"/>
      <c r="O831" s="72"/>
      <c r="P831" s="72"/>
      <c r="Q831" s="72"/>
      <c r="R831" s="72"/>
      <c r="S831" s="72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</row>
    <row r="832" spans="1:40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2"/>
      <c r="O832" s="72"/>
      <c r="P832" s="72"/>
      <c r="Q832" s="72"/>
      <c r="R832" s="72"/>
      <c r="S832" s="72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</row>
    <row r="833" spans="1:40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2"/>
      <c r="O833" s="72"/>
      <c r="P833" s="72"/>
      <c r="Q833" s="72"/>
      <c r="R833" s="72"/>
      <c r="S833" s="72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</row>
    <row r="834" spans="1:40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2"/>
      <c r="O834" s="72"/>
      <c r="P834" s="72"/>
      <c r="Q834" s="72"/>
      <c r="R834" s="72"/>
      <c r="S834" s="72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</row>
    <row r="835" spans="1:40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2"/>
      <c r="O835" s="72"/>
      <c r="P835" s="72"/>
      <c r="Q835" s="72"/>
      <c r="R835" s="72"/>
      <c r="S835" s="72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</row>
    <row r="836" spans="1:40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2"/>
      <c r="O836" s="72"/>
      <c r="P836" s="72"/>
      <c r="Q836" s="72"/>
      <c r="R836" s="72"/>
      <c r="S836" s="72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</row>
    <row r="837" spans="1:40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2"/>
      <c r="O837" s="72"/>
      <c r="P837" s="72"/>
      <c r="Q837" s="72"/>
      <c r="R837" s="72"/>
      <c r="S837" s="72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</row>
    <row r="838" spans="1:40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2"/>
      <c r="O838" s="72"/>
      <c r="P838" s="72"/>
      <c r="Q838" s="72"/>
      <c r="R838" s="72"/>
      <c r="S838" s="72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</row>
    <row r="839" spans="1:40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2"/>
      <c r="O839" s="72"/>
      <c r="P839" s="72"/>
      <c r="Q839" s="72"/>
      <c r="R839" s="72"/>
      <c r="S839" s="72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</row>
    <row r="840" spans="1:40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2"/>
      <c r="O840" s="72"/>
      <c r="P840" s="72"/>
      <c r="Q840" s="72"/>
      <c r="R840" s="72"/>
      <c r="S840" s="72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</row>
    <row r="841" spans="1:40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2"/>
      <c r="O841" s="72"/>
      <c r="P841" s="72"/>
      <c r="Q841" s="72"/>
      <c r="R841" s="72"/>
      <c r="S841" s="72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</row>
    <row r="842" spans="1:40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2"/>
      <c r="O842" s="72"/>
      <c r="P842" s="72"/>
      <c r="Q842" s="72"/>
      <c r="R842" s="72"/>
      <c r="S842" s="72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</row>
    <row r="843" spans="1:40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2"/>
      <c r="O843" s="72"/>
      <c r="P843" s="72"/>
      <c r="Q843" s="72"/>
      <c r="R843" s="72"/>
      <c r="S843" s="72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</row>
    <row r="844" spans="1:40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2"/>
      <c r="O844" s="72"/>
      <c r="P844" s="72"/>
      <c r="Q844" s="72"/>
      <c r="R844" s="72"/>
      <c r="S844" s="72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</row>
    <row r="845" spans="1:40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2"/>
      <c r="O845" s="72"/>
      <c r="P845" s="72"/>
      <c r="Q845" s="72"/>
      <c r="R845" s="72"/>
      <c r="S845" s="72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</row>
    <row r="846" spans="1:40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2"/>
      <c r="O846" s="72"/>
      <c r="P846" s="72"/>
      <c r="Q846" s="72"/>
      <c r="R846" s="72"/>
      <c r="S846" s="72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</row>
    <row r="847" spans="1:40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2"/>
      <c r="O847" s="72"/>
      <c r="P847" s="72"/>
      <c r="Q847" s="72"/>
      <c r="R847" s="72"/>
      <c r="S847" s="72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</row>
    <row r="848" spans="1:40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2"/>
      <c r="O848" s="72"/>
      <c r="P848" s="72"/>
      <c r="Q848" s="72"/>
      <c r="R848" s="72"/>
      <c r="S848" s="72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</row>
    <row r="849" spans="1:40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2"/>
      <c r="O849" s="72"/>
      <c r="P849" s="72"/>
      <c r="Q849" s="72"/>
      <c r="R849" s="72"/>
      <c r="S849" s="72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</row>
    <row r="850" spans="1:40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2"/>
      <c r="O850" s="72"/>
      <c r="P850" s="72"/>
      <c r="Q850" s="72"/>
      <c r="R850" s="72"/>
      <c r="S850" s="72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</row>
    <row r="851" spans="1:40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2"/>
      <c r="O851" s="72"/>
      <c r="P851" s="72"/>
      <c r="Q851" s="72"/>
      <c r="R851" s="72"/>
      <c r="S851" s="72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</row>
    <row r="852" spans="1:40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2"/>
      <c r="O852" s="72"/>
      <c r="P852" s="72"/>
      <c r="Q852" s="72"/>
      <c r="R852" s="72"/>
      <c r="S852" s="72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</row>
    <row r="853" spans="1:40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2"/>
      <c r="O853" s="72"/>
      <c r="P853" s="72"/>
      <c r="Q853" s="72"/>
      <c r="R853" s="72"/>
      <c r="S853" s="72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</row>
    <row r="854" spans="1:40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2"/>
      <c r="O854" s="72"/>
      <c r="P854" s="72"/>
      <c r="Q854" s="72"/>
      <c r="R854" s="72"/>
      <c r="S854" s="72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</row>
    <row r="855" spans="1:40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2"/>
      <c r="O855" s="72"/>
      <c r="P855" s="72"/>
      <c r="Q855" s="72"/>
      <c r="R855" s="72"/>
      <c r="S855" s="72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</row>
    <row r="856" spans="1:40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2"/>
      <c r="O856" s="72"/>
      <c r="P856" s="72"/>
      <c r="Q856" s="72"/>
      <c r="R856" s="72"/>
      <c r="S856" s="72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</row>
    <row r="857" spans="1:40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2"/>
      <c r="O857" s="72"/>
      <c r="P857" s="72"/>
      <c r="Q857" s="72"/>
      <c r="R857" s="72"/>
      <c r="S857" s="72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</row>
    <row r="858" spans="1:40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2"/>
      <c r="O858" s="72"/>
      <c r="P858" s="72"/>
      <c r="Q858" s="72"/>
      <c r="R858" s="72"/>
      <c r="S858" s="72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</row>
    <row r="859" spans="1:40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2"/>
      <c r="O859" s="72"/>
      <c r="P859" s="72"/>
      <c r="Q859" s="72"/>
      <c r="R859" s="72"/>
      <c r="S859" s="72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</row>
    <row r="860" spans="1:40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2"/>
      <c r="O860" s="72"/>
      <c r="P860" s="72"/>
      <c r="Q860" s="72"/>
      <c r="R860" s="72"/>
      <c r="S860" s="72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</row>
    <row r="861" spans="1:40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2"/>
      <c r="O861" s="72"/>
      <c r="P861" s="72"/>
      <c r="Q861" s="72"/>
      <c r="R861" s="72"/>
      <c r="S861" s="72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</row>
    <row r="862" spans="1:40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2"/>
      <c r="O862" s="72"/>
      <c r="P862" s="72"/>
      <c r="Q862" s="72"/>
      <c r="R862" s="72"/>
      <c r="S862" s="72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</row>
    <row r="863" spans="1:40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2"/>
      <c r="O863" s="72"/>
      <c r="P863" s="72"/>
      <c r="Q863" s="72"/>
      <c r="R863" s="72"/>
      <c r="S863" s="72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</row>
    <row r="864" spans="1:40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2"/>
      <c r="O864" s="72"/>
      <c r="P864" s="72"/>
      <c r="Q864" s="72"/>
      <c r="R864" s="72"/>
      <c r="S864" s="72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</row>
    <row r="865" spans="1:40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2"/>
      <c r="O865" s="72"/>
      <c r="P865" s="72"/>
      <c r="Q865" s="72"/>
      <c r="R865" s="72"/>
      <c r="S865" s="72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</row>
    <row r="866" spans="1:40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2"/>
      <c r="O866" s="72"/>
      <c r="P866" s="72"/>
      <c r="Q866" s="72"/>
      <c r="R866" s="72"/>
      <c r="S866" s="72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</row>
    <row r="867" spans="1:40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2"/>
      <c r="O867" s="72"/>
      <c r="P867" s="72"/>
      <c r="Q867" s="72"/>
      <c r="R867" s="72"/>
      <c r="S867" s="72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</row>
    <row r="868" spans="1:40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2"/>
      <c r="O868" s="72"/>
      <c r="P868" s="72"/>
      <c r="Q868" s="72"/>
      <c r="R868" s="72"/>
      <c r="S868" s="72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</row>
    <row r="869" spans="1:40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2"/>
      <c r="O869" s="72"/>
      <c r="P869" s="72"/>
      <c r="Q869" s="72"/>
      <c r="R869" s="72"/>
      <c r="S869" s="72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</row>
    <row r="870" spans="1:40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2"/>
      <c r="O870" s="72"/>
      <c r="P870" s="72"/>
      <c r="Q870" s="72"/>
      <c r="R870" s="72"/>
      <c r="S870" s="72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</row>
    <row r="871" spans="1:40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2"/>
      <c r="O871" s="72"/>
      <c r="P871" s="72"/>
      <c r="Q871" s="72"/>
      <c r="R871" s="72"/>
      <c r="S871" s="72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</row>
    <row r="872" spans="1:40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2"/>
      <c r="O872" s="72"/>
      <c r="P872" s="72"/>
      <c r="Q872" s="72"/>
      <c r="R872" s="72"/>
      <c r="S872" s="72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</row>
    <row r="873" spans="1:40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2"/>
      <c r="O873" s="72"/>
      <c r="P873" s="72"/>
      <c r="Q873" s="72"/>
      <c r="R873" s="72"/>
      <c r="S873" s="72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</row>
    <row r="874" spans="1:40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2"/>
      <c r="O874" s="72"/>
      <c r="P874" s="72"/>
      <c r="Q874" s="72"/>
      <c r="R874" s="72"/>
      <c r="S874" s="72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</row>
    <row r="875" spans="1:40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2"/>
      <c r="O875" s="72"/>
      <c r="P875" s="72"/>
      <c r="Q875" s="72"/>
      <c r="R875" s="72"/>
      <c r="S875" s="72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</row>
    <row r="876" spans="1:40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2"/>
      <c r="O876" s="72"/>
      <c r="P876" s="72"/>
      <c r="Q876" s="72"/>
      <c r="R876" s="72"/>
      <c r="S876" s="72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</row>
    <row r="877" spans="1:40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2"/>
      <c r="O877" s="72"/>
      <c r="P877" s="72"/>
      <c r="Q877" s="72"/>
      <c r="R877" s="72"/>
      <c r="S877" s="72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</row>
    <row r="878" spans="1:40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2"/>
      <c r="O878" s="72"/>
      <c r="P878" s="72"/>
      <c r="Q878" s="72"/>
      <c r="R878" s="72"/>
      <c r="S878" s="72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</row>
    <row r="879" spans="1:40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2"/>
      <c r="O879" s="72"/>
      <c r="P879" s="72"/>
      <c r="Q879" s="72"/>
      <c r="R879" s="72"/>
      <c r="S879" s="72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</row>
    <row r="880" spans="1:40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2"/>
      <c r="O880" s="72"/>
      <c r="P880" s="72"/>
      <c r="Q880" s="72"/>
      <c r="R880" s="72"/>
      <c r="S880" s="72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</row>
    <row r="881" spans="1:40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2"/>
      <c r="O881" s="72"/>
      <c r="P881" s="72"/>
      <c r="Q881" s="72"/>
      <c r="R881" s="72"/>
      <c r="S881" s="72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</row>
    <row r="882" spans="1:40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2"/>
      <c r="O882" s="72"/>
      <c r="P882" s="72"/>
      <c r="Q882" s="72"/>
      <c r="R882" s="72"/>
      <c r="S882" s="72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</row>
    <row r="883" spans="1:40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2"/>
      <c r="O883" s="72"/>
      <c r="P883" s="72"/>
      <c r="Q883" s="72"/>
      <c r="R883" s="72"/>
      <c r="S883" s="72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</row>
    <row r="884" spans="1:40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2"/>
      <c r="O884" s="72"/>
      <c r="P884" s="72"/>
      <c r="Q884" s="72"/>
      <c r="R884" s="72"/>
      <c r="S884" s="72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</row>
    <row r="885" spans="1:40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2"/>
      <c r="O885" s="72"/>
      <c r="P885" s="72"/>
      <c r="Q885" s="72"/>
      <c r="R885" s="72"/>
      <c r="S885" s="72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</row>
    <row r="886" spans="1:40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2"/>
      <c r="O886" s="72"/>
      <c r="P886" s="72"/>
      <c r="Q886" s="72"/>
      <c r="R886" s="72"/>
      <c r="S886" s="72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</row>
    <row r="887" spans="1:40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2"/>
      <c r="O887" s="72"/>
      <c r="P887" s="72"/>
      <c r="Q887" s="72"/>
      <c r="R887" s="72"/>
      <c r="S887" s="72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</row>
    <row r="888" spans="1:40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2"/>
      <c r="O888" s="72"/>
      <c r="P888" s="72"/>
      <c r="Q888" s="72"/>
      <c r="R888" s="72"/>
      <c r="S888" s="72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</row>
    <row r="889" spans="1:40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2"/>
      <c r="O889" s="72"/>
      <c r="P889" s="72"/>
      <c r="Q889" s="72"/>
      <c r="R889" s="72"/>
      <c r="S889" s="72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</row>
    <row r="890" spans="1:40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2"/>
      <c r="O890" s="72"/>
      <c r="P890" s="72"/>
      <c r="Q890" s="72"/>
      <c r="R890" s="72"/>
      <c r="S890" s="72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</row>
    <row r="891" spans="1:40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2"/>
      <c r="O891" s="72"/>
      <c r="P891" s="72"/>
      <c r="Q891" s="72"/>
      <c r="R891" s="72"/>
      <c r="S891" s="72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</row>
    <row r="892" spans="1:40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2"/>
      <c r="O892" s="72"/>
      <c r="P892" s="72"/>
      <c r="Q892" s="72"/>
      <c r="R892" s="72"/>
      <c r="S892" s="72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</row>
    <row r="893" spans="1:40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2"/>
      <c r="O893" s="72"/>
      <c r="P893" s="72"/>
      <c r="Q893" s="72"/>
      <c r="R893" s="72"/>
      <c r="S893" s="72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</row>
    <row r="894" spans="1:40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2"/>
      <c r="O894" s="72"/>
      <c r="P894" s="72"/>
      <c r="Q894" s="72"/>
      <c r="R894" s="72"/>
      <c r="S894" s="72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</row>
    <row r="895" spans="1:40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2"/>
      <c r="O895" s="72"/>
      <c r="P895" s="72"/>
      <c r="Q895" s="72"/>
      <c r="R895" s="72"/>
      <c r="S895" s="72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</row>
    <row r="896" spans="1:40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2"/>
      <c r="O896" s="72"/>
      <c r="P896" s="72"/>
      <c r="Q896" s="72"/>
      <c r="R896" s="72"/>
      <c r="S896" s="72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</row>
    <row r="897" spans="1:40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2"/>
      <c r="O897" s="72"/>
      <c r="P897" s="72"/>
      <c r="Q897" s="72"/>
      <c r="R897" s="72"/>
      <c r="S897" s="72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</row>
    <row r="898" spans="1:40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2"/>
      <c r="O898" s="72"/>
      <c r="P898" s="72"/>
      <c r="Q898" s="72"/>
      <c r="R898" s="72"/>
      <c r="S898" s="72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</row>
    <row r="899" spans="1:40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2"/>
      <c r="O899" s="72"/>
      <c r="P899" s="72"/>
      <c r="Q899" s="72"/>
      <c r="R899" s="72"/>
      <c r="S899" s="72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</row>
    <row r="900" spans="1:40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2"/>
      <c r="O900" s="72"/>
      <c r="P900" s="72"/>
      <c r="Q900" s="72"/>
      <c r="R900" s="72"/>
      <c r="S900" s="72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</row>
    <row r="901" spans="1:40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2"/>
      <c r="O901" s="72"/>
      <c r="P901" s="72"/>
      <c r="Q901" s="72"/>
      <c r="R901" s="72"/>
      <c r="S901" s="72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</row>
    <row r="902" spans="1:40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2"/>
      <c r="O902" s="72"/>
      <c r="P902" s="72"/>
      <c r="Q902" s="72"/>
      <c r="R902" s="72"/>
      <c r="S902" s="72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</row>
    <row r="903" spans="1:40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2"/>
      <c r="O903" s="72"/>
      <c r="P903" s="72"/>
      <c r="Q903" s="72"/>
      <c r="R903" s="72"/>
      <c r="S903" s="72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</row>
    <row r="904" spans="1:40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2"/>
      <c r="O904" s="72"/>
      <c r="P904" s="72"/>
      <c r="Q904" s="72"/>
      <c r="R904" s="72"/>
      <c r="S904" s="72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</row>
    <row r="905" spans="1:40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2"/>
      <c r="O905" s="72"/>
      <c r="P905" s="72"/>
      <c r="Q905" s="72"/>
      <c r="R905" s="72"/>
      <c r="S905" s="72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</row>
    <row r="906" spans="1:40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2"/>
      <c r="O906" s="72"/>
      <c r="P906" s="72"/>
      <c r="Q906" s="72"/>
      <c r="R906" s="72"/>
      <c r="S906" s="72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</row>
    <row r="907" spans="1:40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2"/>
      <c r="O907" s="72"/>
      <c r="P907" s="72"/>
      <c r="Q907" s="72"/>
      <c r="R907" s="72"/>
      <c r="S907" s="72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</row>
    <row r="908" spans="1:40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2"/>
      <c r="O908" s="72"/>
      <c r="P908" s="72"/>
      <c r="Q908" s="72"/>
      <c r="R908" s="72"/>
      <c r="S908" s="72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</row>
    <row r="909" spans="1:40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2"/>
      <c r="O909" s="72"/>
      <c r="P909" s="72"/>
      <c r="Q909" s="72"/>
      <c r="R909" s="72"/>
      <c r="S909" s="72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</row>
    <row r="910" spans="1:40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2"/>
      <c r="O910" s="72"/>
      <c r="P910" s="72"/>
      <c r="Q910" s="72"/>
      <c r="R910" s="72"/>
      <c r="S910" s="72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</row>
    <row r="911" spans="1:40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2"/>
      <c r="O911" s="72"/>
      <c r="P911" s="72"/>
      <c r="Q911" s="72"/>
      <c r="R911" s="72"/>
      <c r="S911" s="72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</row>
    <row r="912" spans="1:40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2"/>
      <c r="O912" s="72"/>
      <c r="P912" s="72"/>
      <c r="Q912" s="72"/>
      <c r="R912" s="72"/>
      <c r="S912" s="72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</row>
    <row r="913" spans="1:40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2"/>
      <c r="O913" s="72"/>
      <c r="P913" s="72"/>
      <c r="Q913" s="72"/>
      <c r="R913" s="72"/>
      <c r="S913" s="72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</row>
    <row r="914" spans="1:40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2"/>
      <c r="O914" s="72"/>
      <c r="P914" s="72"/>
      <c r="Q914" s="72"/>
      <c r="R914" s="72"/>
      <c r="S914" s="72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</row>
    <row r="915" spans="1:40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2"/>
      <c r="O915" s="72"/>
      <c r="P915" s="72"/>
      <c r="Q915" s="72"/>
      <c r="R915" s="72"/>
      <c r="S915" s="72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</row>
    <row r="916" spans="1:40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2"/>
      <c r="O916" s="72"/>
      <c r="P916" s="72"/>
      <c r="Q916" s="72"/>
      <c r="R916" s="72"/>
      <c r="S916" s="72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</row>
    <row r="917" spans="1:40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2"/>
      <c r="O917" s="72"/>
      <c r="P917" s="72"/>
      <c r="Q917" s="72"/>
      <c r="R917" s="72"/>
      <c r="S917" s="72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</row>
    <row r="918" spans="1:40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2"/>
      <c r="O918" s="72"/>
      <c r="P918" s="72"/>
      <c r="Q918" s="72"/>
      <c r="R918" s="72"/>
      <c r="S918" s="72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</row>
    <row r="919" spans="1:40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2"/>
      <c r="O919" s="72"/>
      <c r="P919" s="72"/>
      <c r="Q919" s="72"/>
      <c r="R919" s="72"/>
      <c r="S919" s="72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</row>
    <row r="920" spans="1:40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2"/>
      <c r="O920" s="72"/>
      <c r="P920" s="72"/>
      <c r="Q920" s="72"/>
      <c r="R920" s="72"/>
      <c r="S920" s="72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</row>
    <row r="921" spans="1:40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2"/>
      <c r="O921" s="72"/>
      <c r="P921" s="72"/>
      <c r="Q921" s="72"/>
      <c r="R921" s="72"/>
      <c r="S921" s="72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</row>
    <row r="922" spans="1:40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2"/>
      <c r="O922" s="72"/>
      <c r="P922" s="72"/>
      <c r="Q922" s="72"/>
      <c r="R922" s="72"/>
      <c r="S922" s="72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</row>
    <row r="923" spans="1:40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2"/>
      <c r="O923" s="72"/>
      <c r="P923" s="72"/>
      <c r="Q923" s="72"/>
      <c r="R923" s="72"/>
      <c r="S923" s="72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</row>
    <row r="924" spans="1:40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2"/>
      <c r="O924" s="72"/>
      <c r="P924" s="72"/>
      <c r="Q924" s="72"/>
      <c r="R924" s="72"/>
      <c r="S924" s="72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</row>
    <row r="925" spans="1:40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2"/>
      <c r="O925" s="72"/>
      <c r="P925" s="72"/>
      <c r="Q925" s="72"/>
      <c r="R925" s="72"/>
      <c r="S925" s="72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</row>
    <row r="926" spans="1:40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2"/>
      <c r="O926" s="72"/>
      <c r="P926" s="72"/>
      <c r="Q926" s="72"/>
      <c r="R926" s="72"/>
      <c r="S926" s="72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</row>
    <row r="927" spans="1:40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2"/>
      <c r="O927" s="72"/>
      <c r="P927" s="72"/>
      <c r="Q927" s="72"/>
      <c r="R927" s="72"/>
      <c r="S927" s="72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</row>
    <row r="928" spans="1:40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2"/>
      <c r="O928" s="72"/>
      <c r="P928" s="72"/>
      <c r="Q928" s="72"/>
      <c r="R928" s="72"/>
      <c r="S928" s="72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</row>
    <row r="929" spans="1:40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2"/>
      <c r="O929" s="72"/>
      <c r="P929" s="72"/>
      <c r="Q929" s="72"/>
      <c r="R929" s="72"/>
      <c r="S929" s="72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</row>
    <row r="930" spans="1:40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2"/>
      <c r="O930" s="72"/>
      <c r="P930" s="72"/>
      <c r="Q930" s="72"/>
      <c r="R930" s="72"/>
      <c r="S930" s="72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</row>
    <row r="931" spans="1:40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2"/>
      <c r="O931" s="72"/>
      <c r="P931" s="72"/>
      <c r="Q931" s="72"/>
      <c r="R931" s="72"/>
      <c r="S931" s="72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</row>
    <row r="932" spans="1:40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2"/>
      <c r="O932" s="72"/>
      <c r="P932" s="72"/>
      <c r="Q932" s="72"/>
      <c r="R932" s="72"/>
      <c r="S932" s="72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</row>
    <row r="933" spans="1:40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2"/>
      <c r="O933" s="72"/>
      <c r="P933" s="72"/>
      <c r="Q933" s="72"/>
      <c r="R933" s="72"/>
      <c r="S933" s="72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</row>
    <row r="934" spans="1:40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2"/>
      <c r="O934" s="72"/>
      <c r="P934" s="72"/>
      <c r="Q934" s="72"/>
      <c r="R934" s="72"/>
      <c r="S934" s="72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</row>
    <row r="935" spans="1:40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2"/>
      <c r="O935" s="72"/>
      <c r="P935" s="72"/>
      <c r="Q935" s="72"/>
      <c r="R935" s="72"/>
      <c r="S935" s="72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</row>
    <row r="936" spans="1:40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2"/>
      <c r="O936" s="72"/>
      <c r="P936" s="72"/>
      <c r="Q936" s="72"/>
      <c r="R936" s="72"/>
      <c r="S936" s="72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</row>
    <row r="937" spans="1:40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2"/>
      <c r="O937" s="72"/>
      <c r="P937" s="72"/>
      <c r="Q937" s="72"/>
      <c r="R937" s="72"/>
      <c r="S937" s="72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</row>
    <row r="938" spans="1:40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2"/>
      <c r="O938" s="72"/>
      <c r="P938" s="72"/>
      <c r="Q938" s="72"/>
      <c r="R938" s="72"/>
      <c r="S938" s="72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</row>
    <row r="939" spans="1:40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2"/>
      <c r="O939" s="72"/>
      <c r="P939" s="72"/>
      <c r="Q939" s="72"/>
      <c r="R939" s="72"/>
      <c r="S939" s="72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</row>
    <row r="940" spans="1:40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2"/>
      <c r="O940" s="72"/>
      <c r="P940" s="72"/>
      <c r="Q940" s="72"/>
      <c r="R940" s="72"/>
      <c r="S940" s="72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</row>
    <row r="941" spans="1:40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2"/>
      <c r="O941" s="72"/>
      <c r="P941" s="72"/>
      <c r="Q941" s="72"/>
      <c r="R941" s="72"/>
      <c r="S941" s="72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</row>
    <row r="942" spans="1:40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2"/>
      <c r="O942" s="72"/>
      <c r="P942" s="72"/>
      <c r="Q942" s="72"/>
      <c r="R942" s="72"/>
      <c r="S942" s="72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</row>
    <row r="943" spans="1:40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2"/>
      <c r="O943" s="72"/>
      <c r="P943" s="72"/>
      <c r="Q943" s="72"/>
      <c r="R943" s="72"/>
      <c r="S943" s="72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</row>
    <row r="944" spans="1:40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2"/>
      <c r="O944" s="72"/>
      <c r="P944" s="72"/>
      <c r="Q944" s="72"/>
      <c r="R944" s="72"/>
      <c r="S944" s="72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</row>
    <row r="945" spans="1:40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2"/>
      <c r="O945" s="72"/>
      <c r="P945" s="72"/>
      <c r="Q945" s="72"/>
      <c r="R945" s="72"/>
      <c r="S945" s="72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</row>
    <row r="946" spans="1:40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2"/>
      <c r="O946" s="72"/>
      <c r="P946" s="72"/>
      <c r="Q946" s="72"/>
      <c r="R946" s="72"/>
      <c r="S946" s="72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</row>
    <row r="947" spans="1:40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2"/>
      <c r="O947" s="72"/>
      <c r="P947" s="72"/>
      <c r="Q947" s="72"/>
      <c r="R947" s="72"/>
      <c r="S947" s="72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</row>
    <row r="948" spans="1:40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2"/>
      <c r="O948" s="72"/>
      <c r="P948" s="72"/>
      <c r="Q948" s="72"/>
      <c r="R948" s="72"/>
      <c r="S948" s="72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</row>
    <row r="949" spans="1:40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2"/>
      <c r="O949" s="72"/>
      <c r="P949" s="72"/>
      <c r="Q949" s="72"/>
      <c r="R949" s="72"/>
      <c r="S949" s="72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</row>
    <row r="950" spans="1:40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2"/>
      <c r="O950" s="72"/>
      <c r="P950" s="72"/>
      <c r="Q950" s="72"/>
      <c r="R950" s="72"/>
      <c r="S950" s="72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</row>
    <row r="951" spans="1:40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2"/>
      <c r="O951" s="72"/>
      <c r="P951" s="72"/>
      <c r="Q951" s="72"/>
      <c r="R951" s="72"/>
      <c r="S951" s="72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</row>
    <row r="952" spans="1:40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2"/>
      <c r="O952" s="72"/>
      <c r="P952" s="72"/>
      <c r="Q952" s="72"/>
      <c r="R952" s="72"/>
      <c r="S952" s="72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</row>
    <row r="953" spans="1:40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2"/>
      <c r="O953" s="72"/>
      <c r="P953" s="72"/>
      <c r="Q953" s="72"/>
      <c r="R953" s="72"/>
      <c r="S953" s="72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</row>
    <row r="954" spans="1:40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2"/>
      <c r="O954" s="72"/>
      <c r="P954" s="72"/>
      <c r="Q954" s="72"/>
      <c r="R954" s="72"/>
      <c r="S954" s="72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</row>
    <row r="955" spans="1:40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2"/>
      <c r="O955" s="72"/>
      <c r="P955" s="72"/>
      <c r="Q955" s="72"/>
      <c r="R955" s="72"/>
      <c r="S955" s="72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</row>
    <row r="956" spans="1:40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2"/>
      <c r="O956" s="72"/>
      <c r="P956" s="72"/>
      <c r="Q956" s="72"/>
      <c r="R956" s="72"/>
      <c r="S956" s="72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</row>
    <row r="957" spans="1:40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2"/>
      <c r="O957" s="72"/>
      <c r="P957" s="72"/>
      <c r="Q957" s="72"/>
      <c r="R957" s="72"/>
      <c r="S957" s="72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</row>
    <row r="958" spans="1:40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2"/>
      <c r="O958" s="72"/>
      <c r="P958" s="72"/>
      <c r="Q958" s="72"/>
      <c r="R958" s="72"/>
      <c r="S958" s="72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</row>
    <row r="959" spans="1:40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2"/>
      <c r="O959" s="72"/>
      <c r="P959" s="72"/>
      <c r="Q959" s="72"/>
      <c r="R959" s="72"/>
      <c r="S959" s="72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</row>
    <row r="960" spans="1:40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2"/>
      <c r="O960" s="72"/>
      <c r="P960" s="72"/>
      <c r="Q960" s="72"/>
      <c r="R960" s="72"/>
      <c r="S960" s="72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</row>
    <row r="961" spans="1:40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2"/>
      <c r="O961" s="72"/>
      <c r="P961" s="72"/>
      <c r="Q961" s="72"/>
      <c r="R961" s="72"/>
      <c r="S961" s="72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</row>
    <row r="962" spans="1:40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2"/>
      <c r="O962" s="72"/>
      <c r="P962" s="72"/>
      <c r="Q962" s="72"/>
      <c r="R962" s="72"/>
      <c r="S962" s="72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</row>
    <row r="963" spans="1:40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2"/>
      <c r="O963" s="72"/>
      <c r="P963" s="72"/>
      <c r="Q963" s="72"/>
      <c r="R963" s="72"/>
      <c r="S963" s="72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</row>
    <row r="964" spans="1:40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2"/>
      <c r="O964" s="72"/>
      <c r="P964" s="72"/>
      <c r="Q964" s="72"/>
      <c r="R964" s="72"/>
      <c r="S964" s="72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</row>
    <row r="965" spans="1:40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2"/>
      <c r="O965" s="72"/>
      <c r="P965" s="72"/>
      <c r="Q965" s="72"/>
      <c r="R965" s="72"/>
      <c r="S965" s="72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</row>
    <row r="966" spans="1:40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2"/>
      <c r="O966" s="72"/>
      <c r="P966" s="72"/>
      <c r="Q966" s="72"/>
      <c r="R966" s="72"/>
      <c r="S966" s="72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</row>
    <row r="967" spans="1:40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2"/>
      <c r="O967" s="72"/>
      <c r="P967" s="72"/>
      <c r="Q967" s="72"/>
      <c r="R967" s="72"/>
      <c r="S967" s="72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</row>
    <row r="968" spans="1:40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2"/>
      <c r="O968" s="72"/>
      <c r="P968" s="72"/>
      <c r="Q968" s="72"/>
      <c r="R968" s="72"/>
      <c r="S968" s="72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</row>
    <row r="969" spans="1:40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2"/>
      <c r="O969" s="72"/>
      <c r="P969" s="72"/>
      <c r="Q969" s="72"/>
      <c r="R969" s="72"/>
      <c r="S969" s="72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</row>
    <row r="970" spans="1:40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2"/>
      <c r="O970" s="72"/>
      <c r="P970" s="72"/>
      <c r="Q970" s="72"/>
      <c r="R970" s="72"/>
      <c r="S970" s="72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</row>
    <row r="971" spans="1:40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2"/>
      <c r="O971" s="72"/>
      <c r="P971" s="72"/>
      <c r="Q971" s="72"/>
      <c r="R971" s="72"/>
      <c r="S971" s="72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</row>
    <row r="972" spans="1:40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2"/>
      <c r="O972" s="72"/>
      <c r="P972" s="72"/>
      <c r="Q972" s="72"/>
      <c r="R972" s="72"/>
      <c r="S972" s="72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</row>
    <row r="973" spans="1:40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2"/>
      <c r="O973" s="72"/>
      <c r="P973" s="72"/>
      <c r="Q973" s="72"/>
      <c r="R973" s="72"/>
      <c r="S973" s="72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</row>
    <row r="974" spans="1:40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2"/>
      <c r="O974" s="72"/>
      <c r="P974" s="72"/>
      <c r="Q974" s="72"/>
      <c r="R974" s="72"/>
      <c r="S974" s="72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</row>
    <row r="975" spans="1:40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2"/>
      <c r="O975" s="72"/>
      <c r="P975" s="72"/>
      <c r="Q975" s="72"/>
      <c r="R975" s="72"/>
      <c r="S975" s="72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</row>
    <row r="976" spans="1:40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2"/>
      <c r="O976" s="72"/>
      <c r="P976" s="72"/>
      <c r="Q976" s="72"/>
      <c r="R976" s="72"/>
      <c r="S976" s="72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</row>
    <row r="977" spans="1:40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2"/>
      <c r="O977" s="72"/>
      <c r="P977" s="72"/>
      <c r="Q977" s="72"/>
      <c r="R977" s="72"/>
      <c r="S977" s="72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</row>
    <row r="978" spans="1:40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2"/>
      <c r="O978" s="72"/>
      <c r="P978" s="72"/>
      <c r="Q978" s="72"/>
      <c r="R978" s="72"/>
      <c r="S978" s="72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</row>
    <row r="979" spans="1:40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2"/>
      <c r="O979" s="72"/>
      <c r="P979" s="72"/>
      <c r="Q979" s="72"/>
      <c r="R979" s="72"/>
      <c r="S979" s="72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</row>
    <row r="980" spans="1:40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2"/>
      <c r="O980" s="72"/>
      <c r="P980" s="72"/>
      <c r="Q980" s="72"/>
      <c r="R980" s="72"/>
      <c r="S980" s="72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</row>
    <row r="981" spans="1:40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2"/>
      <c r="O981" s="72"/>
      <c r="P981" s="72"/>
      <c r="Q981" s="72"/>
      <c r="R981" s="72"/>
      <c r="S981" s="72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</row>
    <row r="982" spans="1:40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2"/>
      <c r="O982" s="72"/>
      <c r="P982" s="72"/>
      <c r="Q982" s="72"/>
      <c r="R982" s="72"/>
      <c r="S982" s="72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</row>
    <row r="983" spans="1:40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2"/>
      <c r="O983" s="72"/>
      <c r="P983" s="72"/>
      <c r="Q983" s="72"/>
      <c r="R983" s="72"/>
      <c r="S983" s="72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</row>
    <row r="984" spans="1:40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2"/>
      <c r="O984" s="72"/>
      <c r="P984" s="72"/>
      <c r="Q984" s="72"/>
      <c r="R984" s="72"/>
      <c r="S984" s="72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</row>
    <row r="985" spans="1:40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2"/>
      <c r="O985" s="72"/>
      <c r="P985" s="72"/>
      <c r="Q985" s="72"/>
      <c r="R985" s="72"/>
      <c r="S985" s="72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</row>
    <row r="986" spans="1:40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2"/>
      <c r="O986" s="72"/>
      <c r="P986" s="72"/>
      <c r="Q986" s="72"/>
      <c r="R986" s="72"/>
      <c r="S986" s="72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</row>
    <row r="987" spans="1:40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2"/>
      <c r="O987" s="72"/>
      <c r="P987" s="72"/>
      <c r="Q987" s="72"/>
      <c r="R987" s="72"/>
      <c r="S987" s="72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</row>
    <row r="988" spans="1:40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2"/>
      <c r="O988" s="72"/>
      <c r="P988" s="72"/>
      <c r="Q988" s="72"/>
      <c r="R988" s="72"/>
      <c r="S988" s="72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</row>
    <row r="989" spans="1:40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2"/>
      <c r="O989" s="72"/>
      <c r="P989" s="72"/>
      <c r="Q989" s="72"/>
      <c r="R989" s="72"/>
      <c r="S989" s="72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</row>
    <row r="990" spans="1:40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2"/>
      <c r="O990" s="72"/>
      <c r="P990" s="72"/>
      <c r="Q990" s="72"/>
      <c r="R990" s="72"/>
      <c r="S990" s="72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</row>
    <row r="991" spans="1:40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2"/>
      <c r="O991" s="72"/>
      <c r="P991" s="72"/>
      <c r="Q991" s="72"/>
      <c r="R991" s="72"/>
      <c r="S991" s="72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</row>
    <row r="992" spans="1:40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2"/>
      <c r="O992" s="72"/>
      <c r="P992" s="72"/>
      <c r="Q992" s="72"/>
      <c r="R992" s="72"/>
      <c r="S992" s="72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</row>
    <row r="993" spans="1:40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2"/>
      <c r="O993" s="72"/>
      <c r="P993" s="72"/>
      <c r="Q993" s="72"/>
      <c r="R993" s="72"/>
      <c r="S993" s="72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</row>
    <row r="994" spans="1:40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2"/>
      <c r="O994" s="72"/>
      <c r="P994" s="72"/>
      <c r="Q994" s="72"/>
      <c r="R994" s="72"/>
      <c r="S994" s="72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</row>
    <row r="995" spans="1:40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2"/>
      <c r="O995" s="72"/>
      <c r="P995" s="72"/>
      <c r="Q995" s="72"/>
      <c r="R995" s="72"/>
      <c r="S995" s="72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</row>
    <row r="996" spans="1:40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2"/>
      <c r="O996" s="72"/>
      <c r="P996" s="72"/>
      <c r="Q996" s="72"/>
      <c r="R996" s="72"/>
      <c r="S996" s="72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</row>
    <row r="997" spans="1:40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2"/>
      <c r="O997" s="72"/>
      <c r="P997" s="72"/>
      <c r="Q997" s="72"/>
      <c r="R997" s="72"/>
      <c r="S997" s="72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</row>
    <row r="998" spans="1:40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2"/>
      <c r="O998" s="72"/>
      <c r="P998" s="72"/>
      <c r="Q998" s="72"/>
      <c r="R998" s="72"/>
      <c r="S998" s="72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</row>
    <row r="999" spans="1:40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2"/>
      <c r="O999" s="72"/>
      <c r="P999" s="72"/>
      <c r="Q999" s="72"/>
      <c r="R999" s="72"/>
      <c r="S999" s="72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</row>
    <row r="1000" spans="1:40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2"/>
      <c r="O1000" s="72"/>
      <c r="P1000" s="72"/>
      <c r="Q1000" s="72"/>
      <c r="R1000" s="72"/>
      <c r="S1000" s="72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</row>
  </sheetData>
  <mergeCells count="83">
    <mergeCell ref="O6:O7"/>
    <mergeCell ref="Z6:Z7"/>
    <mergeCell ref="Y6:Y7"/>
    <mergeCell ref="K6:L6"/>
    <mergeCell ref="A6:A7"/>
    <mergeCell ref="B6:B7"/>
    <mergeCell ref="C6:C7"/>
    <mergeCell ref="U6:U7"/>
    <mergeCell ref="V6:V7"/>
    <mergeCell ref="X6:X7"/>
    <mergeCell ref="W6:W7"/>
    <mergeCell ref="AC6:AC7"/>
    <mergeCell ref="AE6:AE7"/>
    <mergeCell ref="AD6:AD7"/>
    <mergeCell ref="AF6:AF7"/>
    <mergeCell ref="AG6:AG7"/>
    <mergeCell ref="AH6:AH7"/>
    <mergeCell ref="AI6:AI7"/>
    <mergeCell ref="A1:AI1"/>
    <mergeCell ref="A2:AI2"/>
    <mergeCell ref="M6:M7"/>
    <mergeCell ref="A5:M5"/>
    <mergeCell ref="N6:N7"/>
    <mergeCell ref="N5:X5"/>
    <mergeCell ref="Y5:AI5"/>
    <mergeCell ref="J6:J7"/>
    <mergeCell ref="D6:D7"/>
    <mergeCell ref="E6:E7"/>
    <mergeCell ref="F6:G6"/>
    <mergeCell ref="H6:H7"/>
    <mergeCell ref="I6:I7"/>
    <mergeCell ref="T6:T7"/>
    <mergeCell ref="A8:A22"/>
    <mergeCell ref="A23:A37"/>
    <mergeCell ref="M189:M190"/>
    <mergeCell ref="K189:L189"/>
    <mergeCell ref="E189:E190"/>
    <mergeCell ref="F189:G189"/>
    <mergeCell ref="I189:I190"/>
    <mergeCell ref="J189:J190"/>
    <mergeCell ref="A189:A190"/>
    <mergeCell ref="C177:C178"/>
    <mergeCell ref="D177:D178"/>
    <mergeCell ref="A143:A157"/>
    <mergeCell ref="A165:A166"/>
    <mergeCell ref="B165:B166"/>
    <mergeCell ref="C165:C166"/>
    <mergeCell ref="B189:B190"/>
    <mergeCell ref="C189:C190"/>
    <mergeCell ref="D189:D190"/>
    <mergeCell ref="H177:H178"/>
    <mergeCell ref="H189:H190"/>
    <mergeCell ref="D165:D166"/>
    <mergeCell ref="B3:G3"/>
    <mergeCell ref="B4:C4"/>
    <mergeCell ref="E165:E166"/>
    <mergeCell ref="H165:H166"/>
    <mergeCell ref="F165:G165"/>
    <mergeCell ref="AA6:AA7"/>
    <mergeCell ref="AB6:AB7"/>
    <mergeCell ref="E177:E178"/>
    <mergeCell ref="I177:I178"/>
    <mergeCell ref="J177:J178"/>
    <mergeCell ref="K177:L177"/>
    <mergeCell ref="M177:M178"/>
    <mergeCell ref="F177:G177"/>
    <mergeCell ref="K165:L165"/>
    <mergeCell ref="M165:M166"/>
    <mergeCell ref="P6:P7"/>
    <mergeCell ref="Q6:Q7"/>
    <mergeCell ref="S6:S7"/>
    <mergeCell ref="R6:R7"/>
    <mergeCell ref="I165:I166"/>
    <mergeCell ref="J165:J166"/>
    <mergeCell ref="A177:A178"/>
    <mergeCell ref="B177:B178"/>
    <mergeCell ref="A98:A112"/>
    <mergeCell ref="A113:A127"/>
    <mergeCell ref="A38:A52"/>
    <mergeCell ref="A53:A67"/>
    <mergeCell ref="A68:A82"/>
    <mergeCell ref="A83:A97"/>
    <mergeCell ref="A128:A142"/>
  </mergeCells>
  <conditionalFormatting sqref="AN4">
    <cfRule type="cellIs" dxfId="36" priority="1" stopIfTrue="1" operator="equal">
      <formula>$AN$4</formula>
    </cfRule>
  </conditionalFormatting>
  <conditionalFormatting sqref="N8:N157">
    <cfRule type="cellIs" dxfId="35" priority="2" stopIfTrue="1" operator="equal">
      <formula>"x"</formula>
    </cfRule>
  </conditionalFormatting>
  <conditionalFormatting sqref="O8:O157">
    <cfRule type="cellIs" dxfId="34" priority="3" operator="equal">
      <formula>"x"</formula>
    </cfRule>
  </conditionalFormatting>
  <conditionalFormatting sqref="P8:P157">
    <cfRule type="cellIs" dxfId="33" priority="4" operator="equal">
      <formula>"x"</formula>
    </cfRule>
  </conditionalFormatting>
  <conditionalFormatting sqref="Q8:Q157">
    <cfRule type="cellIs" dxfId="32" priority="5" stopIfTrue="1" operator="equal">
      <formula>"x"</formula>
    </cfRule>
  </conditionalFormatting>
  <conditionalFormatting sqref="R8:R157">
    <cfRule type="cellIs" dxfId="31" priority="6" operator="equal">
      <formula>"x"</formula>
    </cfRule>
  </conditionalFormatting>
  <conditionalFormatting sqref="S146:S157">
    <cfRule type="cellIs" dxfId="30" priority="7" stopIfTrue="1" operator="equal">
      <formula>"x"</formula>
    </cfRule>
  </conditionalFormatting>
  <conditionalFormatting sqref="S8:S157">
    <cfRule type="cellIs" dxfId="29" priority="8" stopIfTrue="1" operator="equal">
      <formula>$AN$5</formula>
    </cfRule>
  </conditionalFormatting>
  <conditionalFormatting sqref="S8:S157">
    <cfRule type="cellIs" dxfId="28" priority="9" stopIfTrue="1" operator="equal">
      <formula>$AN$4</formula>
    </cfRule>
  </conditionalFormatting>
  <conditionalFormatting sqref="AN5">
    <cfRule type="cellIs" dxfId="27" priority="10" operator="equal">
      <formula>$AN$5</formula>
    </cfRule>
  </conditionalFormatting>
  <dataValidations count="1">
    <dataValidation type="list" allowBlank="1" showErrorMessage="1" sqref="S8:S157">
      <formula1>$AN$4:$AN$5</formula1>
    </dataValidation>
  </dataValidations>
  <pageMargins left="0.511811024" right="0.511811024" top="0.78740157499999996" bottom="0.78740157499999996" header="0" footer="0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42"/>
  <sheetViews>
    <sheetView showGridLines="0" workbookViewId="0">
      <selection sqref="A1:AI2"/>
    </sheetView>
  </sheetViews>
  <sheetFormatPr defaultColWidth="14.42578125" defaultRowHeight="15" customHeight="1" x14ac:dyDescent="0.25"/>
  <cols>
    <col min="1" max="1" width="2.85546875" customWidth="1"/>
    <col min="2" max="2" width="3.85546875" customWidth="1"/>
    <col min="3" max="3" width="53" customWidth="1"/>
    <col min="4" max="4" width="12" customWidth="1"/>
    <col min="5" max="5" width="7.42578125" customWidth="1"/>
    <col min="6" max="6" width="12" customWidth="1"/>
    <col min="7" max="7" width="8.140625" customWidth="1"/>
    <col min="8" max="8" width="9.140625" customWidth="1"/>
    <col min="9" max="23" width="8.7109375" customWidth="1"/>
    <col min="24" max="24" width="2.85546875" customWidth="1"/>
    <col min="25" max="25" width="5.42578125" customWidth="1"/>
    <col min="26" max="26" width="9.140625" hidden="1" customWidth="1"/>
    <col min="27" max="28" width="4.140625" hidden="1" customWidth="1"/>
    <col min="29" max="29" width="4.140625" customWidth="1"/>
    <col min="30" max="31" width="8.7109375" customWidth="1"/>
  </cols>
  <sheetData>
    <row r="1" spans="1:31" x14ac:dyDescent="0.25">
      <c r="A1" s="1"/>
      <c r="B1" s="209" t="s">
        <v>0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1"/>
      <c r="X1" s="1"/>
      <c r="Y1" s="2"/>
      <c r="Z1" s="2"/>
      <c r="AA1" s="2"/>
      <c r="AB1" s="2"/>
      <c r="AC1" s="2"/>
      <c r="AD1" s="2"/>
      <c r="AE1" s="2"/>
    </row>
    <row r="2" spans="1:31" ht="21" customHeight="1" x14ac:dyDescent="0.25">
      <c r="A2" s="3"/>
      <c r="B2" s="212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4"/>
      <c r="X2" s="3"/>
      <c r="Y2" s="4"/>
      <c r="Z2" s="4"/>
      <c r="AA2" s="4"/>
      <c r="AB2" s="4"/>
      <c r="AC2" s="4"/>
      <c r="AD2" s="4"/>
      <c r="AE2" s="4"/>
    </row>
    <row r="3" spans="1:31" ht="33.75" customHeight="1" x14ac:dyDescent="0.35">
      <c r="A3" s="1"/>
      <c r="B3" s="215">
        <f>'Monitoria Anual - 2'!A2</f>
        <v>0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"/>
      <c r="Y3" s="2"/>
      <c r="Z3" s="2"/>
      <c r="AA3" s="2"/>
      <c r="AB3" s="2"/>
      <c r="AC3" s="2"/>
      <c r="AD3" s="2"/>
      <c r="AE3" s="2"/>
    </row>
    <row r="4" spans="1:31" ht="45" customHeight="1" x14ac:dyDescent="0.25">
      <c r="A4" s="5"/>
      <c r="B4" s="207" t="s">
        <v>1</v>
      </c>
      <c r="C4" s="158"/>
      <c r="D4" s="218" t="str">
        <f>'Monitoria Anual - 2'!B3</f>
        <v xml:space="preserve">Salvar </v>
      </c>
      <c r="E4" s="181"/>
      <c r="F4" s="181"/>
      <c r="G4" s="181"/>
      <c r="H4" s="181"/>
      <c r="I4" s="181"/>
      <c r="J4" s="181"/>
      <c r="K4" s="181"/>
      <c r="L4" s="181"/>
      <c r="M4" s="182"/>
      <c r="N4" s="6"/>
      <c r="O4" s="6"/>
      <c r="P4" s="6"/>
      <c r="Q4" s="6"/>
      <c r="R4" s="6"/>
      <c r="S4" s="7"/>
      <c r="T4" s="7"/>
      <c r="U4" s="7"/>
      <c r="V4" s="7"/>
      <c r="W4" s="7"/>
      <c r="X4" s="5"/>
      <c r="Y4" s="7"/>
      <c r="Z4" s="7"/>
      <c r="AA4" s="7"/>
      <c r="AB4" s="7"/>
      <c r="AC4" s="7"/>
      <c r="AD4" s="7"/>
      <c r="AE4" s="7"/>
    </row>
    <row r="5" spans="1:31" ht="26.25" customHeight="1" x14ac:dyDescent="0.25">
      <c r="A5" s="1"/>
      <c r="B5" s="207" t="s">
        <v>2</v>
      </c>
      <c r="C5" s="158"/>
      <c r="D5" s="208" t="str">
        <f>'Monitoria Anual - 2'!B4</f>
        <v>01/10/2016 - 04/10/2016 (virtual)</v>
      </c>
      <c r="E5" s="181"/>
      <c r="F5" s="181"/>
      <c r="G5" s="182"/>
      <c r="H5" s="7"/>
      <c r="I5" s="8"/>
      <c r="J5" s="9"/>
      <c r="K5" s="9"/>
      <c r="L5" s="9"/>
      <c r="M5" s="9"/>
      <c r="N5" s="9"/>
      <c r="O5" s="9"/>
      <c r="P5" s="2"/>
      <c r="Q5" s="2"/>
      <c r="R5" s="2"/>
      <c r="S5" s="2"/>
      <c r="T5" s="2"/>
      <c r="U5" s="2"/>
      <c r="V5" s="2"/>
      <c r="W5" s="2"/>
      <c r="X5" s="1"/>
      <c r="Y5" s="2"/>
      <c r="Z5" s="2"/>
      <c r="AA5" s="2"/>
      <c r="AB5" s="2"/>
      <c r="AC5" s="2"/>
      <c r="AD5" s="2"/>
      <c r="AE5" s="2"/>
    </row>
    <row r="6" spans="1:31" ht="31.5" customHeight="1" x14ac:dyDescent="0.25">
      <c r="A6" s="1"/>
      <c r="B6" s="217" t="s">
        <v>3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57"/>
      <c r="S6" s="157"/>
      <c r="T6" s="157"/>
      <c r="U6" s="157"/>
      <c r="V6" s="157"/>
      <c r="W6" s="158"/>
      <c r="X6" s="1"/>
      <c r="Y6" s="2"/>
      <c r="Z6" s="2"/>
      <c r="AA6" s="2"/>
      <c r="AB6" s="2"/>
      <c r="AC6" s="2"/>
      <c r="AD6" s="2"/>
      <c r="AE6" s="2"/>
    </row>
    <row r="7" spans="1:31" x14ac:dyDescent="0.25">
      <c r="A7" s="1"/>
      <c r="B7" s="2"/>
      <c r="C7" s="2"/>
      <c r="D7" s="2"/>
      <c r="E7" s="2"/>
      <c r="F7" s="2"/>
      <c r="G7" s="10"/>
      <c r="H7" s="10"/>
      <c r="I7" s="10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1"/>
      <c r="Y7" s="2"/>
      <c r="Z7" s="2"/>
      <c r="AA7" s="2"/>
      <c r="AB7" s="2"/>
      <c r="AC7" s="2"/>
      <c r="AD7" s="2"/>
      <c r="AE7" s="2"/>
    </row>
    <row r="8" spans="1:31" ht="15.75" x14ac:dyDescent="0.25">
      <c r="A8" s="1"/>
      <c r="B8" s="208" t="s">
        <v>4</v>
      </c>
      <c r="C8" s="182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"/>
      <c r="Y8" s="2"/>
      <c r="Z8" s="2"/>
      <c r="AA8" s="2"/>
      <c r="AB8" s="2"/>
      <c r="AC8" s="2"/>
      <c r="AD8" s="2"/>
      <c r="AE8" s="2"/>
    </row>
    <row r="9" spans="1:31" x14ac:dyDescent="0.25">
      <c r="A9" s="1"/>
      <c r="B9" s="2"/>
      <c r="C9" s="2"/>
      <c r="D9" s="2"/>
      <c r="E9" s="2"/>
      <c r="F9" s="219"/>
      <c r="G9" s="220"/>
      <c r="H9" s="1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1"/>
      <c r="Y9" s="2"/>
      <c r="Z9" s="2"/>
      <c r="AA9" s="2"/>
      <c r="AB9" s="2"/>
      <c r="AC9" s="2"/>
      <c r="AD9" s="2"/>
      <c r="AE9" s="2"/>
    </row>
    <row r="10" spans="1:31" ht="33.75" customHeight="1" x14ac:dyDescent="0.25">
      <c r="A10" s="1"/>
      <c r="B10" s="2"/>
      <c r="C10" s="221" t="s">
        <v>254</v>
      </c>
      <c r="D10" s="190"/>
      <c r="E10" s="190"/>
      <c r="F10" s="190"/>
      <c r="G10" s="191"/>
      <c r="H10" s="1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1"/>
      <c r="Y10" s="2"/>
      <c r="Z10" s="2"/>
      <c r="AA10" s="2"/>
      <c r="AB10" s="2"/>
      <c r="AC10" s="2"/>
      <c r="AD10" s="2"/>
      <c r="AE10" s="2"/>
    </row>
    <row r="11" spans="1:31" ht="34.5" customHeight="1" x14ac:dyDescent="0.25">
      <c r="A11" s="5"/>
      <c r="B11" s="7"/>
      <c r="C11" s="14" t="s">
        <v>6</v>
      </c>
      <c r="D11" s="15" t="s">
        <v>7</v>
      </c>
      <c r="E11" s="16" t="s">
        <v>8</v>
      </c>
      <c r="F11" s="15" t="s">
        <v>9</v>
      </c>
      <c r="G11" s="17" t="s">
        <v>8</v>
      </c>
      <c r="H11" s="18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5"/>
      <c r="Y11" s="7"/>
      <c r="Z11" s="7"/>
      <c r="AA11" s="7"/>
      <c r="AB11" s="7"/>
      <c r="AC11" s="7"/>
      <c r="AD11" s="7"/>
      <c r="AE11" s="7"/>
    </row>
    <row r="12" spans="1:31" ht="15.75" x14ac:dyDescent="0.25">
      <c r="A12" s="1"/>
      <c r="B12" s="2"/>
      <c r="C12" s="19" t="s">
        <v>10</v>
      </c>
      <c r="D12" s="20"/>
      <c r="E12" s="21"/>
      <c r="F12" s="22">
        <f>COUNTA('Monitoria Anual - 2'!S8:S985)</f>
        <v>0</v>
      </c>
      <c r="G12" s="23">
        <f t="shared" ref="G12:G18" si="0">F12/$F$19</f>
        <v>0</v>
      </c>
      <c r="H12" s="24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1"/>
      <c r="Y12" s="2"/>
      <c r="Z12" s="2"/>
      <c r="AA12" s="2"/>
      <c r="AB12" s="2"/>
      <c r="AC12" s="2"/>
      <c r="AD12" s="2"/>
      <c r="AE12" s="2"/>
    </row>
    <row r="13" spans="1:31" ht="15.75" x14ac:dyDescent="0.25">
      <c r="A13" s="1"/>
      <c r="B13" s="2"/>
      <c r="C13" s="25" t="s">
        <v>11</v>
      </c>
      <c r="D13" s="26">
        <f>COUNTA('Monitoria Anual - 2'!N8:N985)</f>
        <v>2</v>
      </c>
      <c r="E13" s="27">
        <f>D13/$D$19</f>
        <v>1.3333333333333334E-2</v>
      </c>
      <c r="F13" s="28">
        <f>D13-AB13</f>
        <v>2</v>
      </c>
      <c r="G13" s="27">
        <f t="shared" si="0"/>
        <v>1.3071895424836602E-2</v>
      </c>
      <c r="H13" s="24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1"/>
      <c r="Y13" s="2"/>
      <c r="Z13" s="2">
        <f>COUNTIFS('Monitoria Anual - 2'!N:N,"x",'Monitoria Anual - 2'!S:S,"Excluída")</f>
        <v>0</v>
      </c>
      <c r="AA13" s="2">
        <f>COUNTIFS('Monitoria Anual - 2'!N:N,"x",'Monitoria Anual - 2'!S:S,"Agrupada")</f>
        <v>0</v>
      </c>
      <c r="AB13" s="2">
        <f>Z13+AA13</f>
        <v>0</v>
      </c>
      <c r="AC13" s="2"/>
      <c r="AD13" s="2"/>
      <c r="AE13" s="2"/>
    </row>
    <row r="14" spans="1:31" ht="15.75" x14ac:dyDescent="0.25">
      <c r="A14" s="1"/>
      <c r="B14" s="2"/>
      <c r="C14" s="29" t="s">
        <v>12</v>
      </c>
      <c r="D14" s="26">
        <f>COUNTA('Monitoria Anual - 2'!O8:O985)</f>
        <v>39</v>
      </c>
      <c r="E14" s="27">
        <f>D14/$D$19</f>
        <v>0.26</v>
      </c>
      <c r="F14" s="28">
        <f>D14-AB14</f>
        <v>39</v>
      </c>
      <c r="G14" s="27">
        <f t="shared" si="0"/>
        <v>0.25490196078431371</v>
      </c>
      <c r="H14" s="24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1"/>
      <c r="Y14" s="2"/>
      <c r="Z14" s="2">
        <f t="array" ref="Z14">COUNTIFS('Monitoria Anual - 2'!O:O,"x",'Monitoria Anual - 2'!S:S,"Excluída")</f>
        <v>0</v>
      </c>
      <c r="AA14" s="2">
        <f t="array" ref="AA14">COUNTIFS('Monitoria Anual - 2'!O:O,"x",'Monitoria Anual - 2'!S:S,"Agrupada")</f>
        <v>0</v>
      </c>
      <c r="AB14" s="2">
        <f>Z14+AA14</f>
        <v>0</v>
      </c>
      <c r="AC14" s="2"/>
      <c r="AD14" s="2"/>
      <c r="AE14" s="2"/>
    </row>
    <row r="15" spans="1:31" ht="15.75" x14ac:dyDescent="0.25">
      <c r="A15" s="1"/>
      <c r="B15" s="2"/>
      <c r="C15" s="30" t="s">
        <v>13</v>
      </c>
      <c r="D15" s="26">
        <f>COUNTA('Monitoria Anual - 2'!P8:P985)</f>
        <v>29</v>
      </c>
      <c r="E15" s="27">
        <f>D15/$D$19</f>
        <v>0.19333333333333333</v>
      </c>
      <c r="F15" s="28">
        <f>D15-AB15</f>
        <v>29</v>
      </c>
      <c r="G15" s="27">
        <f t="shared" si="0"/>
        <v>0.18954248366013071</v>
      </c>
      <c r="H15" s="24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1"/>
      <c r="Y15" s="2"/>
      <c r="Z15" s="2">
        <f t="array" ref="Z15">COUNTIFS('Monitoria Anual - 2'!P:P,"x",'Monitoria Anual - 2'!S:S,"Excluída")</f>
        <v>0</v>
      </c>
      <c r="AA15" s="2">
        <f t="array" ref="AA15">COUNTIFS('Monitoria Anual - 2'!P:P,"x",'Monitoria Anual - 2'!S:S,"Agrupada")</f>
        <v>0</v>
      </c>
      <c r="AB15" s="2">
        <f>Z15+AA15</f>
        <v>0</v>
      </c>
      <c r="AC15" s="2"/>
      <c r="AD15" s="2"/>
      <c r="AE15" s="2"/>
    </row>
    <row r="16" spans="1:31" ht="15.75" x14ac:dyDescent="0.25">
      <c r="A16" s="1"/>
      <c r="B16" s="2"/>
      <c r="C16" s="31" t="s">
        <v>14</v>
      </c>
      <c r="D16" s="26">
        <f>COUNTA('Monitoria Anual - 2'!Q8:Q985)</f>
        <v>38</v>
      </c>
      <c r="E16" s="27">
        <f>D16/$D$19</f>
        <v>0.25333333333333335</v>
      </c>
      <c r="F16" s="28">
        <f>D16-AB16</f>
        <v>38</v>
      </c>
      <c r="G16" s="27">
        <f t="shared" si="0"/>
        <v>0.24836601307189543</v>
      </c>
      <c r="H16" s="24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1"/>
      <c r="Y16" s="2"/>
      <c r="Z16" s="2">
        <f t="array" ref="Z16">COUNTIFS('Monitoria Anual - 2'!Q:Q,"x",'Monitoria Anual - 2'!S:S,"Excluída")</f>
        <v>0</v>
      </c>
      <c r="AA16" s="2">
        <f t="array" ref="AA16">COUNTIFS('Monitoria Anual - 2'!Q:Q,"x",'Monitoria Anual - 2'!S:S,"Agrupada")</f>
        <v>0</v>
      </c>
      <c r="AB16" s="2">
        <f>Z16+AA16</f>
        <v>0</v>
      </c>
      <c r="AC16" s="2"/>
      <c r="AD16" s="2"/>
      <c r="AE16" s="2"/>
    </row>
    <row r="17" spans="1:31" ht="15.75" x14ac:dyDescent="0.25">
      <c r="A17" s="1"/>
      <c r="B17" s="2"/>
      <c r="C17" s="32" t="s">
        <v>15</v>
      </c>
      <c r="D17" s="26">
        <f>COUNTA('Monitoria Anual - 2'!R8:R985)</f>
        <v>42</v>
      </c>
      <c r="E17" s="27">
        <f>D17/$D$19</f>
        <v>0.28000000000000003</v>
      </c>
      <c r="F17" s="28">
        <f>D17-AB17</f>
        <v>42</v>
      </c>
      <c r="G17" s="27">
        <f t="shared" si="0"/>
        <v>0.27450980392156865</v>
      </c>
      <c r="H17" s="24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1"/>
      <c r="Y17" s="2"/>
      <c r="Z17" s="2">
        <f t="array" ref="Z17">COUNTIFS('Monitoria Anual - 2'!R:R,"x",'Monitoria Anual - 2'!S:S,"Excluída")</f>
        <v>0</v>
      </c>
      <c r="AA17" s="2">
        <f t="array" ref="AA17">COUNTIFS('Monitoria Anual - 2'!R:R,"x",'Monitoria Anual - 2'!S:S,"Agrupada")</f>
        <v>0</v>
      </c>
      <c r="AB17" s="2">
        <f>Z17+AA17</f>
        <v>0</v>
      </c>
      <c r="AC17" s="2"/>
      <c r="AD17" s="2"/>
      <c r="AE17" s="2"/>
    </row>
    <row r="18" spans="1:31" ht="15.75" x14ac:dyDescent="0.25">
      <c r="A18" s="1"/>
      <c r="B18" s="2"/>
      <c r="C18" s="33" t="s">
        <v>16</v>
      </c>
      <c r="D18" s="34"/>
      <c r="E18" s="35"/>
      <c r="F18" s="36">
        <f>'Monitoria Anual - 2'!C163</f>
        <v>3</v>
      </c>
      <c r="G18" s="37">
        <f t="shared" si="0"/>
        <v>1.9607843137254902E-2</v>
      </c>
      <c r="H18" s="24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1"/>
      <c r="Y18" s="2"/>
      <c r="Z18" s="2"/>
      <c r="AA18" s="2"/>
      <c r="AB18" s="2"/>
      <c r="AC18" s="2"/>
      <c r="AD18" s="2"/>
      <c r="AE18" s="2"/>
    </row>
    <row r="19" spans="1:31" ht="15.75" x14ac:dyDescent="0.25">
      <c r="A19" s="1"/>
      <c r="B19" s="2"/>
      <c r="C19" s="38" t="s">
        <v>255</v>
      </c>
      <c r="D19" s="39">
        <f>SUM(D13:D17)</f>
        <v>150</v>
      </c>
      <c r="E19" s="40">
        <f>SUM(E12:E18)</f>
        <v>1</v>
      </c>
      <c r="F19" s="41">
        <f>SUM(F13:F18)</f>
        <v>153</v>
      </c>
      <c r="G19" s="40">
        <f>SUM(G13:G18)</f>
        <v>1</v>
      </c>
      <c r="H19" s="24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1"/>
      <c r="Y19" s="2"/>
      <c r="Z19" s="2"/>
      <c r="AA19" s="2"/>
      <c r="AB19" s="2"/>
      <c r="AC19" s="2"/>
      <c r="AD19" s="2"/>
      <c r="AE19" s="2"/>
    </row>
    <row r="20" spans="1:31" x14ac:dyDescent="0.25">
      <c r="A20" s="1"/>
      <c r="B20" s="2"/>
      <c r="C20" s="42" t="s">
        <v>18</v>
      </c>
      <c r="D20" s="216">
        <f>COUNTIF('Monitoria Anual - 2'!S8:S985,"Agrupada")</f>
        <v>0</v>
      </c>
      <c r="E20" s="190"/>
      <c r="F20" s="190"/>
      <c r="G20" s="191"/>
      <c r="H20" s="4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1"/>
      <c r="Y20" s="2"/>
      <c r="Z20" s="2"/>
      <c r="AA20" s="2"/>
      <c r="AB20" s="2"/>
      <c r="AC20" s="2"/>
      <c r="AD20" s="2"/>
      <c r="AE20" s="2"/>
    </row>
    <row r="21" spans="1:31" x14ac:dyDescent="0.25">
      <c r="A21" s="1"/>
      <c r="B21" s="2"/>
      <c r="C21" s="44" t="s">
        <v>19</v>
      </c>
      <c r="D21" s="216">
        <f>COUNTIF('Monitoria Anual - 2'!S8:S158,"Excluída")</f>
        <v>0</v>
      </c>
      <c r="E21" s="190"/>
      <c r="F21" s="190"/>
      <c r="G21" s="191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1"/>
      <c r="Y21" s="2"/>
      <c r="Z21" s="2"/>
      <c r="AA21" s="2"/>
      <c r="AB21" s="2"/>
      <c r="AC21" s="2"/>
      <c r="AD21" s="2"/>
      <c r="AE21" s="2"/>
    </row>
    <row r="22" spans="1:31" x14ac:dyDescent="0.25">
      <c r="A22" s="1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1"/>
      <c r="Y22" s="2"/>
      <c r="Z22" s="2"/>
      <c r="AA22" s="2"/>
      <c r="AB22" s="2"/>
      <c r="AC22" s="2"/>
      <c r="AD22" s="2"/>
      <c r="AE22" s="2"/>
    </row>
    <row r="23" spans="1:31" x14ac:dyDescent="0.25">
      <c r="A23" s="1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1"/>
      <c r="Y23" s="2"/>
      <c r="Z23" s="2"/>
      <c r="AA23" s="2"/>
      <c r="AB23" s="2"/>
      <c r="AC23" s="2"/>
      <c r="AD23" s="2"/>
      <c r="AE23" s="2"/>
    </row>
    <row r="24" spans="1:31" ht="15.75" x14ac:dyDescent="0.25">
      <c r="A24" s="1"/>
      <c r="B24" s="208" t="s">
        <v>20</v>
      </c>
      <c r="C24" s="182"/>
      <c r="D24" s="11"/>
      <c r="E24" s="11"/>
      <c r="F24" s="11"/>
      <c r="G24" s="11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1"/>
      <c r="Y24" s="2"/>
      <c r="Z24" s="2"/>
      <c r="AA24" s="2"/>
      <c r="AB24" s="2"/>
      <c r="AC24" s="2"/>
      <c r="AD24" s="2"/>
      <c r="AE24" s="2"/>
    </row>
    <row r="25" spans="1:31" ht="15.75" x14ac:dyDescent="0.25">
      <c r="A25" s="1"/>
      <c r="B25" s="11"/>
      <c r="C25" s="45"/>
      <c r="D25" s="45"/>
      <c r="E25" s="45"/>
      <c r="F25" s="45"/>
      <c r="G25" s="45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"/>
      <c r="Y25" s="2"/>
      <c r="Z25" s="2"/>
      <c r="AA25" s="2"/>
      <c r="AB25" s="2"/>
      <c r="AC25" s="2"/>
      <c r="AD25" s="2"/>
      <c r="AE25" s="2"/>
    </row>
    <row r="26" spans="1:31" ht="15.75" x14ac:dyDescent="0.25">
      <c r="A26" s="1"/>
      <c r="B26" s="45"/>
      <c r="C26" s="46" t="s">
        <v>21</v>
      </c>
      <c r="D26" s="47">
        <f>COUNTA('Monitoria Anual - 2'!A8:A157)</f>
        <v>10</v>
      </c>
      <c r="E26" s="2"/>
      <c r="F26" s="2"/>
      <c r="G26" s="2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1"/>
      <c r="Y26" s="2"/>
      <c r="Z26" s="2"/>
      <c r="AA26" s="2"/>
      <c r="AB26" s="2"/>
      <c r="AC26" s="2"/>
      <c r="AD26" s="2"/>
      <c r="AE26" s="2"/>
    </row>
    <row r="27" spans="1:31" x14ac:dyDescent="0.25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1"/>
      <c r="Y27" s="2"/>
      <c r="Z27" s="2"/>
      <c r="AA27" s="2"/>
      <c r="AB27" s="2"/>
      <c r="AC27" s="2"/>
      <c r="AD27" s="2"/>
      <c r="AE27" s="2"/>
    </row>
    <row r="28" spans="1:31" x14ac:dyDescent="0.25">
      <c r="A28" s="1"/>
      <c r="B28" s="2"/>
      <c r="C28" s="48" t="s">
        <v>22</v>
      </c>
      <c r="D28" s="48" t="s">
        <v>23</v>
      </c>
      <c r="E28" s="49"/>
      <c r="F28" s="50"/>
      <c r="G28" s="51"/>
      <c r="H28" s="52"/>
      <c r="I28" s="53"/>
      <c r="J28" s="54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55"/>
      <c r="X28" s="1"/>
      <c r="Y28" s="2"/>
      <c r="Z28" s="2"/>
      <c r="AA28" s="2"/>
      <c r="AB28" s="2"/>
      <c r="AC28" s="2"/>
      <c r="AD28" s="2"/>
      <c r="AE28" s="2"/>
    </row>
    <row r="29" spans="1:31" x14ac:dyDescent="0.25">
      <c r="A29" s="1"/>
      <c r="B29" s="2"/>
      <c r="C29" s="56" t="s">
        <v>24</v>
      </c>
      <c r="D29" s="57">
        <f t="shared" ref="D29:D38" si="1">SUM(F29:J29)</f>
        <v>15</v>
      </c>
      <c r="E29" s="58">
        <f>COUNTA('Monitoria Anual - 2'!S8:S22)</f>
        <v>0</v>
      </c>
      <c r="F29" s="59">
        <f>COUNTA('Monitoria Anual - 2'!N8:N22)</f>
        <v>1</v>
      </c>
      <c r="G29" s="59">
        <f>COUNTA('Monitoria Anual - 2'!O8:O22)</f>
        <v>6</v>
      </c>
      <c r="H29" s="59">
        <f>COUNTA('Monitoria Anual - 2'!P8:P22)</f>
        <v>3</v>
      </c>
      <c r="I29" s="59">
        <f>COUNTA('Monitoria Anual - 2'!Q8:Q22)</f>
        <v>1</v>
      </c>
      <c r="J29" s="60">
        <f>COUNTA('Monitoria Anual - 2'!R8:R22)</f>
        <v>4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55"/>
      <c r="X29" s="1"/>
      <c r="Y29" s="2"/>
      <c r="Z29" s="2"/>
      <c r="AA29" s="2"/>
      <c r="AB29" s="2"/>
      <c r="AC29" s="2"/>
      <c r="AD29" s="2"/>
      <c r="AE29" s="2"/>
    </row>
    <row r="30" spans="1:31" x14ac:dyDescent="0.25">
      <c r="A30" s="1"/>
      <c r="B30" s="2"/>
      <c r="C30" s="61" t="s">
        <v>25</v>
      </c>
      <c r="D30" s="56">
        <f t="shared" si="1"/>
        <v>15</v>
      </c>
      <c r="E30" s="62">
        <f>COUNTA('Monitoria Anual - 2'!S23:S37)</f>
        <v>0</v>
      </c>
      <c r="F30" s="63">
        <f>COUNTA('Monitoria Anual - 2'!N23:N37)</f>
        <v>0</v>
      </c>
      <c r="G30" s="63">
        <f>COUNTA('Monitoria Anual - 2'!O23:O37)</f>
        <v>6</v>
      </c>
      <c r="H30" s="63">
        <f>COUNTA('Monitoria Anual - 2'!P23:P37)</f>
        <v>2</v>
      </c>
      <c r="I30" s="63">
        <f>COUNTA('Monitoria Anual - 2'!Q23:Q37)</f>
        <v>3</v>
      </c>
      <c r="J30" s="64">
        <f>COUNTA('Monitoria Anual - 2'!R23:R37)</f>
        <v>4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55"/>
      <c r="X30" s="1"/>
      <c r="Y30" s="2"/>
      <c r="Z30" s="2"/>
      <c r="AA30" s="2"/>
      <c r="AB30" s="2"/>
      <c r="AC30" s="2"/>
      <c r="AD30" s="2"/>
      <c r="AE30" s="2"/>
    </row>
    <row r="31" spans="1:31" x14ac:dyDescent="0.25">
      <c r="A31" s="1"/>
      <c r="B31" s="2"/>
      <c r="C31" s="61" t="s">
        <v>26</v>
      </c>
      <c r="D31" s="56">
        <f t="shared" si="1"/>
        <v>15</v>
      </c>
      <c r="E31" s="62">
        <f>COUNTA('Monitoria Anual - 2'!S38:S52)</f>
        <v>0</v>
      </c>
      <c r="F31" s="63">
        <f>COUNTA('Monitoria Anual - 2'!N38:N52)</f>
        <v>1</v>
      </c>
      <c r="G31" s="63">
        <f>COUNTA('Monitoria Anual - 2'!O38:O52)</f>
        <v>6</v>
      </c>
      <c r="H31" s="63">
        <f>COUNTA('Monitoria Anual - 2'!P38:P52)</f>
        <v>1</v>
      </c>
      <c r="I31" s="63">
        <f>COUNTA('Monitoria Anual - 2'!Q38:Q52)</f>
        <v>5</v>
      </c>
      <c r="J31" s="64">
        <f>COUNTA('Monitoria Anual - 2'!R38:R52)</f>
        <v>2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55"/>
      <c r="X31" s="1"/>
      <c r="Y31" s="2"/>
      <c r="Z31" s="2"/>
      <c r="AA31" s="2"/>
      <c r="AB31" s="2"/>
      <c r="AC31" s="2"/>
      <c r="AD31" s="2"/>
      <c r="AE31" s="2"/>
    </row>
    <row r="32" spans="1:31" x14ac:dyDescent="0.25">
      <c r="A32" s="1"/>
      <c r="B32" s="2"/>
      <c r="C32" s="61" t="s">
        <v>27</v>
      </c>
      <c r="D32" s="56">
        <f t="shared" si="1"/>
        <v>15</v>
      </c>
      <c r="E32" s="62">
        <f>COUNTA('Monitoria Anual - 2'!S53:S67)</f>
        <v>0</v>
      </c>
      <c r="F32" s="63">
        <f>COUNTA('Monitoria Anual - 2'!N53:N67)</f>
        <v>0</v>
      </c>
      <c r="G32" s="63">
        <f>COUNTA('Monitoria Anual - 2'!O53:O67)</f>
        <v>6</v>
      </c>
      <c r="H32" s="63">
        <f>COUNTA('Monitoria Anual - 2'!P53:P67)</f>
        <v>2</v>
      </c>
      <c r="I32" s="63">
        <f>COUNTA('Monitoria Anual - 2'!Q53:Q67)</f>
        <v>5</v>
      </c>
      <c r="J32" s="64">
        <f>COUNTA('Monitoria Anual - 2'!R53:R67)</f>
        <v>2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55"/>
      <c r="X32" s="1"/>
      <c r="Y32" s="2"/>
      <c r="Z32" s="2"/>
      <c r="AA32" s="2"/>
      <c r="AB32" s="2"/>
      <c r="AC32" s="2"/>
      <c r="AD32" s="2"/>
      <c r="AE32" s="2"/>
    </row>
    <row r="33" spans="1:31" x14ac:dyDescent="0.25">
      <c r="A33" s="1"/>
      <c r="B33" s="2"/>
      <c r="C33" s="61" t="s">
        <v>28</v>
      </c>
      <c r="D33" s="56">
        <f t="shared" si="1"/>
        <v>15</v>
      </c>
      <c r="E33" s="62">
        <f>COUNTA('Monitoria Anual - 2'!S68:S82)</f>
        <v>0</v>
      </c>
      <c r="F33" s="63">
        <f>COUNTA('Monitoria Anual - 2'!N68:N82)</f>
        <v>0</v>
      </c>
      <c r="G33" s="63">
        <f>COUNTA('Monitoria Anual - 2'!O68:O82)</f>
        <v>0</v>
      </c>
      <c r="H33" s="63">
        <f>COUNTA('Monitoria Anual - 2'!P68:P82)</f>
        <v>12</v>
      </c>
      <c r="I33" s="63">
        <f>COUNTA('Monitoria Anual - 2'!Q68:Q82)</f>
        <v>0</v>
      </c>
      <c r="J33" s="64">
        <f>COUNTA('Monitoria Anual - 2'!R68:R82)</f>
        <v>3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55"/>
      <c r="X33" s="1"/>
      <c r="Y33" s="2"/>
      <c r="Z33" s="2"/>
      <c r="AA33" s="2"/>
      <c r="AB33" s="2"/>
      <c r="AC33" s="2"/>
      <c r="AD33" s="2"/>
      <c r="AE33" s="2"/>
    </row>
    <row r="34" spans="1:31" x14ac:dyDescent="0.25">
      <c r="A34" s="1"/>
      <c r="B34" s="2"/>
      <c r="C34" s="61" t="s">
        <v>29</v>
      </c>
      <c r="D34" s="56">
        <f t="shared" si="1"/>
        <v>15</v>
      </c>
      <c r="E34" s="62">
        <f>COUNTA('Monitoria Anual - 2'!S83:S97)</f>
        <v>0</v>
      </c>
      <c r="F34" s="63">
        <f>COUNTA('Monitoria Anual - 2'!N83:N97)</f>
        <v>0</v>
      </c>
      <c r="G34" s="63">
        <f>COUNTA('Monitoria Anual - 2'!O83:O97)</f>
        <v>0</v>
      </c>
      <c r="H34" s="63">
        <f>COUNTA('Monitoria Anual - 2'!P83:P97)</f>
        <v>0</v>
      </c>
      <c r="I34" s="63">
        <f>COUNTA('Monitoria Anual - 2'!Q83:Q97)</f>
        <v>0</v>
      </c>
      <c r="J34" s="64">
        <f>COUNTA('Monitoria Anual - 2'!R83:R97)</f>
        <v>15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55"/>
      <c r="X34" s="1"/>
      <c r="Y34" s="2"/>
      <c r="Z34" s="2"/>
      <c r="AA34" s="2"/>
      <c r="AB34" s="2"/>
      <c r="AC34" s="2"/>
      <c r="AD34" s="2"/>
      <c r="AE34" s="2"/>
    </row>
    <row r="35" spans="1:31" x14ac:dyDescent="0.25">
      <c r="A35" s="1"/>
      <c r="B35" s="2"/>
      <c r="C35" s="61" t="s">
        <v>30</v>
      </c>
      <c r="D35" s="56">
        <f t="shared" si="1"/>
        <v>15</v>
      </c>
      <c r="E35" s="62">
        <f>COUNTA('Monitoria Anual - 2'!S98:S112)</f>
        <v>0</v>
      </c>
      <c r="F35" s="63">
        <f>COUNTA('Monitoria Anual - 2'!N98:N112)</f>
        <v>0</v>
      </c>
      <c r="G35" s="63">
        <f>COUNTA('Monitoria Anual - 2'!O98:O112)</f>
        <v>11</v>
      </c>
      <c r="H35" s="63">
        <f>COUNTA('Monitoria Anual - 2'!P98:P112)</f>
        <v>0</v>
      </c>
      <c r="I35" s="63">
        <f>COUNTA('Monitoria Anual - 2'!Q98:Q112)</f>
        <v>1</v>
      </c>
      <c r="J35" s="64">
        <f>COUNTA('Monitoria Anual - 2'!R98:R112)</f>
        <v>3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55"/>
      <c r="X35" s="1"/>
      <c r="Y35" s="2"/>
      <c r="Z35" s="2"/>
      <c r="AA35" s="2"/>
      <c r="AB35" s="2"/>
      <c r="AC35" s="2"/>
      <c r="AD35" s="2"/>
      <c r="AE35" s="2"/>
    </row>
    <row r="36" spans="1:31" x14ac:dyDescent="0.25">
      <c r="A36" s="1"/>
      <c r="B36" s="2"/>
      <c r="C36" s="61" t="s">
        <v>31</v>
      </c>
      <c r="D36" s="56">
        <f t="shared" si="1"/>
        <v>15</v>
      </c>
      <c r="E36" s="62">
        <f>COUNTA('Monitoria Anual - 2'!S113:S127)</f>
        <v>0</v>
      </c>
      <c r="F36" s="63">
        <f>COUNTA('Monitoria Anual - 2'!N113:N127)</f>
        <v>0</v>
      </c>
      <c r="G36" s="63">
        <f>COUNTA('Monitoria Anual - 2'!O113:O127)</f>
        <v>0</v>
      </c>
      <c r="H36" s="63">
        <f>COUNTA('Monitoria Anual - 2'!P113:P127)</f>
        <v>5</v>
      </c>
      <c r="I36" s="63">
        <f>COUNTA('Monitoria Anual - 2'!Q113:Q127)</f>
        <v>7</v>
      </c>
      <c r="J36" s="64">
        <f>COUNTA('Monitoria Anual - 2'!R113:R127)</f>
        <v>3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55"/>
      <c r="X36" s="1"/>
      <c r="Y36" s="2"/>
      <c r="Z36" s="2"/>
      <c r="AA36" s="2"/>
      <c r="AB36" s="2"/>
      <c r="AC36" s="2"/>
      <c r="AD36" s="2"/>
      <c r="AE36" s="2"/>
    </row>
    <row r="37" spans="1:31" x14ac:dyDescent="0.25">
      <c r="A37" s="1"/>
      <c r="B37" s="2"/>
      <c r="C37" s="61" t="s">
        <v>32</v>
      </c>
      <c r="D37" s="56">
        <f t="shared" si="1"/>
        <v>15</v>
      </c>
      <c r="E37" s="62">
        <f>COUNTA('Monitoria Anual - 2'!S128:S142)</f>
        <v>0</v>
      </c>
      <c r="F37" s="63">
        <f>COUNTA('Monitoria Anual - 2'!N128:N142)</f>
        <v>0</v>
      </c>
      <c r="G37" s="63">
        <f>COUNTA('Monitoria Anual - 2'!O128:O142)</f>
        <v>4</v>
      </c>
      <c r="H37" s="63">
        <f>COUNTA('Monitoria Anual - 2'!P128:P142)</f>
        <v>4</v>
      </c>
      <c r="I37" s="63">
        <f>COUNTA('Monitoria Anual - 2'!Q128:Q142)</f>
        <v>4</v>
      </c>
      <c r="J37" s="64">
        <f>COUNTA('Monitoria Anual - 2'!R128:R142)</f>
        <v>3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55"/>
      <c r="X37" s="1"/>
      <c r="Y37" s="2"/>
      <c r="Z37" s="2"/>
      <c r="AA37" s="2"/>
      <c r="AB37" s="2"/>
      <c r="AC37" s="2"/>
      <c r="AD37" s="2"/>
      <c r="AE37" s="2"/>
    </row>
    <row r="38" spans="1:31" x14ac:dyDescent="0.25">
      <c r="A38" s="1"/>
      <c r="B38" s="2"/>
      <c r="C38" s="65" t="s">
        <v>33</v>
      </c>
      <c r="D38" s="66">
        <f t="shared" si="1"/>
        <v>15</v>
      </c>
      <c r="E38" s="67">
        <f>COUNTA('Monitoria Anual - 2'!S143:S157)</f>
        <v>0</v>
      </c>
      <c r="F38" s="68">
        <f>COUNTA('Monitoria Anual - 2'!N143:N157)</f>
        <v>0</v>
      </c>
      <c r="G38" s="68">
        <f>COUNTA('Monitoria Anual - 2'!O143:O157)</f>
        <v>0</v>
      </c>
      <c r="H38" s="68">
        <f>COUNTA('Monitoria Anual - 2'!P143:P157)</f>
        <v>0</v>
      </c>
      <c r="I38" s="68">
        <f>COUNTA('Monitoria Anual - 2'!Q143:Q157)</f>
        <v>12</v>
      </c>
      <c r="J38" s="69">
        <f>COUNTA('Monitoria Anual - 2'!R143:R157)</f>
        <v>3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55"/>
      <c r="X38" s="1"/>
      <c r="Y38" s="2"/>
      <c r="Z38" s="2"/>
      <c r="AA38" s="2"/>
      <c r="AB38" s="2"/>
      <c r="AC38" s="2"/>
      <c r="AD38" s="2"/>
      <c r="AE38" s="2"/>
    </row>
    <row r="39" spans="1:31" x14ac:dyDescent="0.25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1"/>
      <c r="Y39" s="2"/>
      <c r="Z39" s="2"/>
      <c r="AA39" s="2"/>
      <c r="AB39" s="2"/>
      <c r="AC39" s="2"/>
      <c r="AD39" s="2"/>
      <c r="AE39" s="2"/>
    </row>
    <row r="40" spans="1:3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2"/>
      <c r="Z40" s="2"/>
      <c r="AA40" s="2"/>
      <c r="AB40" s="2"/>
      <c r="AC40" s="2"/>
      <c r="AD40" s="2"/>
      <c r="AE40" s="2"/>
    </row>
    <row r="41" spans="1:3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</sheetData>
  <mergeCells count="13">
    <mergeCell ref="B24:C24"/>
    <mergeCell ref="D20:G20"/>
    <mergeCell ref="D21:G21"/>
    <mergeCell ref="B1:W2"/>
    <mergeCell ref="B3:W3"/>
    <mergeCell ref="B6:W6"/>
    <mergeCell ref="B5:C5"/>
    <mergeCell ref="B4:C4"/>
    <mergeCell ref="D4:M4"/>
    <mergeCell ref="D5:G5"/>
    <mergeCell ref="B8:C8"/>
    <mergeCell ref="F9:G9"/>
    <mergeCell ref="C10:G10"/>
  </mergeCells>
  <conditionalFormatting sqref="E29:F29 F30:F38 G29:J38">
    <cfRule type="cellIs" dxfId="26" priority="1" stopIfTrue="1" operator="equal">
      <formula>0</formula>
    </cfRule>
  </conditionalFormatting>
  <pageMargins left="0.25" right="0.25" top="0.75" bottom="0.75" header="0" footer="0"/>
  <pageSetup paperSize="9" fitToHeight="0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000"/>
  <sheetViews>
    <sheetView showGridLines="0" workbookViewId="0">
      <selection sqref="A1:AI2"/>
    </sheetView>
  </sheetViews>
  <sheetFormatPr defaultColWidth="14.42578125" defaultRowHeight="15" customHeight="1" x14ac:dyDescent="0.25"/>
  <cols>
    <col min="1" max="1" width="72.5703125" customWidth="1"/>
    <col min="2" max="2" width="7.28515625" customWidth="1"/>
    <col min="3" max="3" width="73.5703125" customWidth="1"/>
    <col min="4" max="4" width="18.7109375" customWidth="1"/>
    <col min="5" max="5" width="19.42578125" customWidth="1"/>
    <col min="6" max="6" width="25.7109375" customWidth="1"/>
    <col min="7" max="7" width="27.5703125" customWidth="1"/>
    <col min="8" max="12" width="25.140625" customWidth="1"/>
    <col min="13" max="13" width="27.7109375" customWidth="1"/>
    <col min="14" max="19" width="26.7109375" customWidth="1"/>
    <col min="20" max="20" width="37.85546875" customWidth="1"/>
    <col min="21" max="21" width="28.7109375" customWidth="1"/>
    <col min="22" max="22" width="40" customWidth="1"/>
    <col min="23" max="24" width="26.7109375" customWidth="1"/>
    <col min="25" max="27" width="28.85546875" customWidth="1"/>
    <col min="28" max="32" width="18.7109375" customWidth="1"/>
    <col min="33" max="33" width="23" customWidth="1"/>
    <col min="34" max="34" width="18.7109375" customWidth="1"/>
    <col min="35" max="35" width="22.7109375" customWidth="1"/>
    <col min="36" max="36" width="7" customWidth="1"/>
    <col min="37" max="38" width="8.85546875" customWidth="1"/>
    <col min="39" max="39" width="8.140625" customWidth="1"/>
    <col min="40" max="40" width="8.28515625" hidden="1" customWidth="1"/>
  </cols>
  <sheetData>
    <row r="1" spans="1:40" ht="33.75" customHeight="1" x14ac:dyDescent="0.25">
      <c r="A1" s="156" t="s">
        <v>0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8"/>
      <c r="AJ1" s="5"/>
      <c r="AK1" s="7"/>
      <c r="AL1" s="7"/>
      <c r="AM1" s="7"/>
      <c r="AN1" s="7"/>
    </row>
    <row r="2" spans="1:40" ht="33.75" customHeight="1" x14ac:dyDescent="0.25">
      <c r="A2" s="159"/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5"/>
      <c r="AK2" s="7"/>
      <c r="AL2" s="7"/>
      <c r="AM2" s="7"/>
      <c r="AN2" s="7"/>
    </row>
    <row r="3" spans="1:40" ht="45" customHeight="1" x14ac:dyDescent="0.25">
      <c r="A3" s="71" t="s">
        <v>34</v>
      </c>
      <c r="B3" s="180" t="s">
        <v>35</v>
      </c>
      <c r="C3" s="181"/>
      <c r="D3" s="181"/>
      <c r="E3" s="181"/>
      <c r="F3" s="181"/>
      <c r="G3" s="182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5"/>
      <c r="AK3" s="7"/>
      <c r="AL3" s="7"/>
      <c r="AM3" s="7"/>
      <c r="AN3" s="7"/>
    </row>
    <row r="4" spans="1:40" ht="27" customHeight="1" x14ac:dyDescent="0.25">
      <c r="A4" s="71" t="s">
        <v>2</v>
      </c>
      <c r="B4" s="183" t="s">
        <v>36</v>
      </c>
      <c r="C4" s="182"/>
      <c r="D4" s="7"/>
      <c r="E4" s="7"/>
      <c r="F4" s="7"/>
      <c r="G4" s="7"/>
      <c r="H4" s="7"/>
      <c r="I4" s="7"/>
      <c r="J4" s="7"/>
      <c r="K4" s="7"/>
      <c r="L4" s="7"/>
      <c r="M4" s="72"/>
      <c r="N4" s="72"/>
      <c r="O4" s="72"/>
      <c r="P4" s="72"/>
      <c r="Q4" s="72"/>
      <c r="R4" s="72"/>
      <c r="S4" s="72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5"/>
      <c r="AK4" s="7"/>
      <c r="AL4" s="7"/>
      <c r="AM4" s="7"/>
      <c r="AN4" s="7" t="s">
        <v>37</v>
      </c>
    </row>
    <row r="5" spans="1:40" ht="27" customHeight="1" x14ac:dyDescent="0.25">
      <c r="A5" s="189" t="s">
        <v>38</v>
      </c>
      <c r="B5" s="190"/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1"/>
      <c r="N5" s="196" t="s">
        <v>39</v>
      </c>
      <c r="O5" s="190"/>
      <c r="P5" s="190"/>
      <c r="Q5" s="190"/>
      <c r="R5" s="190"/>
      <c r="S5" s="190"/>
      <c r="T5" s="190"/>
      <c r="U5" s="190"/>
      <c r="V5" s="190"/>
      <c r="W5" s="190"/>
      <c r="X5" s="197"/>
      <c r="Y5" s="169" t="s">
        <v>40</v>
      </c>
      <c r="Z5" s="170"/>
      <c r="AA5" s="170"/>
      <c r="AB5" s="170"/>
      <c r="AC5" s="170"/>
      <c r="AD5" s="170"/>
      <c r="AE5" s="170"/>
      <c r="AF5" s="170"/>
      <c r="AG5" s="170"/>
      <c r="AH5" s="170"/>
      <c r="AI5" s="171"/>
      <c r="AJ5" s="5"/>
      <c r="AK5" s="7"/>
      <c r="AL5" s="7"/>
      <c r="AM5" s="7"/>
      <c r="AN5" s="7" t="s">
        <v>41</v>
      </c>
    </row>
    <row r="6" spans="1:40" ht="64.5" customHeight="1" x14ac:dyDescent="0.25">
      <c r="A6" s="184" t="s">
        <v>42</v>
      </c>
      <c r="B6" s="161" t="s">
        <v>43</v>
      </c>
      <c r="C6" s="161" t="s">
        <v>44</v>
      </c>
      <c r="D6" s="161" t="s">
        <v>45</v>
      </c>
      <c r="E6" s="163" t="s">
        <v>46</v>
      </c>
      <c r="F6" s="167" t="s">
        <v>47</v>
      </c>
      <c r="G6" s="168"/>
      <c r="H6" s="161" t="s">
        <v>48</v>
      </c>
      <c r="I6" s="161" t="s">
        <v>49</v>
      </c>
      <c r="J6" s="161" t="s">
        <v>50</v>
      </c>
      <c r="K6" s="176" t="s">
        <v>51</v>
      </c>
      <c r="L6" s="177"/>
      <c r="M6" s="161" t="s">
        <v>52</v>
      </c>
      <c r="N6" s="200" t="s">
        <v>53</v>
      </c>
      <c r="O6" s="178" t="s">
        <v>54</v>
      </c>
      <c r="P6" s="194" t="s">
        <v>55</v>
      </c>
      <c r="Q6" s="198" t="s">
        <v>56</v>
      </c>
      <c r="R6" s="199" t="s">
        <v>57</v>
      </c>
      <c r="S6" s="195" t="s">
        <v>58</v>
      </c>
      <c r="T6" s="193" t="s">
        <v>59</v>
      </c>
      <c r="U6" s="193" t="s">
        <v>60</v>
      </c>
      <c r="V6" s="193" t="s">
        <v>61</v>
      </c>
      <c r="W6" s="193" t="s">
        <v>62</v>
      </c>
      <c r="X6" s="172" t="s">
        <v>63</v>
      </c>
      <c r="Y6" s="174" t="s">
        <v>64</v>
      </c>
      <c r="Z6" s="166" t="s">
        <v>65</v>
      </c>
      <c r="AA6" s="166" t="s">
        <v>66</v>
      </c>
      <c r="AB6" s="166" t="s">
        <v>67</v>
      </c>
      <c r="AC6" s="166" t="s">
        <v>68</v>
      </c>
      <c r="AD6" s="166" t="s">
        <v>69</v>
      </c>
      <c r="AE6" s="166" t="s">
        <v>70</v>
      </c>
      <c r="AF6" s="179" t="s">
        <v>71</v>
      </c>
      <c r="AG6" s="166" t="s">
        <v>72</v>
      </c>
      <c r="AH6" s="166" t="s">
        <v>73</v>
      </c>
      <c r="AI6" s="164" t="s">
        <v>74</v>
      </c>
      <c r="AJ6" s="5"/>
      <c r="AK6" s="7"/>
      <c r="AL6" s="7"/>
      <c r="AM6" s="7"/>
      <c r="AN6" s="7"/>
    </row>
    <row r="7" spans="1:40" ht="45.75" customHeight="1" x14ac:dyDescent="0.25">
      <c r="A7" s="175"/>
      <c r="B7" s="162"/>
      <c r="C7" s="162"/>
      <c r="D7" s="162"/>
      <c r="E7" s="162"/>
      <c r="F7" s="73" t="s">
        <v>75</v>
      </c>
      <c r="G7" s="73" t="s">
        <v>76</v>
      </c>
      <c r="H7" s="162"/>
      <c r="I7" s="162"/>
      <c r="J7" s="162"/>
      <c r="K7" s="74" t="s">
        <v>77</v>
      </c>
      <c r="L7" s="74" t="s">
        <v>78</v>
      </c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  <c r="X7" s="173"/>
      <c r="Y7" s="175"/>
      <c r="Z7" s="162"/>
      <c r="AA7" s="162"/>
      <c r="AB7" s="162"/>
      <c r="AC7" s="162"/>
      <c r="AD7" s="162"/>
      <c r="AE7" s="162"/>
      <c r="AF7" s="173"/>
      <c r="AG7" s="162"/>
      <c r="AH7" s="162"/>
      <c r="AI7" s="165"/>
      <c r="AJ7" s="5"/>
      <c r="AK7" s="7"/>
      <c r="AL7" s="7"/>
      <c r="AM7" s="7"/>
      <c r="AN7" s="7"/>
    </row>
    <row r="8" spans="1:40" ht="30" customHeight="1" x14ac:dyDescent="0.25">
      <c r="A8" s="192" t="s">
        <v>79</v>
      </c>
      <c r="B8" s="75" t="s">
        <v>80</v>
      </c>
      <c r="C8" s="76"/>
      <c r="D8" s="76"/>
      <c r="E8" s="76"/>
      <c r="F8" s="77"/>
      <c r="G8" s="77"/>
      <c r="H8" s="76"/>
      <c r="I8" s="78"/>
      <c r="J8" s="76"/>
      <c r="K8" s="76"/>
      <c r="L8" s="76"/>
      <c r="M8" s="76"/>
      <c r="N8" s="76"/>
      <c r="O8" s="76"/>
      <c r="P8" s="76" t="s">
        <v>81</v>
      </c>
      <c r="Q8" s="76"/>
      <c r="R8" s="76"/>
      <c r="S8" s="75"/>
      <c r="T8" s="76"/>
      <c r="U8" s="76"/>
      <c r="V8" s="76"/>
      <c r="W8" s="76"/>
      <c r="X8" s="76"/>
      <c r="Y8" s="76"/>
      <c r="Z8" s="76"/>
      <c r="AA8" s="76"/>
      <c r="AB8" s="77"/>
      <c r="AC8" s="77"/>
      <c r="AD8" s="76"/>
      <c r="AE8" s="78"/>
      <c r="AF8" s="76"/>
      <c r="AG8" s="76"/>
      <c r="AH8" s="76"/>
      <c r="AI8" s="76"/>
      <c r="AJ8" s="5"/>
      <c r="AK8" s="7"/>
      <c r="AL8" s="7"/>
      <c r="AM8" s="7"/>
      <c r="AN8" s="7"/>
    </row>
    <row r="9" spans="1:40" ht="30" customHeight="1" x14ac:dyDescent="0.25">
      <c r="A9" s="188"/>
      <c r="B9" s="79" t="s">
        <v>82</v>
      </c>
      <c r="C9" s="80"/>
      <c r="D9" s="80"/>
      <c r="E9" s="80"/>
      <c r="F9" s="81"/>
      <c r="G9" s="81"/>
      <c r="H9" s="80"/>
      <c r="I9" s="82"/>
      <c r="J9" s="80"/>
      <c r="K9" s="80"/>
      <c r="L9" s="80"/>
      <c r="M9" s="80"/>
      <c r="N9" s="76"/>
      <c r="O9" s="76"/>
      <c r="P9" s="76" t="s">
        <v>81</v>
      </c>
      <c r="Q9" s="76"/>
      <c r="R9" s="76"/>
      <c r="S9" s="75"/>
      <c r="T9" s="80"/>
      <c r="U9" s="80"/>
      <c r="V9" s="80"/>
      <c r="W9" s="80"/>
      <c r="X9" s="80"/>
      <c r="Y9" s="80"/>
      <c r="Z9" s="80"/>
      <c r="AA9" s="80"/>
      <c r="AB9" s="81"/>
      <c r="AC9" s="81"/>
      <c r="AD9" s="80"/>
      <c r="AE9" s="82"/>
      <c r="AF9" s="80"/>
      <c r="AG9" s="80"/>
      <c r="AH9" s="80"/>
      <c r="AI9" s="80"/>
      <c r="AJ9" s="5"/>
      <c r="AK9" s="7"/>
      <c r="AL9" s="7"/>
      <c r="AM9" s="7"/>
      <c r="AN9" s="7"/>
    </row>
    <row r="10" spans="1:40" ht="30" customHeight="1" x14ac:dyDescent="0.25">
      <c r="A10" s="188"/>
      <c r="B10" s="79" t="s">
        <v>83</v>
      </c>
      <c r="C10" s="80"/>
      <c r="D10" s="80"/>
      <c r="E10" s="80"/>
      <c r="F10" s="81"/>
      <c r="G10" s="81"/>
      <c r="H10" s="80"/>
      <c r="I10" s="82"/>
      <c r="J10" s="80"/>
      <c r="K10" s="80"/>
      <c r="L10" s="80"/>
      <c r="M10" s="80"/>
      <c r="N10" s="76"/>
      <c r="O10" s="76"/>
      <c r="P10" s="76"/>
      <c r="Q10" s="76"/>
      <c r="R10" s="76" t="s">
        <v>81</v>
      </c>
      <c r="S10" s="75"/>
      <c r="T10" s="80"/>
      <c r="U10" s="80"/>
      <c r="V10" s="80"/>
      <c r="W10" s="80"/>
      <c r="X10" s="80"/>
      <c r="Y10" s="80"/>
      <c r="Z10" s="80"/>
      <c r="AA10" s="80"/>
      <c r="AB10" s="81"/>
      <c r="AC10" s="81"/>
      <c r="AD10" s="80"/>
      <c r="AE10" s="82"/>
      <c r="AF10" s="80"/>
      <c r="AG10" s="80"/>
      <c r="AH10" s="80"/>
      <c r="AI10" s="80"/>
      <c r="AJ10" s="5"/>
      <c r="AK10" s="7"/>
      <c r="AL10" s="7"/>
      <c r="AM10" s="7"/>
      <c r="AN10" s="7"/>
    </row>
    <row r="11" spans="1:40" ht="30" customHeight="1" x14ac:dyDescent="0.25">
      <c r="A11" s="188"/>
      <c r="B11" s="79" t="s">
        <v>84</v>
      </c>
      <c r="C11" s="80"/>
      <c r="D11" s="80"/>
      <c r="E11" s="80"/>
      <c r="F11" s="81"/>
      <c r="G11" s="81"/>
      <c r="H11" s="80"/>
      <c r="I11" s="82"/>
      <c r="J11" s="80"/>
      <c r="K11" s="80"/>
      <c r="L11" s="80"/>
      <c r="M11" s="80"/>
      <c r="N11" s="76"/>
      <c r="O11" s="76"/>
      <c r="P11" s="76"/>
      <c r="Q11" s="76"/>
      <c r="R11" s="76" t="s">
        <v>81</v>
      </c>
      <c r="S11" s="75"/>
      <c r="T11" s="80"/>
      <c r="U11" s="80"/>
      <c r="V11" s="80"/>
      <c r="W11" s="80"/>
      <c r="X11" s="80"/>
      <c r="Y11" s="80"/>
      <c r="Z11" s="80"/>
      <c r="AA11" s="80"/>
      <c r="AB11" s="81"/>
      <c r="AC11" s="81"/>
      <c r="AD11" s="80"/>
      <c r="AE11" s="82"/>
      <c r="AF11" s="80"/>
      <c r="AG11" s="80"/>
      <c r="AH11" s="80"/>
      <c r="AI11" s="80"/>
      <c r="AJ11" s="5"/>
      <c r="AK11" s="7"/>
      <c r="AL11" s="7"/>
      <c r="AM11" s="7"/>
      <c r="AN11" s="7"/>
    </row>
    <row r="12" spans="1:40" ht="30" customHeight="1" x14ac:dyDescent="0.25">
      <c r="A12" s="188"/>
      <c r="B12" s="79" t="s">
        <v>85</v>
      </c>
      <c r="C12" s="80"/>
      <c r="D12" s="80"/>
      <c r="E12" s="80"/>
      <c r="F12" s="81"/>
      <c r="G12" s="81"/>
      <c r="H12" s="80"/>
      <c r="I12" s="82"/>
      <c r="J12" s="80"/>
      <c r="K12" s="80"/>
      <c r="L12" s="80"/>
      <c r="M12" s="80"/>
      <c r="N12" s="76"/>
      <c r="O12" s="76"/>
      <c r="P12" s="76"/>
      <c r="Q12" s="76"/>
      <c r="R12" s="76" t="s">
        <v>86</v>
      </c>
      <c r="S12" s="75"/>
      <c r="T12" s="80"/>
      <c r="U12" s="80"/>
      <c r="V12" s="80"/>
      <c r="W12" s="80"/>
      <c r="X12" s="80"/>
      <c r="Y12" s="80"/>
      <c r="Z12" s="80"/>
      <c r="AA12" s="80"/>
      <c r="AB12" s="81"/>
      <c r="AC12" s="81"/>
      <c r="AD12" s="80"/>
      <c r="AE12" s="82"/>
      <c r="AF12" s="80"/>
      <c r="AG12" s="80"/>
      <c r="AH12" s="80"/>
      <c r="AI12" s="80"/>
      <c r="AJ12" s="5"/>
      <c r="AK12" s="7"/>
      <c r="AL12" s="7"/>
      <c r="AM12" s="7"/>
      <c r="AN12" s="7"/>
    </row>
    <row r="13" spans="1:40" ht="30" customHeight="1" x14ac:dyDescent="0.25">
      <c r="A13" s="188"/>
      <c r="B13" s="79" t="s">
        <v>87</v>
      </c>
      <c r="C13" s="80"/>
      <c r="D13" s="80"/>
      <c r="E13" s="80"/>
      <c r="F13" s="81"/>
      <c r="G13" s="81"/>
      <c r="H13" s="80"/>
      <c r="I13" s="82"/>
      <c r="J13" s="80"/>
      <c r="K13" s="80"/>
      <c r="L13" s="80"/>
      <c r="M13" s="80"/>
      <c r="N13" s="76"/>
      <c r="O13" s="76" t="s">
        <v>81</v>
      </c>
      <c r="P13" s="76"/>
      <c r="Q13" s="76"/>
      <c r="R13" s="76"/>
      <c r="S13" s="75"/>
      <c r="T13" s="80"/>
      <c r="U13" s="80"/>
      <c r="V13" s="80"/>
      <c r="W13" s="80"/>
      <c r="X13" s="80"/>
      <c r="Y13" s="80"/>
      <c r="Z13" s="80"/>
      <c r="AA13" s="80"/>
      <c r="AB13" s="81"/>
      <c r="AC13" s="81"/>
      <c r="AD13" s="80"/>
      <c r="AE13" s="82"/>
      <c r="AF13" s="80"/>
      <c r="AG13" s="80"/>
      <c r="AH13" s="80"/>
      <c r="AI13" s="80"/>
      <c r="AJ13" s="5"/>
      <c r="AK13" s="7"/>
      <c r="AL13" s="7"/>
      <c r="AM13" s="7"/>
      <c r="AN13" s="7"/>
    </row>
    <row r="14" spans="1:40" ht="30" customHeight="1" x14ac:dyDescent="0.25">
      <c r="A14" s="188"/>
      <c r="B14" s="79" t="s">
        <v>88</v>
      </c>
      <c r="C14" s="80"/>
      <c r="D14" s="80"/>
      <c r="E14" s="80"/>
      <c r="F14" s="81"/>
      <c r="G14" s="81"/>
      <c r="H14" s="80"/>
      <c r="I14" s="82"/>
      <c r="J14" s="80"/>
      <c r="K14" s="80"/>
      <c r="L14" s="80"/>
      <c r="M14" s="80"/>
      <c r="N14" s="76"/>
      <c r="O14" s="76" t="s">
        <v>81</v>
      </c>
      <c r="P14" s="76"/>
      <c r="Q14" s="76"/>
      <c r="R14" s="76"/>
      <c r="S14" s="75"/>
      <c r="T14" s="80"/>
      <c r="U14" s="80"/>
      <c r="V14" s="80"/>
      <c r="W14" s="80"/>
      <c r="X14" s="80"/>
      <c r="Y14" s="80"/>
      <c r="Z14" s="80"/>
      <c r="AA14" s="80"/>
      <c r="AB14" s="81"/>
      <c r="AC14" s="81"/>
      <c r="AD14" s="80"/>
      <c r="AE14" s="82"/>
      <c r="AF14" s="80"/>
      <c r="AG14" s="80"/>
      <c r="AH14" s="80"/>
      <c r="AI14" s="80"/>
      <c r="AJ14" s="5"/>
      <c r="AK14" s="7"/>
      <c r="AL14" s="7"/>
      <c r="AM14" s="7"/>
      <c r="AN14" s="7"/>
    </row>
    <row r="15" spans="1:40" ht="30" customHeight="1" x14ac:dyDescent="0.25">
      <c r="A15" s="188"/>
      <c r="B15" s="79" t="s">
        <v>89</v>
      </c>
      <c r="C15" s="80"/>
      <c r="D15" s="80"/>
      <c r="E15" s="80"/>
      <c r="F15" s="81"/>
      <c r="G15" s="81"/>
      <c r="H15" s="80"/>
      <c r="I15" s="82"/>
      <c r="J15" s="80"/>
      <c r="K15" s="80"/>
      <c r="L15" s="80"/>
      <c r="M15" s="80"/>
      <c r="N15" s="76"/>
      <c r="O15" s="76"/>
      <c r="P15" s="76"/>
      <c r="Q15" s="76" t="s">
        <v>86</v>
      </c>
      <c r="R15" s="76"/>
      <c r="S15" s="75"/>
      <c r="T15" s="80"/>
      <c r="U15" s="80"/>
      <c r="V15" s="80"/>
      <c r="W15" s="80"/>
      <c r="X15" s="80"/>
      <c r="Y15" s="80"/>
      <c r="Z15" s="80"/>
      <c r="AA15" s="80"/>
      <c r="AB15" s="81"/>
      <c r="AC15" s="81"/>
      <c r="AD15" s="80"/>
      <c r="AE15" s="82"/>
      <c r="AF15" s="80"/>
      <c r="AG15" s="80"/>
      <c r="AH15" s="80"/>
      <c r="AI15" s="80"/>
      <c r="AJ15" s="5"/>
      <c r="AK15" s="7"/>
      <c r="AL15" s="7"/>
      <c r="AM15" s="7"/>
      <c r="AN15" s="7"/>
    </row>
    <row r="16" spans="1:40" ht="30" customHeight="1" x14ac:dyDescent="0.25">
      <c r="A16" s="188"/>
      <c r="B16" s="79" t="s">
        <v>90</v>
      </c>
      <c r="C16" s="80"/>
      <c r="D16" s="80"/>
      <c r="E16" s="80"/>
      <c r="F16" s="81"/>
      <c r="G16" s="81"/>
      <c r="H16" s="80"/>
      <c r="I16" s="82"/>
      <c r="J16" s="80"/>
      <c r="K16" s="80"/>
      <c r="L16" s="80"/>
      <c r="M16" s="80"/>
      <c r="N16" s="76"/>
      <c r="O16" s="76"/>
      <c r="P16" s="76" t="s">
        <v>81</v>
      </c>
      <c r="Q16" s="76"/>
      <c r="R16" s="76"/>
      <c r="S16" s="75"/>
      <c r="T16" s="80"/>
      <c r="U16" s="80"/>
      <c r="V16" s="80"/>
      <c r="W16" s="80"/>
      <c r="X16" s="80"/>
      <c r="Y16" s="80"/>
      <c r="Z16" s="80"/>
      <c r="AA16" s="80"/>
      <c r="AB16" s="81"/>
      <c r="AC16" s="81"/>
      <c r="AD16" s="80"/>
      <c r="AE16" s="82"/>
      <c r="AF16" s="80"/>
      <c r="AG16" s="80"/>
      <c r="AH16" s="80"/>
      <c r="AI16" s="80"/>
      <c r="AJ16" s="5"/>
      <c r="AK16" s="7"/>
      <c r="AL16" s="7"/>
      <c r="AM16" s="7"/>
      <c r="AN16" s="7"/>
    </row>
    <row r="17" spans="1:40" ht="30" customHeight="1" x14ac:dyDescent="0.25">
      <c r="A17" s="188"/>
      <c r="B17" s="79" t="s">
        <v>91</v>
      </c>
      <c r="C17" s="80"/>
      <c r="D17" s="80"/>
      <c r="E17" s="80"/>
      <c r="F17" s="81"/>
      <c r="G17" s="81"/>
      <c r="H17" s="80"/>
      <c r="I17" s="82"/>
      <c r="J17" s="80"/>
      <c r="K17" s="80"/>
      <c r="L17" s="80"/>
      <c r="M17" s="80"/>
      <c r="N17" s="76"/>
      <c r="O17" s="76" t="s">
        <v>81</v>
      </c>
      <c r="P17" s="76"/>
      <c r="Q17" s="76"/>
      <c r="R17" s="76"/>
      <c r="S17" s="75"/>
      <c r="T17" s="80"/>
      <c r="U17" s="80"/>
      <c r="V17" s="80"/>
      <c r="W17" s="80"/>
      <c r="X17" s="80"/>
      <c r="Y17" s="80"/>
      <c r="Z17" s="80"/>
      <c r="AA17" s="80"/>
      <c r="AB17" s="81"/>
      <c r="AC17" s="81"/>
      <c r="AD17" s="80"/>
      <c r="AE17" s="82"/>
      <c r="AF17" s="80"/>
      <c r="AG17" s="80"/>
      <c r="AH17" s="80"/>
      <c r="AI17" s="80"/>
      <c r="AJ17" s="5"/>
      <c r="AK17" s="7"/>
      <c r="AL17" s="7"/>
      <c r="AM17" s="7"/>
      <c r="AN17" s="7"/>
    </row>
    <row r="18" spans="1:40" ht="30" customHeight="1" x14ac:dyDescent="0.25">
      <c r="A18" s="188"/>
      <c r="B18" s="79" t="s">
        <v>92</v>
      </c>
      <c r="C18" s="80"/>
      <c r="D18" s="80"/>
      <c r="E18" s="80"/>
      <c r="F18" s="81"/>
      <c r="G18" s="81"/>
      <c r="H18" s="80"/>
      <c r="I18" s="82"/>
      <c r="J18" s="80"/>
      <c r="K18" s="80"/>
      <c r="L18" s="80"/>
      <c r="M18" s="80"/>
      <c r="N18" s="76" t="s">
        <v>81</v>
      </c>
      <c r="O18" s="76"/>
      <c r="P18" s="76"/>
      <c r="Q18" s="76"/>
      <c r="R18" s="76"/>
      <c r="S18" s="75"/>
      <c r="T18" s="80"/>
      <c r="U18" s="80"/>
      <c r="V18" s="80"/>
      <c r="W18" s="80"/>
      <c r="X18" s="80"/>
      <c r="Y18" s="80"/>
      <c r="Z18" s="80"/>
      <c r="AA18" s="80"/>
      <c r="AB18" s="81"/>
      <c r="AC18" s="81"/>
      <c r="AD18" s="80"/>
      <c r="AE18" s="82"/>
      <c r="AF18" s="80"/>
      <c r="AG18" s="80"/>
      <c r="AH18" s="80"/>
      <c r="AI18" s="80"/>
      <c r="AJ18" s="5"/>
      <c r="AK18" s="7"/>
      <c r="AL18" s="7"/>
      <c r="AM18" s="7"/>
      <c r="AN18" s="7"/>
    </row>
    <row r="19" spans="1:40" ht="30" customHeight="1" x14ac:dyDescent="0.25">
      <c r="A19" s="188"/>
      <c r="B19" s="79" t="s">
        <v>93</v>
      </c>
      <c r="C19" s="80"/>
      <c r="D19" s="80"/>
      <c r="E19" s="80"/>
      <c r="F19" s="81"/>
      <c r="G19" s="81"/>
      <c r="H19" s="80"/>
      <c r="I19" s="82"/>
      <c r="J19" s="80"/>
      <c r="K19" s="80"/>
      <c r="L19" s="80"/>
      <c r="M19" s="80"/>
      <c r="N19" s="76"/>
      <c r="O19" s="76" t="s">
        <v>81</v>
      </c>
      <c r="P19" s="76"/>
      <c r="Q19" s="76"/>
      <c r="R19" s="76"/>
      <c r="S19" s="75"/>
      <c r="T19" s="80"/>
      <c r="U19" s="80"/>
      <c r="V19" s="80"/>
      <c r="W19" s="80"/>
      <c r="X19" s="80"/>
      <c r="Y19" s="80"/>
      <c r="Z19" s="80"/>
      <c r="AA19" s="80"/>
      <c r="AB19" s="81"/>
      <c r="AC19" s="81"/>
      <c r="AD19" s="80"/>
      <c r="AE19" s="82"/>
      <c r="AF19" s="80"/>
      <c r="AG19" s="80"/>
      <c r="AH19" s="80"/>
      <c r="AI19" s="80"/>
      <c r="AJ19" s="5"/>
      <c r="AK19" s="7"/>
      <c r="AL19" s="7"/>
      <c r="AM19" s="7"/>
      <c r="AN19" s="7"/>
    </row>
    <row r="20" spans="1:40" ht="30" customHeight="1" x14ac:dyDescent="0.25">
      <c r="A20" s="188"/>
      <c r="B20" s="79" t="s">
        <v>94</v>
      </c>
      <c r="C20" s="80"/>
      <c r="D20" s="80"/>
      <c r="E20" s="80"/>
      <c r="F20" s="81"/>
      <c r="G20" s="81"/>
      <c r="H20" s="80"/>
      <c r="I20" s="82"/>
      <c r="J20" s="80"/>
      <c r="K20" s="80"/>
      <c r="L20" s="80"/>
      <c r="M20" s="80"/>
      <c r="N20" s="76"/>
      <c r="O20" s="76"/>
      <c r="P20" s="76"/>
      <c r="Q20" s="76"/>
      <c r="R20" s="76" t="s">
        <v>81</v>
      </c>
      <c r="S20" s="75"/>
      <c r="T20" s="80"/>
      <c r="U20" s="80"/>
      <c r="V20" s="80"/>
      <c r="W20" s="80"/>
      <c r="X20" s="80"/>
      <c r="Y20" s="80"/>
      <c r="Z20" s="80"/>
      <c r="AA20" s="80"/>
      <c r="AB20" s="81"/>
      <c r="AC20" s="81"/>
      <c r="AD20" s="80"/>
      <c r="AE20" s="82"/>
      <c r="AF20" s="80"/>
      <c r="AG20" s="80"/>
      <c r="AH20" s="80"/>
      <c r="AI20" s="80"/>
      <c r="AJ20" s="5"/>
      <c r="AK20" s="7"/>
      <c r="AL20" s="7"/>
      <c r="AM20" s="7"/>
      <c r="AN20" s="7"/>
    </row>
    <row r="21" spans="1:40" ht="30" customHeight="1" x14ac:dyDescent="0.25">
      <c r="A21" s="188"/>
      <c r="B21" s="79" t="s">
        <v>95</v>
      </c>
      <c r="C21" s="80"/>
      <c r="D21" s="80"/>
      <c r="E21" s="80"/>
      <c r="F21" s="81"/>
      <c r="G21" s="81"/>
      <c r="H21" s="80"/>
      <c r="I21" s="82"/>
      <c r="J21" s="80"/>
      <c r="K21" s="80"/>
      <c r="L21" s="80"/>
      <c r="M21" s="80"/>
      <c r="N21" s="76"/>
      <c r="O21" s="76" t="s">
        <v>81</v>
      </c>
      <c r="P21" s="76"/>
      <c r="Q21" s="76"/>
      <c r="R21" s="76"/>
      <c r="S21" s="75"/>
      <c r="T21" s="80"/>
      <c r="U21" s="80"/>
      <c r="V21" s="80"/>
      <c r="W21" s="80"/>
      <c r="X21" s="80"/>
      <c r="Y21" s="80"/>
      <c r="Z21" s="80"/>
      <c r="AA21" s="80"/>
      <c r="AB21" s="81"/>
      <c r="AC21" s="81"/>
      <c r="AD21" s="80"/>
      <c r="AE21" s="82"/>
      <c r="AF21" s="80"/>
      <c r="AG21" s="80"/>
      <c r="AH21" s="80"/>
      <c r="AI21" s="80"/>
      <c r="AJ21" s="5"/>
      <c r="AK21" s="7"/>
      <c r="AL21" s="7"/>
      <c r="AM21" s="7"/>
      <c r="AN21" s="7"/>
    </row>
    <row r="22" spans="1:40" ht="30" customHeight="1" x14ac:dyDescent="0.25">
      <c r="A22" s="186"/>
      <c r="B22" s="79" t="s">
        <v>96</v>
      </c>
      <c r="C22" s="80"/>
      <c r="D22" s="80"/>
      <c r="E22" s="80"/>
      <c r="F22" s="81"/>
      <c r="G22" s="81"/>
      <c r="H22" s="80"/>
      <c r="I22" s="82"/>
      <c r="J22" s="80"/>
      <c r="K22" s="80"/>
      <c r="L22" s="80"/>
      <c r="M22" s="80"/>
      <c r="N22" s="76"/>
      <c r="O22" s="76" t="s">
        <v>81</v>
      </c>
      <c r="P22" s="76"/>
      <c r="Q22" s="76"/>
      <c r="R22" s="76"/>
      <c r="S22" s="75"/>
      <c r="T22" s="80"/>
      <c r="U22" s="80"/>
      <c r="V22" s="80"/>
      <c r="W22" s="80"/>
      <c r="X22" s="80"/>
      <c r="Y22" s="80"/>
      <c r="Z22" s="80"/>
      <c r="AA22" s="80"/>
      <c r="AB22" s="81"/>
      <c r="AC22" s="81"/>
      <c r="AD22" s="80"/>
      <c r="AE22" s="82"/>
      <c r="AF22" s="80"/>
      <c r="AG22" s="80"/>
      <c r="AH22" s="80"/>
      <c r="AI22" s="80"/>
      <c r="AJ22" s="5"/>
      <c r="AK22" s="7"/>
      <c r="AL22" s="7"/>
      <c r="AM22" s="7"/>
      <c r="AN22" s="7"/>
    </row>
    <row r="23" spans="1:40" ht="30" customHeight="1" x14ac:dyDescent="0.25">
      <c r="A23" s="187" t="s">
        <v>97</v>
      </c>
      <c r="B23" s="79" t="s">
        <v>98</v>
      </c>
      <c r="C23" s="80"/>
      <c r="D23" s="80"/>
      <c r="E23" s="80"/>
      <c r="F23" s="81"/>
      <c r="G23" s="81"/>
      <c r="H23" s="80"/>
      <c r="I23" s="82"/>
      <c r="J23" s="80"/>
      <c r="K23" s="80"/>
      <c r="L23" s="80"/>
      <c r="M23" s="80"/>
      <c r="N23" s="76"/>
      <c r="O23" s="76" t="s">
        <v>81</v>
      </c>
      <c r="P23" s="76"/>
      <c r="Q23" s="76"/>
      <c r="R23" s="76"/>
      <c r="S23" s="75"/>
      <c r="T23" s="80"/>
      <c r="U23" s="80"/>
      <c r="V23" s="80"/>
      <c r="W23" s="80"/>
      <c r="X23" s="80"/>
      <c r="Y23" s="80"/>
      <c r="Z23" s="80"/>
      <c r="AA23" s="80"/>
      <c r="AB23" s="81"/>
      <c r="AC23" s="81"/>
      <c r="AD23" s="80"/>
      <c r="AE23" s="82"/>
      <c r="AF23" s="80"/>
      <c r="AG23" s="80"/>
      <c r="AH23" s="80"/>
      <c r="AI23" s="80"/>
      <c r="AJ23" s="5"/>
      <c r="AK23" s="7"/>
      <c r="AL23" s="7"/>
      <c r="AM23" s="7"/>
      <c r="AN23" s="7"/>
    </row>
    <row r="24" spans="1:40" ht="30" customHeight="1" x14ac:dyDescent="0.25">
      <c r="A24" s="188"/>
      <c r="B24" s="79" t="s">
        <v>99</v>
      </c>
      <c r="C24" s="80"/>
      <c r="D24" s="80"/>
      <c r="E24" s="80"/>
      <c r="F24" s="81"/>
      <c r="G24" s="81"/>
      <c r="H24" s="80"/>
      <c r="I24" s="82"/>
      <c r="J24" s="80"/>
      <c r="K24" s="80"/>
      <c r="L24" s="80"/>
      <c r="M24" s="80"/>
      <c r="N24" s="76"/>
      <c r="O24" s="76"/>
      <c r="P24" s="76"/>
      <c r="Q24" s="76"/>
      <c r="R24" s="76" t="s">
        <v>86</v>
      </c>
      <c r="S24" s="75"/>
      <c r="T24" s="80"/>
      <c r="U24" s="80"/>
      <c r="V24" s="80"/>
      <c r="W24" s="80"/>
      <c r="X24" s="80"/>
      <c r="Y24" s="80"/>
      <c r="Z24" s="80"/>
      <c r="AA24" s="80"/>
      <c r="AB24" s="81"/>
      <c r="AC24" s="81"/>
      <c r="AD24" s="80"/>
      <c r="AE24" s="82"/>
      <c r="AF24" s="80"/>
      <c r="AG24" s="80"/>
      <c r="AH24" s="80"/>
      <c r="AI24" s="80"/>
      <c r="AJ24" s="5"/>
      <c r="AK24" s="7"/>
      <c r="AL24" s="7"/>
      <c r="AM24" s="7"/>
      <c r="AN24" s="7"/>
    </row>
    <row r="25" spans="1:40" ht="30" customHeight="1" x14ac:dyDescent="0.25">
      <c r="A25" s="188"/>
      <c r="B25" s="79" t="s">
        <v>100</v>
      </c>
      <c r="C25" s="76"/>
      <c r="D25" s="76"/>
      <c r="E25" s="76"/>
      <c r="F25" s="77"/>
      <c r="G25" s="77"/>
      <c r="H25" s="76"/>
      <c r="I25" s="78"/>
      <c r="J25" s="76"/>
      <c r="K25" s="76"/>
      <c r="L25" s="76"/>
      <c r="M25" s="76"/>
      <c r="N25" s="76"/>
      <c r="O25" s="76" t="s">
        <v>81</v>
      </c>
      <c r="P25" s="76"/>
      <c r="Q25" s="76"/>
      <c r="R25" s="76"/>
      <c r="S25" s="75"/>
      <c r="T25" s="76"/>
      <c r="U25" s="76"/>
      <c r="V25" s="76"/>
      <c r="W25" s="76"/>
      <c r="X25" s="76"/>
      <c r="Y25" s="76"/>
      <c r="Z25" s="76"/>
      <c r="AA25" s="76"/>
      <c r="AB25" s="77"/>
      <c r="AC25" s="77"/>
      <c r="AD25" s="76"/>
      <c r="AE25" s="78"/>
      <c r="AF25" s="76"/>
      <c r="AG25" s="76"/>
      <c r="AH25" s="76"/>
      <c r="AI25" s="76"/>
      <c r="AJ25" s="5"/>
      <c r="AK25" s="7"/>
      <c r="AL25" s="7"/>
      <c r="AM25" s="7"/>
      <c r="AN25" s="7"/>
    </row>
    <row r="26" spans="1:40" ht="30" customHeight="1" x14ac:dyDescent="0.25">
      <c r="A26" s="188"/>
      <c r="B26" s="79" t="s">
        <v>101</v>
      </c>
      <c r="C26" s="76"/>
      <c r="D26" s="76"/>
      <c r="E26" s="76"/>
      <c r="F26" s="77"/>
      <c r="G26" s="77"/>
      <c r="H26" s="76"/>
      <c r="I26" s="78"/>
      <c r="J26" s="76"/>
      <c r="K26" s="76"/>
      <c r="L26" s="76"/>
      <c r="M26" s="76"/>
      <c r="N26" s="76"/>
      <c r="O26" s="76"/>
      <c r="P26" s="76" t="s">
        <v>81</v>
      </c>
      <c r="Q26" s="76"/>
      <c r="R26" s="76"/>
      <c r="S26" s="75"/>
      <c r="T26" s="76"/>
      <c r="U26" s="76"/>
      <c r="V26" s="76"/>
      <c r="W26" s="76"/>
      <c r="X26" s="76"/>
      <c r="Y26" s="76"/>
      <c r="Z26" s="76"/>
      <c r="AA26" s="76"/>
      <c r="AB26" s="77"/>
      <c r="AC26" s="77"/>
      <c r="AD26" s="76"/>
      <c r="AE26" s="78"/>
      <c r="AF26" s="76"/>
      <c r="AG26" s="76"/>
      <c r="AH26" s="76"/>
      <c r="AI26" s="76"/>
      <c r="AJ26" s="5"/>
      <c r="AK26" s="7"/>
      <c r="AL26" s="7"/>
      <c r="AM26" s="7"/>
      <c r="AN26" s="7"/>
    </row>
    <row r="27" spans="1:40" ht="30" customHeight="1" x14ac:dyDescent="0.25">
      <c r="A27" s="188"/>
      <c r="B27" s="79" t="s">
        <v>102</v>
      </c>
      <c r="C27" s="76"/>
      <c r="D27" s="76"/>
      <c r="E27" s="76"/>
      <c r="F27" s="77"/>
      <c r="G27" s="77"/>
      <c r="H27" s="76"/>
      <c r="I27" s="78"/>
      <c r="J27" s="76"/>
      <c r="K27" s="76"/>
      <c r="L27" s="76"/>
      <c r="M27" s="76"/>
      <c r="N27" s="76"/>
      <c r="O27" s="76"/>
      <c r="P27" s="76"/>
      <c r="Q27" s="76" t="s">
        <v>81</v>
      </c>
      <c r="R27" s="76"/>
      <c r="S27" s="75"/>
      <c r="T27" s="76"/>
      <c r="U27" s="76"/>
      <c r="V27" s="76"/>
      <c r="W27" s="76"/>
      <c r="X27" s="76"/>
      <c r="Y27" s="76"/>
      <c r="Z27" s="76"/>
      <c r="AA27" s="76"/>
      <c r="AB27" s="77"/>
      <c r="AC27" s="77"/>
      <c r="AD27" s="76"/>
      <c r="AE27" s="78"/>
      <c r="AF27" s="76"/>
      <c r="AG27" s="76"/>
      <c r="AH27" s="76"/>
      <c r="AI27" s="76"/>
      <c r="AJ27" s="5"/>
      <c r="AK27" s="7"/>
      <c r="AL27" s="7"/>
      <c r="AM27" s="7"/>
      <c r="AN27" s="7"/>
    </row>
    <row r="28" spans="1:40" ht="30" customHeight="1" x14ac:dyDescent="0.25">
      <c r="A28" s="188"/>
      <c r="B28" s="79" t="s">
        <v>103</v>
      </c>
      <c r="C28" s="76"/>
      <c r="D28" s="76"/>
      <c r="E28" s="76"/>
      <c r="F28" s="77"/>
      <c r="G28" s="77"/>
      <c r="H28" s="76"/>
      <c r="I28" s="78"/>
      <c r="J28" s="76"/>
      <c r="K28" s="76"/>
      <c r="L28" s="76"/>
      <c r="M28" s="76"/>
      <c r="N28" s="76"/>
      <c r="O28" s="76" t="s">
        <v>81</v>
      </c>
      <c r="P28" s="76"/>
      <c r="Q28" s="76"/>
      <c r="R28" s="76"/>
      <c r="S28" s="75"/>
      <c r="T28" s="76"/>
      <c r="U28" s="76"/>
      <c r="V28" s="76"/>
      <c r="W28" s="76"/>
      <c r="X28" s="76"/>
      <c r="Y28" s="76"/>
      <c r="Z28" s="76"/>
      <c r="AA28" s="76"/>
      <c r="AB28" s="77"/>
      <c r="AC28" s="77"/>
      <c r="AD28" s="76"/>
      <c r="AE28" s="78"/>
      <c r="AF28" s="76"/>
      <c r="AG28" s="76"/>
      <c r="AH28" s="76"/>
      <c r="AI28" s="76"/>
      <c r="AJ28" s="5"/>
      <c r="AK28" s="7"/>
      <c r="AL28" s="7"/>
      <c r="AM28" s="7"/>
      <c r="AN28" s="7"/>
    </row>
    <row r="29" spans="1:40" ht="30" customHeight="1" x14ac:dyDescent="0.25">
      <c r="A29" s="188"/>
      <c r="B29" s="79" t="s">
        <v>104</v>
      </c>
      <c r="C29" s="76"/>
      <c r="D29" s="76"/>
      <c r="E29" s="76"/>
      <c r="F29" s="77"/>
      <c r="G29" s="77"/>
      <c r="H29" s="76"/>
      <c r="I29" s="78"/>
      <c r="J29" s="76"/>
      <c r="K29" s="76"/>
      <c r="L29" s="76"/>
      <c r="M29" s="76"/>
      <c r="N29" s="76"/>
      <c r="O29" s="76"/>
      <c r="P29" s="76"/>
      <c r="Q29" s="76" t="s">
        <v>81</v>
      </c>
      <c r="R29" s="76"/>
      <c r="S29" s="75"/>
      <c r="T29" s="76"/>
      <c r="U29" s="76"/>
      <c r="V29" s="76"/>
      <c r="W29" s="76"/>
      <c r="X29" s="76"/>
      <c r="Y29" s="76"/>
      <c r="Z29" s="76"/>
      <c r="AA29" s="76"/>
      <c r="AB29" s="77"/>
      <c r="AC29" s="77"/>
      <c r="AD29" s="76"/>
      <c r="AE29" s="78"/>
      <c r="AF29" s="76"/>
      <c r="AG29" s="76"/>
      <c r="AH29" s="76"/>
      <c r="AI29" s="76"/>
      <c r="AJ29" s="5"/>
      <c r="AK29" s="7"/>
      <c r="AL29" s="7"/>
      <c r="AM29" s="7"/>
      <c r="AN29" s="7"/>
    </row>
    <row r="30" spans="1:40" ht="30" customHeight="1" x14ac:dyDescent="0.25">
      <c r="A30" s="188"/>
      <c r="B30" s="79" t="s">
        <v>105</v>
      </c>
      <c r="C30" s="76"/>
      <c r="D30" s="76"/>
      <c r="E30" s="76"/>
      <c r="F30" s="77"/>
      <c r="G30" s="77"/>
      <c r="H30" s="76"/>
      <c r="I30" s="78"/>
      <c r="J30" s="76"/>
      <c r="K30" s="76"/>
      <c r="L30" s="76"/>
      <c r="M30" s="76"/>
      <c r="N30" s="76"/>
      <c r="O30" s="76"/>
      <c r="P30" s="76" t="s">
        <v>81</v>
      </c>
      <c r="Q30" s="76"/>
      <c r="R30" s="76"/>
      <c r="S30" s="75"/>
      <c r="T30" s="76"/>
      <c r="U30" s="76"/>
      <c r="V30" s="76"/>
      <c r="W30" s="76"/>
      <c r="X30" s="76"/>
      <c r="Y30" s="76"/>
      <c r="Z30" s="76"/>
      <c r="AA30" s="76"/>
      <c r="AB30" s="77"/>
      <c r="AC30" s="77"/>
      <c r="AD30" s="76"/>
      <c r="AE30" s="78"/>
      <c r="AF30" s="76"/>
      <c r="AG30" s="76"/>
      <c r="AH30" s="76"/>
      <c r="AI30" s="76"/>
      <c r="AJ30" s="5"/>
      <c r="AK30" s="7"/>
      <c r="AL30" s="7"/>
      <c r="AM30" s="7"/>
      <c r="AN30" s="7"/>
    </row>
    <row r="31" spans="1:40" ht="30" customHeight="1" x14ac:dyDescent="0.25">
      <c r="A31" s="188"/>
      <c r="B31" s="79" t="s">
        <v>106</v>
      </c>
      <c r="C31" s="76"/>
      <c r="D31" s="76"/>
      <c r="E31" s="76"/>
      <c r="F31" s="77"/>
      <c r="G31" s="77"/>
      <c r="H31" s="76"/>
      <c r="I31" s="78"/>
      <c r="J31" s="76"/>
      <c r="K31" s="76"/>
      <c r="L31" s="76"/>
      <c r="M31" s="76"/>
      <c r="N31" s="76"/>
      <c r="O31" s="76"/>
      <c r="P31" s="76"/>
      <c r="Q31" s="76" t="s">
        <v>81</v>
      </c>
      <c r="R31" s="76"/>
      <c r="S31" s="75"/>
      <c r="T31" s="76"/>
      <c r="U31" s="76"/>
      <c r="V31" s="76"/>
      <c r="W31" s="76"/>
      <c r="X31" s="76"/>
      <c r="Y31" s="76"/>
      <c r="Z31" s="76"/>
      <c r="AA31" s="76"/>
      <c r="AB31" s="77"/>
      <c r="AC31" s="77"/>
      <c r="AD31" s="76"/>
      <c r="AE31" s="78"/>
      <c r="AF31" s="76"/>
      <c r="AG31" s="76"/>
      <c r="AH31" s="76"/>
      <c r="AI31" s="76"/>
      <c r="AJ31" s="5"/>
      <c r="AK31" s="7"/>
      <c r="AL31" s="7"/>
      <c r="AM31" s="7"/>
      <c r="AN31" s="7"/>
    </row>
    <row r="32" spans="1:40" ht="30" customHeight="1" x14ac:dyDescent="0.25">
      <c r="A32" s="188"/>
      <c r="B32" s="79" t="s">
        <v>107</v>
      </c>
      <c r="C32" s="76"/>
      <c r="D32" s="76"/>
      <c r="E32" s="76"/>
      <c r="F32" s="77"/>
      <c r="G32" s="77"/>
      <c r="H32" s="76"/>
      <c r="I32" s="78"/>
      <c r="J32" s="76"/>
      <c r="K32" s="76"/>
      <c r="L32" s="76"/>
      <c r="M32" s="76"/>
      <c r="N32" s="76"/>
      <c r="O32" s="76" t="s">
        <v>81</v>
      </c>
      <c r="P32" s="76"/>
      <c r="Q32" s="76"/>
      <c r="R32" s="76"/>
      <c r="S32" s="75"/>
      <c r="T32" s="76"/>
      <c r="U32" s="76"/>
      <c r="V32" s="76"/>
      <c r="W32" s="76"/>
      <c r="X32" s="76"/>
      <c r="Y32" s="76"/>
      <c r="Z32" s="76"/>
      <c r="AA32" s="76"/>
      <c r="AB32" s="77"/>
      <c r="AC32" s="77"/>
      <c r="AD32" s="76"/>
      <c r="AE32" s="78"/>
      <c r="AF32" s="76"/>
      <c r="AG32" s="76"/>
      <c r="AH32" s="76"/>
      <c r="AI32" s="76"/>
      <c r="AJ32" s="5"/>
      <c r="AK32" s="7"/>
      <c r="AL32" s="7"/>
      <c r="AM32" s="7"/>
      <c r="AN32" s="7"/>
    </row>
    <row r="33" spans="1:40" ht="30" customHeight="1" x14ac:dyDescent="0.25">
      <c r="A33" s="188"/>
      <c r="B33" s="79" t="s">
        <v>108</v>
      </c>
      <c r="C33" s="76"/>
      <c r="D33" s="76"/>
      <c r="E33" s="76"/>
      <c r="F33" s="77"/>
      <c r="G33" s="77"/>
      <c r="H33" s="76"/>
      <c r="I33" s="78"/>
      <c r="J33" s="76"/>
      <c r="K33" s="76"/>
      <c r="L33" s="76"/>
      <c r="M33" s="76"/>
      <c r="N33" s="76"/>
      <c r="O33" s="76"/>
      <c r="P33" s="76"/>
      <c r="Q33" s="76"/>
      <c r="R33" s="76" t="s">
        <v>81</v>
      </c>
      <c r="S33" s="75"/>
      <c r="T33" s="76"/>
      <c r="U33" s="76"/>
      <c r="V33" s="76"/>
      <c r="W33" s="76"/>
      <c r="X33" s="76"/>
      <c r="Y33" s="76"/>
      <c r="Z33" s="76"/>
      <c r="AA33" s="76"/>
      <c r="AB33" s="77"/>
      <c r="AC33" s="77"/>
      <c r="AD33" s="76"/>
      <c r="AE33" s="78"/>
      <c r="AF33" s="76"/>
      <c r="AG33" s="76"/>
      <c r="AH33" s="76"/>
      <c r="AI33" s="76"/>
      <c r="AJ33" s="5"/>
      <c r="AK33" s="7"/>
      <c r="AL33" s="7"/>
      <c r="AM33" s="7"/>
      <c r="AN33" s="7"/>
    </row>
    <row r="34" spans="1:40" ht="30" customHeight="1" x14ac:dyDescent="0.25">
      <c r="A34" s="188"/>
      <c r="B34" s="79" t="s">
        <v>109</v>
      </c>
      <c r="C34" s="76"/>
      <c r="D34" s="76"/>
      <c r="E34" s="76"/>
      <c r="F34" s="77"/>
      <c r="G34" s="77"/>
      <c r="H34" s="76"/>
      <c r="I34" s="78"/>
      <c r="J34" s="76"/>
      <c r="K34" s="76"/>
      <c r="L34" s="76"/>
      <c r="M34" s="76"/>
      <c r="N34" s="76"/>
      <c r="O34" s="76" t="s">
        <v>81</v>
      </c>
      <c r="P34" s="76"/>
      <c r="Q34" s="76"/>
      <c r="R34" s="76"/>
      <c r="S34" s="75"/>
      <c r="T34" s="76"/>
      <c r="U34" s="76"/>
      <c r="V34" s="76"/>
      <c r="W34" s="76"/>
      <c r="X34" s="76"/>
      <c r="Y34" s="76"/>
      <c r="Z34" s="76"/>
      <c r="AA34" s="76"/>
      <c r="AB34" s="77"/>
      <c r="AC34" s="77"/>
      <c r="AD34" s="76"/>
      <c r="AE34" s="78"/>
      <c r="AF34" s="76"/>
      <c r="AG34" s="76"/>
      <c r="AH34" s="76"/>
      <c r="AI34" s="76"/>
      <c r="AJ34" s="5"/>
      <c r="AK34" s="7"/>
      <c r="AL34" s="7"/>
      <c r="AM34" s="7"/>
      <c r="AN34" s="7"/>
    </row>
    <row r="35" spans="1:40" ht="30" customHeight="1" x14ac:dyDescent="0.25">
      <c r="A35" s="188"/>
      <c r="B35" s="79" t="s">
        <v>110</v>
      </c>
      <c r="C35" s="76"/>
      <c r="D35" s="76"/>
      <c r="E35" s="76"/>
      <c r="F35" s="77"/>
      <c r="G35" s="77"/>
      <c r="H35" s="76"/>
      <c r="I35" s="78"/>
      <c r="J35" s="76"/>
      <c r="K35" s="76"/>
      <c r="L35" s="76"/>
      <c r="M35" s="76"/>
      <c r="N35" s="76"/>
      <c r="O35" s="76"/>
      <c r="P35" s="76"/>
      <c r="Q35" s="76"/>
      <c r="R35" s="76" t="s">
        <v>81</v>
      </c>
      <c r="S35" s="75"/>
      <c r="T35" s="76"/>
      <c r="U35" s="76"/>
      <c r="V35" s="76"/>
      <c r="W35" s="76"/>
      <c r="X35" s="76"/>
      <c r="Y35" s="76"/>
      <c r="Z35" s="76"/>
      <c r="AA35" s="76"/>
      <c r="AB35" s="77"/>
      <c r="AC35" s="77"/>
      <c r="AD35" s="76"/>
      <c r="AE35" s="78"/>
      <c r="AF35" s="76"/>
      <c r="AG35" s="76"/>
      <c r="AH35" s="76"/>
      <c r="AI35" s="76"/>
      <c r="AJ35" s="5"/>
      <c r="AK35" s="7"/>
      <c r="AL35" s="7"/>
      <c r="AM35" s="7"/>
      <c r="AN35" s="7"/>
    </row>
    <row r="36" spans="1:40" ht="30" customHeight="1" x14ac:dyDescent="0.25">
      <c r="A36" s="188"/>
      <c r="B36" s="79" t="s">
        <v>111</v>
      </c>
      <c r="C36" s="76"/>
      <c r="D36" s="76"/>
      <c r="E36" s="76"/>
      <c r="F36" s="77"/>
      <c r="G36" s="77"/>
      <c r="H36" s="76"/>
      <c r="I36" s="78"/>
      <c r="J36" s="76"/>
      <c r="K36" s="76"/>
      <c r="L36" s="76"/>
      <c r="M36" s="76"/>
      <c r="N36" s="76"/>
      <c r="O36" s="76" t="s">
        <v>81</v>
      </c>
      <c r="P36" s="76"/>
      <c r="Q36" s="76"/>
      <c r="R36" s="76"/>
      <c r="S36" s="75"/>
      <c r="T36" s="76"/>
      <c r="U36" s="76"/>
      <c r="V36" s="76"/>
      <c r="W36" s="76"/>
      <c r="X36" s="76"/>
      <c r="Y36" s="76"/>
      <c r="Z36" s="76"/>
      <c r="AA36" s="76"/>
      <c r="AB36" s="77"/>
      <c r="AC36" s="77"/>
      <c r="AD36" s="76"/>
      <c r="AE36" s="78"/>
      <c r="AF36" s="76"/>
      <c r="AG36" s="76"/>
      <c r="AH36" s="76"/>
      <c r="AI36" s="76"/>
      <c r="AJ36" s="5"/>
      <c r="AK36" s="7"/>
      <c r="AL36" s="7"/>
      <c r="AM36" s="7"/>
      <c r="AN36" s="7"/>
    </row>
    <row r="37" spans="1:40" ht="30" customHeight="1" x14ac:dyDescent="0.25">
      <c r="A37" s="186"/>
      <c r="B37" s="79" t="s">
        <v>112</v>
      </c>
      <c r="C37" s="76"/>
      <c r="D37" s="76"/>
      <c r="E37" s="76"/>
      <c r="F37" s="77"/>
      <c r="G37" s="77"/>
      <c r="H37" s="76"/>
      <c r="I37" s="78"/>
      <c r="J37" s="76"/>
      <c r="K37" s="76"/>
      <c r="L37" s="76"/>
      <c r="M37" s="76"/>
      <c r="N37" s="76"/>
      <c r="O37" s="76"/>
      <c r="P37" s="76"/>
      <c r="Q37" s="76"/>
      <c r="R37" s="76" t="s">
        <v>81</v>
      </c>
      <c r="S37" s="75"/>
      <c r="T37" s="76"/>
      <c r="U37" s="76"/>
      <c r="V37" s="76"/>
      <c r="W37" s="76"/>
      <c r="X37" s="76"/>
      <c r="Y37" s="76"/>
      <c r="Z37" s="76"/>
      <c r="AA37" s="76"/>
      <c r="AB37" s="77"/>
      <c r="AC37" s="77"/>
      <c r="AD37" s="76"/>
      <c r="AE37" s="78"/>
      <c r="AF37" s="76"/>
      <c r="AG37" s="76"/>
      <c r="AH37" s="76"/>
      <c r="AI37" s="76"/>
      <c r="AJ37" s="5"/>
      <c r="AK37" s="7"/>
      <c r="AL37" s="7"/>
      <c r="AM37" s="7"/>
      <c r="AN37" s="7"/>
    </row>
    <row r="38" spans="1:40" ht="30" customHeight="1" x14ac:dyDescent="0.25">
      <c r="A38" s="187" t="s">
        <v>113</v>
      </c>
      <c r="B38" s="79" t="s">
        <v>114</v>
      </c>
      <c r="C38" s="80" t="s">
        <v>115</v>
      </c>
      <c r="D38" s="80"/>
      <c r="E38" s="80"/>
      <c r="F38" s="81"/>
      <c r="G38" s="81"/>
      <c r="H38" s="80"/>
      <c r="I38" s="82"/>
      <c r="J38" s="80"/>
      <c r="K38" s="80"/>
      <c r="L38" s="80"/>
      <c r="M38" s="80"/>
      <c r="N38" s="76" t="s">
        <v>86</v>
      </c>
      <c r="O38" s="76"/>
      <c r="P38" s="76"/>
      <c r="Q38" s="76"/>
      <c r="R38" s="76"/>
      <c r="S38" s="75"/>
      <c r="T38" s="80"/>
      <c r="U38" s="80"/>
      <c r="V38" s="80"/>
      <c r="W38" s="80"/>
      <c r="X38" s="80"/>
      <c r="Y38" s="80"/>
      <c r="Z38" s="80"/>
      <c r="AA38" s="80"/>
      <c r="AB38" s="81"/>
      <c r="AC38" s="81"/>
      <c r="AD38" s="80"/>
      <c r="AE38" s="82"/>
      <c r="AF38" s="80"/>
      <c r="AG38" s="80"/>
      <c r="AH38" s="80"/>
      <c r="AI38" s="80"/>
      <c r="AJ38" s="5"/>
      <c r="AK38" s="7"/>
      <c r="AL38" s="7"/>
      <c r="AM38" s="7"/>
      <c r="AN38" s="7"/>
    </row>
    <row r="39" spans="1:40" ht="30" customHeight="1" x14ac:dyDescent="0.25">
      <c r="A39" s="188"/>
      <c r="B39" s="79" t="s">
        <v>116</v>
      </c>
      <c r="C39" s="80" t="s">
        <v>115</v>
      </c>
      <c r="D39" s="80"/>
      <c r="E39" s="80"/>
      <c r="F39" s="81"/>
      <c r="G39" s="81"/>
      <c r="H39" s="80"/>
      <c r="I39" s="82"/>
      <c r="J39" s="80"/>
      <c r="K39" s="80"/>
      <c r="L39" s="80"/>
      <c r="M39" s="80"/>
      <c r="N39" s="76"/>
      <c r="O39" s="76" t="s">
        <v>81</v>
      </c>
      <c r="P39" s="76"/>
      <c r="Q39" s="76"/>
      <c r="R39" s="76"/>
      <c r="S39" s="75"/>
      <c r="T39" s="80"/>
      <c r="U39" s="80"/>
      <c r="V39" s="80"/>
      <c r="W39" s="80"/>
      <c r="X39" s="80"/>
      <c r="Y39" s="80"/>
      <c r="Z39" s="80"/>
      <c r="AA39" s="80"/>
      <c r="AB39" s="81"/>
      <c r="AC39" s="81"/>
      <c r="AD39" s="80"/>
      <c r="AE39" s="82"/>
      <c r="AF39" s="80"/>
      <c r="AG39" s="80"/>
      <c r="AH39" s="80"/>
      <c r="AI39" s="80"/>
      <c r="AJ39" s="5"/>
      <c r="AK39" s="7"/>
      <c r="AL39" s="7"/>
      <c r="AM39" s="7"/>
      <c r="AN39" s="7"/>
    </row>
    <row r="40" spans="1:40" ht="30" customHeight="1" x14ac:dyDescent="0.25">
      <c r="A40" s="188"/>
      <c r="B40" s="79" t="s">
        <v>117</v>
      </c>
      <c r="C40" s="80" t="s">
        <v>115</v>
      </c>
      <c r="D40" s="80"/>
      <c r="E40" s="80"/>
      <c r="F40" s="81"/>
      <c r="G40" s="81"/>
      <c r="H40" s="80"/>
      <c r="I40" s="82"/>
      <c r="J40" s="80"/>
      <c r="K40" s="80"/>
      <c r="L40" s="80"/>
      <c r="M40" s="80"/>
      <c r="N40" s="76"/>
      <c r="O40" s="76" t="s">
        <v>81</v>
      </c>
      <c r="P40" s="76"/>
      <c r="Q40" s="76"/>
      <c r="R40" s="76"/>
      <c r="S40" s="75"/>
      <c r="T40" s="80"/>
      <c r="U40" s="80"/>
      <c r="V40" s="80"/>
      <c r="W40" s="80"/>
      <c r="X40" s="80"/>
      <c r="Y40" s="80"/>
      <c r="Z40" s="80"/>
      <c r="AA40" s="80"/>
      <c r="AB40" s="81"/>
      <c r="AC40" s="81"/>
      <c r="AD40" s="80"/>
      <c r="AE40" s="82"/>
      <c r="AF40" s="80"/>
      <c r="AG40" s="80"/>
      <c r="AH40" s="80"/>
      <c r="AI40" s="80"/>
      <c r="AJ40" s="5"/>
      <c r="AK40" s="7"/>
      <c r="AL40" s="7"/>
      <c r="AM40" s="7"/>
      <c r="AN40" s="7"/>
    </row>
    <row r="41" spans="1:40" ht="30" customHeight="1" x14ac:dyDescent="0.25">
      <c r="A41" s="188"/>
      <c r="B41" s="79" t="s">
        <v>118</v>
      </c>
      <c r="C41" s="80"/>
      <c r="D41" s="76"/>
      <c r="E41" s="76"/>
      <c r="F41" s="77"/>
      <c r="G41" s="77"/>
      <c r="H41" s="76"/>
      <c r="I41" s="78"/>
      <c r="J41" s="76"/>
      <c r="K41" s="76"/>
      <c r="L41" s="76"/>
      <c r="M41" s="76"/>
      <c r="N41" s="76"/>
      <c r="O41" s="76"/>
      <c r="P41" s="76"/>
      <c r="Q41" s="76" t="s">
        <v>81</v>
      </c>
      <c r="R41" s="76"/>
      <c r="S41" s="75"/>
      <c r="T41" s="76"/>
      <c r="U41" s="76"/>
      <c r="V41" s="76"/>
      <c r="W41" s="76"/>
      <c r="X41" s="76"/>
      <c r="Y41" s="76"/>
      <c r="Z41" s="76"/>
      <c r="AA41" s="76"/>
      <c r="AB41" s="77"/>
      <c r="AC41" s="77"/>
      <c r="AD41" s="76"/>
      <c r="AE41" s="78"/>
      <c r="AF41" s="76"/>
      <c r="AG41" s="76"/>
      <c r="AH41" s="76"/>
      <c r="AI41" s="76"/>
      <c r="AJ41" s="5"/>
      <c r="AK41" s="7"/>
      <c r="AL41" s="7"/>
      <c r="AM41" s="7"/>
      <c r="AN41" s="7"/>
    </row>
    <row r="42" spans="1:40" ht="30" customHeight="1" x14ac:dyDescent="0.25">
      <c r="A42" s="188"/>
      <c r="B42" s="79" t="s">
        <v>119</v>
      </c>
      <c r="C42" s="80"/>
      <c r="D42" s="76"/>
      <c r="E42" s="76"/>
      <c r="F42" s="77"/>
      <c r="G42" s="77"/>
      <c r="H42" s="76"/>
      <c r="I42" s="78"/>
      <c r="J42" s="76"/>
      <c r="K42" s="76"/>
      <c r="L42" s="76"/>
      <c r="M42" s="76"/>
      <c r="N42" s="76"/>
      <c r="O42" s="76" t="s">
        <v>81</v>
      </c>
      <c r="P42" s="76"/>
      <c r="Q42" s="76"/>
      <c r="R42" s="76"/>
      <c r="S42" s="75"/>
      <c r="T42" s="76"/>
      <c r="U42" s="76"/>
      <c r="V42" s="76"/>
      <c r="W42" s="76"/>
      <c r="X42" s="76"/>
      <c r="Y42" s="76"/>
      <c r="Z42" s="76"/>
      <c r="AA42" s="76"/>
      <c r="AB42" s="77"/>
      <c r="AC42" s="77"/>
      <c r="AD42" s="76"/>
      <c r="AE42" s="78"/>
      <c r="AF42" s="76"/>
      <c r="AG42" s="76"/>
      <c r="AH42" s="76"/>
      <c r="AI42" s="76"/>
      <c r="AJ42" s="5"/>
      <c r="AK42" s="7"/>
      <c r="AL42" s="7"/>
      <c r="AM42" s="7"/>
      <c r="AN42" s="7"/>
    </row>
    <row r="43" spans="1:40" ht="30" customHeight="1" x14ac:dyDescent="0.25">
      <c r="A43" s="188"/>
      <c r="B43" s="79" t="s">
        <v>120</v>
      </c>
      <c r="C43" s="80"/>
      <c r="D43" s="76"/>
      <c r="E43" s="76"/>
      <c r="F43" s="77"/>
      <c r="G43" s="77"/>
      <c r="H43" s="76"/>
      <c r="I43" s="78"/>
      <c r="J43" s="76"/>
      <c r="K43" s="76"/>
      <c r="L43" s="76"/>
      <c r="M43" s="76"/>
      <c r="N43" s="76"/>
      <c r="O43" s="76"/>
      <c r="P43" s="76"/>
      <c r="Q43" s="76" t="s">
        <v>81</v>
      </c>
      <c r="R43" s="76"/>
      <c r="S43" s="75"/>
      <c r="T43" s="76"/>
      <c r="U43" s="76"/>
      <c r="V43" s="76"/>
      <c r="W43" s="76"/>
      <c r="X43" s="76"/>
      <c r="Y43" s="76"/>
      <c r="Z43" s="76"/>
      <c r="AA43" s="76"/>
      <c r="AB43" s="77"/>
      <c r="AC43" s="77"/>
      <c r="AD43" s="76"/>
      <c r="AE43" s="78"/>
      <c r="AF43" s="76"/>
      <c r="AG43" s="76"/>
      <c r="AH43" s="76"/>
      <c r="AI43" s="76"/>
      <c r="AJ43" s="5"/>
      <c r="AK43" s="7"/>
      <c r="AL43" s="7"/>
      <c r="AM43" s="7"/>
      <c r="AN43" s="7"/>
    </row>
    <row r="44" spans="1:40" ht="30" customHeight="1" x14ac:dyDescent="0.25">
      <c r="A44" s="188"/>
      <c r="B44" s="79" t="s">
        <v>121</v>
      </c>
      <c r="C44" s="80"/>
      <c r="D44" s="76"/>
      <c r="E44" s="76"/>
      <c r="F44" s="77"/>
      <c r="G44" s="77"/>
      <c r="H44" s="76"/>
      <c r="I44" s="78"/>
      <c r="J44" s="76"/>
      <c r="K44" s="76"/>
      <c r="L44" s="76"/>
      <c r="M44" s="76"/>
      <c r="N44" s="76"/>
      <c r="O44" s="76" t="s">
        <v>81</v>
      </c>
      <c r="P44" s="76"/>
      <c r="Q44" s="76"/>
      <c r="R44" s="76"/>
      <c r="S44" s="75"/>
      <c r="T44" s="76"/>
      <c r="U44" s="76"/>
      <c r="V44" s="76"/>
      <c r="W44" s="76"/>
      <c r="X44" s="76"/>
      <c r="Y44" s="76"/>
      <c r="Z44" s="76"/>
      <c r="AA44" s="76"/>
      <c r="AB44" s="77"/>
      <c r="AC44" s="77"/>
      <c r="AD44" s="76"/>
      <c r="AE44" s="78"/>
      <c r="AF44" s="76"/>
      <c r="AG44" s="76"/>
      <c r="AH44" s="76"/>
      <c r="AI44" s="76"/>
      <c r="AJ44" s="5"/>
      <c r="AK44" s="7"/>
      <c r="AL44" s="7"/>
      <c r="AM44" s="7"/>
      <c r="AN44" s="7"/>
    </row>
    <row r="45" spans="1:40" ht="30" customHeight="1" x14ac:dyDescent="0.25">
      <c r="A45" s="188"/>
      <c r="B45" s="79" t="s">
        <v>122</v>
      </c>
      <c r="C45" s="80"/>
      <c r="D45" s="76"/>
      <c r="E45" s="76"/>
      <c r="F45" s="77"/>
      <c r="G45" s="77"/>
      <c r="H45" s="76"/>
      <c r="I45" s="78"/>
      <c r="J45" s="76"/>
      <c r="K45" s="76"/>
      <c r="L45" s="76"/>
      <c r="M45" s="76"/>
      <c r="N45" s="76"/>
      <c r="O45" s="76"/>
      <c r="P45" s="76"/>
      <c r="Q45" s="76" t="s">
        <v>81</v>
      </c>
      <c r="R45" s="76"/>
      <c r="S45" s="75"/>
      <c r="T45" s="76"/>
      <c r="U45" s="76"/>
      <c r="V45" s="76"/>
      <c r="W45" s="76"/>
      <c r="X45" s="76"/>
      <c r="Y45" s="76"/>
      <c r="Z45" s="76"/>
      <c r="AA45" s="76"/>
      <c r="AB45" s="77"/>
      <c r="AC45" s="77"/>
      <c r="AD45" s="76"/>
      <c r="AE45" s="78"/>
      <c r="AF45" s="76"/>
      <c r="AG45" s="76"/>
      <c r="AH45" s="76"/>
      <c r="AI45" s="76"/>
      <c r="AJ45" s="5"/>
      <c r="AK45" s="7"/>
      <c r="AL45" s="7"/>
      <c r="AM45" s="7"/>
      <c r="AN45" s="7"/>
    </row>
    <row r="46" spans="1:40" ht="30" customHeight="1" x14ac:dyDescent="0.25">
      <c r="A46" s="188"/>
      <c r="B46" s="79" t="s">
        <v>123</v>
      </c>
      <c r="C46" s="80" t="s">
        <v>115</v>
      </c>
      <c r="D46" s="76"/>
      <c r="E46" s="76"/>
      <c r="F46" s="77"/>
      <c r="G46" s="77"/>
      <c r="H46" s="76"/>
      <c r="I46" s="78"/>
      <c r="J46" s="76"/>
      <c r="K46" s="76"/>
      <c r="L46" s="76"/>
      <c r="M46" s="76"/>
      <c r="N46" s="76"/>
      <c r="O46" s="76" t="s">
        <v>86</v>
      </c>
      <c r="P46" s="76"/>
      <c r="Q46" s="76"/>
      <c r="R46" s="76"/>
      <c r="S46" s="75"/>
      <c r="T46" s="76"/>
      <c r="U46" s="76"/>
      <c r="V46" s="76"/>
      <c r="W46" s="76"/>
      <c r="X46" s="76"/>
      <c r="Y46" s="76"/>
      <c r="Z46" s="76"/>
      <c r="AA46" s="76"/>
      <c r="AB46" s="77"/>
      <c r="AC46" s="77"/>
      <c r="AD46" s="76"/>
      <c r="AE46" s="78"/>
      <c r="AF46" s="76"/>
      <c r="AG46" s="76"/>
      <c r="AH46" s="76"/>
      <c r="AI46" s="76"/>
      <c r="AJ46" s="5"/>
      <c r="AK46" s="7"/>
      <c r="AL46" s="7"/>
      <c r="AM46" s="7"/>
      <c r="AN46" s="7"/>
    </row>
    <row r="47" spans="1:40" ht="30" customHeight="1" x14ac:dyDescent="0.25">
      <c r="A47" s="188"/>
      <c r="B47" s="79" t="s">
        <v>124</v>
      </c>
      <c r="C47" s="80"/>
      <c r="D47" s="76"/>
      <c r="E47" s="76"/>
      <c r="F47" s="77"/>
      <c r="G47" s="77"/>
      <c r="H47" s="76"/>
      <c r="I47" s="78"/>
      <c r="J47" s="76"/>
      <c r="K47" s="76"/>
      <c r="L47" s="76"/>
      <c r="M47" s="76"/>
      <c r="N47" s="76"/>
      <c r="O47" s="76"/>
      <c r="P47" s="76"/>
      <c r="Q47" s="76" t="s">
        <v>81</v>
      </c>
      <c r="R47" s="76"/>
      <c r="S47" s="75"/>
      <c r="T47" s="76"/>
      <c r="U47" s="76"/>
      <c r="V47" s="76"/>
      <c r="W47" s="76"/>
      <c r="X47" s="76"/>
      <c r="Y47" s="76"/>
      <c r="Z47" s="76"/>
      <c r="AA47" s="76"/>
      <c r="AB47" s="77"/>
      <c r="AC47" s="77"/>
      <c r="AD47" s="76"/>
      <c r="AE47" s="78"/>
      <c r="AF47" s="76"/>
      <c r="AG47" s="76"/>
      <c r="AH47" s="76"/>
      <c r="AI47" s="76"/>
      <c r="AJ47" s="5"/>
      <c r="AK47" s="7"/>
      <c r="AL47" s="7"/>
      <c r="AM47" s="7"/>
      <c r="AN47" s="7"/>
    </row>
    <row r="48" spans="1:40" ht="30" customHeight="1" x14ac:dyDescent="0.25">
      <c r="A48" s="188"/>
      <c r="B48" s="79" t="s">
        <v>125</v>
      </c>
      <c r="C48" s="80"/>
      <c r="D48" s="76"/>
      <c r="E48" s="76"/>
      <c r="F48" s="77"/>
      <c r="G48" s="77"/>
      <c r="H48" s="76"/>
      <c r="I48" s="78"/>
      <c r="J48" s="76"/>
      <c r="K48" s="76"/>
      <c r="L48" s="76"/>
      <c r="M48" s="76"/>
      <c r="N48" s="76"/>
      <c r="O48" s="76"/>
      <c r="P48" s="76"/>
      <c r="Q48" s="76"/>
      <c r="R48" s="76" t="s">
        <v>81</v>
      </c>
      <c r="S48" s="75"/>
      <c r="T48" s="76"/>
      <c r="U48" s="76"/>
      <c r="V48" s="76"/>
      <c r="W48" s="76"/>
      <c r="X48" s="76"/>
      <c r="Y48" s="76"/>
      <c r="Z48" s="76"/>
      <c r="AA48" s="76"/>
      <c r="AB48" s="77"/>
      <c r="AC48" s="77"/>
      <c r="AD48" s="76"/>
      <c r="AE48" s="78"/>
      <c r="AF48" s="76"/>
      <c r="AG48" s="76"/>
      <c r="AH48" s="76"/>
      <c r="AI48" s="76"/>
      <c r="AJ48" s="5"/>
      <c r="AK48" s="7"/>
      <c r="AL48" s="7"/>
      <c r="AM48" s="7"/>
      <c r="AN48" s="7"/>
    </row>
    <row r="49" spans="1:40" ht="30" customHeight="1" x14ac:dyDescent="0.25">
      <c r="A49" s="188"/>
      <c r="B49" s="79" t="s">
        <v>126</v>
      </c>
      <c r="C49" s="80"/>
      <c r="D49" s="76"/>
      <c r="E49" s="76"/>
      <c r="F49" s="77"/>
      <c r="G49" s="77"/>
      <c r="H49" s="76"/>
      <c r="I49" s="78"/>
      <c r="J49" s="76"/>
      <c r="K49" s="76"/>
      <c r="L49" s="76"/>
      <c r="M49" s="76"/>
      <c r="N49" s="76"/>
      <c r="O49" s="76" t="s">
        <v>81</v>
      </c>
      <c r="P49" s="76"/>
      <c r="Q49" s="76"/>
      <c r="R49" s="76"/>
      <c r="S49" s="75"/>
      <c r="T49" s="76"/>
      <c r="U49" s="76"/>
      <c r="V49" s="76"/>
      <c r="W49" s="76"/>
      <c r="X49" s="76"/>
      <c r="Y49" s="76"/>
      <c r="Z49" s="76"/>
      <c r="AA49" s="76"/>
      <c r="AB49" s="77"/>
      <c r="AC49" s="77"/>
      <c r="AD49" s="76"/>
      <c r="AE49" s="78"/>
      <c r="AF49" s="76"/>
      <c r="AG49" s="76"/>
      <c r="AH49" s="76"/>
      <c r="AI49" s="76"/>
      <c r="AJ49" s="5"/>
      <c r="AK49" s="7"/>
      <c r="AL49" s="7"/>
      <c r="AM49" s="7"/>
      <c r="AN49" s="7"/>
    </row>
    <row r="50" spans="1:40" ht="30" customHeight="1" x14ac:dyDescent="0.25">
      <c r="A50" s="188"/>
      <c r="B50" s="79" t="s">
        <v>127</v>
      </c>
      <c r="C50" s="80"/>
      <c r="D50" s="76"/>
      <c r="E50" s="76"/>
      <c r="F50" s="77"/>
      <c r="G50" s="77"/>
      <c r="H50" s="76"/>
      <c r="I50" s="78"/>
      <c r="J50" s="76"/>
      <c r="K50" s="76"/>
      <c r="L50" s="76"/>
      <c r="M50" s="76"/>
      <c r="N50" s="76"/>
      <c r="O50" s="76"/>
      <c r="P50" s="76"/>
      <c r="Q50" s="76" t="s">
        <v>81</v>
      </c>
      <c r="R50" s="76"/>
      <c r="S50" s="75"/>
      <c r="T50" s="76"/>
      <c r="U50" s="76"/>
      <c r="V50" s="76"/>
      <c r="W50" s="76"/>
      <c r="X50" s="76"/>
      <c r="Y50" s="76"/>
      <c r="Z50" s="76"/>
      <c r="AA50" s="76"/>
      <c r="AB50" s="77"/>
      <c r="AC50" s="77"/>
      <c r="AD50" s="76"/>
      <c r="AE50" s="78"/>
      <c r="AF50" s="76"/>
      <c r="AG50" s="76"/>
      <c r="AH50" s="76"/>
      <c r="AI50" s="76"/>
      <c r="AJ50" s="5"/>
      <c r="AK50" s="7"/>
      <c r="AL50" s="7"/>
      <c r="AM50" s="7"/>
      <c r="AN50" s="7"/>
    </row>
    <row r="51" spans="1:40" ht="30" customHeight="1" x14ac:dyDescent="0.25">
      <c r="A51" s="188"/>
      <c r="B51" s="79" t="s">
        <v>128</v>
      </c>
      <c r="C51" s="80"/>
      <c r="D51" s="76"/>
      <c r="E51" s="76"/>
      <c r="F51" s="77"/>
      <c r="G51" s="77"/>
      <c r="H51" s="76"/>
      <c r="I51" s="78"/>
      <c r="J51" s="76"/>
      <c r="K51" s="76"/>
      <c r="L51" s="76"/>
      <c r="M51" s="76"/>
      <c r="N51" s="76"/>
      <c r="O51" s="76"/>
      <c r="P51" s="76"/>
      <c r="Q51" s="76"/>
      <c r="R51" s="76" t="s">
        <v>81</v>
      </c>
      <c r="S51" s="75"/>
      <c r="T51" s="76"/>
      <c r="U51" s="76"/>
      <c r="V51" s="76"/>
      <c r="W51" s="76"/>
      <c r="X51" s="76"/>
      <c r="Y51" s="76"/>
      <c r="Z51" s="76"/>
      <c r="AA51" s="76"/>
      <c r="AB51" s="77"/>
      <c r="AC51" s="77"/>
      <c r="AD51" s="76"/>
      <c r="AE51" s="78"/>
      <c r="AF51" s="76"/>
      <c r="AG51" s="76"/>
      <c r="AH51" s="76"/>
      <c r="AI51" s="76"/>
      <c r="AJ51" s="5"/>
      <c r="AK51" s="7"/>
      <c r="AL51" s="7"/>
      <c r="AM51" s="7"/>
      <c r="AN51" s="7"/>
    </row>
    <row r="52" spans="1:40" ht="30" customHeight="1" x14ac:dyDescent="0.25">
      <c r="A52" s="186"/>
      <c r="B52" s="79" t="s">
        <v>129</v>
      </c>
      <c r="C52" s="80"/>
      <c r="D52" s="76"/>
      <c r="E52" s="76"/>
      <c r="F52" s="77"/>
      <c r="G52" s="77"/>
      <c r="H52" s="76"/>
      <c r="I52" s="78"/>
      <c r="J52" s="76"/>
      <c r="K52" s="76"/>
      <c r="L52" s="76"/>
      <c r="M52" s="76"/>
      <c r="N52" s="76"/>
      <c r="O52" s="76"/>
      <c r="P52" s="76" t="s">
        <v>81</v>
      </c>
      <c r="Q52" s="76"/>
      <c r="R52" s="76"/>
      <c r="S52" s="75"/>
      <c r="T52" s="76"/>
      <c r="U52" s="76"/>
      <c r="V52" s="76"/>
      <c r="W52" s="76"/>
      <c r="X52" s="76"/>
      <c r="Y52" s="76"/>
      <c r="Z52" s="76"/>
      <c r="AA52" s="76"/>
      <c r="AB52" s="77"/>
      <c r="AC52" s="77"/>
      <c r="AD52" s="76"/>
      <c r="AE52" s="78"/>
      <c r="AF52" s="76"/>
      <c r="AG52" s="76"/>
      <c r="AH52" s="76"/>
      <c r="AI52" s="76"/>
      <c r="AJ52" s="5"/>
      <c r="AK52" s="7"/>
      <c r="AL52" s="7"/>
      <c r="AM52" s="7"/>
      <c r="AN52" s="7"/>
    </row>
    <row r="53" spans="1:40" ht="30" customHeight="1" x14ac:dyDescent="0.25">
      <c r="A53" s="187" t="s">
        <v>130</v>
      </c>
      <c r="B53" s="79" t="s">
        <v>131</v>
      </c>
      <c r="C53" s="80" t="s">
        <v>132</v>
      </c>
      <c r="D53" s="80"/>
      <c r="E53" s="80"/>
      <c r="F53" s="81"/>
      <c r="G53" s="81"/>
      <c r="H53" s="80"/>
      <c r="I53" s="82"/>
      <c r="J53" s="80"/>
      <c r="K53" s="80"/>
      <c r="L53" s="80"/>
      <c r="M53" s="80"/>
      <c r="N53" s="76"/>
      <c r="O53" s="76" t="s">
        <v>86</v>
      </c>
      <c r="P53" s="76"/>
      <c r="Q53" s="76"/>
      <c r="R53" s="76"/>
      <c r="S53" s="75"/>
      <c r="T53" s="80"/>
      <c r="U53" s="80"/>
      <c r="V53" s="80"/>
      <c r="W53" s="80"/>
      <c r="X53" s="80"/>
      <c r="Y53" s="80"/>
      <c r="Z53" s="80"/>
      <c r="AA53" s="80"/>
      <c r="AB53" s="81"/>
      <c r="AC53" s="81"/>
      <c r="AD53" s="80"/>
      <c r="AE53" s="82"/>
      <c r="AF53" s="80"/>
      <c r="AG53" s="80"/>
      <c r="AH53" s="80"/>
      <c r="AI53" s="80"/>
      <c r="AJ53" s="5"/>
      <c r="AK53" s="7"/>
      <c r="AL53" s="7"/>
      <c r="AM53" s="7"/>
      <c r="AN53" s="7"/>
    </row>
    <row r="54" spans="1:40" ht="30" customHeight="1" x14ac:dyDescent="0.25">
      <c r="A54" s="188"/>
      <c r="B54" s="79" t="s">
        <v>133</v>
      </c>
      <c r="C54" s="80" t="s">
        <v>132</v>
      </c>
      <c r="D54" s="80"/>
      <c r="E54" s="80"/>
      <c r="F54" s="81"/>
      <c r="G54" s="81"/>
      <c r="H54" s="80"/>
      <c r="I54" s="82"/>
      <c r="J54" s="80"/>
      <c r="K54" s="80"/>
      <c r="L54" s="80"/>
      <c r="M54" s="80"/>
      <c r="N54" s="76"/>
      <c r="O54" s="76" t="s">
        <v>86</v>
      </c>
      <c r="P54" s="76"/>
      <c r="Q54" s="76"/>
      <c r="R54" s="76"/>
      <c r="S54" s="75"/>
      <c r="T54" s="80"/>
      <c r="U54" s="80"/>
      <c r="V54" s="80"/>
      <c r="W54" s="80"/>
      <c r="X54" s="80"/>
      <c r="Y54" s="80"/>
      <c r="Z54" s="80"/>
      <c r="AA54" s="80"/>
      <c r="AB54" s="81"/>
      <c r="AC54" s="81"/>
      <c r="AD54" s="80"/>
      <c r="AE54" s="82"/>
      <c r="AF54" s="80"/>
      <c r="AG54" s="80"/>
      <c r="AH54" s="80"/>
      <c r="AI54" s="80"/>
      <c r="AJ54" s="5"/>
      <c r="AK54" s="7"/>
      <c r="AL54" s="7"/>
      <c r="AM54" s="7"/>
      <c r="AN54" s="7"/>
    </row>
    <row r="55" spans="1:40" ht="30" customHeight="1" x14ac:dyDescent="0.25">
      <c r="A55" s="188"/>
      <c r="B55" s="79" t="s">
        <v>134</v>
      </c>
      <c r="C55" s="80"/>
      <c r="D55" s="80"/>
      <c r="E55" s="80"/>
      <c r="F55" s="81"/>
      <c r="G55" s="81"/>
      <c r="H55" s="80"/>
      <c r="I55" s="82"/>
      <c r="J55" s="80"/>
      <c r="K55" s="80"/>
      <c r="L55" s="80"/>
      <c r="M55" s="80"/>
      <c r="N55" s="76"/>
      <c r="O55" s="76"/>
      <c r="P55" s="76"/>
      <c r="Q55" s="76"/>
      <c r="R55" s="76" t="s">
        <v>81</v>
      </c>
      <c r="S55" s="75"/>
      <c r="T55" s="80"/>
      <c r="U55" s="80"/>
      <c r="V55" s="80"/>
      <c r="W55" s="80"/>
      <c r="X55" s="80"/>
      <c r="Y55" s="80"/>
      <c r="Z55" s="80"/>
      <c r="AA55" s="80"/>
      <c r="AB55" s="81"/>
      <c r="AC55" s="81"/>
      <c r="AD55" s="80"/>
      <c r="AE55" s="82"/>
      <c r="AF55" s="80"/>
      <c r="AG55" s="80"/>
      <c r="AH55" s="80"/>
      <c r="AI55" s="80"/>
      <c r="AJ55" s="5"/>
      <c r="AK55" s="7"/>
      <c r="AL55" s="7"/>
      <c r="AM55" s="7"/>
      <c r="AN55" s="7"/>
    </row>
    <row r="56" spans="1:40" ht="30" customHeight="1" x14ac:dyDescent="0.25">
      <c r="A56" s="188"/>
      <c r="B56" s="79" t="s">
        <v>135</v>
      </c>
      <c r="C56" s="80"/>
      <c r="D56" s="80"/>
      <c r="E56" s="80"/>
      <c r="F56" s="81"/>
      <c r="G56" s="81"/>
      <c r="H56" s="80"/>
      <c r="I56" s="82"/>
      <c r="J56" s="80"/>
      <c r="K56" s="80"/>
      <c r="L56" s="80"/>
      <c r="M56" s="80"/>
      <c r="N56" s="76"/>
      <c r="O56" s="76" t="s">
        <v>81</v>
      </c>
      <c r="P56" s="76"/>
      <c r="Q56" s="76"/>
      <c r="R56" s="76"/>
      <c r="S56" s="75"/>
      <c r="T56" s="80"/>
      <c r="U56" s="80"/>
      <c r="V56" s="80"/>
      <c r="W56" s="80"/>
      <c r="X56" s="80"/>
      <c r="Y56" s="80"/>
      <c r="Z56" s="80"/>
      <c r="AA56" s="80"/>
      <c r="AB56" s="81"/>
      <c r="AC56" s="81"/>
      <c r="AD56" s="80"/>
      <c r="AE56" s="82"/>
      <c r="AF56" s="80"/>
      <c r="AG56" s="80"/>
      <c r="AH56" s="80"/>
      <c r="AI56" s="80"/>
      <c r="AJ56" s="5"/>
      <c r="AK56" s="7"/>
      <c r="AL56" s="7"/>
      <c r="AM56" s="7"/>
      <c r="AN56" s="7"/>
    </row>
    <row r="57" spans="1:40" ht="30" customHeight="1" x14ac:dyDescent="0.25">
      <c r="A57" s="188"/>
      <c r="B57" s="79" t="s">
        <v>136</v>
      </c>
      <c r="C57" s="80"/>
      <c r="D57" s="80"/>
      <c r="E57" s="80"/>
      <c r="F57" s="81"/>
      <c r="G57" s="81"/>
      <c r="H57" s="80"/>
      <c r="I57" s="82"/>
      <c r="J57" s="80"/>
      <c r="K57" s="80"/>
      <c r="L57" s="80"/>
      <c r="M57" s="80"/>
      <c r="N57" s="76"/>
      <c r="O57" s="76"/>
      <c r="P57" s="76"/>
      <c r="Q57" s="76" t="s">
        <v>81</v>
      </c>
      <c r="R57" s="76"/>
      <c r="S57" s="75"/>
      <c r="T57" s="80"/>
      <c r="U57" s="80"/>
      <c r="V57" s="80"/>
      <c r="W57" s="80"/>
      <c r="X57" s="80"/>
      <c r="Y57" s="80"/>
      <c r="Z57" s="80"/>
      <c r="AA57" s="80"/>
      <c r="AB57" s="81"/>
      <c r="AC57" s="81"/>
      <c r="AD57" s="80"/>
      <c r="AE57" s="82"/>
      <c r="AF57" s="80"/>
      <c r="AG57" s="80"/>
      <c r="AH57" s="80"/>
      <c r="AI57" s="80"/>
      <c r="AJ57" s="5"/>
      <c r="AK57" s="7"/>
      <c r="AL57" s="7"/>
      <c r="AM57" s="7"/>
      <c r="AN57" s="7"/>
    </row>
    <row r="58" spans="1:40" ht="30" customHeight="1" x14ac:dyDescent="0.25">
      <c r="A58" s="188"/>
      <c r="B58" s="79" t="s">
        <v>137</v>
      </c>
      <c r="C58" s="80"/>
      <c r="D58" s="80"/>
      <c r="E58" s="80"/>
      <c r="F58" s="81"/>
      <c r="G58" s="81"/>
      <c r="H58" s="80"/>
      <c r="I58" s="82"/>
      <c r="J58" s="80"/>
      <c r="K58" s="80"/>
      <c r="L58" s="80"/>
      <c r="M58" s="80"/>
      <c r="N58" s="76"/>
      <c r="O58" s="76" t="s">
        <v>81</v>
      </c>
      <c r="P58" s="76"/>
      <c r="Q58" s="76"/>
      <c r="R58" s="76"/>
      <c r="S58" s="75"/>
      <c r="T58" s="80"/>
      <c r="U58" s="80"/>
      <c r="V58" s="80"/>
      <c r="W58" s="80"/>
      <c r="X58" s="80"/>
      <c r="Y58" s="80"/>
      <c r="Z58" s="80"/>
      <c r="AA58" s="80"/>
      <c r="AB58" s="81"/>
      <c r="AC58" s="81"/>
      <c r="AD58" s="80"/>
      <c r="AE58" s="82"/>
      <c r="AF58" s="80"/>
      <c r="AG58" s="80"/>
      <c r="AH58" s="80"/>
      <c r="AI58" s="80"/>
      <c r="AJ58" s="5"/>
      <c r="AK58" s="7"/>
      <c r="AL58" s="7"/>
      <c r="AM58" s="7"/>
      <c r="AN58" s="7"/>
    </row>
    <row r="59" spans="1:40" ht="30" customHeight="1" x14ac:dyDescent="0.25">
      <c r="A59" s="188"/>
      <c r="B59" s="79" t="s">
        <v>138</v>
      </c>
      <c r="C59" s="80"/>
      <c r="D59" s="80"/>
      <c r="E59" s="80"/>
      <c r="F59" s="81"/>
      <c r="G59" s="81"/>
      <c r="H59" s="80"/>
      <c r="I59" s="82"/>
      <c r="J59" s="80"/>
      <c r="K59" s="80"/>
      <c r="L59" s="80"/>
      <c r="M59" s="80"/>
      <c r="N59" s="76"/>
      <c r="O59" s="76"/>
      <c r="P59" s="76"/>
      <c r="Q59" s="76" t="s">
        <v>81</v>
      </c>
      <c r="R59" s="76"/>
      <c r="S59" s="75"/>
      <c r="T59" s="80"/>
      <c r="U59" s="80"/>
      <c r="V59" s="80"/>
      <c r="W59" s="80"/>
      <c r="X59" s="80"/>
      <c r="Y59" s="80"/>
      <c r="Z59" s="80"/>
      <c r="AA59" s="80"/>
      <c r="AB59" s="81"/>
      <c r="AC59" s="81"/>
      <c r="AD59" s="80"/>
      <c r="AE59" s="82"/>
      <c r="AF59" s="80"/>
      <c r="AG59" s="80"/>
      <c r="AH59" s="80"/>
      <c r="AI59" s="80"/>
      <c r="AJ59" s="5"/>
      <c r="AK59" s="7"/>
      <c r="AL59" s="7"/>
      <c r="AM59" s="7"/>
      <c r="AN59" s="7"/>
    </row>
    <row r="60" spans="1:40" ht="30" customHeight="1" x14ac:dyDescent="0.25">
      <c r="A60" s="188"/>
      <c r="B60" s="79" t="s">
        <v>139</v>
      </c>
      <c r="C60" s="80" t="s">
        <v>132</v>
      </c>
      <c r="D60" s="80"/>
      <c r="E60" s="80"/>
      <c r="F60" s="81"/>
      <c r="G60" s="81"/>
      <c r="H60" s="80"/>
      <c r="I60" s="82"/>
      <c r="J60" s="80"/>
      <c r="K60" s="80"/>
      <c r="L60" s="80"/>
      <c r="M60" s="80"/>
      <c r="N60" s="76"/>
      <c r="O60" s="76"/>
      <c r="P60" s="76" t="s">
        <v>86</v>
      </c>
      <c r="Q60" s="76"/>
      <c r="R60" s="76"/>
      <c r="S60" s="75"/>
      <c r="T60" s="80"/>
      <c r="U60" s="80"/>
      <c r="V60" s="80"/>
      <c r="W60" s="80"/>
      <c r="X60" s="80"/>
      <c r="Y60" s="80"/>
      <c r="Z60" s="80"/>
      <c r="AA60" s="80"/>
      <c r="AB60" s="81"/>
      <c r="AC60" s="81"/>
      <c r="AD60" s="80"/>
      <c r="AE60" s="82"/>
      <c r="AF60" s="80"/>
      <c r="AG60" s="80"/>
      <c r="AH60" s="80"/>
      <c r="AI60" s="80"/>
      <c r="AJ60" s="5"/>
      <c r="AK60" s="7"/>
      <c r="AL60" s="7"/>
      <c r="AM60" s="7"/>
      <c r="AN60" s="7"/>
    </row>
    <row r="61" spans="1:40" ht="30" customHeight="1" x14ac:dyDescent="0.25">
      <c r="A61" s="188"/>
      <c r="B61" s="79" t="s">
        <v>140</v>
      </c>
      <c r="C61" s="76" t="s">
        <v>132</v>
      </c>
      <c r="D61" s="76"/>
      <c r="E61" s="76"/>
      <c r="F61" s="77"/>
      <c r="G61" s="77"/>
      <c r="H61" s="76"/>
      <c r="I61" s="78"/>
      <c r="J61" s="76"/>
      <c r="K61" s="76"/>
      <c r="L61" s="76"/>
      <c r="M61" s="76"/>
      <c r="N61" s="76"/>
      <c r="O61" s="76"/>
      <c r="P61" s="76"/>
      <c r="Q61" s="76" t="s">
        <v>86</v>
      </c>
      <c r="R61" s="76"/>
      <c r="S61" s="75"/>
      <c r="T61" s="76"/>
      <c r="U61" s="76"/>
      <c r="V61" s="76"/>
      <c r="W61" s="76"/>
      <c r="X61" s="76"/>
      <c r="Y61" s="76"/>
      <c r="Z61" s="76"/>
      <c r="AA61" s="76"/>
      <c r="AB61" s="77"/>
      <c r="AC61" s="77"/>
      <c r="AD61" s="76"/>
      <c r="AE61" s="78"/>
      <c r="AF61" s="76"/>
      <c r="AG61" s="76"/>
      <c r="AH61" s="76"/>
      <c r="AI61" s="76"/>
      <c r="AJ61" s="5"/>
      <c r="AK61" s="7"/>
      <c r="AL61" s="7"/>
      <c r="AM61" s="7"/>
      <c r="AN61" s="7"/>
    </row>
    <row r="62" spans="1:40" ht="30" customHeight="1" x14ac:dyDescent="0.25">
      <c r="A62" s="188"/>
      <c r="B62" s="79" t="s">
        <v>141</v>
      </c>
      <c r="C62" s="76"/>
      <c r="D62" s="76"/>
      <c r="E62" s="76"/>
      <c r="F62" s="77"/>
      <c r="G62" s="77"/>
      <c r="H62" s="76"/>
      <c r="I62" s="78"/>
      <c r="J62" s="76"/>
      <c r="K62" s="76"/>
      <c r="L62" s="76"/>
      <c r="M62" s="76"/>
      <c r="N62" s="76"/>
      <c r="O62" s="76" t="s">
        <v>81</v>
      </c>
      <c r="P62" s="76"/>
      <c r="Q62" s="76"/>
      <c r="R62" s="76"/>
      <c r="S62" s="75"/>
      <c r="T62" s="76"/>
      <c r="U62" s="76"/>
      <c r="V62" s="76"/>
      <c r="W62" s="76"/>
      <c r="X62" s="76"/>
      <c r="Y62" s="76"/>
      <c r="Z62" s="76"/>
      <c r="AA62" s="76"/>
      <c r="AB62" s="77"/>
      <c r="AC62" s="77"/>
      <c r="AD62" s="76"/>
      <c r="AE62" s="78"/>
      <c r="AF62" s="76"/>
      <c r="AG62" s="76"/>
      <c r="AH62" s="76"/>
      <c r="AI62" s="76"/>
      <c r="AJ62" s="5"/>
      <c r="AK62" s="7"/>
      <c r="AL62" s="7"/>
      <c r="AM62" s="7"/>
      <c r="AN62" s="7"/>
    </row>
    <row r="63" spans="1:40" ht="30" customHeight="1" x14ac:dyDescent="0.25">
      <c r="A63" s="188"/>
      <c r="B63" s="79" t="s">
        <v>142</v>
      </c>
      <c r="C63" s="76"/>
      <c r="D63" s="76"/>
      <c r="E63" s="76"/>
      <c r="F63" s="77"/>
      <c r="G63" s="77"/>
      <c r="H63" s="76"/>
      <c r="I63" s="78"/>
      <c r="J63" s="76"/>
      <c r="K63" s="76"/>
      <c r="L63" s="76"/>
      <c r="M63" s="76"/>
      <c r="N63" s="76"/>
      <c r="O63" s="76"/>
      <c r="P63" s="76"/>
      <c r="Q63" s="76"/>
      <c r="R63" s="76" t="s">
        <v>81</v>
      </c>
      <c r="S63" s="75"/>
      <c r="T63" s="76"/>
      <c r="U63" s="76"/>
      <c r="V63" s="76"/>
      <c r="W63" s="76"/>
      <c r="X63" s="76"/>
      <c r="Y63" s="76"/>
      <c r="Z63" s="76"/>
      <c r="AA63" s="76"/>
      <c r="AB63" s="77"/>
      <c r="AC63" s="77"/>
      <c r="AD63" s="76"/>
      <c r="AE63" s="78"/>
      <c r="AF63" s="76"/>
      <c r="AG63" s="76"/>
      <c r="AH63" s="76"/>
      <c r="AI63" s="76"/>
      <c r="AJ63" s="5"/>
      <c r="AK63" s="7"/>
      <c r="AL63" s="7"/>
      <c r="AM63" s="7"/>
      <c r="AN63" s="7"/>
    </row>
    <row r="64" spans="1:40" ht="30" customHeight="1" x14ac:dyDescent="0.25">
      <c r="A64" s="188"/>
      <c r="B64" s="79" t="s">
        <v>143</v>
      </c>
      <c r="C64" s="76"/>
      <c r="D64" s="76"/>
      <c r="E64" s="76"/>
      <c r="F64" s="77"/>
      <c r="G64" s="77"/>
      <c r="H64" s="76"/>
      <c r="I64" s="78"/>
      <c r="J64" s="76"/>
      <c r="K64" s="76"/>
      <c r="L64" s="76"/>
      <c r="M64" s="76"/>
      <c r="N64" s="76"/>
      <c r="O64" s="76" t="s">
        <v>81</v>
      </c>
      <c r="P64" s="76"/>
      <c r="Q64" s="76"/>
      <c r="R64" s="76"/>
      <c r="S64" s="75"/>
      <c r="T64" s="76"/>
      <c r="U64" s="76"/>
      <c r="V64" s="76"/>
      <c r="W64" s="76"/>
      <c r="X64" s="76"/>
      <c r="Y64" s="76"/>
      <c r="Z64" s="76"/>
      <c r="AA64" s="76"/>
      <c r="AB64" s="77"/>
      <c r="AC64" s="77"/>
      <c r="AD64" s="76"/>
      <c r="AE64" s="78"/>
      <c r="AF64" s="76"/>
      <c r="AG64" s="76"/>
      <c r="AH64" s="76"/>
      <c r="AI64" s="76"/>
      <c r="AJ64" s="5"/>
      <c r="AK64" s="7"/>
      <c r="AL64" s="7"/>
      <c r="AM64" s="7"/>
      <c r="AN64" s="7"/>
    </row>
    <row r="65" spans="1:40" ht="30" customHeight="1" x14ac:dyDescent="0.25">
      <c r="A65" s="188"/>
      <c r="B65" s="79" t="s">
        <v>144</v>
      </c>
      <c r="C65" s="76"/>
      <c r="D65" s="76"/>
      <c r="E65" s="76"/>
      <c r="F65" s="77"/>
      <c r="G65" s="77"/>
      <c r="H65" s="76"/>
      <c r="I65" s="78"/>
      <c r="J65" s="76"/>
      <c r="K65" s="76"/>
      <c r="L65" s="76"/>
      <c r="M65" s="76"/>
      <c r="N65" s="76"/>
      <c r="O65" s="76"/>
      <c r="P65" s="76" t="s">
        <v>81</v>
      </c>
      <c r="Q65" s="76"/>
      <c r="R65" s="76"/>
      <c r="S65" s="75"/>
      <c r="T65" s="76"/>
      <c r="U65" s="76"/>
      <c r="V65" s="76"/>
      <c r="W65" s="76"/>
      <c r="X65" s="76"/>
      <c r="Y65" s="76"/>
      <c r="Z65" s="76"/>
      <c r="AA65" s="76"/>
      <c r="AB65" s="77"/>
      <c r="AC65" s="77"/>
      <c r="AD65" s="76"/>
      <c r="AE65" s="78"/>
      <c r="AF65" s="76"/>
      <c r="AG65" s="76"/>
      <c r="AH65" s="76"/>
      <c r="AI65" s="76"/>
      <c r="AJ65" s="5"/>
      <c r="AK65" s="7"/>
      <c r="AL65" s="7"/>
      <c r="AM65" s="7"/>
      <c r="AN65" s="7"/>
    </row>
    <row r="66" spans="1:40" ht="30" customHeight="1" x14ac:dyDescent="0.25">
      <c r="A66" s="188"/>
      <c r="B66" s="79" t="s">
        <v>145</v>
      </c>
      <c r="C66" s="76"/>
      <c r="D66" s="76"/>
      <c r="E66" s="76"/>
      <c r="F66" s="77"/>
      <c r="G66" s="77"/>
      <c r="H66" s="76"/>
      <c r="I66" s="78"/>
      <c r="J66" s="76"/>
      <c r="K66" s="76"/>
      <c r="L66" s="76"/>
      <c r="M66" s="76"/>
      <c r="N66" s="76"/>
      <c r="O66" s="76"/>
      <c r="P66" s="76"/>
      <c r="Q66" s="76" t="s">
        <v>81</v>
      </c>
      <c r="R66" s="76"/>
      <c r="S66" s="75"/>
      <c r="T66" s="76"/>
      <c r="U66" s="76"/>
      <c r="V66" s="76"/>
      <c r="W66" s="76"/>
      <c r="X66" s="76"/>
      <c r="Y66" s="76"/>
      <c r="Z66" s="76"/>
      <c r="AA66" s="76"/>
      <c r="AB66" s="77"/>
      <c r="AC66" s="77"/>
      <c r="AD66" s="76"/>
      <c r="AE66" s="78"/>
      <c r="AF66" s="76"/>
      <c r="AG66" s="76"/>
      <c r="AH66" s="76"/>
      <c r="AI66" s="76"/>
      <c r="AJ66" s="5"/>
      <c r="AK66" s="7"/>
      <c r="AL66" s="7"/>
      <c r="AM66" s="7"/>
      <c r="AN66" s="7"/>
    </row>
    <row r="67" spans="1:40" ht="30" customHeight="1" x14ac:dyDescent="0.25">
      <c r="A67" s="186"/>
      <c r="B67" s="79" t="s">
        <v>146</v>
      </c>
      <c r="C67" s="76"/>
      <c r="D67" s="76"/>
      <c r="E67" s="76"/>
      <c r="F67" s="77"/>
      <c r="G67" s="77"/>
      <c r="H67" s="76"/>
      <c r="I67" s="78"/>
      <c r="J67" s="76"/>
      <c r="K67" s="76"/>
      <c r="L67" s="76"/>
      <c r="M67" s="76"/>
      <c r="N67" s="76"/>
      <c r="O67" s="76"/>
      <c r="P67" s="76"/>
      <c r="Q67" s="76" t="s">
        <v>81</v>
      </c>
      <c r="R67" s="76"/>
      <c r="S67" s="75"/>
      <c r="T67" s="76"/>
      <c r="U67" s="76"/>
      <c r="V67" s="76"/>
      <c r="W67" s="76"/>
      <c r="X67" s="76"/>
      <c r="Y67" s="76"/>
      <c r="Z67" s="76"/>
      <c r="AA67" s="76"/>
      <c r="AB67" s="77"/>
      <c r="AC67" s="77"/>
      <c r="AD67" s="76"/>
      <c r="AE67" s="78"/>
      <c r="AF67" s="76"/>
      <c r="AG67" s="76"/>
      <c r="AH67" s="76"/>
      <c r="AI67" s="76"/>
      <c r="AJ67" s="5"/>
      <c r="AK67" s="7"/>
      <c r="AL67" s="7"/>
      <c r="AM67" s="7"/>
      <c r="AN67" s="7"/>
    </row>
    <row r="68" spans="1:40" ht="30" customHeight="1" x14ac:dyDescent="0.25">
      <c r="A68" s="187" t="s">
        <v>147</v>
      </c>
      <c r="B68" s="79" t="s">
        <v>148</v>
      </c>
      <c r="C68" s="80" t="s">
        <v>149</v>
      </c>
      <c r="D68" s="80"/>
      <c r="E68" s="80"/>
      <c r="F68" s="81"/>
      <c r="G68" s="81"/>
      <c r="H68" s="80"/>
      <c r="I68" s="82"/>
      <c r="J68" s="80"/>
      <c r="K68" s="80"/>
      <c r="L68" s="80"/>
      <c r="M68" s="80"/>
      <c r="N68" s="76"/>
      <c r="O68" s="76"/>
      <c r="P68" s="76"/>
      <c r="Q68" s="76"/>
      <c r="R68" s="76" t="s">
        <v>86</v>
      </c>
      <c r="S68" s="75"/>
      <c r="T68" s="80"/>
      <c r="U68" s="80"/>
      <c r="V68" s="80"/>
      <c r="W68" s="80"/>
      <c r="X68" s="80"/>
      <c r="Y68" s="80"/>
      <c r="Z68" s="80"/>
      <c r="AA68" s="80"/>
      <c r="AB68" s="81"/>
      <c r="AC68" s="81"/>
      <c r="AD68" s="80"/>
      <c r="AE68" s="82"/>
      <c r="AF68" s="80"/>
      <c r="AG68" s="80"/>
      <c r="AH68" s="80"/>
      <c r="AI68" s="80"/>
      <c r="AJ68" s="5"/>
      <c r="AK68" s="7"/>
      <c r="AL68" s="7"/>
      <c r="AM68" s="7"/>
      <c r="AN68" s="7"/>
    </row>
    <row r="69" spans="1:40" ht="30" customHeight="1" x14ac:dyDescent="0.25">
      <c r="A69" s="188"/>
      <c r="B69" s="79" t="s">
        <v>150</v>
      </c>
      <c r="C69" s="80" t="s">
        <v>149</v>
      </c>
      <c r="D69" s="80"/>
      <c r="E69" s="80"/>
      <c r="F69" s="81"/>
      <c r="G69" s="81"/>
      <c r="H69" s="80"/>
      <c r="I69" s="82"/>
      <c r="J69" s="80"/>
      <c r="K69" s="80"/>
      <c r="L69" s="80"/>
      <c r="M69" s="80"/>
      <c r="N69" s="76"/>
      <c r="O69" s="76"/>
      <c r="P69" s="76"/>
      <c r="Q69" s="76"/>
      <c r="R69" s="76" t="s">
        <v>86</v>
      </c>
      <c r="S69" s="75"/>
      <c r="T69" s="80"/>
      <c r="U69" s="80"/>
      <c r="V69" s="80"/>
      <c r="W69" s="80"/>
      <c r="X69" s="80"/>
      <c r="Y69" s="80"/>
      <c r="Z69" s="80"/>
      <c r="AA69" s="80"/>
      <c r="AB69" s="81"/>
      <c r="AC69" s="81"/>
      <c r="AD69" s="80"/>
      <c r="AE69" s="82"/>
      <c r="AF69" s="80"/>
      <c r="AG69" s="80"/>
      <c r="AH69" s="80"/>
      <c r="AI69" s="80"/>
      <c r="AJ69" s="5"/>
      <c r="AK69" s="7"/>
      <c r="AL69" s="7"/>
      <c r="AM69" s="7"/>
      <c r="AN69" s="7"/>
    </row>
    <row r="70" spans="1:40" ht="30" customHeight="1" x14ac:dyDescent="0.25">
      <c r="A70" s="188"/>
      <c r="B70" s="79" t="s">
        <v>151</v>
      </c>
      <c r="C70" s="80" t="s">
        <v>149</v>
      </c>
      <c r="D70" s="80"/>
      <c r="E70" s="80"/>
      <c r="F70" s="81"/>
      <c r="G70" s="81"/>
      <c r="H70" s="80"/>
      <c r="I70" s="82"/>
      <c r="J70" s="80"/>
      <c r="K70" s="80"/>
      <c r="L70" s="80"/>
      <c r="M70" s="80"/>
      <c r="N70" s="76"/>
      <c r="O70" s="76"/>
      <c r="P70" s="76"/>
      <c r="Q70" s="76"/>
      <c r="R70" s="76" t="s">
        <v>86</v>
      </c>
      <c r="S70" s="75"/>
      <c r="T70" s="80"/>
      <c r="U70" s="80"/>
      <c r="V70" s="80"/>
      <c r="W70" s="80"/>
      <c r="X70" s="80"/>
      <c r="Y70" s="80"/>
      <c r="Z70" s="80"/>
      <c r="AA70" s="80"/>
      <c r="AB70" s="81"/>
      <c r="AC70" s="81"/>
      <c r="AD70" s="80"/>
      <c r="AE70" s="82"/>
      <c r="AF70" s="80"/>
      <c r="AG70" s="80"/>
      <c r="AH70" s="80"/>
      <c r="AI70" s="80"/>
      <c r="AJ70" s="5"/>
      <c r="AK70" s="7"/>
      <c r="AL70" s="7"/>
      <c r="AM70" s="7"/>
      <c r="AN70" s="7"/>
    </row>
    <row r="71" spans="1:40" ht="30" customHeight="1" x14ac:dyDescent="0.25">
      <c r="A71" s="188"/>
      <c r="B71" s="79" t="s">
        <v>152</v>
      </c>
      <c r="C71" s="80"/>
      <c r="D71" s="80"/>
      <c r="E71" s="80"/>
      <c r="F71" s="81"/>
      <c r="G71" s="81"/>
      <c r="H71" s="80"/>
      <c r="I71" s="82"/>
      <c r="J71" s="80"/>
      <c r="K71" s="80"/>
      <c r="L71" s="80"/>
      <c r="M71" s="80"/>
      <c r="N71" s="76"/>
      <c r="O71" s="76"/>
      <c r="P71" s="76" t="s">
        <v>81</v>
      </c>
      <c r="Q71" s="76"/>
      <c r="R71" s="76"/>
      <c r="S71" s="75"/>
      <c r="T71" s="80"/>
      <c r="U71" s="80"/>
      <c r="V71" s="80"/>
      <c r="W71" s="80"/>
      <c r="X71" s="80"/>
      <c r="Y71" s="80"/>
      <c r="Z71" s="80"/>
      <c r="AA71" s="80"/>
      <c r="AB71" s="81"/>
      <c r="AC71" s="81"/>
      <c r="AD71" s="80"/>
      <c r="AE71" s="82"/>
      <c r="AF71" s="80"/>
      <c r="AG71" s="80"/>
      <c r="AH71" s="80"/>
      <c r="AI71" s="80"/>
      <c r="AJ71" s="5"/>
      <c r="AK71" s="7"/>
      <c r="AL71" s="7"/>
      <c r="AM71" s="7"/>
      <c r="AN71" s="7"/>
    </row>
    <row r="72" spans="1:40" ht="30" customHeight="1" x14ac:dyDescent="0.25">
      <c r="A72" s="188"/>
      <c r="B72" s="79" t="s">
        <v>153</v>
      </c>
      <c r="C72" s="80"/>
      <c r="D72" s="80"/>
      <c r="E72" s="80"/>
      <c r="F72" s="81"/>
      <c r="G72" s="81"/>
      <c r="H72" s="80"/>
      <c r="I72" s="82"/>
      <c r="J72" s="80"/>
      <c r="K72" s="80"/>
      <c r="L72" s="80"/>
      <c r="M72" s="80"/>
      <c r="N72" s="76"/>
      <c r="O72" s="76"/>
      <c r="P72" s="76" t="s">
        <v>81</v>
      </c>
      <c r="Q72" s="76"/>
      <c r="R72" s="76"/>
      <c r="S72" s="75"/>
      <c r="T72" s="80"/>
      <c r="U72" s="80"/>
      <c r="V72" s="80"/>
      <c r="W72" s="80"/>
      <c r="X72" s="80"/>
      <c r="Y72" s="80"/>
      <c r="Z72" s="80"/>
      <c r="AA72" s="80"/>
      <c r="AB72" s="81"/>
      <c r="AC72" s="81"/>
      <c r="AD72" s="80"/>
      <c r="AE72" s="82"/>
      <c r="AF72" s="80"/>
      <c r="AG72" s="80"/>
      <c r="AH72" s="80"/>
      <c r="AI72" s="80"/>
      <c r="AJ72" s="5"/>
      <c r="AK72" s="7"/>
      <c r="AL72" s="7"/>
      <c r="AM72" s="7"/>
      <c r="AN72" s="7"/>
    </row>
    <row r="73" spans="1:40" ht="30" customHeight="1" x14ac:dyDescent="0.25">
      <c r="A73" s="188"/>
      <c r="B73" s="79" t="s">
        <v>154</v>
      </c>
      <c r="C73" s="80"/>
      <c r="D73" s="80"/>
      <c r="E73" s="80"/>
      <c r="F73" s="81"/>
      <c r="G73" s="81"/>
      <c r="H73" s="80"/>
      <c r="I73" s="82"/>
      <c r="J73" s="80"/>
      <c r="K73" s="80"/>
      <c r="L73" s="80"/>
      <c r="M73" s="80"/>
      <c r="N73" s="76"/>
      <c r="O73" s="76"/>
      <c r="P73" s="76" t="s">
        <v>81</v>
      </c>
      <c r="Q73" s="76"/>
      <c r="R73" s="76"/>
      <c r="S73" s="75"/>
      <c r="T73" s="80"/>
      <c r="U73" s="80"/>
      <c r="V73" s="80"/>
      <c r="W73" s="80"/>
      <c r="X73" s="80"/>
      <c r="Y73" s="80"/>
      <c r="Z73" s="80"/>
      <c r="AA73" s="80"/>
      <c r="AB73" s="81"/>
      <c r="AC73" s="81"/>
      <c r="AD73" s="80"/>
      <c r="AE73" s="82"/>
      <c r="AF73" s="80"/>
      <c r="AG73" s="80"/>
      <c r="AH73" s="80"/>
      <c r="AI73" s="80"/>
      <c r="AJ73" s="5"/>
      <c r="AK73" s="7"/>
      <c r="AL73" s="7"/>
      <c r="AM73" s="7"/>
      <c r="AN73" s="7"/>
    </row>
    <row r="74" spans="1:40" ht="30" customHeight="1" x14ac:dyDescent="0.25">
      <c r="A74" s="188"/>
      <c r="B74" s="79" t="s">
        <v>155</v>
      </c>
      <c r="C74" s="80"/>
      <c r="D74" s="80"/>
      <c r="E74" s="80"/>
      <c r="F74" s="81"/>
      <c r="G74" s="81"/>
      <c r="H74" s="80"/>
      <c r="I74" s="82"/>
      <c r="J74" s="80"/>
      <c r="K74" s="80"/>
      <c r="L74" s="80"/>
      <c r="M74" s="80"/>
      <c r="N74" s="76"/>
      <c r="O74" s="76"/>
      <c r="P74" s="76" t="s">
        <v>81</v>
      </c>
      <c r="Q74" s="76"/>
      <c r="R74" s="76"/>
      <c r="S74" s="75"/>
      <c r="T74" s="80"/>
      <c r="U74" s="80"/>
      <c r="V74" s="80"/>
      <c r="W74" s="80"/>
      <c r="X74" s="80"/>
      <c r="Y74" s="80"/>
      <c r="Z74" s="80"/>
      <c r="AA74" s="80"/>
      <c r="AB74" s="81"/>
      <c r="AC74" s="81"/>
      <c r="AD74" s="80"/>
      <c r="AE74" s="82"/>
      <c r="AF74" s="80"/>
      <c r="AG74" s="80"/>
      <c r="AH74" s="80"/>
      <c r="AI74" s="80"/>
      <c r="AJ74" s="5"/>
      <c r="AK74" s="7"/>
      <c r="AL74" s="7"/>
      <c r="AM74" s="7"/>
      <c r="AN74" s="7"/>
    </row>
    <row r="75" spans="1:40" ht="30" customHeight="1" x14ac:dyDescent="0.25">
      <c r="A75" s="188"/>
      <c r="B75" s="79" t="s">
        <v>156</v>
      </c>
      <c r="C75" s="80"/>
      <c r="D75" s="80"/>
      <c r="E75" s="80"/>
      <c r="F75" s="81"/>
      <c r="G75" s="81"/>
      <c r="H75" s="80"/>
      <c r="I75" s="82"/>
      <c r="J75" s="80"/>
      <c r="K75" s="80"/>
      <c r="L75" s="80"/>
      <c r="M75" s="80"/>
      <c r="N75" s="76"/>
      <c r="O75" s="76"/>
      <c r="P75" s="76" t="s">
        <v>81</v>
      </c>
      <c r="Q75" s="76"/>
      <c r="R75" s="76"/>
      <c r="S75" s="75"/>
      <c r="T75" s="80"/>
      <c r="U75" s="80"/>
      <c r="V75" s="80"/>
      <c r="W75" s="80"/>
      <c r="X75" s="80"/>
      <c r="Y75" s="80"/>
      <c r="Z75" s="80"/>
      <c r="AA75" s="80"/>
      <c r="AB75" s="81"/>
      <c r="AC75" s="81"/>
      <c r="AD75" s="80"/>
      <c r="AE75" s="82"/>
      <c r="AF75" s="80"/>
      <c r="AG75" s="80"/>
      <c r="AH75" s="80"/>
      <c r="AI75" s="80"/>
      <c r="AJ75" s="5"/>
      <c r="AK75" s="7"/>
      <c r="AL75" s="7"/>
      <c r="AM75" s="7"/>
      <c r="AN75" s="7"/>
    </row>
    <row r="76" spans="1:40" ht="30" customHeight="1" x14ac:dyDescent="0.25">
      <c r="A76" s="188"/>
      <c r="B76" s="79" t="s">
        <v>157</v>
      </c>
      <c r="C76" s="80"/>
      <c r="D76" s="80"/>
      <c r="E76" s="80"/>
      <c r="F76" s="81"/>
      <c r="G76" s="81"/>
      <c r="H76" s="80"/>
      <c r="I76" s="82"/>
      <c r="J76" s="80"/>
      <c r="K76" s="80"/>
      <c r="L76" s="80"/>
      <c r="M76" s="80"/>
      <c r="N76" s="76"/>
      <c r="O76" s="76"/>
      <c r="P76" s="76" t="s">
        <v>81</v>
      </c>
      <c r="Q76" s="76"/>
      <c r="R76" s="76"/>
      <c r="S76" s="75"/>
      <c r="T76" s="80"/>
      <c r="U76" s="80"/>
      <c r="V76" s="80"/>
      <c r="W76" s="80"/>
      <c r="X76" s="80"/>
      <c r="Y76" s="80"/>
      <c r="Z76" s="80"/>
      <c r="AA76" s="80"/>
      <c r="AB76" s="81"/>
      <c r="AC76" s="81"/>
      <c r="AD76" s="80"/>
      <c r="AE76" s="82"/>
      <c r="AF76" s="80"/>
      <c r="AG76" s="80"/>
      <c r="AH76" s="80"/>
      <c r="AI76" s="80"/>
      <c r="AJ76" s="5"/>
      <c r="AK76" s="7"/>
      <c r="AL76" s="7"/>
      <c r="AM76" s="7"/>
      <c r="AN76" s="7"/>
    </row>
    <row r="77" spans="1:40" ht="30" customHeight="1" x14ac:dyDescent="0.25">
      <c r="A77" s="188"/>
      <c r="B77" s="79" t="s">
        <v>158</v>
      </c>
      <c r="C77" s="80"/>
      <c r="D77" s="80"/>
      <c r="E77" s="80"/>
      <c r="F77" s="81"/>
      <c r="G77" s="81"/>
      <c r="H77" s="80"/>
      <c r="I77" s="82"/>
      <c r="J77" s="80"/>
      <c r="K77" s="80"/>
      <c r="L77" s="80"/>
      <c r="M77" s="80"/>
      <c r="N77" s="76"/>
      <c r="O77" s="76"/>
      <c r="P77" s="76" t="s">
        <v>81</v>
      </c>
      <c r="Q77" s="76"/>
      <c r="R77" s="76"/>
      <c r="S77" s="75"/>
      <c r="T77" s="80"/>
      <c r="U77" s="80"/>
      <c r="V77" s="80"/>
      <c r="W77" s="80"/>
      <c r="X77" s="80"/>
      <c r="Y77" s="80"/>
      <c r="Z77" s="80"/>
      <c r="AA77" s="80"/>
      <c r="AB77" s="81"/>
      <c r="AC77" s="81"/>
      <c r="AD77" s="80"/>
      <c r="AE77" s="82"/>
      <c r="AF77" s="80"/>
      <c r="AG77" s="80"/>
      <c r="AH77" s="80"/>
      <c r="AI77" s="80"/>
      <c r="AJ77" s="5"/>
      <c r="AK77" s="7"/>
      <c r="AL77" s="7"/>
      <c r="AM77" s="7"/>
      <c r="AN77" s="7"/>
    </row>
    <row r="78" spans="1:40" ht="30" customHeight="1" x14ac:dyDescent="0.25">
      <c r="A78" s="188"/>
      <c r="B78" s="79" t="s">
        <v>159</v>
      </c>
      <c r="C78" s="80"/>
      <c r="D78" s="80"/>
      <c r="E78" s="80"/>
      <c r="F78" s="81"/>
      <c r="G78" s="81"/>
      <c r="H78" s="80"/>
      <c r="I78" s="82"/>
      <c r="J78" s="80"/>
      <c r="K78" s="80"/>
      <c r="L78" s="80"/>
      <c r="M78" s="80"/>
      <c r="N78" s="76"/>
      <c r="O78" s="76"/>
      <c r="P78" s="76" t="s">
        <v>81</v>
      </c>
      <c r="Q78" s="76"/>
      <c r="R78" s="76"/>
      <c r="S78" s="75"/>
      <c r="T78" s="80"/>
      <c r="U78" s="80"/>
      <c r="V78" s="80"/>
      <c r="W78" s="80"/>
      <c r="X78" s="80"/>
      <c r="Y78" s="80"/>
      <c r="Z78" s="80"/>
      <c r="AA78" s="80"/>
      <c r="AB78" s="81"/>
      <c r="AC78" s="81"/>
      <c r="AD78" s="80"/>
      <c r="AE78" s="82"/>
      <c r="AF78" s="80"/>
      <c r="AG78" s="80"/>
      <c r="AH78" s="80"/>
      <c r="AI78" s="80"/>
      <c r="AJ78" s="5"/>
      <c r="AK78" s="7"/>
      <c r="AL78" s="7"/>
      <c r="AM78" s="7"/>
      <c r="AN78" s="7"/>
    </row>
    <row r="79" spans="1:40" ht="30" customHeight="1" x14ac:dyDescent="0.25">
      <c r="A79" s="188"/>
      <c r="B79" s="79" t="s">
        <v>160</v>
      </c>
      <c r="C79" s="80"/>
      <c r="D79" s="80"/>
      <c r="E79" s="80"/>
      <c r="F79" s="81"/>
      <c r="G79" s="81"/>
      <c r="H79" s="80"/>
      <c r="I79" s="82"/>
      <c r="J79" s="80"/>
      <c r="K79" s="80"/>
      <c r="L79" s="80"/>
      <c r="M79" s="80"/>
      <c r="N79" s="76"/>
      <c r="O79" s="76"/>
      <c r="P79" s="76" t="s">
        <v>81</v>
      </c>
      <c r="Q79" s="76"/>
      <c r="R79" s="76"/>
      <c r="S79" s="75"/>
      <c r="T79" s="80"/>
      <c r="U79" s="80"/>
      <c r="V79" s="80"/>
      <c r="W79" s="80"/>
      <c r="X79" s="80"/>
      <c r="Y79" s="80"/>
      <c r="Z79" s="80"/>
      <c r="AA79" s="80"/>
      <c r="AB79" s="81"/>
      <c r="AC79" s="81"/>
      <c r="AD79" s="80"/>
      <c r="AE79" s="82"/>
      <c r="AF79" s="80"/>
      <c r="AG79" s="80"/>
      <c r="AH79" s="80"/>
      <c r="AI79" s="80"/>
      <c r="AJ79" s="5"/>
      <c r="AK79" s="7"/>
      <c r="AL79" s="7"/>
      <c r="AM79" s="7"/>
      <c r="AN79" s="7"/>
    </row>
    <row r="80" spans="1:40" ht="30" customHeight="1" x14ac:dyDescent="0.25">
      <c r="A80" s="188"/>
      <c r="B80" s="79" t="s">
        <v>161</v>
      </c>
      <c r="C80" s="80"/>
      <c r="D80" s="80"/>
      <c r="E80" s="80"/>
      <c r="F80" s="81"/>
      <c r="G80" s="81"/>
      <c r="H80" s="80"/>
      <c r="I80" s="82"/>
      <c r="J80" s="80"/>
      <c r="K80" s="80"/>
      <c r="L80" s="80"/>
      <c r="M80" s="80"/>
      <c r="N80" s="76"/>
      <c r="O80" s="76"/>
      <c r="P80" s="76" t="s">
        <v>81</v>
      </c>
      <c r="Q80" s="76"/>
      <c r="R80" s="76"/>
      <c r="S80" s="75"/>
      <c r="T80" s="80"/>
      <c r="U80" s="80"/>
      <c r="V80" s="80"/>
      <c r="W80" s="80"/>
      <c r="X80" s="80"/>
      <c r="Y80" s="80"/>
      <c r="Z80" s="80"/>
      <c r="AA80" s="80"/>
      <c r="AB80" s="81"/>
      <c r="AC80" s="81"/>
      <c r="AD80" s="80"/>
      <c r="AE80" s="82"/>
      <c r="AF80" s="80"/>
      <c r="AG80" s="80"/>
      <c r="AH80" s="80"/>
      <c r="AI80" s="80"/>
      <c r="AJ80" s="5"/>
      <c r="AK80" s="7"/>
      <c r="AL80" s="7"/>
      <c r="AM80" s="7"/>
      <c r="AN80" s="7"/>
    </row>
    <row r="81" spans="1:40" ht="30" customHeight="1" x14ac:dyDescent="0.25">
      <c r="A81" s="188"/>
      <c r="B81" s="79" t="s">
        <v>162</v>
      </c>
      <c r="C81" s="80"/>
      <c r="D81" s="80"/>
      <c r="E81" s="80"/>
      <c r="F81" s="81"/>
      <c r="G81" s="81"/>
      <c r="H81" s="80"/>
      <c r="I81" s="82"/>
      <c r="J81" s="80"/>
      <c r="K81" s="80"/>
      <c r="L81" s="80"/>
      <c r="M81" s="80"/>
      <c r="N81" s="76"/>
      <c r="O81" s="76"/>
      <c r="P81" s="76" t="s">
        <v>81</v>
      </c>
      <c r="Q81" s="76"/>
      <c r="R81" s="76"/>
      <c r="S81" s="75"/>
      <c r="T81" s="80"/>
      <c r="U81" s="80"/>
      <c r="V81" s="80"/>
      <c r="W81" s="80"/>
      <c r="X81" s="80"/>
      <c r="Y81" s="80"/>
      <c r="Z81" s="80"/>
      <c r="AA81" s="80"/>
      <c r="AB81" s="81"/>
      <c r="AC81" s="81"/>
      <c r="AD81" s="80"/>
      <c r="AE81" s="82"/>
      <c r="AF81" s="80"/>
      <c r="AG81" s="80"/>
      <c r="AH81" s="80"/>
      <c r="AI81" s="80"/>
      <c r="AJ81" s="5"/>
      <c r="AK81" s="7"/>
      <c r="AL81" s="7"/>
      <c r="AM81" s="7"/>
      <c r="AN81" s="7"/>
    </row>
    <row r="82" spans="1:40" ht="30" customHeight="1" x14ac:dyDescent="0.25">
      <c r="A82" s="186"/>
      <c r="B82" s="79" t="s">
        <v>163</v>
      </c>
      <c r="C82" s="80"/>
      <c r="D82" s="80"/>
      <c r="E82" s="80"/>
      <c r="F82" s="81"/>
      <c r="G82" s="81"/>
      <c r="H82" s="80"/>
      <c r="I82" s="82"/>
      <c r="J82" s="80"/>
      <c r="K82" s="80"/>
      <c r="L82" s="80"/>
      <c r="M82" s="80"/>
      <c r="N82" s="76"/>
      <c r="O82" s="76"/>
      <c r="P82" s="76" t="s">
        <v>81</v>
      </c>
      <c r="Q82" s="76"/>
      <c r="R82" s="76"/>
      <c r="S82" s="75"/>
      <c r="T82" s="80"/>
      <c r="U82" s="80"/>
      <c r="V82" s="80"/>
      <c r="W82" s="80"/>
      <c r="X82" s="80"/>
      <c r="Y82" s="80"/>
      <c r="Z82" s="80"/>
      <c r="AA82" s="80"/>
      <c r="AB82" s="81"/>
      <c r="AC82" s="81"/>
      <c r="AD82" s="80"/>
      <c r="AE82" s="82"/>
      <c r="AF82" s="80"/>
      <c r="AG82" s="80"/>
      <c r="AH82" s="80"/>
      <c r="AI82" s="80"/>
      <c r="AJ82" s="5"/>
      <c r="AK82" s="7"/>
      <c r="AL82" s="7"/>
      <c r="AM82" s="7"/>
      <c r="AN82" s="7"/>
    </row>
    <row r="83" spans="1:40" ht="30" customHeight="1" x14ac:dyDescent="0.25">
      <c r="A83" s="187" t="s">
        <v>164</v>
      </c>
      <c r="B83" s="79" t="s">
        <v>165</v>
      </c>
      <c r="C83" s="80" t="s">
        <v>166</v>
      </c>
      <c r="D83" s="80"/>
      <c r="E83" s="80"/>
      <c r="F83" s="81"/>
      <c r="G83" s="81"/>
      <c r="H83" s="80"/>
      <c r="I83" s="82"/>
      <c r="J83" s="80"/>
      <c r="K83" s="80"/>
      <c r="L83" s="80"/>
      <c r="M83" s="80"/>
      <c r="N83" s="76"/>
      <c r="O83" s="76"/>
      <c r="P83" s="76"/>
      <c r="Q83" s="76"/>
      <c r="R83" s="76" t="s">
        <v>86</v>
      </c>
      <c r="S83" s="75"/>
      <c r="T83" s="80"/>
      <c r="U83" s="80"/>
      <c r="V83" s="80"/>
      <c r="W83" s="80"/>
      <c r="X83" s="80"/>
      <c r="Y83" s="80"/>
      <c r="Z83" s="80"/>
      <c r="AA83" s="80"/>
      <c r="AB83" s="81"/>
      <c r="AC83" s="81"/>
      <c r="AD83" s="80"/>
      <c r="AE83" s="82"/>
      <c r="AF83" s="80"/>
      <c r="AG83" s="80"/>
      <c r="AH83" s="80"/>
      <c r="AI83" s="80"/>
      <c r="AJ83" s="5"/>
      <c r="AK83" s="7"/>
      <c r="AL83" s="7"/>
      <c r="AM83" s="7"/>
      <c r="AN83" s="7"/>
    </row>
    <row r="84" spans="1:40" ht="30" customHeight="1" x14ac:dyDescent="0.25">
      <c r="A84" s="188"/>
      <c r="B84" s="79" t="s">
        <v>167</v>
      </c>
      <c r="C84" s="80" t="s">
        <v>166</v>
      </c>
      <c r="D84" s="80"/>
      <c r="E84" s="80"/>
      <c r="F84" s="81"/>
      <c r="G84" s="81"/>
      <c r="H84" s="80"/>
      <c r="I84" s="82"/>
      <c r="J84" s="80"/>
      <c r="K84" s="80"/>
      <c r="L84" s="80"/>
      <c r="M84" s="80"/>
      <c r="N84" s="76"/>
      <c r="O84" s="76"/>
      <c r="P84" s="76"/>
      <c r="Q84" s="76"/>
      <c r="R84" s="76" t="s">
        <v>86</v>
      </c>
      <c r="S84" s="75"/>
      <c r="T84" s="80"/>
      <c r="U84" s="80"/>
      <c r="V84" s="80"/>
      <c r="W84" s="80"/>
      <c r="X84" s="80"/>
      <c r="Y84" s="80"/>
      <c r="Z84" s="80"/>
      <c r="AA84" s="80"/>
      <c r="AB84" s="81"/>
      <c r="AC84" s="81"/>
      <c r="AD84" s="80"/>
      <c r="AE84" s="82"/>
      <c r="AF84" s="80"/>
      <c r="AG84" s="80"/>
      <c r="AH84" s="80"/>
      <c r="AI84" s="80"/>
      <c r="AJ84" s="5"/>
      <c r="AK84" s="7"/>
      <c r="AL84" s="7"/>
      <c r="AM84" s="7"/>
      <c r="AN84" s="7"/>
    </row>
    <row r="85" spans="1:40" ht="30" customHeight="1" x14ac:dyDescent="0.25">
      <c r="A85" s="188"/>
      <c r="B85" s="79" t="s">
        <v>168</v>
      </c>
      <c r="C85" s="80" t="s">
        <v>166</v>
      </c>
      <c r="D85" s="80"/>
      <c r="E85" s="80"/>
      <c r="F85" s="81"/>
      <c r="G85" s="81"/>
      <c r="H85" s="80"/>
      <c r="I85" s="82"/>
      <c r="J85" s="80"/>
      <c r="K85" s="80"/>
      <c r="L85" s="80"/>
      <c r="M85" s="80"/>
      <c r="N85" s="76"/>
      <c r="O85" s="76"/>
      <c r="P85" s="76"/>
      <c r="Q85" s="76"/>
      <c r="R85" s="76" t="s">
        <v>86</v>
      </c>
      <c r="S85" s="75"/>
      <c r="T85" s="80"/>
      <c r="U85" s="80"/>
      <c r="V85" s="80"/>
      <c r="W85" s="80"/>
      <c r="X85" s="80"/>
      <c r="Y85" s="80"/>
      <c r="Z85" s="80"/>
      <c r="AA85" s="80"/>
      <c r="AB85" s="81"/>
      <c r="AC85" s="81"/>
      <c r="AD85" s="80"/>
      <c r="AE85" s="82"/>
      <c r="AF85" s="80"/>
      <c r="AG85" s="80"/>
      <c r="AH85" s="80"/>
      <c r="AI85" s="80"/>
      <c r="AJ85" s="5"/>
      <c r="AK85" s="7"/>
      <c r="AL85" s="7"/>
      <c r="AM85" s="7"/>
      <c r="AN85" s="7"/>
    </row>
    <row r="86" spans="1:40" ht="30" customHeight="1" x14ac:dyDescent="0.25">
      <c r="A86" s="188"/>
      <c r="B86" s="79" t="s">
        <v>169</v>
      </c>
      <c r="C86" s="80"/>
      <c r="D86" s="80"/>
      <c r="E86" s="80"/>
      <c r="F86" s="81"/>
      <c r="G86" s="81"/>
      <c r="H86" s="80"/>
      <c r="I86" s="82"/>
      <c r="J86" s="80"/>
      <c r="K86" s="80"/>
      <c r="L86" s="80"/>
      <c r="M86" s="80"/>
      <c r="N86" s="76"/>
      <c r="O86" s="76"/>
      <c r="P86" s="76"/>
      <c r="Q86" s="76"/>
      <c r="R86" s="76" t="s">
        <v>81</v>
      </c>
      <c r="S86" s="75"/>
      <c r="T86" s="80"/>
      <c r="U86" s="80"/>
      <c r="V86" s="80"/>
      <c r="W86" s="80"/>
      <c r="X86" s="80"/>
      <c r="Y86" s="80"/>
      <c r="Z86" s="80"/>
      <c r="AA86" s="80"/>
      <c r="AB86" s="81"/>
      <c r="AC86" s="81"/>
      <c r="AD86" s="80"/>
      <c r="AE86" s="82"/>
      <c r="AF86" s="80"/>
      <c r="AG86" s="80"/>
      <c r="AH86" s="80"/>
      <c r="AI86" s="80"/>
      <c r="AJ86" s="5"/>
      <c r="AK86" s="7"/>
      <c r="AL86" s="7"/>
      <c r="AM86" s="7"/>
      <c r="AN86" s="7"/>
    </row>
    <row r="87" spans="1:40" ht="30" customHeight="1" x14ac:dyDescent="0.25">
      <c r="A87" s="188"/>
      <c r="B87" s="79" t="s">
        <v>170</v>
      </c>
      <c r="C87" s="80"/>
      <c r="D87" s="80"/>
      <c r="E87" s="80"/>
      <c r="F87" s="81"/>
      <c r="G87" s="81"/>
      <c r="H87" s="80"/>
      <c r="I87" s="82"/>
      <c r="J87" s="80"/>
      <c r="K87" s="80"/>
      <c r="L87" s="80"/>
      <c r="M87" s="80"/>
      <c r="N87" s="76"/>
      <c r="O87" s="76"/>
      <c r="P87" s="76"/>
      <c r="Q87" s="76"/>
      <c r="R87" s="76" t="s">
        <v>81</v>
      </c>
      <c r="S87" s="75"/>
      <c r="T87" s="80"/>
      <c r="U87" s="80"/>
      <c r="V87" s="80"/>
      <c r="W87" s="80"/>
      <c r="X87" s="80"/>
      <c r="Y87" s="80"/>
      <c r="Z87" s="80"/>
      <c r="AA87" s="80"/>
      <c r="AB87" s="81"/>
      <c r="AC87" s="81"/>
      <c r="AD87" s="80"/>
      <c r="AE87" s="82"/>
      <c r="AF87" s="80"/>
      <c r="AG87" s="80"/>
      <c r="AH87" s="80"/>
      <c r="AI87" s="80"/>
      <c r="AJ87" s="5"/>
      <c r="AK87" s="7"/>
      <c r="AL87" s="7"/>
      <c r="AM87" s="7"/>
      <c r="AN87" s="7"/>
    </row>
    <row r="88" spans="1:40" ht="30" customHeight="1" x14ac:dyDescent="0.25">
      <c r="A88" s="188"/>
      <c r="B88" s="79" t="s">
        <v>171</v>
      </c>
      <c r="C88" s="80"/>
      <c r="D88" s="80"/>
      <c r="E88" s="80"/>
      <c r="F88" s="81"/>
      <c r="G88" s="81"/>
      <c r="H88" s="80"/>
      <c r="I88" s="82"/>
      <c r="J88" s="80"/>
      <c r="K88" s="80"/>
      <c r="L88" s="80"/>
      <c r="M88" s="80"/>
      <c r="N88" s="76"/>
      <c r="O88" s="76"/>
      <c r="P88" s="76"/>
      <c r="Q88" s="76"/>
      <c r="R88" s="76" t="s">
        <v>81</v>
      </c>
      <c r="S88" s="75"/>
      <c r="T88" s="80"/>
      <c r="U88" s="80"/>
      <c r="V88" s="80"/>
      <c r="W88" s="80"/>
      <c r="X88" s="80"/>
      <c r="Y88" s="80"/>
      <c r="Z88" s="80"/>
      <c r="AA88" s="80"/>
      <c r="AB88" s="81"/>
      <c r="AC88" s="81"/>
      <c r="AD88" s="80"/>
      <c r="AE88" s="82"/>
      <c r="AF88" s="80"/>
      <c r="AG88" s="80"/>
      <c r="AH88" s="80"/>
      <c r="AI88" s="80"/>
      <c r="AJ88" s="5"/>
      <c r="AK88" s="7"/>
      <c r="AL88" s="7"/>
      <c r="AM88" s="7"/>
      <c r="AN88" s="7"/>
    </row>
    <row r="89" spans="1:40" ht="30" customHeight="1" x14ac:dyDescent="0.25">
      <c r="A89" s="188"/>
      <c r="B89" s="79" t="s">
        <v>172</v>
      </c>
      <c r="C89" s="80"/>
      <c r="D89" s="80"/>
      <c r="E89" s="80"/>
      <c r="F89" s="81"/>
      <c r="G89" s="81"/>
      <c r="H89" s="80"/>
      <c r="I89" s="82"/>
      <c r="J89" s="80"/>
      <c r="K89" s="80"/>
      <c r="L89" s="80"/>
      <c r="M89" s="80"/>
      <c r="N89" s="76"/>
      <c r="O89" s="76"/>
      <c r="P89" s="76"/>
      <c r="Q89" s="76"/>
      <c r="R89" s="76" t="s">
        <v>81</v>
      </c>
      <c r="S89" s="75"/>
      <c r="T89" s="80"/>
      <c r="U89" s="80"/>
      <c r="V89" s="80"/>
      <c r="W89" s="80"/>
      <c r="X89" s="80"/>
      <c r="Y89" s="80"/>
      <c r="Z89" s="80"/>
      <c r="AA89" s="80"/>
      <c r="AB89" s="81"/>
      <c r="AC89" s="81"/>
      <c r="AD89" s="80"/>
      <c r="AE89" s="82"/>
      <c r="AF89" s="80"/>
      <c r="AG89" s="80"/>
      <c r="AH89" s="80"/>
      <c r="AI89" s="80"/>
      <c r="AJ89" s="5"/>
      <c r="AK89" s="7"/>
      <c r="AL89" s="7"/>
      <c r="AM89" s="7"/>
      <c r="AN89" s="7"/>
    </row>
    <row r="90" spans="1:40" ht="30" customHeight="1" x14ac:dyDescent="0.25">
      <c r="A90" s="188"/>
      <c r="B90" s="79" t="s">
        <v>173</v>
      </c>
      <c r="C90" s="80"/>
      <c r="D90" s="80"/>
      <c r="E90" s="80"/>
      <c r="F90" s="81"/>
      <c r="G90" s="81"/>
      <c r="H90" s="80"/>
      <c r="I90" s="82"/>
      <c r="J90" s="80"/>
      <c r="K90" s="80"/>
      <c r="L90" s="80"/>
      <c r="M90" s="80"/>
      <c r="N90" s="76"/>
      <c r="O90" s="76"/>
      <c r="P90" s="76"/>
      <c r="Q90" s="76"/>
      <c r="R90" s="76" t="s">
        <v>81</v>
      </c>
      <c r="S90" s="75"/>
      <c r="T90" s="80"/>
      <c r="U90" s="80"/>
      <c r="V90" s="80"/>
      <c r="W90" s="80"/>
      <c r="X90" s="80"/>
      <c r="Y90" s="80"/>
      <c r="Z90" s="80"/>
      <c r="AA90" s="80"/>
      <c r="AB90" s="81"/>
      <c r="AC90" s="81"/>
      <c r="AD90" s="80"/>
      <c r="AE90" s="82"/>
      <c r="AF90" s="80"/>
      <c r="AG90" s="80"/>
      <c r="AH90" s="80"/>
      <c r="AI90" s="80"/>
      <c r="AJ90" s="5"/>
      <c r="AK90" s="7"/>
      <c r="AL90" s="7"/>
      <c r="AM90" s="7"/>
      <c r="AN90" s="7"/>
    </row>
    <row r="91" spans="1:40" ht="30" customHeight="1" x14ac:dyDescent="0.25">
      <c r="A91" s="188"/>
      <c r="B91" s="79" t="s">
        <v>174</v>
      </c>
      <c r="C91" s="80"/>
      <c r="D91" s="80"/>
      <c r="E91" s="80"/>
      <c r="F91" s="81"/>
      <c r="G91" s="81"/>
      <c r="H91" s="80"/>
      <c r="I91" s="82"/>
      <c r="J91" s="80"/>
      <c r="K91" s="80"/>
      <c r="L91" s="80"/>
      <c r="M91" s="80"/>
      <c r="N91" s="76"/>
      <c r="O91" s="76"/>
      <c r="P91" s="76"/>
      <c r="Q91" s="76"/>
      <c r="R91" s="76" t="s">
        <v>81</v>
      </c>
      <c r="S91" s="75"/>
      <c r="T91" s="80"/>
      <c r="U91" s="80"/>
      <c r="V91" s="80"/>
      <c r="W91" s="80"/>
      <c r="X91" s="80"/>
      <c r="Y91" s="80"/>
      <c r="Z91" s="80"/>
      <c r="AA91" s="80"/>
      <c r="AB91" s="81"/>
      <c r="AC91" s="81"/>
      <c r="AD91" s="80"/>
      <c r="AE91" s="82"/>
      <c r="AF91" s="80"/>
      <c r="AG91" s="80"/>
      <c r="AH91" s="80"/>
      <c r="AI91" s="80"/>
      <c r="AJ91" s="5"/>
      <c r="AK91" s="7"/>
      <c r="AL91" s="7"/>
      <c r="AM91" s="7"/>
      <c r="AN91" s="7"/>
    </row>
    <row r="92" spans="1:40" ht="30" customHeight="1" x14ac:dyDescent="0.25">
      <c r="A92" s="188"/>
      <c r="B92" s="79" t="s">
        <v>175</v>
      </c>
      <c r="C92" s="80"/>
      <c r="D92" s="80"/>
      <c r="E92" s="80"/>
      <c r="F92" s="81"/>
      <c r="G92" s="81"/>
      <c r="H92" s="80"/>
      <c r="I92" s="82"/>
      <c r="J92" s="80"/>
      <c r="K92" s="80"/>
      <c r="L92" s="80"/>
      <c r="M92" s="80"/>
      <c r="N92" s="76"/>
      <c r="O92" s="76"/>
      <c r="P92" s="76"/>
      <c r="Q92" s="76"/>
      <c r="R92" s="76" t="s">
        <v>81</v>
      </c>
      <c r="S92" s="75"/>
      <c r="T92" s="80"/>
      <c r="U92" s="80"/>
      <c r="V92" s="80"/>
      <c r="W92" s="80"/>
      <c r="X92" s="80"/>
      <c r="Y92" s="80"/>
      <c r="Z92" s="80"/>
      <c r="AA92" s="80"/>
      <c r="AB92" s="81"/>
      <c r="AC92" s="81"/>
      <c r="AD92" s="80"/>
      <c r="AE92" s="82"/>
      <c r="AF92" s="80"/>
      <c r="AG92" s="80"/>
      <c r="AH92" s="80"/>
      <c r="AI92" s="80"/>
      <c r="AJ92" s="5"/>
      <c r="AK92" s="7"/>
      <c r="AL92" s="7"/>
      <c r="AM92" s="7"/>
      <c r="AN92" s="7"/>
    </row>
    <row r="93" spans="1:40" ht="30" customHeight="1" x14ac:dyDescent="0.25">
      <c r="A93" s="188"/>
      <c r="B93" s="79" t="s">
        <v>176</v>
      </c>
      <c r="C93" s="80"/>
      <c r="D93" s="80"/>
      <c r="E93" s="80"/>
      <c r="F93" s="81"/>
      <c r="G93" s="81"/>
      <c r="H93" s="80"/>
      <c r="I93" s="82"/>
      <c r="J93" s="80"/>
      <c r="K93" s="80"/>
      <c r="L93" s="80"/>
      <c r="M93" s="80"/>
      <c r="N93" s="76"/>
      <c r="O93" s="76"/>
      <c r="P93" s="76"/>
      <c r="Q93" s="76"/>
      <c r="R93" s="76" t="s">
        <v>81</v>
      </c>
      <c r="S93" s="75"/>
      <c r="T93" s="80"/>
      <c r="U93" s="80"/>
      <c r="V93" s="80"/>
      <c r="W93" s="80"/>
      <c r="X93" s="80"/>
      <c r="Y93" s="80"/>
      <c r="Z93" s="80"/>
      <c r="AA93" s="80"/>
      <c r="AB93" s="81"/>
      <c r="AC93" s="81"/>
      <c r="AD93" s="80"/>
      <c r="AE93" s="82"/>
      <c r="AF93" s="80"/>
      <c r="AG93" s="80"/>
      <c r="AH93" s="80"/>
      <c r="AI93" s="80"/>
      <c r="AJ93" s="5"/>
      <c r="AK93" s="7"/>
      <c r="AL93" s="7"/>
      <c r="AM93" s="7"/>
      <c r="AN93" s="7"/>
    </row>
    <row r="94" spans="1:40" ht="30" customHeight="1" x14ac:dyDescent="0.25">
      <c r="A94" s="188"/>
      <c r="B94" s="79" t="s">
        <v>177</v>
      </c>
      <c r="C94" s="80"/>
      <c r="D94" s="80"/>
      <c r="E94" s="80"/>
      <c r="F94" s="81"/>
      <c r="G94" s="81"/>
      <c r="H94" s="80"/>
      <c r="I94" s="82"/>
      <c r="J94" s="80"/>
      <c r="K94" s="80"/>
      <c r="L94" s="80"/>
      <c r="M94" s="80"/>
      <c r="N94" s="76"/>
      <c r="O94" s="76"/>
      <c r="P94" s="76"/>
      <c r="Q94" s="76"/>
      <c r="R94" s="76" t="s">
        <v>81</v>
      </c>
      <c r="S94" s="75"/>
      <c r="T94" s="80"/>
      <c r="U94" s="80"/>
      <c r="V94" s="80"/>
      <c r="W94" s="80"/>
      <c r="X94" s="80"/>
      <c r="Y94" s="80"/>
      <c r="Z94" s="80"/>
      <c r="AA94" s="80"/>
      <c r="AB94" s="81"/>
      <c r="AC94" s="81"/>
      <c r="AD94" s="80"/>
      <c r="AE94" s="82"/>
      <c r="AF94" s="80"/>
      <c r="AG94" s="80"/>
      <c r="AH94" s="80"/>
      <c r="AI94" s="80"/>
      <c r="AJ94" s="5"/>
      <c r="AK94" s="7"/>
      <c r="AL94" s="7"/>
      <c r="AM94" s="7"/>
      <c r="AN94" s="7"/>
    </row>
    <row r="95" spans="1:40" ht="30" customHeight="1" x14ac:dyDescent="0.25">
      <c r="A95" s="188"/>
      <c r="B95" s="79" t="s">
        <v>178</v>
      </c>
      <c r="C95" s="80"/>
      <c r="D95" s="80"/>
      <c r="E95" s="80"/>
      <c r="F95" s="81"/>
      <c r="G95" s="81"/>
      <c r="H95" s="80"/>
      <c r="I95" s="82"/>
      <c r="J95" s="80"/>
      <c r="K95" s="80"/>
      <c r="L95" s="80"/>
      <c r="M95" s="80"/>
      <c r="N95" s="76"/>
      <c r="O95" s="76"/>
      <c r="P95" s="76"/>
      <c r="Q95" s="76"/>
      <c r="R95" s="76" t="s">
        <v>81</v>
      </c>
      <c r="S95" s="75"/>
      <c r="T95" s="80"/>
      <c r="U95" s="80"/>
      <c r="V95" s="80"/>
      <c r="W95" s="80"/>
      <c r="X95" s="80"/>
      <c r="Y95" s="80"/>
      <c r="Z95" s="80"/>
      <c r="AA95" s="80"/>
      <c r="AB95" s="81"/>
      <c r="AC95" s="81"/>
      <c r="AD95" s="80"/>
      <c r="AE95" s="82"/>
      <c r="AF95" s="80"/>
      <c r="AG95" s="80"/>
      <c r="AH95" s="80"/>
      <c r="AI95" s="80"/>
      <c r="AJ95" s="5"/>
      <c r="AK95" s="7"/>
      <c r="AL95" s="7"/>
      <c r="AM95" s="7"/>
      <c r="AN95" s="7"/>
    </row>
    <row r="96" spans="1:40" ht="30" customHeight="1" x14ac:dyDescent="0.25">
      <c r="A96" s="188"/>
      <c r="B96" s="79" t="s">
        <v>179</v>
      </c>
      <c r="C96" s="80"/>
      <c r="D96" s="80"/>
      <c r="E96" s="80"/>
      <c r="F96" s="81"/>
      <c r="G96" s="81"/>
      <c r="H96" s="80"/>
      <c r="I96" s="82"/>
      <c r="J96" s="80"/>
      <c r="K96" s="80"/>
      <c r="L96" s="80"/>
      <c r="M96" s="80"/>
      <c r="N96" s="76"/>
      <c r="O96" s="76"/>
      <c r="P96" s="76"/>
      <c r="Q96" s="76"/>
      <c r="R96" s="76" t="s">
        <v>81</v>
      </c>
      <c r="S96" s="75"/>
      <c r="T96" s="80"/>
      <c r="U96" s="80"/>
      <c r="V96" s="80"/>
      <c r="W96" s="80"/>
      <c r="X96" s="80"/>
      <c r="Y96" s="80"/>
      <c r="Z96" s="80"/>
      <c r="AA96" s="80"/>
      <c r="AB96" s="81"/>
      <c r="AC96" s="81"/>
      <c r="AD96" s="80"/>
      <c r="AE96" s="82"/>
      <c r="AF96" s="80"/>
      <c r="AG96" s="80"/>
      <c r="AH96" s="80"/>
      <c r="AI96" s="80"/>
      <c r="AJ96" s="5"/>
      <c r="AK96" s="7"/>
      <c r="AL96" s="7"/>
      <c r="AM96" s="7"/>
      <c r="AN96" s="7"/>
    </row>
    <row r="97" spans="1:40" ht="30" customHeight="1" x14ac:dyDescent="0.25">
      <c r="A97" s="186"/>
      <c r="B97" s="79" t="s">
        <v>180</v>
      </c>
      <c r="C97" s="80"/>
      <c r="D97" s="80"/>
      <c r="E97" s="80"/>
      <c r="F97" s="81"/>
      <c r="G97" s="81"/>
      <c r="H97" s="80"/>
      <c r="I97" s="82"/>
      <c r="J97" s="80"/>
      <c r="K97" s="80"/>
      <c r="L97" s="80"/>
      <c r="M97" s="80"/>
      <c r="N97" s="76"/>
      <c r="O97" s="76"/>
      <c r="P97" s="76"/>
      <c r="Q97" s="76"/>
      <c r="R97" s="76" t="s">
        <v>81</v>
      </c>
      <c r="S97" s="75"/>
      <c r="T97" s="80"/>
      <c r="U97" s="80"/>
      <c r="V97" s="80"/>
      <c r="W97" s="80"/>
      <c r="X97" s="80"/>
      <c r="Y97" s="80"/>
      <c r="Z97" s="80"/>
      <c r="AA97" s="80"/>
      <c r="AB97" s="81"/>
      <c r="AC97" s="81"/>
      <c r="AD97" s="80"/>
      <c r="AE97" s="82"/>
      <c r="AF97" s="80"/>
      <c r="AG97" s="80"/>
      <c r="AH97" s="80"/>
      <c r="AI97" s="80"/>
      <c r="AJ97" s="5"/>
      <c r="AK97" s="7"/>
      <c r="AL97" s="7"/>
      <c r="AM97" s="7"/>
      <c r="AN97" s="7"/>
    </row>
    <row r="98" spans="1:40" ht="30" customHeight="1" x14ac:dyDescent="0.25">
      <c r="A98" s="187" t="s">
        <v>181</v>
      </c>
      <c r="B98" s="79" t="s">
        <v>182</v>
      </c>
      <c r="C98" s="80" t="s">
        <v>183</v>
      </c>
      <c r="D98" s="80"/>
      <c r="E98" s="80"/>
      <c r="F98" s="81"/>
      <c r="G98" s="81"/>
      <c r="H98" s="80"/>
      <c r="I98" s="82"/>
      <c r="J98" s="80"/>
      <c r="K98" s="80"/>
      <c r="L98" s="80"/>
      <c r="M98" s="80"/>
      <c r="N98" s="76"/>
      <c r="O98" s="76"/>
      <c r="P98" s="76"/>
      <c r="Q98" s="76"/>
      <c r="R98" s="76" t="s">
        <v>86</v>
      </c>
      <c r="S98" s="75"/>
      <c r="T98" s="80"/>
      <c r="U98" s="80"/>
      <c r="V98" s="80"/>
      <c r="W98" s="80"/>
      <c r="X98" s="80"/>
      <c r="Y98" s="80"/>
      <c r="Z98" s="80"/>
      <c r="AA98" s="80"/>
      <c r="AB98" s="81"/>
      <c r="AC98" s="81"/>
      <c r="AD98" s="80"/>
      <c r="AE98" s="82"/>
      <c r="AF98" s="80"/>
      <c r="AG98" s="80"/>
      <c r="AH98" s="80"/>
      <c r="AI98" s="80"/>
      <c r="AJ98" s="5"/>
      <c r="AK98" s="7"/>
      <c r="AL98" s="7"/>
      <c r="AM98" s="7"/>
      <c r="AN98" s="7"/>
    </row>
    <row r="99" spans="1:40" ht="30" customHeight="1" x14ac:dyDescent="0.25">
      <c r="A99" s="188"/>
      <c r="B99" s="79" t="s">
        <v>184</v>
      </c>
      <c r="C99" s="80" t="s">
        <v>183</v>
      </c>
      <c r="D99" s="80"/>
      <c r="E99" s="80"/>
      <c r="F99" s="81"/>
      <c r="G99" s="81"/>
      <c r="H99" s="80"/>
      <c r="I99" s="82"/>
      <c r="J99" s="80"/>
      <c r="K99" s="80"/>
      <c r="L99" s="80"/>
      <c r="M99" s="80"/>
      <c r="N99" s="76"/>
      <c r="O99" s="76"/>
      <c r="P99" s="76"/>
      <c r="Q99" s="76"/>
      <c r="R99" s="76" t="s">
        <v>86</v>
      </c>
      <c r="S99" s="75"/>
      <c r="T99" s="80"/>
      <c r="U99" s="80"/>
      <c r="V99" s="80"/>
      <c r="W99" s="80"/>
      <c r="X99" s="80"/>
      <c r="Y99" s="80"/>
      <c r="Z99" s="80"/>
      <c r="AA99" s="80"/>
      <c r="AB99" s="81"/>
      <c r="AC99" s="81"/>
      <c r="AD99" s="80"/>
      <c r="AE99" s="82"/>
      <c r="AF99" s="80"/>
      <c r="AG99" s="80"/>
      <c r="AH99" s="80"/>
      <c r="AI99" s="80"/>
      <c r="AJ99" s="5"/>
      <c r="AK99" s="7"/>
      <c r="AL99" s="7"/>
      <c r="AM99" s="7"/>
      <c r="AN99" s="7"/>
    </row>
    <row r="100" spans="1:40" ht="30" customHeight="1" x14ac:dyDescent="0.25">
      <c r="A100" s="188"/>
      <c r="B100" s="79" t="s">
        <v>185</v>
      </c>
      <c r="C100" s="80" t="s">
        <v>183</v>
      </c>
      <c r="D100" s="80"/>
      <c r="E100" s="80"/>
      <c r="F100" s="81"/>
      <c r="G100" s="81"/>
      <c r="H100" s="80"/>
      <c r="I100" s="82"/>
      <c r="J100" s="80"/>
      <c r="K100" s="80"/>
      <c r="L100" s="80"/>
      <c r="M100" s="80"/>
      <c r="N100" s="76"/>
      <c r="O100" s="76"/>
      <c r="P100" s="76"/>
      <c r="Q100" s="76"/>
      <c r="R100" s="76" t="s">
        <v>86</v>
      </c>
      <c r="S100" s="75"/>
      <c r="T100" s="80"/>
      <c r="U100" s="80"/>
      <c r="V100" s="80"/>
      <c r="W100" s="80"/>
      <c r="X100" s="80"/>
      <c r="Y100" s="80"/>
      <c r="Z100" s="80"/>
      <c r="AA100" s="80"/>
      <c r="AB100" s="81"/>
      <c r="AC100" s="81"/>
      <c r="AD100" s="80"/>
      <c r="AE100" s="82"/>
      <c r="AF100" s="80"/>
      <c r="AG100" s="80"/>
      <c r="AH100" s="80"/>
      <c r="AI100" s="80"/>
      <c r="AJ100" s="5"/>
      <c r="AK100" s="7"/>
      <c r="AL100" s="7"/>
      <c r="AM100" s="7"/>
      <c r="AN100" s="7"/>
    </row>
    <row r="101" spans="1:40" ht="30" customHeight="1" x14ac:dyDescent="0.25">
      <c r="A101" s="188"/>
      <c r="B101" s="79" t="s">
        <v>186</v>
      </c>
      <c r="C101" s="80"/>
      <c r="D101" s="80"/>
      <c r="E101" s="80"/>
      <c r="F101" s="81"/>
      <c r="G101" s="81"/>
      <c r="H101" s="80"/>
      <c r="I101" s="82"/>
      <c r="J101" s="80"/>
      <c r="K101" s="80"/>
      <c r="L101" s="80"/>
      <c r="M101" s="80"/>
      <c r="N101" s="76"/>
      <c r="O101" s="76"/>
      <c r="P101" s="76"/>
      <c r="Q101" s="76" t="s">
        <v>81</v>
      </c>
      <c r="R101" s="76"/>
      <c r="S101" s="75"/>
      <c r="T101" s="80"/>
      <c r="U101" s="80"/>
      <c r="V101" s="80"/>
      <c r="W101" s="80"/>
      <c r="X101" s="80"/>
      <c r="Y101" s="80"/>
      <c r="Z101" s="80"/>
      <c r="AA101" s="80"/>
      <c r="AB101" s="81"/>
      <c r="AC101" s="81"/>
      <c r="AD101" s="80"/>
      <c r="AE101" s="82"/>
      <c r="AF101" s="80"/>
      <c r="AG101" s="80"/>
      <c r="AH101" s="80"/>
      <c r="AI101" s="80"/>
      <c r="AJ101" s="5"/>
      <c r="AK101" s="7"/>
      <c r="AL101" s="7"/>
      <c r="AM101" s="7"/>
      <c r="AN101" s="7"/>
    </row>
    <row r="102" spans="1:40" ht="30" customHeight="1" x14ac:dyDescent="0.25">
      <c r="A102" s="188"/>
      <c r="B102" s="79" t="s">
        <v>187</v>
      </c>
      <c r="C102" s="80"/>
      <c r="D102" s="80"/>
      <c r="E102" s="80"/>
      <c r="F102" s="81"/>
      <c r="G102" s="81"/>
      <c r="H102" s="80"/>
      <c r="I102" s="82"/>
      <c r="J102" s="80"/>
      <c r="K102" s="80"/>
      <c r="L102" s="80"/>
      <c r="M102" s="80"/>
      <c r="N102" s="76"/>
      <c r="O102" s="76" t="s">
        <v>81</v>
      </c>
      <c r="P102" s="76"/>
      <c r="Q102" s="76"/>
      <c r="R102" s="76"/>
      <c r="S102" s="75"/>
      <c r="T102" s="80"/>
      <c r="U102" s="80"/>
      <c r="V102" s="80"/>
      <c r="W102" s="80"/>
      <c r="X102" s="80"/>
      <c r="Y102" s="80"/>
      <c r="Z102" s="80"/>
      <c r="AA102" s="80"/>
      <c r="AB102" s="81"/>
      <c r="AC102" s="81"/>
      <c r="AD102" s="80"/>
      <c r="AE102" s="82"/>
      <c r="AF102" s="80"/>
      <c r="AG102" s="80"/>
      <c r="AH102" s="80"/>
      <c r="AI102" s="80"/>
      <c r="AJ102" s="5"/>
      <c r="AK102" s="7"/>
      <c r="AL102" s="7"/>
      <c r="AM102" s="7"/>
      <c r="AN102" s="7"/>
    </row>
    <row r="103" spans="1:40" ht="30" customHeight="1" x14ac:dyDescent="0.25">
      <c r="A103" s="188"/>
      <c r="B103" s="79" t="s">
        <v>188</v>
      </c>
      <c r="C103" s="80"/>
      <c r="D103" s="80"/>
      <c r="E103" s="80"/>
      <c r="F103" s="81"/>
      <c r="G103" s="81"/>
      <c r="H103" s="80"/>
      <c r="I103" s="82"/>
      <c r="J103" s="80"/>
      <c r="K103" s="80"/>
      <c r="L103" s="80"/>
      <c r="M103" s="80"/>
      <c r="N103" s="76"/>
      <c r="O103" s="76" t="s">
        <v>81</v>
      </c>
      <c r="P103" s="76"/>
      <c r="Q103" s="76"/>
      <c r="R103" s="76"/>
      <c r="S103" s="75"/>
      <c r="T103" s="80"/>
      <c r="U103" s="80"/>
      <c r="V103" s="80"/>
      <c r="W103" s="80"/>
      <c r="X103" s="80"/>
      <c r="Y103" s="80"/>
      <c r="Z103" s="80"/>
      <c r="AA103" s="80"/>
      <c r="AB103" s="81"/>
      <c r="AC103" s="81"/>
      <c r="AD103" s="80"/>
      <c r="AE103" s="82"/>
      <c r="AF103" s="80"/>
      <c r="AG103" s="80"/>
      <c r="AH103" s="80"/>
      <c r="AI103" s="80"/>
      <c r="AJ103" s="5"/>
      <c r="AK103" s="7"/>
      <c r="AL103" s="7"/>
      <c r="AM103" s="7"/>
      <c r="AN103" s="7"/>
    </row>
    <row r="104" spans="1:40" ht="30" customHeight="1" x14ac:dyDescent="0.25">
      <c r="A104" s="188"/>
      <c r="B104" s="79" t="s">
        <v>189</v>
      </c>
      <c r="C104" s="80"/>
      <c r="D104" s="80"/>
      <c r="E104" s="80"/>
      <c r="F104" s="81"/>
      <c r="G104" s="81"/>
      <c r="H104" s="80"/>
      <c r="I104" s="82"/>
      <c r="J104" s="80"/>
      <c r="K104" s="80"/>
      <c r="L104" s="80"/>
      <c r="M104" s="80"/>
      <c r="N104" s="76"/>
      <c r="O104" s="76" t="s">
        <v>81</v>
      </c>
      <c r="P104" s="76"/>
      <c r="Q104" s="76"/>
      <c r="R104" s="76"/>
      <c r="S104" s="75"/>
      <c r="T104" s="80"/>
      <c r="U104" s="80"/>
      <c r="V104" s="80"/>
      <c r="W104" s="80"/>
      <c r="X104" s="80"/>
      <c r="Y104" s="80"/>
      <c r="Z104" s="80"/>
      <c r="AA104" s="80"/>
      <c r="AB104" s="81"/>
      <c r="AC104" s="81"/>
      <c r="AD104" s="80"/>
      <c r="AE104" s="82"/>
      <c r="AF104" s="80"/>
      <c r="AG104" s="80"/>
      <c r="AH104" s="80"/>
      <c r="AI104" s="80"/>
      <c r="AJ104" s="5"/>
      <c r="AK104" s="7"/>
      <c r="AL104" s="7"/>
      <c r="AM104" s="7"/>
      <c r="AN104" s="7"/>
    </row>
    <row r="105" spans="1:40" ht="30" customHeight="1" x14ac:dyDescent="0.25">
      <c r="A105" s="188"/>
      <c r="B105" s="79" t="s">
        <v>190</v>
      </c>
      <c r="C105" s="80"/>
      <c r="D105" s="80"/>
      <c r="E105" s="80"/>
      <c r="F105" s="81"/>
      <c r="G105" s="81"/>
      <c r="H105" s="80"/>
      <c r="I105" s="82"/>
      <c r="J105" s="80"/>
      <c r="K105" s="80"/>
      <c r="L105" s="80"/>
      <c r="M105" s="80"/>
      <c r="N105" s="76"/>
      <c r="O105" s="76" t="s">
        <v>81</v>
      </c>
      <c r="P105" s="76"/>
      <c r="Q105" s="76"/>
      <c r="R105" s="76"/>
      <c r="S105" s="75"/>
      <c r="T105" s="80"/>
      <c r="U105" s="80"/>
      <c r="V105" s="80"/>
      <c r="W105" s="80"/>
      <c r="X105" s="80"/>
      <c r="Y105" s="80"/>
      <c r="Z105" s="80"/>
      <c r="AA105" s="80"/>
      <c r="AB105" s="81"/>
      <c r="AC105" s="81"/>
      <c r="AD105" s="80"/>
      <c r="AE105" s="82"/>
      <c r="AF105" s="80"/>
      <c r="AG105" s="80"/>
      <c r="AH105" s="80"/>
      <c r="AI105" s="80"/>
      <c r="AJ105" s="5"/>
      <c r="AK105" s="7"/>
      <c r="AL105" s="7"/>
      <c r="AM105" s="7"/>
      <c r="AN105" s="7"/>
    </row>
    <row r="106" spans="1:40" ht="30" customHeight="1" x14ac:dyDescent="0.25">
      <c r="A106" s="188"/>
      <c r="B106" s="79" t="s">
        <v>191</v>
      </c>
      <c r="C106" s="80"/>
      <c r="D106" s="80"/>
      <c r="E106" s="80"/>
      <c r="F106" s="81"/>
      <c r="G106" s="81"/>
      <c r="H106" s="80"/>
      <c r="I106" s="82"/>
      <c r="J106" s="80"/>
      <c r="K106" s="80"/>
      <c r="L106" s="80"/>
      <c r="M106" s="80"/>
      <c r="N106" s="76"/>
      <c r="O106" s="76" t="s">
        <v>81</v>
      </c>
      <c r="P106" s="76"/>
      <c r="Q106" s="76"/>
      <c r="R106" s="76"/>
      <c r="S106" s="75"/>
      <c r="T106" s="80"/>
      <c r="U106" s="80"/>
      <c r="V106" s="80"/>
      <c r="W106" s="80"/>
      <c r="X106" s="80"/>
      <c r="Y106" s="80"/>
      <c r="Z106" s="80"/>
      <c r="AA106" s="80"/>
      <c r="AB106" s="81"/>
      <c r="AC106" s="81"/>
      <c r="AD106" s="80"/>
      <c r="AE106" s="82"/>
      <c r="AF106" s="80"/>
      <c r="AG106" s="80"/>
      <c r="AH106" s="80"/>
      <c r="AI106" s="80"/>
      <c r="AJ106" s="5"/>
      <c r="AK106" s="7"/>
      <c r="AL106" s="7"/>
      <c r="AM106" s="7"/>
      <c r="AN106" s="7"/>
    </row>
    <row r="107" spans="1:40" ht="30" customHeight="1" x14ac:dyDescent="0.25">
      <c r="A107" s="188"/>
      <c r="B107" s="79" t="s">
        <v>192</v>
      </c>
      <c r="C107" s="80"/>
      <c r="D107" s="80"/>
      <c r="E107" s="80"/>
      <c r="F107" s="81"/>
      <c r="G107" s="81"/>
      <c r="H107" s="80"/>
      <c r="I107" s="82"/>
      <c r="J107" s="80"/>
      <c r="K107" s="80"/>
      <c r="L107" s="80"/>
      <c r="M107" s="80"/>
      <c r="N107" s="76"/>
      <c r="O107" s="76" t="s">
        <v>81</v>
      </c>
      <c r="P107" s="76"/>
      <c r="Q107" s="76"/>
      <c r="R107" s="76"/>
      <c r="S107" s="75"/>
      <c r="T107" s="80"/>
      <c r="U107" s="80"/>
      <c r="V107" s="80"/>
      <c r="W107" s="80"/>
      <c r="X107" s="80"/>
      <c r="Y107" s="80"/>
      <c r="Z107" s="80"/>
      <c r="AA107" s="80"/>
      <c r="AB107" s="81"/>
      <c r="AC107" s="81"/>
      <c r="AD107" s="80"/>
      <c r="AE107" s="82"/>
      <c r="AF107" s="80"/>
      <c r="AG107" s="80"/>
      <c r="AH107" s="80"/>
      <c r="AI107" s="80"/>
      <c r="AJ107" s="5"/>
      <c r="AK107" s="7"/>
      <c r="AL107" s="7"/>
      <c r="AM107" s="7"/>
      <c r="AN107" s="7"/>
    </row>
    <row r="108" spans="1:40" ht="30" customHeight="1" x14ac:dyDescent="0.25">
      <c r="A108" s="188"/>
      <c r="B108" s="79" t="s">
        <v>193</v>
      </c>
      <c r="C108" s="80"/>
      <c r="D108" s="80"/>
      <c r="E108" s="80"/>
      <c r="F108" s="81"/>
      <c r="G108" s="81"/>
      <c r="H108" s="80"/>
      <c r="I108" s="82"/>
      <c r="J108" s="80"/>
      <c r="K108" s="80"/>
      <c r="L108" s="80"/>
      <c r="M108" s="80"/>
      <c r="N108" s="76"/>
      <c r="O108" s="76" t="s">
        <v>81</v>
      </c>
      <c r="P108" s="76"/>
      <c r="Q108" s="76"/>
      <c r="R108" s="76"/>
      <c r="S108" s="75"/>
      <c r="T108" s="80"/>
      <c r="U108" s="80"/>
      <c r="V108" s="80"/>
      <c r="W108" s="80"/>
      <c r="X108" s="80"/>
      <c r="Y108" s="80"/>
      <c r="Z108" s="80"/>
      <c r="AA108" s="80"/>
      <c r="AB108" s="81"/>
      <c r="AC108" s="81"/>
      <c r="AD108" s="80"/>
      <c r="AE108" s="82"/>
      <c r="AF108" s="80"/>
      <c r="AG108" s="80"/>
      <c r="AH108" s="80"/>
      <c r="AI108" s="80"/>
      <c r="AJ108" s="5"/>
      <c r="AK108" s="7"/>
      <c r="AL108" s="7"/>
      <c r="AM108" s="7"/>
      <c r="AN108" s="7"/>
    </row>
    <row r="109" spans="1:40" ht="30" customHeight="1" x14ac:dyDescent="0.25">
      <c r="A109" s="188"/>
      <c r="B109" s="79" t="s">
        <v>194</v>
      </c>
      <c r="C109" s="80"/>
      <c r="D109" s="80"/>
      <c r="E109" s="80"/>
      <c r="F109" s="81"/>
      <c r="G109" s="81"/>
      <c r="H109" s="80"/>
      <c r="I109" s="82"/>
      <c r="J109" s="80"/>
      <c r="K109" s="80"/>
      <c r="L109" s="80"/>
      <c r="M109" s="80"/>
      <c r="N109" s="76"/>
      <c r="O109" s="76" t="s">
        <v>81</v>
      </c>
      <c r="P109" s="76"/>
      <c r="Q109" s="76"/>
      <c r="R109" s="76"/>
      <c r="S109" s="75"/>
      <c r="T109" s="80"/>
      <c r="U109" s="80"/>
      <c r="V109" s="80"/>
      <c r="W109" s="80"/>
      <c r="X109" s="80"/>
      <c r="Y109" s="80"/>
      <c r="Z109" s="80"/>
      <c r="AA109" s="80"/>
      <c r="AB109" s="81"/>
      <c r="AC109" s="81"/>
      <c r="AD109" s="80"/>
      <c r="AE109" s="82"/>
      <c r="AF109" s="80"/>
      <c r="AG109" s="80"/>
      <c r="AH109" s="80"/>
      <c r="AI109" s="80"/>
      <c r="AJ109" s="5"/>
      <c r="AK109" s="7"/>
      <c r="AL109" s="7"/>
      <c r="AM109" s="7"/>
      <c r="AN109" s="7"/>
    </row>
    <row r="110" spans="1:40" ht="30" customHeight="1" x14ac:dyDescent="0.25">
      <c r="A110" s="188"/>
      <c r="B110" s="79" t="s">
        <v>195</v>
      </c>
      <c r="C110" s="80"/>
      <c r="D110" s="80"/>
      <c r="E110" s="80"/>
      <c r="F110" s="81"/>
      <c r="G110" s="81"/>
      <c r="H110" s="80"/>
      <c r="I110" s="82"/>
      <c r="J110" s="80"/>
      <c r="K110" s="80"/>
      <c r="L110" s="80"/>
      <c r="M110" s="80"/>
      <c r="N110" s="76"/>
      <c r="O110" s="76" t="s">
        <v>81</v>
      </c>
      <c r="P110" s="76"/>
      <c r="Q110" s="76"/>
      <c r="R110" s="76"/>
      <c r="S110" s="75"/>
      <c r="T110" s="80"/>
      <c r="U110" s="80"/>
      <c r="V110" s="80"/>
      <c r="W110" s="80"/>
      <c r="X110" s="80"/>
      <c r="Y110" s="80"/>
      <c r="Z110" s="80"/>
      <c r="AA110" s="80"/>
      <c r="AB110" s="81"/>
      <c r="AC110" s="81"/>
      <c r="AD110" s="80"/>
      <c r="AE110" s="82"/>
      <c r="AF110" s="80"/>
      <c r="AG110" s="80"/>
      <c r="AH110" s="80"/>
      <c r="AI110" s="80"/>
      <c r="AJ110" s="5"/>
      <c r="AK110" s="7"/>
      <c r="AL110" s="7"/>
      <c r="AM110" s="7"/>
      <c r="AN110" s="7"/>
    </row>
    <row r="111" spans="1:40" ht="30" customHeight="1" x14ac:dyDescent="0.25">
      <c r="A111" s="188"/>
      <c r="B111" s="79" t="s">
        <v>196</v>
      </c>
      <c r="C111" s="80"/>
      <c r="D111" s="80"/>
      <c r="E111" s="80"/>
      <c r="F111" s="81"/>
      <c r="G111" s="81"/>
      <c r="H111" s="80"/>
      <c r="I111" s="82"/>
      <c r="J111" s="80"/>
      <c r="K111" s="80"/>
      <c r="L111" s="80"/>
      <c r="M111" s="80"/>
      <c r="N111" s="76"/>
      <c r="O111" s="76" t="s">
        <v>81</v>
      </c>
      <c r="P111" s="76"/>
      <c r="Q111" s="76"/>
      <c r="R111" s="76"/>
      <c r="S111" s="75"/>
      <c r="T111" s="80"/>
      <c r="U111" s="80"/>
      <c r="V111" s="80"/>
      <c r="W111" s="80"/>
      <c r="X111" s="80"/>
      <c r="Y111" s="80"/>
      <c r="Z111" s="80"/>
      <c r="AA111" s="80"/>
      <c r="AB111" s="81"/>
      <c r="AC111" s="81"/>
      <c r="AD111" s="80"/>
      <c r="AE111" s="82"/>
      <c r="AF111" s="80"/>
      <c r="AG111" s="80"/>
      <c r="AH111" s="80"/>
      <c r="AI111" s="80"/>
      <c r="AJ111" s="5"/>
      <c r="AK111" s="7"/>
      <c r="AL111" s="7"/>
      <c r="AM111" s="7"/>
      <c r="AN111" s="7"/>
    </row>
    <row r="112" spans="1:40" ht="30" customHeight="1" x14ac:dyDescent="0.25">
      <c r="A112" s="186"/>
      <c r="B112" s="79" t="s">
        <v>197</v>
      </c>
      <c r="C112" s="80"/>
      <c r="D112" s="80"/>
      <c r="E112" s="80"/>
      <c r="F112" s="81"/>
      <c r="G112" s="81"/>
      <c r="H112" s="80"/>
      <c r="I112" s="82"/>
      <c r="J112" s="80"/>
      <c r="K112" s="80"/>
      <c r="L112" s="80"/>
      <c r="M112" s="80"/>
      <c r="N112" s="76"/>
      <c r="O112" s="76" t="s">
        <v>81</v>
      </c>
      <c r="P112" s="76"/>
      <c r="Q112" s="76"/>
      <c r="R112" s="76"/>
      <c r="S112" s="75"/>
      <c r="T112" s="80"/>
      <c r="U112" s="80"/>
      <c r="V112" s="80"/>
      <c r="W112" s="80"/>
      <c r="X112" s="80"/>
      <c r="Y112" s="80"/>
      <c r="Z112" s="80"/>
      <c r="AA112" s="80"/>
      <c r="AB112" s="81"/>
      <c r="AC112" s="81"/>
      <c r="AD112" s="80"/>
      <c r="AE112" s="82"/>
      <c r="AF112" s="80"/>
      <c r="AG112" s="80"/>
      <c r="AH112" s="80"/>
      <c r="AI112" s="80"/>
      <c r="AJ112" s="5"/>
      <c r="AK112" s="7"/>
      <c r="AL112" s="7"/>
      <c r="AM112" s="7"/>
      <c r="AN112" s="7"/>
    </row>
    <row r="113" spans="1:40" ht="30" customHeight="1" x14ac:dyDescent="0.25">
      <c r="A113" s="187" t="s">
        <v>198</v>
      </c>
      <c r="B113" s="79" t="s">
        <v>199</v>
      </c>
      <c r="C113" s="80" t="s">
        <v>200</v>
      </c>
      <c r="D113" s="80"/>
      <c r="E113" s="80"/>
      <c r="F113" s="81"/>
      <c r="G113" s="81"/>
      <c r="H113" s="80"/>
      <c r="I113" s="82"/>
      <c r="J113" s="80"/>
      <c r="K113" s="80"/>
      <c r="L113" s="80"/>
      <c r="M113" s="80"/>
      <c r="N113" s="76"/>
      <c r="O113" s="76"/>
      <c r="P113" s="76"/>
      <c r="Q113" s="76"/>
      <c r="R113" s="76" t="s">
        <v>86</v>
      </c>
      <c r="S113" s="75"/>
      <c r="T113" s="80"/>
      <c r="U113" s="80"/>
      <c r="V113" s="80"/>
      <c r="W113" s="80"/>
      <c r="X113" s="80"/>
      <c r="Y113" s="80"/>
      <c r="Z113" s="80"/>
      <c r="AA113" s="80"/>
      <c r="AB113" s="81"/>
      <c r="AC113" s="81"/>
      <c r="AD113" s="80"/>
      <c r="AE113" s="82"/>
      <c r="AF113" s="80"/>
      <c r="AG113" s="80"/>
      <c r="AH113" s="80"/>
      <c r="AI113" s="80"/>
      <c r="AJ113" s="5"/>
      <c r="AK113" s="7"/>
      <c r="AL113" s="7"/>
      <c r="AM113" s="7"/>
      <c r="AN113" s="7"/>
    </row>
    <row r="114" spans="1:40" ht="30" customHeight="1" x14ac:dyDescent="0.25">
      <c r="A114" s="188"/>
      <c r="B114" s="79" t="s">
        <v>201</v>
      </c>
      <c r="C114" s="80" t="s">
        <v>200</v>
      </c>
      <c r="D114" s="80"/>
      <c r="E114" s="80"/>
      <c r="F114" s="81"/>
      <c r="G114" s="81"/>
      <c r="H114" s="80"/>
      <c r="I114" s="82"/>
      <c r="J114" s="80"/>
      <c r="K114" s="80"/>
      <c r="L114" s="80"/>
      <c r="M114" s="80"/>
      <c r="N114" s="76"/>
      <c r="O114" s="76"/>
      <c r="P114" s="76"/>
      <c r="Q114" s="76"/>
      <c r="R114" s="76" t="s">
        <v>86</v>
      </c>
      <c r="S114" s="75"/>
      <c r="T114" s="80"/>
      <c r="U114" s="80"/>
      <c r="V114" s="80"/>
      <c r="W114" s="80"/>
      <c r="X114" s="80"/>
      <c r="Y114" s="80"/>
      <c r="Z114" s="80"/>
      <c r="AA114" s="80"/>
      <c r="AB114" s="81"/>
      <c r="AC114" s="81"/>
      <c r="AD114" s="80"/>
      <c r="AE114" s="82"/>
      <c r="AF114" s="80"/>
      <c r="AG114" s="80"/>
      <c r="AH114" s="80"/>
      <c r="AI114" s="80"/>
      <c r="AJ114" s="5"/>
      <c r="AK114" s="7"/>
      <c r="AL114" s="7"/>
      <c r="AM114" s="7"/>
      <c r="AN114" s="7"/>
    </row>
    <row r="115" spans="1:40" ht="30" customHeight="1" x14ac:dyDescent="0.25">
      <c r="A115" s="188"/>
      <c r="B115" s="79" t="s">
        <v>202</v>
      </c>
      <c r="C115" s="80" t="s">
        <v>200</v>
      </c>
      <c r="D115" s="80"/>
      <c r="E115" s="80"/>
      <c r="F115" s="81"/>
      <c r="G115" s="81"/>
      <c r="H115" s="80"/>
      <c r="I115" s="82"/>
      <c r="J115" s="80"/>
      <c r="K115" s="80"/>
      <c r="L115" s="80"/>
      <c r="M115" s="80"/>
      <c r="N115" s="76"/>
      <c r="O115" s="76"/>
      <c r="P115" s="76"/>
      <c r="Q115" s="76"/>
      <c r="R115" s="76" t="s">
        <v>86</v>
      </c>
      <c r="S115" s="75"/>
      <c r="T115" s="80"/>
      <c r="U115" s="80"/>
      <c r="V115" s="80"/>
      <c r="W115" s="80"/>
      <c r="X115" s="80"/>
      <c r="Y115" s="80"/>
      <c r="Z115" s="80"/>
      <c r="AA115" s="80"/>
      <c r="AB115" s="81"/>
      <c r="AC115" s="81"/>
      <c r="AD115" s="80"/>
      <c r="AE115" s="82"/>
      <c r="AF115" s="80"/>
      <c r="AG115" s="80"/>
      <c r="AH115" s="80"/>
      <c r="AI115" s="80"/>
      <c r="AJ115" s="5"/>
      <c r="AK115" s="7"/>
      <c r="AL115" s="7"/>
      <c r="AM115" s="7"/>
      <c r="AN115" s="7"/>
    </row>
    <row r="116" spans="1:40" ht="30" customHeight="1" x14ac:dyDescent="0.25">
      <c r="A116" s="188"/>
      <c r="B116" s="79" t="s">
        <v>203</v>
      </c>
      <c r="C116" s="80"/>
      <c r="D116" s="80"/>
      <c r="E116" s="80"/>
      <c r="F116" s="81"/>
      <c r="G116" s="81"/>
      <c r="H116" s="80"/>
      <c r="I116" s="82"/>
      <c r="J116" s="80"/>
      <c r="K116" s="80"/>
      <c r="L116" s="80"/>
      <c r="M116" s="80"/>
      <c r="N116" s="76"/>
      <c r="O116" s="76"/>
      <c r="P116" s="76"/>
      <c r="Q116" s="76" t="s">
        <v>81</v>
      </c>
      <c r="R116" s="76"/>
      <c r="S116" s="75"/>
      <c r="T116" s="80"/>
      <c r="U116" s="80"/>
      <c r="V116" s="80"/>
      <c r="W116" s="80"/>
      <c r="X116" s="80"/>
      <c r="Y116" s="80"/>
      <c r="Z116" s="80"/>
      <c r="AA116" s="80"/>
      <c r="AB116" s="81"/>
      <c r="AC116" s="81"/>
      <c r="AD116" s="80"/>
      <c r="AE116" s="82"/>
      <c r="AF116" s="80"/>
      <c r="AG116" s="80"/>
      <c r="AH116" s="80"/>
      <c r="AI116" s="80"/>
      <c r="AJ116" s="5"/>
      <c r="AK116" s="7"/>
      <c r="AL116" s="7"/>
      <c r="AM116" s="7"/>
      <c r="AN116" s="7"/>
    </row>
    <row r="117" spans="1:40" ht="30" customHeight="1" x14ac:dyDescent="0.25">
      <c r="A117" s="188"/>
      <c r="B117" s="79" t="s">
        <v>204</v>
      </c>
      <c r="C117" s="80"/>
      <c r="D117" s="80"/>
      <c r="E117" s="80"/>
      <c r="F117" s="81"/>
      <c r="G117" s="81"/>
      <c r="H117" s="80"/>
      <c r="I117" s="82"/>
      <c r="J117" s="80"/>
      <c r="K117" s="80"/>
      <c r="L117" s="80"/>
      <c r="M117" s="80"/>
      <c r="N117" s="76"/>
      <c r="O117" s="76"/>
      <c r="P117" s="76" t="s">
        <v>81</v>
      </c>
      <c r="Q117" s="76"/>
      <c r="R117" s="76"/>
      <c r="S117" s="75"/>
      <c r="T117" s="80"/>
      <c r="U117" s="80"/>
      <c r="V117" s="80"/>
      <c r="W117" s="80"/>
      <c r="X117" s="80"/>
      <c r="Y117" s="80"/>
      <c r="Z117" s="80"/>
      <c r="AA117" s="80"/>
      <c r="AB117" s="81"/>
      <c r="AC117" s="81"/>
      <c r="AD117" s="80"/>
      <c r="AE117" s="82"/>
      <c r="AF117" s="80"/>
      <c r="AG117" s="80"/>
      <c r="AH117" s="80"/>
      <c r="AI117" s="80"/>
      <c r="AJ117" s="5"/>
      <c r="AK117" s="7"/>
      <c r="AL117" s="7"/>
      <c r="AM117" s="7"/>
      <c r="AN117" s="7"/>
    </row>
    <row r="118" spans="1:40" ht="30" customHeight="1" x14ac:dyDescent="0.25">
      <c r="A118" s="188"/>
      <c r="B118" s="79" t="s">
        <v>205</v>
      </c>
      <c r="C118" s="80"/>
      <c r="D118" s="80"/>
      <c r="E118" s="80"/>
      <c r="F118" s="81"/>
      <c r="G118" s="81"/>
      <c r="H118" s="80"/>
      <c r="I118" s="82"/>
      <c r="J118" s="80"/>
      <c r="K118" s="80"/>
      <c r="L118" s="80"/>
      <c r="M118" s="80"/>
      <c r="N118" s="76"/>
      <c r="O118" s="76"/>
      <c r="P118" s="76"/>
      <c r="Q118" s="76" t="s">
        <v>81</v>
      </c>
      <c r="R118" s="76"/>
      <c r="S118" s="75"/>
      <c r="T118" s="80"/>
      <c r="U118" s="80"/>
      <c r="V118" s="80"/>
      <c r="W118" s="80"/>
      <c r="X118" s="80"/>
      <c r="Y118" s="80"/>
      <c r="Z118" s="80"/>
      <c r="AA118" s="80"/>
      <c r="AB118" s="81"/>
      <c r="AC118" s="81"/>
      <c r="AD118" s="80"/>
      <c r="AE118" s="82"/>
      <c r="AF118" s="80"/>
      <c r="AG118" s="80"/>
      <c r="AH118" s="80"/>
      <c r="AI118" s="80"/>
      <c r="AJ118" s="5"/>
      <c r="AK118" s="7"/>
      <c r="AL118" s="7"/>
      <c r="AM118" s="7"/>
      <c r="AN118" s="7"/>
    </row>
    <row r="119" spans="1:40" ht="30" customHeight="1" x14ac:dyDescent="0.25">
      <c r="A119" s="188"/>
      <c r="B119" s="79" t="s">
        <v>206</v>
      </c>
      <c r="C119" s="80"/>
      <c r="D119" s="80"/>
      <c r="E119" s="80"/>
      <c r="F119" s="81"/>
      <c r="G119" s="81"/>
      <c r="H119" s="80"/>
      <c r="I119" s="82"/>
      <c r="J119" s="80"/>
      <c r="K119" s="80"/>
      <c r="L119" s="80"/>
      <c r="M119" s="80"/>
      <c r="N119" s="76"/>
      <c r="O119" s="76"/>
      <c r="P119" s="76" t="s">
        <v>81</v>
      </c>
      <c r="Q119" s="76"/>
      <c r="R119" s="76"/>
      <c r="S119" s="75"/>
      <c r="T119" s="80"/>
      <c r="U119" s="80"/>
      <c r="V119" s="80"/>
      <c r="W119" s="80"/>
      <c r="X119" s="80"/>
      <c r="Y119" s="80"/>
      <c r="Z119" s="80"/>
      <c r="AA119" s="80"/>
      <c r="AB119" s="81"/>
      <c r="AC119" s="81"/>
      <c r="AD119" s="80"/>
      <c r="AE119" s="82"/>
      <c r="AF119" s="80"/>
      <c r="AG119" s="80"/>
      <c r="AH119" s="80"/>
      <c r="AI119" s="80"/>
      <c r="AJ119" s="5"/>
      <c r="AK119" s="7"/>
      <c r="AL119" s="7"/>
      <c r="AM119" s="7"/>
      <c r="AN119" s="7"/>
    </row>
    <row r="120" spans="1:40" ht="30" customHeight="1" x14ac:dyDescent="0.25">
      <c r="A120" s="188"/>
      <c r="B120" s="79" t="s">
        <v>207</v>
      </c>
      <c r="C120" s="80"/>
      <c r="D120" s="80"/>
      <c r="E120" s="80"/>
      <c r="F120" s="81"/>
      <c r="G120" s="81"/>
      <c r="H120" s="80"/>
      <c r="I120" s="82"/>
      <c r="J120" s="80"/>
      <c r="K120" s="80"/>
      <c r="L120" s="80"/>
      <c r="M120" s="80"/>
      <c r="N120" s="76"/>
      <c r="O120" s="76"/>
      <c r="P120" s="76"/>
      <c r="Q120" s="76" t="s">
        <v>81</v>
      </c>
      <c r="R120" s="76"/>
      <c r="S120" s="75"/>
      <c r="T120" s="80"/>
      <c r="U120" s="80"/>
      <c r="V120" s="80"/>
      <c r="W120" s="80"/>
      <c r="X120" s="80"/>
      <c r="Y120" s="80"/>
      <c r="Z120" s="80"/>
      <c r="AA120" s="80"/>
      <c r="AB120" s="81"/>
      <c r="AC120" s="81"/>
      <c r="AD120" s="80"/>
      <c r="AE120" s="82"/>
      <c r="AF120" s="80"/>
      <c r="AG120" s="80"/>
      <c r="AH120" s="80"/>
      <c r="AI120" s="80"/>
      <c r="AJ120" s="5"/>
      <c r="AK120" s="7"/>
      <c r="AL120" s="7"/>
      <c r="AM120" s="7"/>
      <c r="AN120" s="7"/>
    </row>
    <row r="121" spans="1:40" ht="30" customHeight="1" x14ac:dyDescent="0.25">
      <c r="A121" s="188"/>
      <c r="B121" s="79" t="s">
        <v>208</v>
      </c>
      <c r="C121" s="80"/>
      <c r="D121" s="80"/>
      <c r="E121" s="80"/>
      <c r="F121" s="81"/>
      <c r="G121" s="81"/>
      <c r="H121" s="80"/>
      <c r="I121" s="82"/>
      <c r="J121" s="80"/>
      <c r="K121" s="80"/>
      <c r="L121" s="80"/>
      <c r="M121" s="80"/>
      <c r="N121" s="76"/>
      <c r="O121" s="76"/>
      <c r="P121" s="76" t="s">
        <v>81</v>
      </c>
      <c r="Q121" s="76"/>
      <c r="R121" s="76"/>
      <c r="S121" s="75"/>
      <c r="T121" s="80"/>
      <c r="U121" s="80"/>
      <c r="V121" s="80"/>
      <c r="W121" s="80"/>
      <c r="X121" s="80"/>
      <c r="Y121" s="80"/>
      <c r="Z121" s="80"/>
      <c r="AA121" s="80"/>
      <c r="AB121" s="81"/>
      <c r="AC121" s="81"/>
      <c r="AD121" s="80"/>
      <c r="AE121" s="82"/>
      <c r="AF121" s="80"/>
      <c r="AG121" s="80"/>
      <c r="AH121" s="80"/>
      <c r="AI121" s="80"/>
      <c r="AJ121" s="5"/>
      <c r="AK121" s="7"/>
      <c r="AL121" s="7"/>
      <c r="AM121" s="7"/>
      <c r="AN121" s="7"/>
    </row>
    <row r="122" spans="1:40" ht="30" customHeight="1" x14ac:dyDescent="0.25">
      <c r="A122" s="188"/>
      <c r="B122" s="79" t="s">
        <v>209</v>
      </c>
      <c r="C122" s="80"/>
      <c r="D122" s="80"/>
      <c r="E122" s="80"/>
      <c r="F122" s="81"/>
      <c r="G122" s="81"/>
      <c r="H122" s="80"/>
      <c r="I122" s="82"/>
      <c r="J122" s="80"/>
      <c r="K122" s="80"/>
      <c r="L122" s="80"/>
      <c r="M122" s="80"/>
      <c r="N122" s="76"/>
      <c r="O122" s="76"/>
      <c r="P122" s="76"/>
      <c r="Q122" s="76" t="s">
        <v>81</v>
      </c>
      <c r="R122" s="76"/>
      <c r="S122" s="75"/>
      <c r="T122" s="80"/>
      <c r="U122" s="80"/>
      <c r="V122" s="80"/>
      <c r="W122" s="80"/>
      <c r="X122" s="80"/>
      <c r="Y122" s="80"/>
      <c r="Z122" s="80"/>
      <c r="AA122" s="80"/>
      <c r="AB122" s="81"/>
      <c r="AC122" s="81"/>
      <c r="AD122" s="80"/>
      <c r="AE122" s="82"/>
      <c r="AF122" s="80"/>
      <c r="AG122" s="80"/>
      <c r="AH122" s="80"/>
      <c r="AI122" s="80"/>
      <c r="AJ122" s="5"/>
      <c r="AK122" s="7"/>
      <c r="AL122" s="7"/>
      <c r="AM122" s="7"/>
      <c r="AN122" s="7"/>
    </row>
    <row r="123" spans="1:40" ht="30" customHeight="1" x14ac:dyDescent="0.25">
      <c r="A123" s="188"/>
      <c r="B123" s="79" t="s">
        <v>210</v>
      </c>
      <c r="C123" s="80"/>
      <c r="D123" s="80"/>
      <c r="E123" s="80"/>
      <c r="F123" s="81"/>
      <c r="G123" s="81"/>
      <c r="H123" s="80"/>
      <c r="I123" s="82"/>
      <c r="J123" s="80"/>
      <c r="K123" s="80"/>
      <c r="L123" s="80"/>
      <c r="M123" s="80"/>
      <c r="N123" s="76"/>
      <c r="O123" s="76"/>
      <c r="P123" s="76" t="s">
        <v>81</v>
      </c>
      <c r="Q123" s="76"/>
      <c r="R123" s="76"/>
      <c r="S123" s="75"/>
      <c r="T123" s="80"/>
      <c r="U123" s="80"/>
      <c r="V123" s="80"/>
      <c r="W123" s="80"/>
      <c r="X123" s="80"/>
      <c r="Y123" s="80"/>
      <c r="Z123" s="80"/>
      <c r="AA123" s="80"/>
      <c r="AB123" s="81"/>
      <c r="AC123" s="81"/>
      <c r="AD123" s="80"/>
      <c r="AE123" s="82"/>
      <c r="AF123" s="80"/>
      <c r="AG123" s="80"/>
      <c r="AH123" s="80"/>
      <c r="AI123" s="80"/>
      <c r="AJ123" s="5"/>
      <c r="AK123" s="7"/>
      <c r="AL123" s="7"/>
      <c r="AM123" s="7"/>
      <c r="AN123" s="7"/>
    </row>
    <row r="124" spans="1:40" ht="30" customHeight="1" x14ac:dyDescent="0.25">
      <c r="A124" s="188"/>
      <c r="B124" s="79" t="s">
        <v>211</v>
      </c>
      <c r="C124" s="80"/>
      <c r="D124" s="80"/>
      <c r="E124" s="80"/>
      <c r="F124" s="81"/>
      <c r="G124" s="81"/>
      <c r="H124" s="80"/>
      <c r="I124" s="82"/>
      <c r="J124" s="80"/>
      <c r="K124" s="80"/>
      <c r="L124" s="80"/>
      <c r="M124" s="80"/>
      <c r="N124" s="76"/>
      <c r="O124" s="76"/>
      <c r="P124" s="76"/>
      <c r="Q124" s="76" t="s">
        <v>81</v>
      </c>
      <c r="R124" s="76"/>
      <c r="S124" s="75"/>
      <c r="T124" s="80"/>
      <c r="U124" s="80"/>
      <c r="V124" s="80"/>
      <c r="W124" s="80"/>
      <c r="X124" s="80"/>
      <c r="Y124" s="80"/>
      <c r="Z124" s="80"/>
      <c r="AA124" s="80"/>
      <c r="AB124" s="81"/>
      <c r="AC124" s="81"/>
      <c r="AD124" s="80"/>
      <c r="AE124" s="82"/>
      <c r="AF124" s="80"/>
      <c r="AG124" s="80"/>
      <c r="AH124" s="80"/>
      <c r="AI124" s="80"/>
      <c r="AJ124" s="5"/>
      <c r="AK124" s="7"/>
      <c r="AL124" s="7"/>
      <c r="AM124" s="7"/>
      <c r="AN124" s="7"/>
    </row>
    <row r="125" spans="1:40" ht="30" customHeight="1" x14ac:dyDescent="0.25">
      <c r="A125" s="188"/>
      <c r="B125" s="79" t="s">
        <v>212</v>
      </c>
      <c r="C125" s="80"/>
      <c r="D125" s="80"/>
      <c r="E125" s="80"/>
      <c r="F125" s="81"/>
      <c r="G125" s="81"/>
      <c r="H125" s="80"/>
      <c r="I125" s="82"/>
      <c r="J125" s="80"/>
      <c r="K125" s="80"/>
      <c r="L125" s="80"/>
      <c r="M125" s="80"/>
      <c r="N125" s="76"/>
      <c r="O125" s="76"/>
      <c r="P125" s="76" t="s">
        <v>81</v>
      </c>
      <c r="Q125" s="76"/>
      <c r="R125" s="76"/>
      <c r="S125" s="75"/>
      <c r="T125" s="80"/>
      <c r="U125" s="80"/>
      <c r="V125" s="80"/>
      <c r="W125" s="80"/>
      <c r="X125" s="80"/>
      <c r="Y125" s="80"/>
      <c r="Z125" s="80"/>
      <c r="AA125" s="80"/>
      <c r="AB125" s="81"/>
      <c r="AC125" s="81"/>
      <c r="AD125" s="80"/>
      <c r="AE125" s="82"/>
      <c r="AF125" s="80"/>
      <c r="AG125" s="80"/>
      <c r="AH125" s="80"/>
      <c r="AI125" s="80"/>
      <c r="AJ125" s="5"/>
      <c r="AK125" s="7"/>
      <c r="AL125" s="7"/>
      <c r="AM125" s="7"/>
      <c r="AN125" s="7"/>
    </row>
    <row r="126" spans="1:40" ht="30" customHeight="1" x14ac:dyDescent="0.25">
      <c r="A126" s="188"/>
      <c r="B126" s="79" t="s">
        <v>213</v>
      </c>
      <c r="C126" s="80"/>
      <c r="D126" s="80"/>
      <c r="E126" s="80"/>
      <c r="F126" s="81"/>
      <c r="G126" s="81"/>
      <c r="H126" s="80"/>
      <c r="I126" s="82"/>
      <c r="J126" s="80"/>
      <c r="K126" s="80"/>
      <c r="L126" s="80"/>
      <c r="M126" s="80"/>
      <c r="N126" s="76"/>
      <c r="O126" s="76"/>
      <c r="P126" s="76"/>
      <c r="Q126" s="76" t="s">
        <v>81</v>
      </c>
      <c r="R126" s="76"/>
      <c r="S126" s="75"/>
      <c r="T126" s="80"/>
      <c r="U126" s="80"/>
      <c r="V126" s="80"/>
      <c r="W126" s="80"/>
      <c r="X126" s="80"/>
      <c r="Y126" s="80"/>
      <c r="Z126" s="80"/>
      <c r="AA126" s="80"/>
      <c r="AB126" s="81"/>
      <c r="AC126" s="81"/>
      <c r="AD126" s="80"/>
      <c r="AE126" s="82"/>
      <c r="AF126" s="80"/>
      <c r="AG126" s="80"/>
      <c r="AH126" s="80"/>
      <c r="AI126" s="80"/>
      <c r="AJ126" s="5"/>
      <c r="AK126" s="7"/>
      <c r="AL126" s="7"/>
      <c r="AM126" s="7"/>
      <c r="AN126" s="7"/>
    </row>
    <row r="127" spans="1:40" ht="30" customHeight="1" x14ac:dyDescent="0.25">
      <c r="A127" s="186"/>
      <c r="B127" s="79" t="s">
        <v>214</v>
      </c>
      <c r="C127" s="80"/>
      <c r="D127" s="80"/>
      <c r="E127" s="80"/>
      <c r="F127" s="81"/>
      <c r="G127" s="81"/>
      <c r="H127" s="80"/>
      <c r="I127" s="82"/>
      <c r="J127" s="80"/>
      <c r="K127" s="80"/>
      <c r="L127" s="80"/>
      <c r="M127" s="80"/>
      <c r="N127" s="76"/>
      <c r="O127" s="76"/>
      <c r="P127" s="76"/>
      <c r="Q127" s="76" t="s">
        <v>81</v>
      </c>
      <c r="R127" s="76"/>
      <c r="S127" s="75"/>
      <c r="T127" s="80"/>
      <c r="U127" s="80"/>
      <c r="V127" s="80"/>
      <c r="W127" s="80"/>
      <c r="X127" s="80"/>
      <c r="Y127" s="80"/>
      <c r="Z127" s="80"/>
      <c r="AA127" s="80"/>
      <c r="AB127" s="81"/>
      <c r="AC127" s="81"/>
      <c r="AD127" s="80"/>
      <c r="AE127" s="82"/>
      <c r="AF127" s="80"/>
      <c r="AG127" s="80"/>
      <c r="AH127" s="80"/>
      <c r="AI127" s="80"/>
      <c r="AJ127" s="5"/>
      <c r="AK127" s="7"/>
      <c r="AL127" s="7"/>
      <c r="AM127" s="7"/>
      <c r="AN127" s="7"/>
    </row>
    <row r="128" spans="1:40" ht="30" customHeight="1" x14ac:dyDescent="0.25">
      <c r="A128" s="187" t="s">
        <v>215</v>
      </c>
      <c r="B128" s="79" t="s">
        <v>216</v>
      </c>
      <c r="C128" s="80" t="s">
        <v>217</v>
      </c>
      <c r="D128" s="80"/>
      <c r="E128" s="80"/>
      <c r="F128" s="81"/>
      <c r="G128" s="81"/>
      <c r="H128" s="80"/>
      <c r="I128" s="82"/>
      <c r="J128" s="80"/>
      <c r="K128" s="80"/>
      <c r="L128" s="80"/>
      <c r="M128" s="80"/>
      <c r="N128" s="76"/>
      <c r="O128" s="76"/>
      <c r="P128" s="76"/>
      <c r="Q128" s="76"/>
      <c r="R128" s="76" t="s">
        <v>86</v>
      </c>
      <c r="S128" s="75"/>
      <c r="T128" s="80"/>
      <c r="U128" s="80"/>
      <c r="V128" s="80"/>
      <c r="W128" s="80"/>
      <c r="X128" s="80"/>
      <c r="Y128" s="80"/>
      <c r="Z128" s="80"/>
      <c r="AA128" s="80"/>
      <c r="AB128" s="81"/>
      <c r="AC128" s="81"/>
      <c r="AD128" s="80"/>
      <c r="AE128" s="82"/>
      <c r="AF128" s="80"/>
      <c r="AG128" s="80"/>
      <c r="AH128" s="80"/>
      <c r="AI128" s="80"/>
      <c r="AJ128" s="5"/>
      <c r="AK128" s="7"/>
      <c r="AL128" s="7"/>
      <c r="AM128" s="7"/>
      <c r="AN128" s="7"/>
    </row>
    <row r="129" spans="1:40" ht="30" customHeight="1" x14ac:dyDescent="0.25">
      <c r="A129" s="188"/>
      <c r="B129" s="79" t="s">
        <v>218</v>
      </c>
      <c r="C129" s="80" t="s">
        <v>217</v>
      </c>
      <c r="D129" s="80"/>
      <c r="E129" s="80"/>
      <c r="F129" s="81"/>
      <c r="G129" s="81"/>
      <c r="H129" s="80"/>
      <c r="I129" s="82"/>
      <c r="J129" s="80"/>
      <c r="K129" s="80"/>
      <c r="L129" s="80"/>
      <c r="M129" s="80"/>
      <c r="N129" s="76"/>
      <c r="O129" s="76"/>
      <c r="P129" s="76"/>
      <c r="Q129" s="76"/>
      <c r="R129" s="76" t="s">
        <v>86</v>
      </c>
      <c r="S129" s="75"/>
      <c r="T129" s="80"/>
      <c r="U129" s="80"/>
      <c r="V129" s="80"/>
      <c r="W129" s="80"/>
      <c r="X129" s="80"/>
      <c r="Y129" s="80"/>
      <c r="Z129" s="80"/>
      <c r="AA129" s="80"/>
      <c r="AB129" s="81"/>
      <c r="AC129" s="81"/>
      <c r="AD129" s="80"/>
      <c r="AE129" s="82"/>
      <c r="AF129" s="80"/>
      <c r="AG129" s="80"/>
      <c r="AH129" s="80"/>
      <c r="AI129" s="80"/>
      <c r="AJ129" s="5"/>
      <c r="AK129" s="7"/>
      <c r="AL129" s="7"/>
      <c r="AM129" s="7"/>
      <c r="AN129" s="7"/>
    </row>
    <row r="130" spans="1:40" ht="30" customHeight="1" x14ac:dyDescent="0.25">
      <c r="A130" s="188"/>
      <c r="B130" s="79" t="s">
        <v>219</v>
      </c>
      <c r="C130" s="80" t="s">
        <v>217</v>
      </c>
      <c r="D130" s="80"/>
      <c r="E130" s="80"/>
      <c r="F130" s="81"/>
      <c r="G130" s="81"/>
      <c r="H130" s="80"/>
      <c r="I130" s="82"/>
      <c r="J130" s="80"/>
      <c r="K130" s="80"/>
      <c r="L130" s="80"/>
      <c r="M130" s="80"/>
      <c r="N130" s="76"/>
      <c r="O130" s="76"/>
      <c r="P130" s="76"/>
      <c r="Q130" s="76"/>
      <c r="R130" s="76" t="s">
        <v>86</v>
      </c>
      <c r="S130" s="75"/>
      <c r="T130" s="80"/>
      <c r="U130" s="80"/>
      <c r="V130" s="80"/>
      <c r="W130" s="80"/>
      <c r="X130" s="80"/>
      <c r="Y130" s="80"/>
      <c r="Z130" s="80"/>
      <c r="AA130" s="80"/>
      <c r="AB130" s="81"/>
      <c r="AC130" s="81"/>
      <c r="AD130" s="80"/>
      <c r="AE130" s="82"/>
      <c r="AF130" s="80"/>
      <c r="AG130" s="80"/>
      <c r="AH130" s="80"/>
      <c r="AI130" s="80"/>
      <c r="AJ130" s="5"/>
      <c r="AK130" s="7"/>
      <c r="AL130" s="7"/>
      <c r="AM130" s="7"/>
      <c r="AN130" s="7"/>
    </row>
    <row r="131" spans="1:40" ht="30" customHeight="1" x14ac:dyDescent="0.25">
      <c r="A131" s="188"/>
      <c r="B131" s="79" t="s">
        <v>220</v>
      </c>
      <c r="C131" s="80"/>
      <c r="D131" s="80"/>
      <c r="E131" s="80"/>
      <c r="F131" s="81"/>
      <c r="G131" s="81"/>
      <c r="H131" s="80"/>
      <c r="I131" s="82"/>
      <c r="J131" s="80"/>
      <c r="K131" s="80"/>
      <c r="L131" s="80"/>
      <c r="M131" s="80"/>
      <c r="N131" s="76"/>
      <c r="O131" s="76"/>
      <c r="P131" s="76" t="s">
        <v>81</v>
      </c>
      <c r="Q131" s="76"/>
      <c r="R131" s="76"/>
      <c r="S131" s="75"/>
      <c r="T131" s="80"/>
      <c r="U131" s="80"/>
      <c r="V131" s="80"/>
      <c r="W131" s="80"/>
      <c r="X131" s="80"/>
      <c r="Y131" s="80"/>
      <c r="Z131" s="80"/>
      <c r="AA131" s="80"/>
      <c r="AB131" s="81"/>
      <c r="AC131" s="81"/>
      <c r="AD131" s="80"/>
      <c r="AE131" s="82"/>
      <c r="AF131" s="80"/>
      <c r="AG131" s="80"/>
      <c r="AH131" s="80"/>
      <c r="AI131" s="80"/>
      <c r="AJ131" s="5"/>
      <c r="AK131" s="7"/>
      <c r="AL131" s="7"/>
      <c r="AM131" s="7"/>
      <c r="AN131" s="7"/>
    </row>
    <row r="132" spans="1:40" ht="30" customHeight="1" x14ac:dyDescent="0.25">
      <c r="A132" s="188"/>
      <c r="B132" s="79" t="s">
        <v>221</v>
      </c>
      <c r="C132" s="80"/>
      <c r="D132" s="80"/>
      <c r="E132" s="80"/>
      <c r="F132" s="81"/>
      <c r="G132" s="81"/>
      <c r="H132" s="80"/>
      <c r="I132" s="82"/>
      <c r="J132" s="80"/>
      <c r="K132" s="80"/>
      <c r="L132" s="80"/>
      <c r="M132" s="80"/>
      <c r="N132" s="76"/>
      <c r="O132" s="76"/>
      <c r="P132" s="76"/>
      <c r="Q132" s="76" t="s">
        <v>81</v>
      </c>
      <c r="R132" s="76"/>
      <c r="S132" s="75"/>
      <c r="T132" s="80"/>
      <c r="U132" s="80"/>
      <c r="V132" s="80"/>
      <c r="W132" s="80"/>
      <c r="X132" s="80"/>
      <c r="Y132" s="80"/>
      <c r="Z132" s="80"/>
      <c r="AA132" s="80"/>
      <c r="AB132" s="81"/>
      <c r="AC132" s="81"/>
      <c r="AD132" s="80"/>
      <c r="AE132" s="82"/>
      <c r="AF132" s="80"/>
      <c r="AG132" s="80"/>
      <c r="AH132" s="80"/>
      <c r="AI132" s="80"/>
      <c r="AJ132" s="5"/>
      <c r="AK132" s="7"/>
      <c r="AL132" s="7"/>
      <c r="AM132" s="7"/>
      <c r="AN132" s="7"/>
    </row>
    <row r="133" spans="1:40" ht="30" customHeight="1" x14ac:dyDescent="0.25">
      <c r="A133" s="188"/>
      <c r="B133" s="79" t="s">
        <v>222</v>
      </c>
      <c r="C133" s="80"/>
      <c r="D133" s="80"/>
      <c r="E133" s="80"/>
      <c r="F133" s="81"/>
      <c r="G133" s="81"/>
      <c r="H133" s="80"/>
      <c r="I133" s="82"/>
      <c r="J133" s="80"/>
      <c r="K133" s="80"/>
      <c r="L133" s="80"/>
      <c r="M133" s="80"/>
      <c r="N133" s="76"/>
      <c r="O133" s="76"/>
      <c r="P133" s="76" t="s">
        <v>81</v>
      </c>
      <c r="Q133" s="76"/>
      <c r="R133" s="76"/>
      <c r="S133" s="75"/>
      <c r="T133" s="80"/>
      <c r="U133" s="80"/>
      <c r="V133" s="80"/>
      <c r="W133" s="80"/>
      <c r="X133" s="80"/>
      <c r="Y133" s="80"/>
      <c r="Z133" s="80"/>
      <c r="AA133" s="80"/>
      <c r="AB133" s="81"/>
      <c r="AC133" s="81"/>
      <c r="AD133" s="80"/>
      <c r="AE133" s="82"/>
      <c r="AF133" s="80"/>
      <c r="AG133" s="80"/>
      <c r="AH133" s="80"/>
      <c r="AI133" s="80"/>
      <c r="AJ133" s="5"/>
      <c r="AK133" s="7"/>
      <c r="AL133" s="7"/>
      <c r="AM133" s="7"/>
      <c r="AN133" s="7"/>
    </row>
    <row r="134" spans="1:40" ht="30" customHeight="1" x14ac:dyDescent="0.25">
      <c r="A134" s="188"/>
      <c r="B134" s="79" t="s">
        <v>223</v>
      </c>
      <c r="C134" s="80"/>
      <c r="D134" s="80"/>
      <c r="E134" s="80"/>
      <c r="F134" s="81"/>
      <c r="G134" s="81"/>
      <c r="H134" s="80"/>
      <c r="I134" s="82"/>
      <c r="J134" s="80"/>
      <c r="K134" s="80"/>
      <c r="L134" s="80"/>
      <c r="M134" s="80"/>
      <c r="N134" s="76"/>
      <c r="O134" s="76"/>
      <c r="P134" s="76"/>
      <c r="Q134" s="76" t="s">
        <v>81</v>
      </c>
      <c r="R134" s="76"/>
      <c r="S134" s="75"/>
      <c r="T134" s="80"/>
      <c r="U134" s="80"/>
      <c r="V134" s="80"/>
      <c r="W134" s="80"/>
      <c r="X134" s="80"/>
      <c r="Y134" s="80"/>
      <c r="Z134" s="80"/>
      <c r="AA134" s="80"/>
      <c r="AB134" s="81"/>
      <c r="AC134" s="81"/>
      <c r="AD134" s="80"/>
      <c r="AE134" s="82"/>
      <c r="AF134" s="80"/>
      <c r="AG134" s="80"/>
      <c r="AH134" s="80"/>
      <c r="AI134" s="80"/>
      <c r="AJ134" s="5"/>
      <c r="AK134" s="7"/>
      <c r="AL134" s="7"/>
      <c r="AM134" s="7"/>
      <c r="AN134" s="7"/>
    </row>
    <row r="135" spans="1:40" ht="30" customHeight="1" x14ac:dyDescent="0.25">
      <c r="A135" s="188"/>
      <c r="B135" s="79" t="s">
        <v>224</v>
      </c>
      <c r="C135" s="80"/>
      <c r="D135" s="80"/>
      <c r="E135" s="80"/>
      <c r="F135" s="81"/>
      <c r="G135" s="81"/>
      <c r="H135" s="80"/>
      <c r="I135" s="82"/>
      <c r="J135" s="80"/>
      <c r="K135" s="80"/>
      <c r="L135" s="80"/>
      <c r="M135" s="80"/>
      <c r="N135" s="76"/>
      <c r="O135" s="76"/>
      <c r="P135" s="76" t="s">
        <v>81</v>
      </c>
      <c r="Q135" s="76"/>
      <c r="R135" s="76"/>
      <c r="S135" s="75"/>
      <c r="T135" s="80"/>
      <c r="U135" s="80"/>
      <c r="V135" s="80"/>
      <c r="W135" s="80"/>
      <c r="X135" s="80"/>
      <c r="Y135" s="80"/>
      <c r="Z135" s="80"/>
      <c r="AA135" s="80"/>
      <c r="AB135" s="81"/>
      <c r="AC135" s="81"/>
      <c r="AD135" s="80"/>
      <c r="AE135" s="82"/>
      <c r="AF135" s="80"/>
      <c r="AG135" s="80"/>
      <c r="AH135" s="80"/>
      <c r="AI135" s="80"/>
      <c r="AJ135" s="5"/>
      <c r="AK135" s="7"/>
      <c r="AL135" s="7"/>
      <c r="AM135" s="7"/>
      <c r="AN135" s="7"/>
    </row>
    <row r="136" spans="1:40" ht="30" customHeight="1" x14ac:dyDescent="0.25">
      <c r="A136" s="188"/>
      <c r="B136" s="79" t="s">
        <v>225</v>
      </c>
      <c r="C136" s="80"/>
      <c r="D136" s="80"/>
      <c r="E136" s="80"/>
      <c r="F136" s="81"/>
      <c r="G136" s="81"/>
      <c r="H136" s="80"/>
      <c r="I136" s="82"/>
      <c r="J136" s="80"/>
      <c r="K136" s="80"/>
      <c r="L136" s="80"/>
      <c r="M136" s="80"/>
      <c r="N136" s="76"/>
      <c r="O136" s="76"/>
      <c r="P136" s="76"/>
      <c r="Q136" s="76" t="s">
        <v>81</v>
      </c>
      <c r="R136" s="76"/>
      <c r="S136" s="75"/>
      <c r="T136" s="80"/>
      <c r="U136" s="80"/>
      <c r="V136" s="80"/>
      <c r="W136" s="80"/>
      <c r="X136" s="80"/>
      <c r="Y136" s="80"/>
      <c r="Z136" s="80"/>
      <c r="AA136" s="80"/>
      <c r="AB136" s="81"/>
      <c r="AC136" s="81"/>
      <c r="AD136" s="80"/>
      <c r="AE136" s="82"/>
      <c r="AF136" s="80"/>
      <c r="AG136" s="80"/>
      <c r="AH136" s="80"/>
      <c r="AI136" s="80"/>
      <c r="AJ136" s="5"/>
      <c r="AK136" s="7"/>
      <c r="AL136" s="7"/>
      <c r="AM136" s="7"/>
      <c r="AN136" s="7"/>
    </row>
    <row r="137" spans="1:40" ht="30" customHeight="1" x14ac:dyDescent="0.25">
      <c r="A137" s="188"/>
      <c r="B137" s="79" t="s">
        <v>226</v>
      </c>
      <c r="C137" s="80"/>
      <c r="D137" s="80"/>
      <c r="E137" s="80"/>
      <c r="F137" s="81"/>
      <c r="G137" s="81"/>
      <c r="H137" s="80"/>
      <c r="I137" s="82"/>
      <c r="J137" s="80"/>
      <c r="K137" s="80"/>
      <c r="L137" s="80"/>
      <c r="M137" s="80"/>
      <c r="N137" s="76"/>
      <c r="O137" s="76"/>
      <c r="P137" s="76" t="s">
        <v>81</v>
      </c>
      <c r="Q137" s="76"/>
      <c r="R137" s="76"/>
      <c r="S137" s="75"/>
      <c r="T137" s="80"/>
      <c r="U137" s="80"/>
      <c r="V137" s="80"/>
      <c r="W137" s="80"/>
      <c r="X137" s="80"/>
      <c r="Y137" s="80"/>
      <c r="Z137" s="80"/>
      <c r="AA137" s="80"/>
      <c r="AB137" s="81"/>
      <c r="AC137" s="81"/>
      <c r="AD137" s="80"/>
      <c r="AE137" s="82"/>
      <c r="AF137" s="80"/>
      <c r="AG137" s="80"/>
      <c r="AH137" s="80"/>
      <c r="AI137" s="80"/>
      <c r="AJ137" s="5"/>
      <c r="AK137" s="7"/>
      <c r="AL137" s="7"/>
      <c r="AM137" s="7"/>
      <c r="AN137" s="7"/>
    </row>
    <row r="138" spans="1:40" ht="30" customHeight="1" x14ac:dyDescent="0.25">
      <c r="A138" s="188"/>
      <c r="B138" s="79" t="s">
        <v>227</v>
      </c>
      <c r="C138" s="80"/>
      <c r="D138" s="80"/>
      <c r="E138" s="80"/>
      <c r="F138" s="81"/>
      <c r="G138" s="81"/>
      <c r="H138" s="80"/>
      <c r="I138" s="82"/>
      <c r="J138" s="80"/>
      <c r="K138" s="80"/>
      <c r="L138" s="80"/>
      <c r="M138" s="80"/>
      <c r="N138" s="76"/>
      <c r="O138" s="76"/>
      <c r="P138" s="76"/>
      <c r="Q138" s="76" t="s">
        <v>81</v>
      </c>
      <c r="R138" s="76"/>
      <c r="S138" s="75"/>
      <c r="T138" s="80"/>
      <c r="U138" s="80"/>
      <c r="V138" s="80"/>
      <c r="W138" s="80"/>
      <c r="X138" s="80"/>
      <c r="Y138" s="80"/>
      <c r="Z138" s="80"/>
      <c r="AA138" s="80"/>
      <c r="AB138" s="81"/>
      <c r="AC138" s="81"/>
      <c r="AD138" s="80"/>
      <c r="AE138" s="82"/>
      <c r="AF138" s="80"/>
      <c r="AG138" s="80"/>
      <c r="AH138" s="80"/>
      <c r="AI138" s="80"/>
      <c r="AJ138" s="5"/>
      <c r="AK138" s="7"/>
      <c r="AL138" s="7"/>
      <c r="AM138" s="7"/>
      <c r="AN138" s="7"/>
    </row>
    <row r="139" spans="1:40" ht="30" customHeight="1" x14ac:dyDescent="0.25">
      <c r="A139" s="188"/>
      <c r="B139" s="79" t="s">
        <v>228</v>
      </c>
      <c r="C139" s="80"/>
      <c r="D139" s="80"/>
      <c r="E139" s="80"/>
      <c r="F139" s="81"/>
      <c r="G139" s="81"/>
      <c r="H139" s="80"/>
      <c r="I139" s="82"/>
      <c r="J139" s="80"/>
      <c r="K139" s="80"/>
      <c r="L139" s="80"/>
      <c r="M139" s="80"/>
      <c r="N139" s="76"/>
      <c r="O139" s="76" t="s">
        <v>81</v>
      </c>
      <c r="P139" s="76"/>
      <c r="Q139" s="76"/>
      <c r="R139" s="76"/>
      <c r="S139" s="75"/>
      <c r="T139" s="80"/>
      <c r="U139" s="80"/>
      <c r="V139" s="80"/>
      <c r="W139" s="80"/>
      <c r="X139" s="80"/>
      <c r="Y139" s="80"/>
      <c r="Z139" s="80"/>
      <c r="AA139" s="80"/>
      <c r="AB139" s="81"/>
      <c r="AC139" s="81"/>
      <c r="AD139" s="80"/>
      <c r="AE139" s="82"/>
      <c r="AF139" s="80"/>
      <c r="AG139" s="80"/>
      <c r="AH139" s="80"/>
      <c r="AI139" s="80"/>
      <c r="AJ139" s="5"/>
      <c r="AK139" s="7"/>
      <c r="AL139" s="7"/>
      <c r="AM139" s="7"/>
      <c r="AN139" s="7"/>
    </row>
    <row r="140" spans="1:40" ht="30" customHeight="1" x14ac:dyDescent="0.25">
      <c r="A140" s="188"/>
      <c r="B140" s="79" t="s">
        <v>229</v>
      </c>
      <c r="C140" s="80"/>
      <c r="D140" s="80"/>
      <c r="E140" s="80"/>
      <c r="F140" s="81"/>
      <c r="G140" s="81"/>
      <c r="H140" s="80"/>
      <c r="I140" s="82"/>
      <c r="J140" s="80"/>
      <c r="K140" s="80"/>
      <c r="L140" s="80"/>
      <c r="M140" s="80"/>
      <c r="N140" s="76"/>
      <c r="O140" s="76" t="s">
        <v>81</v>
      </c>
      <c r="P140" s="76"/>
      <c r="Q140" s="76"/>
      <c r="R140" s="76"/>
      <c r="S140" s="75"/>
      <c r="T140" s="80"/>
      <c r="U140" s="80"/>
      <c r="V140" s="80"/>
      <c r="W140" s="80"/>
      <c r="X140" s="80"/>
      <c r="Y140" s="80"/>
      <c r="Z140" s="80"/>
      <c r="AA140" s="80"/>
      <c r="AB140" s="81"/>
      <c r="AC140" s="81"/>
      <c r="AD140" s="80"/>
      <c r="AE140" s="82"/>
      <c r="AF140" s="80"/>
      <c r="AG140" s="80"/>
      <c r="AH140" s="80"/>
      <c r="AI140" s="80"/>
      <c r="AJ140" s="5"/>
      <c r="AK140" s="7"/>
      <c r="AL140" s="7"/>
      <c r="AM140" s="7"/>
      <c r="AN140" s="7"/>
    </row>
    <row r="141" spans="1:40" ht="30" customHeight="1" x14ac:dyDescent="0.25">
      <c r="A141" s="188"/>
      <c r="B141" s="79" t="s">
        <v>230</v>
      </c>
      <c r="C141" s="80"/>
      <c r="D141" s="80"/>
      <c r="E141" s="80"/>
      <c r="F141" s="81"/>
      <c r="G141" s="81"/>
      <c r="H141" s="80"/>
      <c r="I141" s="82"/>
      <c r="J141" s="80"/>
      <c r="K141" s="80"/>
      <c r="L141" s="80"/>
      <c r="M141" s="80"/>
      <c r="N141" s="76"/>
      <c r="O141" s="76" t="s">
        <v>81</v>
      </c>
      <c r="P141" s="76"/>
      <c r="Q141" s="76"/>
      <c r="R141" s="76"/>
      <c r="S141" s="75"/>
      <c r="T141" s="80"/>
      <c r="U141" s="80"/>
      <c r="V141" s="80"/>
      <c r="W141" s="80"/>
      <c r="X141" s="80"/>
      <c r="Y141" s="80"/>
      <c r="Z141" s="80"/>
      <c r="AA141" s="80"/>
      <c r="AB141" s="81"/>
      <c r="AC141" s="81"/>
      <c r="AD141" s="80"/>
      <c r="AE141" s="82"/>
      <c r="AF141" s="80"/>
      <c r="AG141" s="80"/>
      <c r="AH141" s="80"/>
      <c r="AI141" s="80"/>
      <c r="AJ141" s="5"/>
      <c r="AK141" s="7"/>
      <c r="AL141" s="7"/>
      <c r="AM141" s="7"/>
      <c r="AN141" s="7"/>
    </row>
    <row r="142" spans="1:40" ht="30" customHeight="1" x14ac:dyDescent="0.25">
      <c r="A142" s="186"/>
      <c r="B142" s="79" t="s">
        <v>231</v>
      </c>
      <c r="C142" s="80"/>
      <c r="D142" s="80"/>
      <c r="E142" s="80"/>
      <c r="F142" s="81"/>
      <c r="G142" s="81"/>
      <c r="H142" s="80"/>
      <c r="I142" s="82"/>
      <c r="J142" s="80"/>
      <c r="K142" s="80"/>
      <c r="L142" s="80"/>
      <c r="M142" s="80"/>
      <c r="N142" s="76"/>
      <c r="O142" s="76" t="s">
        <v>81</v>
      </c>
      <c r="P142" s="76"/>
      <c r="Q142" s="76"/>
      <c r="R142" s="76"/>
      <c r="S142" s="75"/>
      <c r="T142" s="80"/>
      <c r="U142" s="80"/>
      <c r="V142" s="80"/>
      <c r="W142" s="80"/>
      <c r="X142" s="80"/>
      <c r="Y142" s="80"/>
      <c r="Z142" s="80"/>
      <c r="AA142" s="80"/>
      <c r="AB142" s="81"/>
      <c r="AC142" s="81"/>
      <c r="AD142" s="80"/>
      <c r="AE142" s="82"/>
      <c r="AF142" s="80"/>
      <c r="AG142" s="80"/>
      <c r="AH142" s="80"/>
      <c r="AI142" s="80"/>
      <c r="AJ142" s="5"/>
      <c r="AK142" s="7"/>
      <c r="AL142" s="7"/>
      <c r="AM142" s="7"/>
      <c r="AN142" s="7"/>
    </row>
    <row r="143" spans="1:40" ht="30" customHeight="1" x14ac:dyDescent="0.25">
      <c r="A143" s="187" t="s">
        <v>232</v>
      </c>
      <c r="B143" s="79" t="s">
        <v>233</v>
      </c>
      <c r="C143" s="80" t="s">
        <v>234</v>
      </c>
      <c r="D143" s="80"/>
      <c r="E143" s="80"/>
      <c r="F143" s="81"/>
      <c r="G143" s="81"/>
      <c r="H143" s="80"/>
      <c r="I143" s="82"/>
      <c r="J143" s="80"/>
      <c r="K143" s="80"/>
      <c r="L143" s="80"/>
      <c r="M143" s="80"/>
      <c r="N143" s="76"/>
      <c r="O143" s="76"/>
      <c r="P143" s="76"/>
      <c r="Q143" s="76"/>
      <c r="R143" s="76" t="s">
        <v>86</v>
      </c>
      <c r="S143" s="75"/>
      <c r="T143" s="80"/>
      <c r="U143" s="80"/>
      <c r="V143" s="80"/>
      <c r="W143" s="80"/>
      <c r="X143" s="80"/>
      <c r="Y143" s="80"/>
      <c r="Z143" s="80"/>
      <c r="AA143" s="80"/>
      <c r="AB143" s="81"/>
      <c r="AC143" s="81"/>
      <c r="AD143" s="80"/>
      <c r="AE143" s="82"/>
      <c r="AF143" s="80"/>
      <c r="AG143" s="80"/>
      <c r="AH143" s="80"/>
      <c r="AI143" s="80"/>
      <c r="AJ143" s="5"/>
      <c r="AK143" s="7"/>
      <c r="AL143" s="7"/>
      <c r="AM143" s="7"/>
      <c r="AN143" s="7"/>
    </row>
    <row r="144" spans="1:40" ht="30" customHeight="1" x14ac:dyDescent="0.25">
      <c r="A144" s="188"/>
      <c r="B144" s="79" t="s">
        <v>235</v>
      </c>
      <c r="C144" s="80" t="s">
        <v>234</v>
      </c>
      <c r="D144" s="80"/>
      <c r="E144" s="80"/>
      <c r="F144" s="81"/>
      <c r="G144" s="81"/>
      <c r="H144" s="80"/>
      <c r="I144" s="82"/>
      <c r="J144" s="80"/>
      <c r="K144" s="80"/>
      <c r="L144" s="80"/>
      <c r="M144" s="80"/>
      <c r="N144" s="76"/>
      <c r="O144" s="76"/>
      <c r="P144" s="76"/>
      <c r="Q144" s="76"/>
      <c r="R144" s="76" t="s">
        <v>86</v>
      </c>
      <c r="S144" s="75"/>
      <c r="T144" s="80"/>
      <c r="U144" s="80"/>
      <c r="V144" s="80"/>
      <c r="W144" s="80"/>
      <c r="X144" s="80"/>
      <c r="Y144" s="80"/>
      <c r="Z144" s="80"/>
      <c r="AA144" s="80"/>
      <c r="AB144" s="81"/>
      <c r="AC144" s="81"/>
      <c r="AD144" s="80"/>
      <c r="AE144" s="82"/>
      <c r="AF144" s="80"/>
      <c r="AG144" s="80"/>
      <c r="AH144" s="80"/>
      <c r="AI144" s="80"/>
      <c r="AJ144" s="5"/>
      <c r="AK144" s="7"/>
      <c r="AL144" s="7"/>
      <c r="AM144" s="7"/>
      <c r="AN144" s="7"/>
    </row>
    <row r="145" spans="1:40" ht="30" customHeight="1" x14ac:dyDescent="0.25">
      <c r="A145" s="188"/>
      <c r="B145" s="79" t="s">
        <v>236</v>
      </c>
      <c r="C145" s="80" t="s">
        <v>234</v>
      </c>
      <c r="D145" s="80"/>
      <c r="E145" s="80"/>
      <c r="F145" s="81"/>
      <c r="G145" s="81"/>
      <c r="H145" s="80"/>
      <c r="I145" s="82"/>
      <c r="J145" s="80"/>
      <c r="K145" s="80"/>
      <c r="L145" s="80"/>
      <c r="M145" s="80"/>
      <c r="N145" s="76"/>
      <c r="O145" s="76"/>
      <c r="P145" s="76"/>
      <c r="Q145" s="76"/>
      <c r="R145" s="76" t="s">
        <v>86</v>
      </c>
      <c r="S145" s="75"/>
      <c r="T145" s="80"/>
      <c r="U145" s="80"/>
      <c r="V145" s="80"/>
      <c r="W145" s="80"/>
      <c r="X145" s="80"/>
      <c r="Y145" s="80"/>
      <c r="Z145" s="80"/>
      <c r="AA145" s="80"/>
      <c r="AB145" s="81"/>
      <c r="AC145" s="81"/>
      <c r="AD145" s="80"/>
      <c r="AE145" s="82"/>
      <c r="AF145" s="80"/>
      <c r="AG145" s="80"/>
      <c r="AH145" s="80"/>
      <c r="AI145" s="80"/>
      <c r="AJ145" s="5"/>
      <c r="AK145" s="7"/>
      <c r="AL145" s="7"/>
      <c r="AM145" s="7"/>
      <c r="AN145" s="7"/>
    </row>
    <row r="146" spans="1:40" ht="30" customHeight="1" x14ac:dyDescent="0.25">
      <c r="A146" s="188"/>
      <c r="B146" s="79" t="s">
        <v>237</v>
      </c>
      <c r="C146" s="80"/>
      <c r="D146" s="80"/>
      <c r="E146" s="80"/>
      <c r="F146" s="81"/>
      <c r="G146" s="81"/>
      <c r="H146" s="80"/>
      <c r="I146" s="82"/>
      <c r="J146" s="80"/>
      <c r="K146" s="80"/>
      <c r="L146" s="80"/>
      <c r="M146" s="80"/>
      <c r="N146" s="76"/>
      <c r="O146" s="76"/>
      <c r="P146" s="76"/>
      <c r="Q146" s="76" t="s">
        <v>81</v>
      </c>
      <c r="R146" s="76"/>
      <c r="S146" s="75"/>
      <c r="T146" s="80"/>
      <c r="U146" s="80"/>
      <c r="V146" s="80"/>
      <c r="W146" s="80"/>
      <c r="X146" s="80"/>
      <c r="Y146" s="80"/>
      <c r="Z146" s="80"/>
      <c r="AA146" s="80"/>
      <c r="AB146" s="81"/>
      <c r="AC146" s="81"/>
      <c r="AD146" s="80"/>
      <c r="AE146" s="82"/>
      <c r="AF146" s="80"/>
      <c r="AG146" s="80"/>
      <c r="AH146" s="80"/>
      <c r="AI146" s="80"/>
      <c r="AJ146" s="5"/>
      <c r="AK146" s="7"/>
      <c r="AL146" s="7"/>
      <c r="AM146" s="7"/>
      <c r="AN146" s="7"/>
    </row>
    <row r="147" spans="1:40" ht="30" customHeight="1" x14ac:dyDescent="0.25">
      <c r="A147" s="188"/>
      <c r="B147" s="79" t="s">
        <v>238</v>
      </c>
      <c r="C147" s="80"/>
      <c r="D147" s="80"/>
      <c r="E147" s="80"/>
      <c r="F147" s="81"/>
      <c r="G147" s="81"/>
      <c r="H147" s="80"/>
      <c r="I147" s="82"/>
      <c r="J147" s="80"/>
      <c r="K147" s="80"/>
      <c r="L147" s="80"/>
      <c r="M147" s="80"/>
      <c r="N147" s="76"/>
      <c r="O147" s="76"/>
      <c r="P147" s="76"/>
      <c r="Q147" s="76" t="s">
        <v>81</v>
      </c>
      <c r="R147" s="76"/>
      <c r="S147" s="75"/>
      <c r="T147" s="80"/>
      <c r="U147" s="80"/>
      <c r="V147" s="80"/>
      <c r="W147" s="80"/>
      <c r="X147" s="80"/>
      <c r="Y147" s="80"/>
      <c r="Z147" s="80"/>
      <c r="AA147" s="80"/>
      <c r="AB147" s="81"/>
      <c r="AC147" s="81"/>
      <c r="AD147" s="80"/>
      <c r="AE147" s="82"/>
      <c r="AF147" s="80"/>
      <c r="AG147" s="80"/>
      <c r="AH147" s="80"/>
      <c r="AI147" s="80"/>
      <c r="AJ147" s="5"/>
      <c r="AK147" s="7"/>
      <c r="AL147" s="7"/>
      <c r="AM147" s="7"/>
      <c r="AN147" s="7"/>
    </row>
    <row r="148" spans="1:40" ht="30" customHeight="1" x14ac:dyDescent="0.25">
      <c r="A148" s="188"/>
      <c r="B148" s="79" t="s">
        <v>239</v>
      </c>
      <c r="C148" s="80"/>
      <c r="D148" s="80"/>
      <c r="E148" s="80"/>
      <c r="F148" s="81"/>
      <c r="G148" s="81"/>
      <c r="H148" s="80"/>
      <c r="I148" s="82"/>
      <c r="J148" s="80"/>
      <c r="K148" s="80"/>
      <c r="L148" s="80"/>
      <c r="M148" s="80"/>
      <c r="N148" s="76"/>
      <c r="O148" s="76"/>
      <c r="P148" s="76"/>
      <c r="Q148" s="76" t="s">
        <v>81</v>
      </c>
      <c r="R148" s="76"/>
      <c r="S148" s="75"/>
      <c r="T148" s="80"/>
      <c r="U148" s="80"/>
      <c r="V148" s="80"/>
      <c r="W148" s="80"/>
      <c r="X148" s="80"/>
      <c r="Y148" s="80"/>
      <c r="Z148" s="80"/>
      <c r="AA148" s="80"/>
      <c r="AB148" s="81"/>
      <c r="AC148" s="81"/>
      <c r="AD148" s="80"/>
      <c r="AE148" s="82"/>
      <c r="AF148" s="80"/>
      <c r="AG148" s="80"/>
      <c r="AH148" s="80"/>
      <c r="AI148" s="80"/>
      <c r="AJ148" s="5"/>
      <c r="AK148" s="7"/>
      <c r="AL148" s="7"/>
      <c r="AM148" s="7"/>
      <c r="AN148" s="7"/>
    </row>
    <row r="149" spans="1:40" ht="30" customHeight="1" x14ac:dyDescent="0.25">
      <c r="A149" s="188"/>
      <c r="B149" s="79" t="s">
        <v>240</v>
      </c>
      <c r="C149" s="80"/>
      <c r="D149" s="80"/>
      <c r="E149" s="80"/>
      <c r="F149" s="81"/>
      <c r="G149" s="81"/>
      <c r="H149" s="80"/>
      <c r="I149" s="82"/>
      <c r="J149" s="80"/>
      <c r="K149" s="80"/>
      <c r="L149" s="80"/>
      <c r="M149" s="80"/>
      <c r="N149" s="76"/>
      <c r="O149" s="76"/>
      <c r="P149" s="76"/>
      <c r="Q149" s="76" t="s">
        <v>81</v>
      </c>
      <c r="R149" s="76"/>
      <c r="S149" s="75"/>
      <c r="T149" s="80"/>
      <c r="U149" s="80"/>
      <c r="V149" s="80"/>
      <c r="W149" s="80"/>
      <c r="X149" s="80"/>
      <c r="Y149" s="80"/>
      <c r="Z149" s="80"/>
      <c r="AA149" s="80"/>
      <c r="AB149" s="81"/>
      <c r="AC149" s="81"/>
      <c r="AD149" s="80"/>
      <c r="AE149" s="82"/>
      <c r="AF149" s="80"/>
      <c r="AG149" s="80"/>
      <c r="AH149" s="80"/>
      <c r="AI149" s="80"/>
      <c r="AJ149" s="5"/>
      <c r="AK149" s="7"/>
      <c r="AL149" s="7"/>
      <c r="AM149" s="7"/>
      <c r="AN149" s="7"/>
    </row>
    <row r="150" spans="1:40" ht="30" customHeight="1" x14ac:dyDescent="0.25">
      <c r="A150" s="188"/>
      <c r="B150" s="79" t="s">
        <v>241</v>
      </c>
      <c r="C150" s="80"/>
      <c r="D150" s="80"/>
      <c r="E150" s="80"/>
      <c r="F150" s="81"/>
      <c r="G150" s="81"/>
      <c r="H150" s="80"/>
      <c r="I150" s="82"/>
      <c r="J150" s="80"/>
      <c r="K150" s="80"/>
      <c r="L150" s="80"/>
      <c r="M150" s="80"/>
      <c r="N150" s="76"/>
      <c r="O150" s="76"/>
      <c r="P150" s="76"/>
      <c r="Q150" s="76" t="s">
        <v>81</v>
      </c>
      <c r="R150" s="76"/>
      <c r="S150" s="75"/>
      <c r="T150" s="80"/>
      <c r="U150" s="80"/>
      <c r="V150" s="80"/>
      <c r="W150" s="80"/>
      <c r="X150" s="80"/>
      <c r="Y150" s="80"/>
      <c r="Z150" s="80"/>
      <c r="AA150" s="80"/>
      <c r="AB150" s="81"/>
      <c r="AC150" s="81"/>
      <c r="AD150" s="80"/>
      <c r="AE150" s="82"/>
      <c r="AF150" s="80"/>
      <c r="AG150" s="80"/>
      <c r="AH150" s="80"/>
      <c r="AI150" s="80"/>
      <c r="AJ150" s="5"/>
      <c r="AK150" s="7"/>
      <c r="AL150" s="7"/>
      <c r="AM150" s="7"/>
      <c r="AN150" s="7"/>
    </row>
    <row r="151" spans="1:40" ht="30" customHeight="1" x14ac:dyDescent="0.25">
      <c r="A151" s="188"/>
      <c r="B151" s="79" t="s">
        <v>242</v>
      </c>
      <c r="C151" s="80"/>
      <c r="D151" s="80"/>
      <c r="E151" s="80"/>
      <c r="F151" s="81"/>
      <c r="G151" s="81"/>
      <c r="H151" s="80"/>
      <c r="I151" s="82"/>
      <c r="J151" s="80"/>
      <c r="K151" s="80"/>
      <c r="L151" s="80"/>
      <c r="M151" s="80"/>
      <c r="N151" s="76"/>
      <c r="O151" s="76"/>
      <c r="P151" s="76"/>
      <c r="Q151" s="76" t="s">
        <v>81</v>
      </c>
      <c r="R151" s="76"/>
      <c r="S151" s="75"/>
      <c r="T151" s="80"/>
      <c r="U151" s="80"/>
      <c r="V151" s="80"/>
      <c r="W151" s="80"/>
      <c r="X151" s="80"/>
      <c r="Y151" s="80"/>
      <c r="Z151" s="80"/>
      <c r="AA151" s="80"/>
      <c r="AB151" s="81"/>
      <c r="AC151" s="81"/>
      <c r="AD151" s="80"/>
      <c r="AE151" s="82"/>
      <c r="AF151" s="80"/>
      <c r="AG151" s="80"/>
      <c r="AH151" s="80"/>
      <c r="AI151" s="80"/>
      <c r="AJ151" s="5"/>
      <c r="AK151" s="7"/>
      <c r="AL151" s="7"/>
      <c r="AM151" s="7"/>
      <c r="AN151" s="7"/>
    </row>
    <row r="152" spans="1:40" ht="30" customHeight="1" x14ac:dyDescent="0.25">
      <c r="A152" s="188"/>
      <c r="B152" s="79" t="s">
        <v>243</v>
      </c>
      <c r="C152" s="80"/>
      <c r="D152" s="80"/>
      <c r="E152" s="80"/>
      <c r="F152" s="81"/>
      <c r="G152" s="81"/>
      <c r="H152" s="80"/>
      <c r="I152" s="82"/>
      <c r="J152" s="80"/>
      <c r="K152" s="80"/>
      <c r="L152" s="80"/>
      <c r="M152" s="80"/>
      <c r="N152" s="76"/>
      <c r="O152" s="76"/>
      <c r="P152" s="76"/>
      <c r="Q152" s="76" t="s">
        <v>81</v>
      </c>
      <c r="R152" s="76"/>
      <c r="S152" s="75"/>
      <c r="T152" s="80"/>
      <c r="U152" s="80"/>
      <c r="V152" s="80"/>
      <c r="W152" s="80"/>
      <c r="X152" s="80"/>
      <c r="Y152" s="80"/>
      <c r="Z152" s="80"/>
      <c r="AA152" s="80"/>
      <c r="AB152" s="81"/>
      <c r="AC152" s="81"/>
      <c r="AD152" s="80"/>
      <c r="AE152" s="82"/>
      <c r="AF152" s="80"/>
      <c r="AG152" s="80"/>
      <c r="AH152" s="80"/>
      <c r="AI152" s="80"/>
      <c r="AJ152" s="5"/>
      <c r="AK152" s="7"/>
      <c r="AL152" s="7"/>
      <c r="AM152" s="7"/>
      <c r="AN152" s="7"/>
    </row>
    <row r="153" spans="1:40" ht="30" customHeight="1" x14ac:dyDescent="0.25">
      <c r="A153" s="188"/>
      <c r="B153" s="79" t="s">
        <v>244</v>
      </c>
      <c r="C153" s="80"/>
      <c r="D153" s="80"/>
      <c r="E153" s="80"/>
      <c r="F153" s="81"/>
      <c r="G153" s="81"/>
      <c r="H153" s="80"/>
      <c r="I153" s="82"/>
      <c r="J153" s="80"/>
      <c r="K153" s="80"/>
      <c r="L153" s="80"/>
      <c r="M153" s="80"/>
      <c r="N153" s="76"/>
      <c r="O153" s="76"/>
      <c r="P153" s="76"/>
      <c r="Q153" s="76" t="s">
        <v>81</v>
      </c>
      <c r="R153" s="76"/>
      <c r="S153" s="75"/>
      <c r="T153" s="80"/>
      <c r="U153" s="80"/>
      <c r="V153" s="80"/>
      <c r="W153" s="80"/>
      <c r="X153" s="80"/>
      <c r="Y153" s="80"/>
      <c r="Z153" s="80"/>
      <c r="AA153" s="80"/>
      <c r="AB153" s="81"/>
      <c r="AC153" s="81"/>
      <c r="AD153" s="80"/>
      <c r="AE153" s="82"/>
      <c r="AF153" s="80"/>
      <c r="AG153" s="80"/>
      <c r="AH153" s="80"/>
      <c r="AI153" s="80"/>
      <c r="AJ153" s="5"/>
      <c r="AK153" s="7"/>
      <c r="AL153" s="7"/>
      <c r="AM153" s="7"/>
      <c r="AN153" s="7"/>
    </row>
    <row r="154" spans="1:40" ht="30" customHeight="1" x14ac:dyDescent="0.25">
      <c r="A154" s="188"/>
      <c r="B154" s="79" t="s">
        <v>245</v>
      </c>
      <c r="C154" s="80"/>
      <c r="D154" s="80"/>
      <c r="E154" s="80"/>
      <c r="F154" s="81"/>
      <c r="G154" s="81"/>
      <c r="H154" s="80"/>
      <c r="I154" s="82"/>
      <c r="J154" s="80"/>
      <c r="K154" s="80"/>
      <c r="L154" s="80"/>
      <c r="M154" s="80"/>
      <c r="N154" s="76"/>
      <c r="O154" s="76"/>
      <c r="P154" s="76"/>
      <c r="Q154" s="76" t="s">
        <v>81</v>
      </c>
      <c r="R154" s="76"/>
      <c r="S154" s="75"/>
      <c r="T154" s="80"/>
      <c r="U154" s="80"/>
      <c r="V154" s="80"/>
      <c r="W154" s="80"/>
      <c r="X154" s="80"/>
      <c r="Y154" s="80"/>
      <c r="Z154" s="80"/>
      <c r="AA154" s="80"/>
      <c r="AB154" s="81"/>
      <c r="AC154" s="81"/>
      <c r="AD154" s="80"/>
      <c r="AE154" s="82"/>
      <c r="AF154" s="80"/>
      <c r="AG154" s="80"/>
      <c r="AH154" s="80"/>
      <c r="AI154" s="80"/>
      <c r="AJ154" s="5"/>
      <c r="AK154" s="7"/>
      <c r="AL154" s="7"/>
      <c r="AM154" s="7"/>
      <c r="AN154" s="7"/>
    </row>
    <row r="155" spans="1:40" ht="30" customHeight="1" x14ac:dyDescent="0.25">
      <c r="A155" s="188"/>
      <c r="B155" s="79" t="s">
        <v>246</v>
      </c>
      <c r="C155" s="80"/>
      <c r="D155" s="80"/>
      <c r="E155" s="80"/>
      <c r="F155" s="81"/>
      <c r="G155" s="81"/>
      <c r="H155" s="80"/>
      <c r="I155" s="82"/>
      <c r="J155" s="80"/>
      <c r="K155" s="80"/>
      <c r="L155" s="80"/>
      <c r="M155" s="80"/>
      <c r="N155" s="76"/>
      <c r="O155" s="76"/>
      <c r="P155" s="76"/>
      <c r="Q155" s="76" t="s">
        <v>81</v>
      </c>
      <c r="R155" s="76"/>
      <c r="S155" s="75"/>
      <c r="T155" s="80"/>
      <c r="U155" s="80"/>
      <c r="V155" s="80"/>
      <c r="W155" s="80"/>
      <c r="X155" s="80"/>
      <c r="Y155" s="80"/>
      <c r="Z155" s="80"/>
      <c r="AA155" s="80"/>
      <c r="AB155" s="81"/>
      <c r="AC155" s="81"/>
      <c r="AD155" s="80"/>
      <c r="AE155" s="82"/>
      <c r="AF155" s="80"/>
      <c r="AG155" s="80"/>
      <c r="AH155" s="80"/>
      <c r="AI155" s="80"/>
      <c r="AJ155" s="5"/>
      <c r="AK155" s="7"/>
      <c r="AL155" s="7"/>
      <c r="AM155" s="7"/>
      <c r="AN155" s="7"/>
    </row>
    <row r="156" spans="1:40" ht="30" customHeight="1" x14ac:dyDescent="0.25">
      <c r="A156" s="188"/>
      <c r="B156" s="79" t="s">
        <v>247</v>
      </c>
      <c r="C156" s="80"/>
      <c r="D156" s="80"/>
      <c r="E156" s="80"/>
      <c r="F156" s="81"/>
      <c r="G156" s="81"/>
      <c r="H156" s="80"/>
      <c r="I156" s="82"/>
      <c r="J156" s="80"/>
      <c r="K156" s="80"/>
      <c r="L156" s="80"/>
      <c r="M156" s="80"/>
      <c r="N156" s="76"/>
      <c r="O156" s="76"/>
      <c r="P156" s="76"/>
      <c r="Q156" s="76" t="s">
        <v>81</v>
      </c>
      <c r="R156" s="76"/>
      <c r="S156" s="75"/>
      <c r="T156" s="80"/>
      <c r="U156" s="80"/>
      <c r="V156" s="80"/>
      <c r="W156" s="80"/>
      <c r="X156" s="80"/>
      <c r="Y156" s="80"/>
      <c r="Z156" s="80"/>
      <c r="AA156" s="80"/>
      <c r="AB156" s="81"/>
      <c r="AC156" s="81"/>
      <c r="AD156" s="80"/>
      <c r="AE156" s="82"/>
      <c r="AF156" s="80"/>
      <c r="AG156" s="80"/>
      <c r="AH156" s="80"/>
      <c r="AI156" s="80"/>
      <c r="AJ156" s="5"/>
      <c r="AK156" s="7"/>
      <c r="AL156" s="7"/>
      <c r="AM156" s="7"/>
      <c r="AN156" s="7"/>
    </row>
    <row r="157" spans="1:40" ht="30" customHeight="1" x14ac:dyDescent="0.25">
      <c r="A157" s="186"/>
      <c r="B157" s="79" t="s">
        <v>248</v>
      </c>
      <c r="C157" s="80"/>
      <c r="D157" s="80"/>
      <c r="E157" s="80"/>
      <c r="F157" s="81"/>
      <c r="G157" s="81"/>
      <c r="H157" s="80"/>
      <c r="I157" s="82"/>
      <c r="J157" s="80"/>
      <c r="K157" s="80"/>
      <c r="L157" s="80"/>
      <c r="M157" s="80"/>
      <c r="N157" s="76"/>
      <c r="O157" s="76"/>
      <c r="P157" s="76"/>
      <c r="Q157" s="76" t="s">
        <v>81</v>
      </c>
      <c r="R157" s="76"/>
      <c r="S157" s="75"/>
      <c r="T157" s="80"/>
      <c r="U157" s="80"/>
      <c r="V157" s="80"/>
      <c r="W157" s="80"/>
      <c r="X157" s="80"/>
      <c r="Y157" s="80"/>
      <c r="Z157" s="80"/>
      <c r="AA157" s="80"/>
      <c r="AB157" s="81"/>
      <c r="AC157" s="81"/>
      <c r="AD157" s="80"/>
      <c r="AE157" s="82"/>
      <c r="AF157" s="80"/>
      <c r="AG157" s="80"/>
      <c r="AH157" s="80"/>
      <c r="AI157" s="80"/>
      <c r="AJ157" s="5"/>
      <c r="AK157" s="7"/>
      <c r="AL157" s="7"/>
      <c r="AM157" s="7"/>
      <c r="AN157" s="7"/>
    </row>
    <row r="158" spans="1:40" x14ac:dyDescent="0.25">
      <c r="A158" s="7"/>
      <c r="B158" s="7"/>
      <c r="C158" s="7"/>
      <c r="D158" s="7"/>
      <c r="E158" s="7"/>
      <c r="F158" s="83"/>
      <c r="G158" s="83"/>
      <c r="H158" s="7"/>
      <c r="I158" s="7"/>
      <c r="J158" s="7"/>
      <c r="K158" s="7"/>
      <c r="L158" s="7"/>
      <c r="M158" s="7"/>
      <c r="N158" s="72"/>
      <c r="O158" s="72"/>
      <c r="P158" s="72"/>
      <c r="Q158" s="72"/>
      <c r="R158" s="72"/>
      <c r="S158" s="72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5"/>
      <c r="AK158" s="7"/>
      <c r="AL158" s="7"/>
      <c r="AM158" s="7"/>
      <c r="AN158" s="7"/>
    </row>
    <row r="159" spans="1:40" x14ac:dyDescent="0.25">
      <c r="A159" s="7"/>
      <c r="B159" s="84"/>
      <c r="C159" s="7"/>
      <c r="D159" s="7"/>
      <c r="E159" s="7"/>
      <c r="F159" s="83"/>
      <c r="G159" s="83"/>
      <c r="H159" s="7"/>
      <c r="I159" s="7"/>
      <c r="J159" s="7"/>
      <c r="K159" s="7"/>
      <c r="L159" s="7"/>
      <c r="M159" s="7"/>
      <c r="N159" s="72"/>
      <c r="O159" s="72"/>
      <c r="P159" s="72"/>
      <c r="Q159" s="72"/>
      <c r="R159" s="72"/>
      <c r="S159" s="72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5"/>
      <c r="AK159" s="7"/>
      <c r="AL159" s="7"/>
      <c r="AM159" s="7"/>
      <c r="AN159" s="7"/>
    </row>
    <row r="160" spans="1:40" x14ac:dyDescent="0.25">
      <c r="A160" s="7"/>
      <c r="B160" s="7"/>
      <c r="C160" s="7"/>
      <c r="D160" s="7"/>
      <c r="E160" s="7"/>
      <c r="F160" s="83"/>
      <c r="G160" s="83"/>
      <c r="H160" s="7"/>
      <c r="I160" s="7"/>
      <c r="J160" s="7"/>
      <c r="K160" s="7"/>
      <c r="L160" s="85"/>
      <c r="M160" s="7"/>
      <c r="N160" s="72"/>
      <c r="O160" s="72"/>
      <c r="P160" s="72"/>
      <c r="Q160" s="72"/>
      <c r="R160" s="72"/>
      <c r="S160" s="72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5"/>
      <c r="AK160" s="7"/>
      <c r="AL160" s="7"/>
      <c r="AM160" s="7"/>
      <c r="AN160" s="7"/>
    </row>
    <row r="161" spans="1:40" ht="26.25" customHeight="1" x14ac:dyDescent="0.25">
      <c r="A161" s="86" t="s">
        <v>249</v>
      </c>
      <c r="B161" s="87"/>
      <c r="C161" s="87"/>
      <c r="D161" s="87"/>
      <c r="E161" s="87"/>
      <c r="F161" s="88"/>
      <c r="G161" s="88"/>
      <c r="H161" s="87"/>
      <c r="I161" s="87"/>
      <c r="J161" s="87"/>
      <c r="K161" s="87"/>
      <c r="L161" s="89"/>
      <c r="M161" s="90"/>
      <c r="N161" s="72"/>
      <c r="O161" s="72"/>
      <c r="P161" s="72"/>
      <c r="Q161" s="72"/>
      <c r="R161" s="72"/>
      <c r="S161" s="72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5"/>
      <c r="AK161" s="7"/>
      <c r="AL161" s="7"/>
      <c r="AM161" s="7"/>
      <c r="AN161" s="7"/>
    </row>
    <row r="162" spans="1:40" ht="26.25" customHeight="1" x14ac:dyDescent="0.25">
      <c r="A162" s="91"/>
      <c r="B162" s="92"/>
      <c r="C162" s="92"/>
      <c r="D162" s="93"/>
      <c r="E162" s="93"/>
      <c r="F162" s="94"/>
      <c r="G162" s="94"/>
      <c r="H162" s="93"/>
      <c r="I162" s="93"/>
      <c r="J162" s="93"/>
      <c r="K162" s="93"/>
      <c r="L162" s="93"/>
      <c r="M162" s="93"/>
      <c r="N162" s="93"/>
      <c r="O162" s="72"/>
      <c r="P162" s="72"/>
      <c r="Q162" s="72"/>
      <c r="R162" s="72"/>
      <c r="S162" s="72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5"/>
      <c r="AK162" s="7"/>
      <c r="AL162" s="7"/>
      <c r="AM162" s="7"/>
      <c r="AN162" s="7"/>
    </row>
    <row r="163" spans="1:40" ht="43.5" customHeight="1" x14ac:dyDescent="0.25">
      <c r="A163" s="95" t="s">
        <v>250</v>
      </c>
      <c r="B163" s="96"/>
      <c r="C163" s="97">
        <f>COUNTA(C167:C175,C179:C187,C191:C199)</f>
        <v>3</v>
      </c>
      <c r="D163" s="7"/>
      <c r="E163" s="7"/>
      <c r="F163" s="83"/>
      <c r="G163" s="83"/>
      <c r="H163" s="7"/>
      <c r="I163" s="7"/>
      <c r="J163" s="7"/>
      <c r="K163" s="7"/>
      <c r="L163" s="7"/>
      <c r="M163" s="7"/>
      <c r="N163" s="72"/>
      <c r="O163" s="72"/>
      <c r="P163" s="72"/>
      <c r="Q163" s="72"/>
      <c r="R163" s="72"/>
      <c r="S163" s="72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5"/>
      <c r="AK163" s="7"/>
      <c r="AL163" s="7"/>
      <c r="AM163" s="7"/>
      <c r="AN163" s="7"/>
    </row>
    <row r="164" spans="1:40" x14ac:dyDescent="0.25">
      <c r="A164" s="7"/>
      <c r="B164" s="7"/>
      <c r="C164" s="7"/>
      <c r="D164" s="7"/>
      <c r="E164" s="7"/>
      <c r="F164" s="83"/>
      <c r="G164" s="83"/>
      <c r="H164" s="7"/>
      <c r="I164" s="7"/>
      <c r="J164" s="7"/>
      <c r="K164" s="7"/>
      <c r="L164" s="7"/>
      <c r="M164" s="7"/>
      <c r="N164" s="72"/>
      <c r="O164" s="72"/>
      <c r="P164" s="72"/>
      <c r="Q164" s="72"/>
      <c r="R164" s="72"/>
      <c r="S164" s="72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5"/>
      <c r="AK164" s="7"/>
      <c r="AL164" s="7"/>
      <c r="AM164" s="7"/>
      <c r="AN164" s="7"/>
    </row>
    <row r="165" spans="1:40" ht="15.75" x14ac:dyDescent="0.25">
      <c r="A165" s="206" t="s">
        <v>251</v>
      </c>
      <c r="B165" s="185" t="s">
        <v>43</v>
      </c>
      <c r="C165" s="185" t="s">
        <v>44</v>
      </c>
      <c r="D165" s="185" t="s">
        <v>45</v>
      </c>
      <c r="E165" s="204" t="s">
        <v>46</v>
      </c>
      <c r="F165" s="205" t="s">
        <v>47</v>
      </c>
      <c r="G165" s="202"/>
      <c r="H165" s="185" t="s">
        <v>48</v>
      </c>
      <c r="I165" s="185" t="s">
        <v>49</v>
      </c>
      <c r="J165" s="203" t="s">
        <v>50</v>
      </c>
      <c r="K165" s="201" t="s">
        <v>51</v>
      </c>
      <c r="L165" s="202"/>
      <c r="M165" s="203" t="s">
        <v>52</v>
      </c>
      <c r="N165" s="98"/>
      <c r="O165" s="72"/>
      <c r="P165" s="72"/>
      <c r="Q165" s="72"/>
      <c r="R165" s="72"/>
      <c r="S165" s="72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5"/>
      <c r="AK165" s="7"/>
      <c r="AL165" s="7"/>
      <c r="AM165" s="7"/>
      <c r="AN165" s="7"/>
    </row>
    <row r="166" spans="1:40" ht="15.75" x14ac:dyDescent="0.25">
      <c r="A166" s="186"/>
      <c r="B166" s="186"/>
      <c r="C166" s="186"/>
      <c r="D166" s="186"/>
      <c r="E166" s="186"/>
      <c r="F166" s="99" t="s">
        <v>75</v>
      </c>
      <c r="G166" s="99" t="s">
        <v>76</v>
      </c>
      <c r="H166" s="186"/>
      <c r="I166" s="186"/>
      <c r="J166" s="186"/>
      <c r="K166" s="100" t="s">
        <v>77</v>
      </c>
      <c r="L166" s="100" t="s">
        <v>78</v>
      </c>
      <c r="M166" s="186"/>
      <c r="N166" s="7"/>
      <c r="O166" s="72"/>
      <c r="P166" s="72"/>
      <c r="Q166" s="72"/>
      <c r="R166" s="72"/>
      <c r="S166" s="72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5"/>
      <c r="AK166" s="7"/>
      <c r="AL166" s="7"/>
      <c r="AM166" s="7"/>
      <c r="AN166" s="7"/>
    </row>
    <row r="167" spans="1:40" x14ac:dyDescent="0.25">
      <c r="A167" s="101" t="s">
        <v>252</v>
      </c>
      <c r="B167" s="101"/>
      <c r="C167" s="102" t="s">
        <v>253</v>
      </c>
      <c r="D167" s="102"/>
      <c r="E167" s="102"/>
      <c r="F167" s="103"/>
      <c r="G167" s="103"/>
      <c r="H167" s="102"/>
      <c r="I167" s="104"/>
      <c r="J167" s="105"/>
      <c r="K167" s="105"/>
      <c r="L167" s="105"/>
      <c r="M167" s="105"/>
      <c r="N167" s="7"/>
      <c r="O167" s="72"/>
      <c r="P167" s="72"/>
      <c r="Q167" s="72"/>
      <c r="R167" s="72"/>
      <c r="S167" s="72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5"/>
      <c r="AK167" s="7"/>
      <c r="AL167" s="7"/>
      <c r="AM167" s="7"/>
      <c r="AN167" s="7"/>
    </row>
    <row r="168" spans="1:40" x14ac:dyDescent="0.25">
      <c r="A168" s="101"/>
      <c r="B168" s="101"/>
      <c r="C168" s="102"/>
      <c r="D168" s="102"/>
      <c r="E168" s="102"/>
      <c r="F168" s="103"/>
      <c r="G168" s="103"/>
      <c r="H168" s="102"/>
      <c r="I168" s="104"/>
      <c r="J168" s="102"/>
      <c r="K168" s="102"/>
      <c r="L168" s="102"/>
      <c r="M168" s="102"/>
      <c r="N168" s="7"/>
      <c r="O168" s="72"/>
      <c r="P168" s="72"/>
      <c r="Q168" s="72"/>
      <c r="R168" s="72"/>
      <c r="S168" s="72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5"/>
      <c r="AK168" s="7"/>
      <c r="AL168" s="7"/>
      <c r="AM168" s="7"/>
      <c r="AN168" s="7"/>
    </row>
    <row r="169" spans="1:40" x14ac:dyDescent="0.25">
      <c r="A169" s="101"/>
      <c r="B169" s="101"/>
      <c r="C169" s="102"/>
      <c r="D169" s="102"/>
      <c r="E169" s="102"/>
      <c r="F169" s="103"/>
      <c r="G169" s="103"/>
      <c r="H169" s="102"/>
      <c r="I169" s="104"/>
      <c r="J169" s="102"/>
      <c r="K169" s="102"/>
      <c r="L169" s="102"/>
      <c r="M169" s="102"/>
      <c r="N169" s="7"/>
      <c r="O169" s="72"/>
      <c r="P169" s="72"/>
      <c r="Q169" s="72"/>
      <c r="R169" s="72"/>
      <c r="S169" s="72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5"/>
      <c r="AK169" s="7"/>
      <c r="AL169" s="7"/>
      <c r="AM169" s="7"/>
      <c r="AN169" s="7"/>
    </row>
    <row r="170" spans="1:40" x14ac:dyDescent="0.25">
      <c r="A170" s="101"/>
      <c r="B170" s="101"/>
      <c r="C170" s="102"/>
      <c r="D170" s="102"/>
      <c r="E170" s="102"/>
      <c r="F170" s="103"/>
      <c r="G170" s="103"/>
      <c r="H170" s="102"/>
      <c r="I170" s="104"/>
      <c r="J170" s="102"/>
      <c r="K170" s="102"/>
      <c r="L170" s="102"/>
      <c r="M170" s="102"/>
      <c r="N170" s="7"/>
      <c r="O170" s="72"/>
      <c r="P170" s="72"/>
      <c r="Q170" s="72"/>
      <c r="R170" s="72"/>
      <c r="S170" s="72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5"/>
      <c r="AK170" s="7"/>
      <c r="AL170" s="7"/>
      <c r="AM170" s="7"/>
      <c r="AN170" s="7"/>
    </row>
    <row r="171" spans="1:40" x14ac:dyDescent="0.25">
      <c r="A171" s="101"/>
      <c r="B171" s="101"/>
      <c r="C171" s="102"/>
      <c r="D171" s="102"/>
      <c r="E171" s="102"/>
      <c r="F171" s="103"/>
      <c r="G171" s="103"/>
      <c r="H171" s="102"/>
      <c r="I171" s="104"/>
      <c r="J171" s="102"/>
      <c r="K171" s="102"/>
      <c r="L171" s="102"/>
      <c r="M171" s="102"/>
      <c r="N171" s="7"/>
      <c r="O171" s="72"/>
      <c r="P171" s="72"/>
      <c r="Q171" s="72"/>
      <c r="R171" s="72"/>
      <c r="S171" s="72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5"/>
      <c r="AK171" s="7"/>
      <c r="AL171" s="7"/>
      <c r="AM171" s="7"/>
      <c r="AN171" s="7"/>
    </row>
    <row r="172" spans="1:40" x14ac:dyDescent="0.25">
      <c r="A172" s="101"/>
      <c r="B172" s="101"/>
      <c r="C172" s="102"/>
      <c r="D172" s="102"/>
      <c r="E172" s="102"/>
      <c r="F172" s="103"/>
      <c r="G172" s="103"/>
      <c r="H172" s="102"/>
      <c r="I172" s="104"/>
      <c r="J172" s="102"/>
      <c r="K172" s="102"/>
      <c r="L172" s="102"/>
      <c r="M172" s="102"/>
      <c r="N172" s="7"/>
      <c r="O172" s="72"/>
      <c r="P172" s="72"/>
      <c r="Q172" s="72"/>
      <c r="R172" s="72"/>
      <c r="S172" s="72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5"/>
      <c r="AK172" s="7"/>
      <c r="AL172" s="7"/>
      <c r="AM172" s="7"/>
      <c r="AN172" s="7"/>
    </row>
    <row r="173" spans="1:40" x14ac:dyDescent="0.25">
      <c r="A173" s="101"/>
      <c r="B173" s="101"/>
      <c r="C173" s="102"/>
      <c r="D173" s="102"/>
      <c r="E173" s="102"/>
      <c r="F173" s="103"/>
      <c r="G173" s="103"/>
      <c r="H173" s="102"/>
      <c r="I173" s="104"/>
      <c r="J173" s="102"/>
      <c r="K173" s="102"/>
      <c r="L173" s="102"/>
      <c r="M173" s="102"/>
      <c r="N173" s="7"/>
      <c r="O173" s="72"/>
      <c r="P173" s="72"/>
      <c r="Q173" s="72"/>
      <c r="R173" s="72"/>
      <c r="S173" s="72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5"/>
      <c r="AK173" s="7"/>
      <c r="AL173" s="7"/>
      <c r="AM173" s="7"/>
      <c r="AN173" s="7"/>
    </row>
    <row r="174" spans="1:40" x14ac:dyDescent="0.25">
      <c r="A174" s="101"/>
      <c r="B174" s="101"/>
      <c r="C174" s="102"/>
      <c r="D174" s="102"/>
      <c r="E174" s="102"/>
      <c r="F174" s="103"/>
      <c r="G174" s="103"/>
      <c r="H174" s="102"/>
      <c r="I174" s="104"/>
      <c r="J174" s="102"/>
      <c r="K174" s="102"/>
      <c r="L174" s="102"/>
      <c r="M174" s="102"/>
      <c r="N174" s="7"/>
      <c r="O174" s="72"/>
      <c r="P174" s="72"/>
      <c r="Q174" s="72"/>
      <c r="R174" s="72"/>
      <c r="S174" s="72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5"/>
      <c r="AK174" s="7"/>
      <c r="AL174" s="7"/>
      <c r="AM174" s="7"/>
      <c r="AN174" s="7"/>
    </row>
    <row r="175" spans="1:40" x14ac:dyDescent="0.25">
      <c r="A175" s="101"/>
      <c r="B175" s="101"/>
      <c r="C175" s="102"/>
      <c r="D175" s="102"/>
      <c r="E175" s="102"/>
      <c r="F175" s="103"/>
      <c r="G175" s="103"/>
      <c r="H175" s="102"/>
      <c r="I175" s="104"/>
      <c r="J175" s="102"/>
      <c r="K175" s="102"/>
      <c r="L175" s="102"/>
      <c r="M175" s="102"/>
      <c r="N175" s="7"/>
      <c r="O175" s="72"/>
      <c r="P175" s="72"/>
      <c r="Q175" s="72"/>
      <c r="R175" s="72"/>
      <c r="S175" s="72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5"/>
      <c r="AK175" s="7"/>
      <c r="AL175" s="7"/>
      <c r="AM175" s="7"/>
      <c r="AN175" s="7"/>
    </row>
    <row r="176" spans="1:40" x14ac:dyDescent="0.25">
      <c r="A176" s="7"/>
      <c r="B176" s="7"/>
      <c r="C176" s="7"/>
      <c r="D176" s="7"/>
      <c r="E176" s="7"/>
      <c r="F176" s="83"/>
      <c r="G176" s="83"/>
      <c r="H176" s="7"/>
      <c r="I176" s="7"/>
      <c r="J176" s="7"/>
      <c r="K176" s="7"/>
      <c r="L176" s="7"/>
      <c r="M176" s="7"/>
      <c r="N176" s="72"/>
      <c r="O176" s="72"/>
      <c r="P176" s="72"/>
      <c r="Q176" s="72"/>
      <c r="R176" s="72"/>
      <c r="S176" s="72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5"/>
      <c r="AK176" s="7"/>
      <c r="AL176" s="7"/>
      <c r="AM176" s="7"/>
      <c r="AN176" s="7"/>
    </row>
    <row r="177" spans="1:40" ht="15.75" x14ac:dyDescent="0.25">
      <c r="A177" s="206" t="s">
        <v>251</v>
      </c>
      <c r="B177" s="185" t="s">
        <v>43</v>
      </c>
      <c r="C177" s="185" t="s">
        <v>44</v>
      </c>
      <c r="D177" s="185" t="s">
        <v>45</v>
      </c>
      <c r="E177" s="204" t="s">
        <v>46</v>
      </c>
      <c r="F177" s="205" t="s">
        <v>47</v>
      </c>
      <c r="G177" s="202"/>
      <c r="H177" s="185" t="s">
        <v>48</v>
      </c>
      <c r="I177" s="185" t="s">
        <v>49</v>
      </c>
      <c r="J177" s="185" t="s">
        <v>50</v>
      </c>
      <c r="K177" s="201" t="s">
        <v>51</v>
      </c>
      <c r="L177" s="202"/>
      <c r="M177" s="185" t="s">
        <v>52</v>
      </c>
      <c r="N177" s="98"/>
      <c r="O177" s="72"/>
      <c r="P177" s="72"/>
      <c r="Q177" s="72"/>
      <c r="R177" s="72"/>
      <c r="S177" s="72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5"/>
      <c r="AK177" s="7"/>
      <c r="AL177" s="7"/>
      <c r="AM177" s="7"/>
      <c r="AN177" s="7"/>
    </row>
    <row r="178" spans="1:40" ht="15.75" x14ac:dyDescent="0.25">
      <c r="A178" s="186"/>
      <c r="B178" s="186"/>
      <c r="C178" s="186"/>
      <c r="D178" s="186"/>
      <c r="E178" s="186"/>
      <c r="F178" s="99" t="s">
        <v>75</v>
      </c>
      <c r="G178" s="99" t="s">
        <v>76</v>
      </c>
      <c r="H178" s="186"/>
      <c r="I178" s="186"/>
      <c r="J178" s="186"/>
      <c r="K178" s="100" t="s">
        <v>77</v>
      </c>
      <c r="L178" s="100" t="s">
        <v>78</v>
      </c>
      <c r="M178" s="186"/>
      <c r="N178" s="7"/>
      <c r="O178" s="72"/>
      <c r="P178" s="72"/>
      <c r="Q178" s="72"/>
      <c r="R178" s="72"/>
      <c r="S178" s="72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5"/>
      <c r="AK178" s="7"/>
      <c r="AL178" s="7"/>
      <c r="AM178" s="7"/>
      <c r="AN178" s="7"/>
    </row>
    <row r="179" spans="1:40" x14ac:dyDescent="0.25">
      <c r="A179" s="101" t="s">
        <v>252</v>
      </c>
      <c r="B179" s="101"/>
      <c r="C179" s="102" t="s">
        <v>253</v>
      </c>
      <c r="D179" s="102"/>
      <c r="E179" s="102"/>
      <c r="F179" s="103"/>
      <c r="G179" s="103"/>
      <c r="H179" s="102"/>
      <c r="I179" s="104"/>
      <c r="J179" s="105"/>
      <c r="K179" s="105"/>
      <c r="L179" s="105"/>
      <c r="M179" s="105"/>
      <c r="N179" s="7"/>
      <c r="O179" s="72"/>
      <c r="P179" s="72"/>
      <c r="Q179" s="72"/>
      <c r="R179" s="72"/>
      <c r="S179" s="72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5"/>
      <c r="AK179" s="7"/>
      <c r="AL179" s="7"/>
      <c r="AM179" s="7"/>
      <c r="AN179" s="7"/>
    </row>
    <row r="180" spans="1:40" x14ac:dyDescent="0.25">
      <c r="A180" s="101"/>
      <c r="B180" s="101"/>
      <c r="C180" s="102"/>
      <c r="D180" s="102"/>
      <c r="E180" s="102"/>
      <c r="F180" s="103"/>
      <c r="G180" s="103"/>
      <c r="H180" s="102"/>
      <c r="I180" s="104"/>
      <c r="J180" s="102"/>
      <c r="K180" s="102"/>
      <c r="L180" s="102"/>
      <c r="M180" s="102"/>
      <c r="N180" s="7"/>
      <c r="O180" s="72"/>
      <c r="P180" s="72"/>
      <c r="Q180" s="72"/>
      <c r="R180" s="72"/>
      <c r="S180" s="72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5"/>
      <c r="AK180" s="7"/>
      <c r="AL180" s="7"/>
      <c r="AM180" s="7"/>
      <c r="AN180" s="7"/>
    </row>
    <row r="181" spans="1:40" x14ac:dyDescent="0.25">
      <c r="A181" s="101"/>
      <c r="B181" s="101"/>
      <c r="C181" s="102"/>
      <c r="D181" s="102"/>
      <c r="E181" s="102"/>
      <c r="F181" s="103"/>
      <c r="G181" s="103"/>
      <c r="H181" s="102"/>
      <c r="I181" s="104"/>
      <c r="J181" s="102"/>
      <c r="K181" s="102"/>
      <c r="L181" s="102"/>
      <c r="M181" s="102"/>
      <c r="N181" s="7"/>
      <c r="O181" s="72"/>
      <c r="P181" s="72"/>
      <c r="Q181" s="72"/>
      <c r="R181" s="72"/>
      <c r="S181" s="72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5"/>
      <c r="AK181" s="7"/>
      <c r="AL181" s="7"/>
      <c r="AM181" s="7"/>
      <c r="AN181" s="7"/>
    </row>
    <row r="182" spans="1:40" x14ac:dyDescent="0.25">
      <c r="A182" s="101"/>
      <c r="B182" s="101"/>
      <c r="C182" s="102"/>
      <c r="D182" s="102"/>
      <c r="E182" s="102"/>
      <c r="F182" s="103"/>
      <c r="G182" s="103"/>
      <c r="H182" s="102"/>
      <c r="I182" s="104"/>
      <c r="J182" s="102"/>
      <c r="K182" s="102"/>
      <c r="L182" s="102"/>
      <c r="M182" s="102"/>
      <c r="N182" s="7"/>
      <c r="O182" s="72"/>
      <c r="P182" s="72"/>
      <c r="Q182" s="72"/>
      <c r="R182" s="72"/>
      <c r="S182" s="72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5"/>
      <c r="AK182" s="7"/>
      <c r="AL182" s="7"/>
      <c r="AM182" s="7"/>
      <c r="AN182" s="7"/>
    </row>
    <row r="183" spans="1:40" x14ac:dyDescent="0.25">
      <c r="A183" s="101"/>
      <c r="B183" s="101"/>
      <c r="C183" s="102"/>
      <c r="D183" s="102"/>
      <c r="E183" s="102"/>
      <c r="F183" s="103"/>
      <c r="G183" s="103"/>
      <c r="H183" s="102"/>
      <c r="I183" s="104"/>
      <c r="J183" s="102"/>
      <c r="K183" s="102"/>
      <c r="L183" s="102"/>
      <c r="M183" s="102"/>
      <c r="N183" s="7"/>
      <c r="O183" s="72"/>
      <c r="P183" s="72"/>
      <c r="Q183" s="72"/>
      <c r="R183" s="72"/>
      <c r="S183" s="72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5"/>
      <c r="AK183" s="7"/>
      <c r="AL183" s="7"/>
      <c r="AM183" s="7"/>
      <c r="AN183" s="7"/>
    </row>
    <row r="184" spans="1:40" x14ac:dyDescent="0.25">
      <c r="A184" s="101"/>
      <c r="B184" s="101"/>
      <c r="C184" s="102"/>
      <c r="D184" s="102"/>
      <c r="E184" s="102"/>
      <c r="F184" s="103"/>
      <c r="G184" s="103"/>
      <c r="H184" s="102"/>
      <c r="I184" s="104"/>
      <c r="J184" s="102"/>
      <c r="K184" s="102"/>
      <c r="L184" s="102"/>
      <c r="M184" s="102"/>
      <c r="N184" s="7"/>
      <c r="O184" s="72"/>
      <c r="P184" s="72"/>
      <c r="Q184" s="72"/>
      <c r="R184" s="72"/>
      <c r="S184" s="72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5"/>
      <c r="AK184" s="7"/>
      <c r="AL184" s="7"/>
      <c r="AM184" s="7"/>
      <c r="AN184" s="7"/>
    </row>
    <row r="185" spans="1:40" x14ac:dyDescent="0.25">
      <c r="A185" s="101"/>
      <c r="B185" s="101"/>
      <c r="C185" s="102"/>
      <c r="D185" s="102"/>
      <c r="E185" s="102"/>
      <c r="F185" s="103"/>
      <c r="G185" s="103"/>
      <c r="H185" s="102"/>
      <c r="I185" s="104"/>
      <c r="J185" s="102"/>
      <c r="K185" s="102"/>
      <c r="L185" s="102"/>
      <c r="M185" s="102"/>
      <c r="N185" s="7"/>
      <c r="O185" s="72"/>
      <c r="P185" s="72"/>
      <c r="Q185" s="72"/>
      <c r="R185" s="72"/>
      <c r="S185" s="72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5"/>
      <c r="AK185" s="7"/>
      <c r="AL185" s="7"/>
      <c r="AM185" s="7"/>
      <c r="AN185" s="7"/>
    </row>
    <row r="186" spans="1:40" x14ac:dyDescent="0.25">
      <c r="A186" s="101"/>
      <c r="B186" s="101"/>
      <c r="C186" s="102"/>
      <c r="D186" s="102"/>
      <c r="E186" s="102"/>
      <c r="F186" s="103"/>
      <c r="G186" s="103"/>
      <c r="H186" s="102"/>
      <c r="I186" s="104"/>
      <c r="J186" s="102"/>
      <c r="K186" s="102"/>
      <c r="L186" s="102"/>
      <c r="M186" s="102"/>
      <c r="N186" s="7"/>
      <c r="O186" s="72"/>
      <c r="P186" s="72"/>
      <c r="Q186" s="72"/>
      <c r="R186" s="72"/>
      <c r="S186" s="72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5"/>
      <c r="AK186" s="7"/>
      <c r="AL186" s="7"/>
      <c r="AM186" s="7"/>
      <c r="AN186" s="7"/>
    </row>
    <row r="187" spans="1:40" x14ac:dyDescent="0.25">
      <c r="A187" s="101"/>
      <c r="B187" s="101"/>
      <c r="C187" s="102"/>
      <c r="D187" s="102"/>
      <c r="E187" s="102"/>
      <c r="F187" s="103"/>
      <c r="G187" s="103"/>
      <c r="H187" s="102"/>
      <c r="I187" s="104"/>
      <c r="J187" s="102"/>
      <c r="K187" s="102"/>
      <c r="L187" s="102"/>
      <c r="M187" s="102"/>
      <c r="N187" s="7"/>
      <c r="O187" s="72"/>
      <c r="P187" s="72"/>
      <c r="Q187" s="72"/>
      <c r="R187" s="72"/>
      <c r="S187" s="72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5"/>
      <c r="AK187" s="7"/>
      <c r="AL187" s="7"/>
      <c r="AM187" s="7"/>
      <c r="AN187" s="7"/>
    </row>
    <row r="188" spans="1:40" x14ac:dyDescent="0.25">
      <c r="A188" s="7"/>
      <c r="B188" s="7"/>
      <c r="C188" s="7"/>
      <c r="D188" s="7"/>
      <c r="E188" s="7"/>
      <c r="F188" s="83"/>
      <c r="G188" s="83"/>
      <c r="H188" s="7"/>
      <c r="I188" s="7"/>
      <c r="J188" s="7"/>
      <c r="K188" s="7"/>
      <c r="L188" s="7"/>
      <c r="M188" s="7"/>
      <c r="N188" s="72"/>
      <c r="O188" s="72"/>
      <c r="P188" s="72"/>
      <c r="Q188" s="72"/>
      <c r="R188" s="72"/>
      <c r="S188" s="72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5"/>
      <c r="AK188" s="7"/>
      <c r="AL188" s="7"/>
      <c r="AM188" s="7"/>
      <c r="AN188" s="7"/>
    </row>
    <row r="189" spans="1:40" ht="15.75" x14ac:dyDescent="0.25">
      <c r="A189" s="206" t="s">
        <v>251</v>
      </c>
      <c r="B189" s="185" t="s">
        <v>43</v>
      </c>
      <c r="C189" s="185" t="s">
        <v>44</v>
      </c>
      <c r="D189" s="185" t="s">
        <v>45</v>
      </c>
      <c r="E189" s="204" t="s">
        <v>46</v>
      </c>
      <c r="F189" s="205" t="s">
        <v>47</v>
      </c>
      <c r="G189" s="202"/>
      <c r="H189" s="185" t="s">
        <v>48</v>
      </c>
      <c r="I189" s="185" t="s">
        <v>49</v>
      </c>
      <c r="J189" s="185" t="s">
        <v>50</v>
      </c>
      <c r="K189" s="201" t="s">
        <v>51</v>
      </c>
      <c r="L189" s="202"/>
      <c r="M189" s="185" t="s">
        <v>52</v>
      </c>
      <c r="N189" s="98"/>
      <c r="O189" s="72"/>
      <c r="P189" s="72"/>
      <c r="Q189" s="72"/>
      <c r="R189" s="72"/>
      <c r="S189" s="72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5"/>
      <c r="AK189" s="7"/>
      <c r="AL189" s="7"/>
      <c r="AM189" s="7"/>
      <c r="AN189" s="7"/>
    </row>
    <row r="190" spans="1:40" ht="15.75" x14ac:dyDescent="0.25">
      <c r="A190" s="186"/>
      <c r="B190" s="186"/>
      <c r="C190" s="186"/>
      <c r="D190" s="186"/>
      <c r="E190" s="186"/>
      <c r="F190" s="99" t="s">
        <v>75</v>
      </c>
      <c r="G190" s="99" t="s">
        <v>76</v>
      </c>
      <c r="H190" s="186"/>
      <c r="I190" s="186"/>
      <c r="J190" s="186"/>
      <c r="K190" s="100" t="s">
        <v>77</v>
      </c>
      <c r="L190" s="100" t="s">
        <v>78</v>
      </c>
      <c r="M190" s="186"/>
      <c r="N190" s="7"/>
      <c r="O190" s="72"/>
      <c r="P190" s="72"/>
      <c r="Q190" s="72"/>
      <c r="R190" s="72"/>
      <c r="S190" s="72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5"/>
      <c r="AK190" s="7"/>
      <c r="AL190" s="7"/>
      <c r="AM190" s="7"/>
      <c r="AN190" s="7"/>
    </row>
    <row r="191" spans="1:40" x14ac:dyDescent="0.25">
      <c r="A191" s="101"/>
      <c r="B191" s="101"/>
      <c r="C191" s="102" t="s">
        <v>253</v>
      </c>
      <c r="D191" s="102"/>
      <c r="E191" s="102"/>
      <c r="F191" s="103"/>
      <c r="G191" s="103"/>
      <c r="H191" s="102"/>
      <c r="I191" s="104"/>
      <c r="J191" s="105"/>
      <c r="K191" s="105"/>
      <c r="L191" s="105"/>
      <c r="M191" s="105"/>
      <c r="N191" s="7"/>
      <c r="O191" s="72"/>
      <c r="P191" s="72"/>
      <c r="Q191" s="72"/>
      <c r="R191" s="72"/>
      <c r="S191" s="72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5"/>
      <c r="AK191" s="7"/>
      <c r="AL191" s="7"/>
      <c r="AM191" s="7"/>
      <c r="AN191" s="7"/>
    </row>
    <row r="192" spans="1:40" x14ac:dyDescent="0.25">
      <c r="A192" s="101"/>
      <c r="B192" s="101"/>
      <c r="C192" s="102"/>
      <c r="D192" s="102"/>
      <c r="E192" s="102"/>
      <c r="F192" s="103"/>
      <c r="G192" s="103"/>
      <c r="H192" s="102"/>
      <c r="I192" s="104"/>
      <c r="J192" s="102"/>
      <c r="K192" s="102"/>
      <c r="L192" s="102"/>
      <c r="M192" s="102"/>
      <c r="N192" s="7"/>
      <c r="O192" s="72"/>
      <c r="P192" s="72"/>
      <c r="Q192" s="72"/>
      <c r="R192" s="72"/>
      <c r="S192" s="72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5"/>
      <c r="AK192" s="7"/>
      <c r="AL192" s="7"/>
      <c r="AM192" s="7"/>
      <c r="AN192" s="7"/>
    </row>
    <row r="193" spans="1:40" x14ac:dyDescent="0.25">
      <c r="A193" s="101"/>
      <c r="B193" s="101"/>
      <c r="C193" s="102"/>
      <c r="D193" s="102"/>
      <c r="E193" s="102"/>
      <c r="F193" s="103"/>
      <c r="G193" s="103"/>
      <c r="H193" s="102"/>
      <c r="I193" s="104"/>
      <c r="J193" s="102"/>
      <c r="K193" s="102"/>
      <c r="L193" s="102"/>
      <c r="M193" s="102"/>
      <c r="N193" s="7"/>
      <c r="O193" s="72"/>
      <c r="P193" s="72"/>
      <c r="Q193" s="72"/>
      <c r="R193" s="72"/>
      <c r="S193" s="72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5"/>
      <c r="AK193" s="7"/>
      <c r="AL193" s="7"/>
      <c r="AM193" s="7"/>
      <c r="AN193" s="7"/>
    </row>
    <row r="194" spans="1:40" x14ac:dyDescent="0.25">
      <c r="A194" s="101"/>
      <c r="B194" s="101"/>
      <c r="C194" s="102"/>
      <c r="D194" s="102"/>
      <c r="E194" s="102"/>
      <c r="F194" s="103"/>
      <c r="G194" s="103"/>
      <c r="H194" s="102"/>
      <c r="I194" s="104"/>
      <c r="J194" s="102"/>
      <c r="K194" s="102"/>
      <c r="L194" s="102"/>
      <c r="M194" s="102"/>
      <c r="N194" s="7"/>
      <c r="O194" s="72"/>
      <c r="P194" s="72"/>
      <c r="Q194" s="72"/>
      <c r="R194" s="72"/>
      <c r="S194" s="72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5"/>
      <c r="AK194" s="7"/>
      <c r="AL194" s="7"/>
      <c r="AM194" s="7"/>
      <c r="AN194" s="7"/>
    </row>
    <row r="195" spans="1:40" x14ac:dyDescent="0.25">
      <c r="A195" s="101"/>
      <c r="B195" s="101"/>
      <c r="C195" s="102"/>
      <c r="D195" s="102"/>
      <c r="E195" s="102"/>
      <c r="F195" s="103"/>
      <c r="G195" s="103"/>
      <c r="H195" s="102"/>
      <c r="I195" s="104"/>
      <c r="J195" s="102"/>
      <c r="K195" s="102"/>
      <c r="L195" s="102"/>
      <c r="M195" s="102"/>
      <c r="N195" s="7"/>
      <c r="O195" s="72"/>
      <c r="P195" s="72"/>
      <c r="Q195" s="72"/>
      <c r="R195" s="72"/>
      <c r="S195" s="72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5"/>
      <c r="AK195" s="7"/>
      <c r="AL195" s="7"/>
      <c r="AM195" s="7"/>
      <c r="AN195" s="7"/>
    </row>
    <row r="196" spans="1:40" x14ac:dyDescent="0.25">
      <c r="A196" s="101"/>
      <c r="B196" s="101"/>
      <c r="C196" s="102"/>
      <c r="D196" s="102"/>
      <c r="E196" s="102"/>
      <c r="F196" s="103"/>
      <c r="G196" s="103"/>
      <c r="H196" s="102"/>
      <c r="I196" s="104"/>
      <c r="J196" s="102"/>
      <c r="K196" s="102"/>
      <c r="L196" s="102"/>
      <c r="M196" s="102"/>
      <c r="N196" s="7"/>
      <c r="O196" s="72"/>
      <c r="P196" s="72"/>
      <c r="Q196" s="72"/>
      <c r="R196" s="72"/>
      <c r="S196" s="72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5"/>
      <c r="AK196" s="7"/>
      <c r="AL196" s="7"/>
      <c r="AM196" s="7"/>
      <c r="AN196" s="7"/>
    </row>
    <row r="197" spans="1:40" x14ac:dyDescent="0.25">
      <c r="A197" s="101"/>
      <c r="B197" s="101"/>
      <c r="C197" s="102"/>
      <c r="D197" s="102"/>
      <c r="E197" s="102"/>
      <c r="F197" s="103"/>
      <c r="G197" s="103"/>
      <c r="H197" s="102"/>
      <c r="I197" s="104"/>
      <c r="J197" s="102"/>
      <c r="K197" s="102"/>
      <c r="L197" s="102"/>
      <c r="M197" s="102"/>
      <c r="N197" s="7"/>
      <c r="O197" s="72"/>
      <c r="P197" s="72"/>
      <c r="Q197" s="72"/>
      <c r="R197" s="72"/>
      <c r="S197" s="72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5"/>
      <c r="AK197" s="7"/>
      <c r="AL197" s="7"/>
      <c r="AM197" s="7"/>
      <c r="AN197" s="7"/>
    </row>
    <row r="198" spans="1:40" x14ac:dyDescent="0.25">
      <c r="A198" s="101"/>
      <c r="B198" s="101"/>
      <c r="C198" s="102"/>
      <c r="D198" s="102"/>
      <c r="E198" s="102"/>
      <c r="F198" s="103"/>
      <c r="G198" s="103"/>
      <c r="H198" s="102"/>
      <c r="I198" s="104"/>
      <c r="J198" s="102"/>
      <c r="K198" s="102"/>
      <c r="L198" s="102"/>
      <c r="M198" s="102"/>
      <c r="N198" s="7"/>
      <c r="O198" s="72"/>
      <c r="P198" s="72"/>
      <c r="Q198" s="72"/>
      <c r="R198" s="72"/>
      <c r="S198" s="72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5"/>
      <c r="AK198" s="7"/>
      <c r="AL198" s="7"/>
      <c r="AM198" s="7"/>
      <c r="AN198" s="7"/>
    </row>
    <row r="199" spans="1:40" x14ac:dyDescent="0.25">
      <c r="A199" s="101"/>
      <c r="B199" s="101"/>
      <c r="C199" s="102"/>
      <c r="D199" s="102"/>
      <c r="E199" s="102"/>
      <c r="F199" s="103"/>
      <c r="G199" s="103"/>
      <c r="H199" s="102"/>
      <c r="I199" s="104"/>
      <c r="J199" s="102"/>
      <c r="K199" s="102"/>
      <c r="L199" s="102"/>
      <c r="M199" s="102"/>
      <c r="N199" s="7"/>
      <c r="O199" s="72"/>
      <c r="P199" s="72"/>
      <c r="Q199" s="72"/>
      <c r="R199" s="72"/>
      <c r="S199" s="72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5"/>
      <c r="AK199" s="7"/>
      <c r="AL199" s="7"/>
      <c r="AM199" s="7"/>
      <c r="AN199" s="7"/>
    </row>
    <row r="200" spans="1:40" x14ac:dyDescent="0.25">
      <c r="A200" s="7"/>
      <c r="B200" s="7"/>
      <c r="C200" s="7"/>
      <c r="D200" s="7"/>
      <c r="E200" s="7"/>
      <c r="F200" s="83"/>
      <c r="G200" s="83"/>
      <c r="H200" s="7"/>
      <c r="I200" s="7"/>
      <c r="J200" s="7"/>
      <c r="K200" s="7"/>
      <c r="L200" s="7"/>
      <c r="M200" s="7"/>
      <c r="N200" s="72"/>
      <c r="O200" s="72"/>
      <c r="P200" s="72"/>
      <c r="Q200" s="72"/>
      <c r="R200" s="72"/>
      <c r="S200" s="72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5"/>
      <c r="AK200" s="7"/>
      <c r="AL200" s="7"/>
      <c r="AM200" s="7"/>
      <c r="AN200" s="7"/>
    </row>
    <row r="201" spans="1:40" x14ac:dyDescent="0.25">
      <c r="A201" s="5"/>
      <c r="B201" s="5"/>
      <c r="C201" s="5"/>
      <c r="D201" s="5"/>
      <c r="E201" s="5"/>
      <c r="F201" s="106"/>
      <c r="G201" s="106"/>
      <c r="H201" s="5"/>
      <c r="I201" s="5"/>
      <c r="J201" s="5"/>
      <c r="K201" s="5"/>
      <c r="L201" s="5"/>
      <c r="M201" s="5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5"/>
      <c r="AK201" s="7"/>
      <c r="AL201" s="7"/>
      <c r="AM201" s="7"/>
      <c r="AN201" s="7"/>
    </row>
    <row r="202" spans="1:40" x14ac:dyDescent="0.25">
      <c r="A202" s="5"/>
      <c r="B202" s="5"/>
      <c r="C202" s="5"/>
      <c r="D202" s="5"/>
      <c r="E202" s="5"/>
      <c r="F202" s="106"/>
      <c r="G202" s="106"/>
      <c r="H202" s="5"/>
      <c r="I202" s="5"/>
      <c r="J202" s="5"/>
      <c r="K202" s="5"/>
      <c r="L202" s="5"/>
      <c r="M202" s="5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5"/>
      <c r="AK202" s="7"/>
      <c r="AL202" s="7"/>
      <c r="AM202" s="7"/>
      <c r="AN202" s="7"/>
    </row>
    <row r="203" spans="1:40" x14ac:dyDescent="0.25">
      <c r="A203" s="7"/>
      <c r="B203" s="7"/>
      <c r="C203" s="7"/>
      <c r="D203" s="7"/>
      <c r="E203" s="7"/>
      <c r="F203" s="83"/>
      <c r="G203" s="83"/>
      <c r="H203" s="7"/>
      <c r="I203" s="7"/>
      <c r="J203" s="7"/>
      <c r="K203" s="7"/>
      <c r="L203" s="7"/>
      <c r="M203" s="7"/>
      <c r="N203" s="72"/>
      <c r="O203" s="72"/>
      <c r="P203" s="72"/>
      <c r="Q203" s="72"/>
      <c r="R203" s="72"/>
      <c r="S203" s="72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</row>
    <row r="204" spans="1:40" x14ac:dyDescent="0.25">
      <c r="A204" s="7"/>
      <c r="B204" s="7"/>
      <c r="C204" s="7"/>
      <c r="D204" s="7"/>
      <c r="E204" s="7"/>
      <c r="F204" s="83"/>
      <c r="G204" s="83"/>
      <c r="H204" s="7"/>
      <c r="I204" s="7"/>
      <c r="J204" s="7"/>
      <c r="K204" s="7"/>
      <c r="L204" s="7"/>
      <c r="M204" s="7"/>
      <c r="N204" s="72"/>
      <c r="O204" s="72"/>
      <c r="P204" s="72"/>
      <c r="Q204" s="72"/>
      <c r="R204" s="72"/>
      <c r="S204" s="72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</row>
    <row r="205" spans="1:40" x14ac:dyDescent="0.25">
      <c r="A205" s="7"/>
      <c r="B205" s="7"/>
      <c r="C205" s="7"/>
      <c r="D205" s="7"/>
      <c r="E205" s="7"/>
      <c r="F205" s="83"/>
      <c r="G205" s="83"/>
      <c r="H205" s="7"/>
      <c r="I205" s="7"/>
      <c r="J205" s="7"/>
      <c r="K205" s="7"/>
      <c r="L205" s="7"/>
      <c r="M205" s="7"/>
      <c r="N205" s="72"/>
      <c r="O205" s="72"/>
      <c r="P205" s="72"/>
      <c r="Q205" s="72"/>
      <c r="R205" s="72"/>
      <c r="S205" s="72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</row>
    <row r="206" spans="1:40" x14ac:dyDescent="0.25">
      <c r="A206" s="7"/>
      <c r="B206" s="7"/>
      <c r="C206" s="7"/>
      <c r="D206" s="7"/>
      <c r="E206" s="7"/>
      <c r="F206" s="83"/>
      <c r="G206" s="83"/>
      <c r="H206" s="7"/>
      <c r="I206" s="7"/>
      <c r="J206" s="7"/>
      <c r="K206" s="7"/>
      <c r="L206" s="7"/>
      <c r="M206" s="7"/>
      <c r="N206" s="72"/>
      <c r="O206" s="72"/>
      <c r="P206" s="72"/>
      <c r="Q206" s="72"/>
      <c r="R206" s="72"/>
      <c r="S206" s="72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</row>
    <row r="207" spans="1:40" x14ac:dyDescent="0.25">
      <c r="A207" s="7"/>
      <c r="B207" s="7"/>
      <c r="C207" s="7"/>
      <c r="D207" s="7"/>
      <c r="E207" s="7"/>
      <c r="F207" s="83"/>
      <c r="G207" s="83"/>
      <c r="H207" s="7"/>
      <c r="I207" s="7"/>
      <c r="J207" s="7"/>
      <c r="K207" s="7"/>
      <c r="L207" s="7"/>
      <c r="M207" s="7"/>
      <c r="N207" s="72"/>
      <c r="O207" s="72"/>
      <c r="P207" s="72"/>
      <c r="Q207" s="72"/>
      <c r="R207" s="72"/>
      <c r="S207" s="72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</row>
    <row r="208" spans="1:40" x14ac:dyDescent="0.25">
      <c r="A208" s="7"/>
      <c r="B208" s="7"/>
      <c r="C208" s="7"/>
      <c r="D208" s="7"/>
      <c r="E208" s="7"/>
      <c r="F208" s="83"/>
      <c r="G208" s="83"/>
      <c r="H208" s="7"/>
      <c r="I208" s="7"/>
      <c r="J208" s="7"/>
      <c r="K208" s="7"/>
      <c r="L208" s="7"/>
      <c r="M208" s="7"/>
      <c r="N208" s="72"/>
      <c r="O208" s="72"/>
      <c r="P208" s="72"/>
      <c r="Q208" s="72"/>
      <c r="R208" s="72"/>
      <c r="S208" s="72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</row>
    <row r="209" spans="1:40" x14ac:dyDescent="0.25">
      <c r="A209" s="7"/>
      <c r="B209" s="7"/>
      <c r="C209" s="7"/>
      <c r="D209" s="7"/>
      <c r="E209" s="7"/>
      <c r="F209" s="83"/>
      <c r="G209" s="83"/>
      <c r="H209" s="7"/>
      <c r="I209" s="7"/>
      <c r="J209" s="7"/>
      <c r="K209" s="7"/>
      <c r="L209" s="7"/>
      <c r="M209" s="7"/>
      <c r="N209" s="72"/>
      <c r="O209" s="72"/>
      <c r="P209" s="72"/>
      <c r="Q209" s="72"/>
      <c r="R209" s="72"/>
      <c r="S209" s="72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</row>
    <row r="210" spans="1:40" x14ac:dyDescent="0.25">
      <c r="A210" s="7"/>
      <c r="B210" s="7"/>
      <c r="C210" s="7"/>
      <c r="D210" s="7"/>
      <c r="E210" s="7"/>
      <c r="F210" s="83"/>
      <c r="G210" s="83"/>
      <c r="H210" s="7"/>
      <c r="I210" s="7"/>
      <c r="J210" s="7"/>
      <c r="K210" s="7"/>
      <c r="L210" s="7"/>
      <c r="M210" s="7"/>
      <c r="N210" s="72"/>
      <c r="O210" s="72"/>
      <c r="P210" s="72"/>
      <c r="Q210" s="72"/>
      <c r="R210" s="72"/>
      <c r="S210" s="72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</row>
    <row r="211" spans="1:40" x14ac:dyDescent="0.25">
      <c r="A211" s="7"/>
      <c r="B211" s="7"/>
      <c r="C211" s="7"/>
      <c r="D211" s="7"/>
      <c r="E211" s="7"/>
      <c r="F211" s="83"/>
      <c r="G211" s="83"/>
      <c r="H211" s="7"/>
      <c r="I211" s="7"/>
      <c r="J211" s="7"/>
      <c r="K211" s="7"/>
      <c r="L211" s="7"/>
      <c r="M211" s="7"/>
      <c r="N211" s="72"/>
      <c r="O211" s="72"/>
      <c r="P211" s="72"/>
      <c r="Q211" s="72"/>
      <c r="R211" s="72"/>
      <c r="S211" s="72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</row>
    <row r="212" spans="1:40" x14ac:dyDescent="0.25">
      <c r="A212" s="7"/>
      <c r="B212" s="7"/>
      <c r="C212" s="7"/>
      <c r="D212" s="7"/>
      <c r="E212" s="7"/>
      <c r="F212" s="83"/>
      <c r="G212" s="83"/>
      <c r="H212" s="7"/>
      <c r="I212" s="7"/>
      <c r="J212" s="7"/>
      <c r="K212" s="7"/>
      <c r="L212" s="7"/>
      <c r="M212" s="7"/>
      <c r="N212" s="72"/>
      <c r="O212" s="72"/>
      <c r="P212" s="72"/>
      <c r="Q212" s="72"/>
      <c r="R212" s="72"/>
      <c r="S212" s="72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</row>
    <row r="213" spans="1:40" x14ac:dyDescent="0.25">
      <c r="A213" s="7"/>
      <c r="B213" s="7"/>
      <c r="C213" s="7"/>
      <c r="D213" s="7"/>
      <c r="E213" s="7"/>
      <c r="F213" s="83"/>
      <c r="G213" s="83"/>
      <c r="H213" s="7"/>
      <c r="I213" s="7"/>
      <c r="J213" s="7"/>
      <c r="K213" s="7"/>
      <c r="L213" s="7"/>
      <c r="M213" s="7"/>
      <c r="N213" s="72"/>
      <c r="O213" s="72"/>
      <c r="P213" s="72"/>
      <c r="Q213" s="72"/>
      <c r="R213" s="72"/>
      <c r="S213" s="72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</row>
    <row r="214" spans="1:40" x14ac:dyDescent="0.25">
      <c r="A214" s="7"/>
      <c r="B214" s="7"/>
      <c r="C214" s="7"/>
      <c r="D214" s="7"/>
      <c r="E214" s="7"/>
      <c r="F214" s="83"/>
      <c r="G214" s="83"/>
      <c r="H214" s="7"/>
      <c r="I214" s="7"/>
      <c r="J214" s="7"/>
      <c r="K214" s="7"/>
      <c r="L214" s="7"/>
      <c r="M214" s="7"/>
      <c r="N214" s="72"/>
      <c r="O214" s="72"/>
      <c r="P214" s="72"/>
      <c r="Q214" s="72"/>
      <c r="R214" s="72"/>
      <c r="S214" s="72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</row>
    <row r="215" spans="1:40" x14ac:dyDescent="0.25">
      <c r="A215" s="7"/>
      <c r="B215" s="7"/>
      <c r="C215" s="7"/>
      <c r="D215" s="7"/>
      <c r="E215" s="7"/>
      <c r="F215" s="83"/>
      <c r="G215" s="83"/>
      <c r="H215" s="7"/>
      <c r="I215" s="7"/>
      <c r="J215" s="7"/>
      <c r="K215" s="7"/>
      <c r="L215" s="7"/>
      <c r="M215" s="7"/>
      <c r="N215" s="72"/>
      <c r="O215" s="72"/>
      <c r="P215" s="72"/>
      <c r="Q215" s="72"/>
      <c r="R215" s="72"/>
      <c r="S215" s="72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</row>
    <row r="216" spans="1:40" x14ac:dyDescent="0.25">
      <c r="A216" s="7"/>
      <c r="B216" s="7"/>
      <c r="C216" s="7"/>
      <c r="D216" s="7"/>
      <c r="E216" s="7"/>
      <c r="F216" s="83"/>
      <c r="G216" s="83"/>
      <c r="H216" s="7"/>
      <c r="I216" s="7"/>
      <c r="J216" s="7"/>
      <c r="K216" s="7"/>
      <c r="L216" s="7"/>
      <c r="M216" s="7"/>
      <c r="N216" s="72"/>
      <c r="O216" s="72"/>
      <c r="P216" s="72"/>
      <c r="Q216" s="72"/>
      <c r="R216" s="72"/>
      <c r="S216" s="72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</row>
    <row r="217" spans="1:40" x14ac:dyDescent="0.25">
      <c r="A217" s="7"/>
      <c r="B217" s="7"/>
      <c r="C217" s="7"/>
      <c r="D217" s="7"/>
      <c r="E217" s="7"/>
      <c r="F217" s="83"/>
      <c r="G217" s="83"/>
      <c r="H217" s="7"/>
      <c r="I217" s="7"/>
      <c r="J217" s="7"/>
      <c r="K217" s="7"/>
      <c r="L217" s="7"/>
      <c r="M217" s="7"/>
      <c r="N217" s="72"/>
      <c r="O217" s="72"/>
      <c r="P217" s="72"/>
      <c r="Q217" s="72"/>
      <c r="R217" s="72"/>
      <c r="S217" s="72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</row>
    <row r="218" spans="1:40" x14ac:dyDescent="0.25">
      <c r="A218" s="7"/>
      <c r="B218" s="7"/>
      <c r="C218" s="7"/>
      <c r="D218" s="7"/>
      <c r="E218" s="7"/>
      <c r="F218" s="83"/>
      <c r="G218" s="83"/>
      <c r="H218" s="7"/>
      <c r="I218" s="7"/>
      <c r="J218" s="7"/>
      <c r="K218" s="7"/>
      <c r="L218" s="7"/>
      <c r="M218" s="7"/>
      <c r="N218" s="72"/>
      <c r="O218" s="72"/>
      <c r="P218" s="72"/>
      <c r="Q218" s="72"/>
      <c r="R218" s="72"/>
      <c r="S218" s="72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</row>
    <row r="219" spans="1:40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2"/>
      <c r="O219" s="72"/>
      <c r="P219" s="72"/>
      <c r="Q219" s="72"/>
      <c r="R219" s="72"/>
      <c r="S219" s="72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</row>
    <row r="220" spans="1:40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2"/>
      <c r="O220" s="72"/>
      <c r="P220" s="72"/>
      <c r="Q220" s="72"/>
      <c r="R220" s="72"/>
      <c r="S220" s="72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</row>
    <row r="221" spans="1:40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2"/>
      <c r="O221" s="72"/>
      <c r="P221" s="72"/>
      <c r="Q221" s="72"/>
      <c r="R221" s="72"/>
      <c r="S221" s="72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</row>
    <row r="222" spans="1:40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2"/>
      <c r="O222" s="72"/>
      <c r="P222" s="72"/>
      <c r="Q222" s="72"/>
      <c r="R222" s="72"/>
      <c r="S222" s="72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</row>
    <row r="223" spans="1:40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2"/>
      <c r="O223" s="72"/>
      <c r="P223" s="72"/>
      <c r="Q223" s="72"/>
      <c r="R223" s="72"/>
      <c r="S223" s="72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</row>
    <row r="224" spans="1:40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2"/>
      <c r="O224" s="72"/>
      <c r="P224" s="72"/>
      <c r="Q224" s="72"/>
      <c r="R224" s="72"/>
      <c r="S224" s="72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</row>
    <row r="225" spans="1:40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2"/>
      <c r="O225" s="72"/>
      <c r="P225" s="72"/>
      <c r="Q225" s="72"/>
      <c r="R225" s="72"/>
      <c r="S225" s="72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</row>
    <row r="226" spans="1:40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2"/>
      <c r="O226" s="72"/>
      <c r="P226" s="72"/>
      <c r="Q226" s="72"/>
      <c r="R226" s="72"/>
      <c r="S226" s="72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</row>
    <row r="227" spans="1:40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2"/>
      <c r="O227" s="72"/>
      <c r="P227" s="72"/>
      <c r="Q227" s="72"/>
      <c r="R227" s="72"/>
      <c r="S227" s="72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</row>
    <row r="228" spans="1:40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2"/>
      <c r="O228" s="72"/>
      <c r="P228" s="72"/>
      <c r="Q228" s="72"/>
      <c r="R228" s="72"/>
      <c r="S228" s="72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</row>
    <row r="229" spans="1:40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2"/>
      <c r="O229" s="72"/>
      <c r="P229" s="72"/>
      <c r="Q229" s="72"/>
      <c r="R229" s="72"/>
      <c r="S229" s="72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</row>
    <row r="230" spans="1:40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2"/>
      <c r="O230" s="72"/>
      <c r="P230" s="72"/>
      <c r="Q230" s="72"/>
      <c r="R230" s="72"/>
      <c r="S230" s="72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</row>
    <row r="231" spans="1:40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2"/>
      <c r="O231" s="72"/>
      <c r="P231" s="72"/>
      <c r="Q231" s="72"/>
      <c r="R231" s="72"/>
      <c r="S231" s="72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</row>
    <row r="232" spans="1:40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2"/>
      <c r="O232" s="72"/>
      <c r="P232" s="72"/>
      <c r="Q232" s="72"/>
      <c r="R232" s="72"/>
      <c r="S232" s="72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</row>
    <row r="233" spans="1:40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2"/>
      <c r="O233" s="72"/>
      <c r="P233" s="72"/>
      <c r="Q233" s="72"/>
      <c r="R233" s="72"/>
      <c r="S233" s="72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</row>
    <row r="234" spans="1:40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2"/>
      <c r="O234" s="72"/>
      <c r="P234" s="72"/>
      <c r="Q234" s="72"/>
      <c r="R234" s="72"/>
      <c r="S234" s="72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</row>
    <row r="235" spans="1:40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2"/>
      <c r="O235" s="72"/>
      <c r="P235" s="72"/>
      <c r="Q235" s="72"/>
      <c r="R235" s="72"/>
      <c r="S235" s="72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</row>
    <row r="236" spans="1:40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2"/>
      <c r="O236" s="72"/>
      <c r="P236" s="72"/>
      <c r="Q236" s="72"/>
      <c r="R236" s="72"/>
      <c r="S236" s="72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</row>
    <row r="237" spans="1:40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2"/>
      <c r="O237" s="72"/>
      <c r="P237" s="72"/>
      <c r="Q237" s="72"/>
      <c r="R237" s="72"/>
      <c r="S237" s="72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</row>
    <row r="238" spans="1:40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2"/>
      <c r="O238" s="72"/>
      <c r="P238" s="72"/>
      <c r="Q238" s="72"/>
      <c r="R238" s="72"/>
      <c r="S238" s="72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</row>
    <row r="239" spans="1:40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2"/>
      <c r="O239" s="72"/>
      <c r="P239" s="72"/>
      <c r="Q239" s="72"/>
      <c r="R239" s="72"/>
      <c r="S239" s="72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</row>
    <row r="240" spans="1:40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2"/>
      <c r="O240" s="72"/>
      <c r="P240" s="72"/>
      <c r="Q240" s="72"/>
      <c r="R240" s="72"/>
      <c r="S240" s="72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</row>
    <row r="241" spans="1:40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2"/>
      <c r="O241" s="72"/>
      <c r="P241" s="72"/>
      <c r="Q241" s="72"/>
      <c r="R241" s="72"/>
      <c r="S241" s="72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</row>
    <row r="242" spans="1:40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2"/>
      <c r="O242" s="72"/>
      <c r="P242" s="72"/>
      <c r="Q242" s="72"/>
      <c r="R242" s="72"/>
      <c r="S242" s="72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</row>
    <row r="243" spans="1:40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2"/>
      <c r="O243" s="72"/>
      <c r="P243" s="72"/>
      <c r="Q243" s="72"/>
      <c r="R243" s="72"/>
      <c r="S243" s="72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</row>
    <row r="244" spans="1:40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2"/>
      <c r="O244" s="72"/>
      <c r="P244" s="72"/>
      <c r="Q244" s="72"/>
      <c r="R244" s="72"/>
      <c r="S244" s="72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</row>
    <row r="245" spans="1:40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2"/>
      <c r="O245" s="72"/>
      <c r="P245" s="72"/>
      <c r="Q245" s="72"/>
      <c r="R245" s="72"/>
      <c r="S245" s="72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</row>
    <row r="246" spans="1:40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2"/>
      <c r="O246" s="72"/>
      <c r="P246" s="72"/>
      <c r="Q246" s="72"/>
      <c r="R246" s="72"/>
      <c r="S246" s="72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</row>
    <row r="247" spans="1:40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2"/>
      <c r="O247" s="72"/>
      <c r="P247" s="72"/>
      <c r="Q247" s="72"/>
      <c r="R247" s="72"/>
      <c r="S247" s="72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</row>
    <row r="248" spans="1:40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2"/>
      <c r="O248" s="72"/>
      <c r="P248" s="72"/>
      <c r="Q248" s="72"/>
      <c r="R248" s="72"/>
      <c r="S248" s="72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</row>
    <row r="249" spans="1:40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2"/>
      <c r="O249" s="72"/>
      <c r="P249" s="72"/>
      <c r="Q249" s="72"/>
      <c r="R249" s="72"/>
      <c r="S249" s="72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</row>
    <row r="250" spans="1:40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2"/>
      <c r="O250" s="72"/>
      <c r="P250" s="72"/>
      <c r="Q250" s="72"/>
      <c r="R250" s="72"/>
      <c r="S250" s="72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</row>
    <row r="251" spans="1:40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2"/>
      <c r="O251" s="72"/>
      <c r="P251" s="72"/>
      <c r="Q251" s="72"/>
      <c r="R251" s="72"/>
      <c r="S251" s="72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</row>
    <row r="252" spans="1:40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2"/>
      <c r="O252" s="72"/>
      <c r="P252" s="72"/>
      <c r="Q252" s="72"/>
      <c r="R252" s="72"/>
      <c r="S252" s="72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</row>
    <row r="253" spans="1:40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2"/>
      <c r="O253" s="72"/>
      <c r="P253" s="72"/>
      <c r="Q253" s="72"/>
      <c r="R253" s="72"/>
      <c r="S253" s="72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</row>
    <row r="254" spans="1:40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2"/>
      <c r="O254" s="72"/>
      <c r="P254" s="72"/>
      <c r="Q254" s="72"/>
      <c r="R254" s="72"/>
      <c r="S254" s="72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</row>
    <row r="255" spans="1:40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2"/>
      <c r="O255" s="72"/>
      <c r="P255" s="72"/>
      <c r="Q255" s="72"/>
      <c r="R255" s="72"/>
      <c r="S255" s="72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</row>
    <row r="256" spans="1:40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2"/>
      <c r="O256" s="72"/>
      <c r="P256" s="72"/>
      <c r="Q256" s="72"/>
      <c r="R256" s="72"/>
      <c r="S256" s="72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</row>
    <row r="257" spans="1:40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2"/>
      <c r="O257" s="72"/>
      <c r="P257" s="72"/>
      <c r="Q257" s="72"/>
      <c r="R257" s="72"/>
      <c r="S257" s="72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</row>
    <row r="258" spans="1:40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2"/>
      <c r="O258" s="72"/>
      <c r="P258" s="72"/>
      <c r="Q258" s="72"/>
      <c r="R258" s="72"/>
      <c r="S258" s="72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</row>
    <row r="259" spans="1:40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2"/>
      <c r="O259" s="72"/>
      <c r="P259" s="72"/>
      <c r="Q259" s="72"/>
      <c r="R259" s="72"/>
      <c r="S259" s="72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</row>
    <row r="260" spans="1:40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2"/>
      <c r="O260" s="72"/>
      <c r="P260" s="72"/>
      <c r="Q260" s="72"/>
      <c r="R260" s="72"/>
      <c r="S260" s="72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</row>
    <row r="261" spans="1:40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2"/>
      <c r="O261" s="72"/>
      <c r="P261" s="72"/>
      <c r="Q261" s="72"/>
      <c r="R261" s="72"/>
      <c r="S261" s="72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</row>
    <row r="262" spans="1:40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2"/>
      <c r="O262" s="72"/>
      <c r="P262" s="72"/>
      <c r="Q262" s="72"/>
      <c r="R262" s="72"/>
      <c r="S262" s="72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</row>
    <row r="263" spans="1:40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2"/>
      <c r="O263" s="72"/>
      <c r="P263" s="72"/>
      <c r="Q263" s="72"/>
      <c r="R263" s="72"/>
      <c r="S263" s="72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</row>
    <row r="264" spans="1:40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2"/>
      <c r="O264" s="72"/>
      <c r="P264" s="72"/>
      <c r="Q264" s="72"/>
      <c r="R264" s="72"/>
      <c r="S264" s="72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</row>
    <row r="265" spans="1:40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2"/>
      <c r="O265" s="72"/>
      <c r="P265" s="72"/>
      <c r="Q265" s="72"/>
      <c r="R265" s="72"/>
      <c r="S265" s="72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</row>
    <row r="266" spans="1:40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2"/>
      <c r="O266" s="72"/>
      <c r="P266" s="72"/>
      <c r="Q266" s="72"/>
      <c r="R266" s="72"/>
      <c r="S266" s="72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</row>
    <row r="267" spans="1:40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2"/>
      <c r="O267" s="72"/>
      <c r="P267" s="72"/>
      <c r="Q267" s="72"/>
      <c r="R267" s="72"/>
      <c r="S267" s="72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</row>
    <row r="268" spans="1:40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2"/>
      <c r="O268" s="72"/>
      <c r="P268" s="72"/>
      <c r="Q268" s="72"/>
      <c r="R268" s="72"/>
      <c r="S268" s="72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</row>
    <row r="269" spans="1:40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2"/>
      <c r="O269" s="72"/>
      <c r="P269" s="72"/>
      <c r="Q269" s="72"/>
      <c r="R269" s="72"/>
      <c r="S269" s="72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</row>
    <row r="270" spans="1:40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2"/>
      <c r="O270" s="72"/>
      <c r="P270" s="72"/>
      <c r="Q270" s="72"/>
      <c r="R270" s="72"/>
      <c r="S270" s="72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</row>
    <row r="271" spans="1:40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2"/>
      <c r="O271" s="72"/>
      <c r="P271" s="72"/>
      <c r="Q271" s="72"/>
      <c r="R271" s="72"/>
      <c r="S271" s="72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</row>
    <row r="272" spans="1:40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2"/>
      <c r="O272" s="72"/>
      <c r="P272" s="72"/>
      <c r="Q272" s="72"/>
      <c r="R272" s="72"/>
      <c r="S272" s="72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</row>
    <row r="273" spans="1:40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2"/>
      <c r="O273" s="72"/>
      <c r="P273" s="72"/>
      <c r="Q273" s="72"/>
      <c r="R273" s="72"/>
      <c r="S273" s="72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</row>
    <row r="274" spans="1:40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2"/>
      <c r="O274" s="72"/>
      <c r="P274" s="72"/>
      <c r="Q274" s="72"/>
      <c r="R274" s="72"/>
      <c r="S274" s="72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</row>
    <row r="275" spans="1:40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2"/>
      <c r="O275" s="72"/>
      <c r="P275" s="72"/>
      <c r="Q275" s="72"/>
      <c r="R275" s="72"/>
      <c r="S275" s="72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</row>
    <row r="276" spans="1:40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2"/>
      <c r="O276" s="72"/>
      <c r="P276" s="72"/>
      <c r="Q276" s="72"/>
      <c r="R276" s="72"/>
      <c r="S276" s="72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</row>
    <row r="277" spans="1:40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2"/>
      <c r="O277" s="72"/>
      <c r="P277" s="72"/>
      <c r="Q277" s="72"/>
      <c r="R277" s="72"/>
      <c r="S277" s="72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</row>
    <row r="278" spans="1:40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2"/>
      <c r="O278" s="72"/>
      <c r="P278" s="72"/>
      <c r="Q278" s="72"/>
      <c r="R278" s="72"/>
      <c r="S278" s="72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</row>
    <row r="279" spans="1:40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2"/>
      <c r="O279" s="72"/>
      <c r="P279" s="72"/>
      <c r="Q279" s="72"/>
      <c r="R279" s="72"/>
      <c r="S279" s="72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</row>
    <row r="280" spans="1:40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2"/>
      <c r="O280" s="72"/>
      <c r="P280" s="72"/>
      <c r="Q280" s="72"/>
      <c r="R280" s="72"/>
      <c r="S280" s="72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</row>
    <row r="281" spans="1:40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2"/>
      <c r="O281" s="72"/>
      <c r="P281" s="72"/>
      <c r="Q281" s="72"/>
      <c r="R281" s="72"/>
      <c r="S281" s="72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</row>
    <row r="282" spans="1:40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2"/>
      <c r="O282" s="72"/>
      <c r="P282" s="72"/>
      <c r="Q282" s="72"/>
      <c r="R282" s="72"/>
      <c r="S282" s="72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</row>
    <row r="283" spans="1:40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2"/>
      <c r="O283" s="72"/>
      <c r="P283" s="72"/>
      <c r="Q283" s="72"/>
      <c r="R283" s="72"/>
      <c r="S283" s="72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</row>
    <row r="284" spans="1:40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2"/>
      <c r="O284" s="72"/>
      <c r="P284" s="72"/>
      <c r="Q284" s="72"/>
      <c r="R284" s="72"/>
      <c r="S284" s="72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</row>
    <row r="285" spans="1:40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2"/>
      <c r="O285" s="72"/>
      <c r="P285" s="72"/>
      <c r="Q285" s="72"/>
      <c r="R285" s="72"/>
      <c r="S285" s="72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</row>
    <row r="286" spans="1:40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2"/>
      <c r="O286" s="72"/>
      <c r="P286" s="72"/>
      <c r="Q286" s="72"/>
      <c r="R286" s="72"/>
      <c r="S286" s="72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</row>
    <row r="287" spans="1:40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2"/>
      <c r="O287" s="72"/>
      <c r="P287" s="72"/>
      <c r="Q287" s="72"/>
      <c r="R287" s="72"/>
      <c r="S287" s="72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</row>
    <row r="288" spans="1:40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2"/>
      <c r="O288" s="72"/>
      <c r="P288" s="72"/>
      <c r="Q288" s="72"/>
      <c r="R288" s="72"/>
      <c r="S288" s="72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</row>
    <row r="289" spans="1:40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2"/>
      <c r="O289" s="72"/>
      <c r="P289" s="72"/>
      <c r="Q289" s="72"/>
      <c r="R289" s="72"/>
      <c r="S289" s="72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</row>
    <row r="290" spans="1:40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2"/>
      <c r="O290" s="72"/>
      <c r="P290" s="72"/>
      <c r="Q290" s="72"/>
      <c r="R290" s="72"/>
      <c r="S290" s="72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</row>
    <row r="291" spans="1:40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2"/>
      <c r="O291" s="72"/>
      <c r="P291" s="72"/>
      <c r="Q291" s="72"/>
      <c r="R291" s="72"/>
      <c r="S291" s="72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</row>
    <row r="292" spans="1:40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2"/>
      <c r="O292" s="72"/>
      <c r="P292" s="72"/>
      <c r="Q292" s="72"/>
      <c r="R292" s="72"/>
      <c r="S292" s="72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</row>
    <row r="293" spans="1:40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2"/>
      <c r="O293" s="72"/>
      <c r="P293" s="72"/>
      <c r="Q293" s="72"/>
      <c r="R293" s="72"/>
      <c r="S293" s="72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</row>
    <row r="294" spans="1:40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2"/>
      <c r="O294" s="72"/>
      <c r="P294" s="72"/>
      <c r="Q294" s="72"/>
      <c r="R294" s="72"/>
      <c r="S294" s="72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</row>
    <row r="295" spans="1:40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2"/>
      <c r="O295" s="72"/>
      <c r="P295" s="72"/>
      <c r="Q295" s="72"/>
      <c r="R295" s="72"/>
      <c r="S295" s="72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</row>
    <row r="296" spans="1:40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2"/>
      <c r="O296" s="72"/>
      <c r="P296" s="72"/>
      <c r="Q296" s="72"/>
      <c r="R296" s="72"/>
      <c r="S296" s="72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</row>
    <row r="297" spans="1:40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2"/>
      <c r="O297" s="72"/>
      <c r="P297" s="72"/>
      <c r="Q297" s="72"/>
      <c r="R297" s="72"/>
      <c r="S297" s="72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</row>
    <row r="298" spans="1:40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2"/>
      <c r="O298" s="72"/>
      <c r="P298" s="72"/>
      <c r="Q298" s="72"/>
      <c r="R298" s="72"/>
      <c r="S298" s="72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</row>
    <row r="299" spans="1:40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2"/>
      <c r="O299" s="72"/>
      <c r="P299" s="72"/>
      <c r="Q299" s="72"/>
      <c r="R299" s="72"/>
      <c r="S299" s="72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</row>
    <row r="300" spans="1:40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2"/>
      <c r="O300" s="72"/>
      <c r="P300" s="72"/>
      <c r="Q300" s="72"/>
      <c r="R300" s="72"/>
      <c r="S300" s="72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</row>
    <row r="301" spans="1:40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2"/>
      <c r="O301" s="72"/>
      <c r="P301" s="72"/>
      <c r="Q301" s="72"/>
      <c r="R301" s="72"/>
      <c r="S301" s="72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</row>
    <row r="302" spans="1:40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2"/>
      <c r="O302" s="72"/>
      <c r="P302" s="72"/>
      <c r="Q302" s="72"/>
      <c r="R302" s="72"/>
      <c r="S302" s="72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</row>
    <row r="303" spans="1:40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2"/>
      <c r="O303" s="72"/>
      <c r="P303" s="72"/>
      <c r="Q303" s="72"/>
      <c r="R303" s="72"/>
      <c r="S303" s="72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</row>
    <row r="304" spans="1:40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2"/>
      <c r="O304" s="72"/>
      <c r="P304" s="72"/>
      <c r="Q304" s="72"/>
      <c r="R304" s="72"/>
      <c r="S304" s="72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</row>
    <row r="305" spans="1:40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2"/>
      <c r="O305" s="72"/>
      <c r="P305" s="72"/>
      <c r="Q305" s="72"/>
      <c r="R305" s="72"/>
      <c r="S305" s="72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</row>
    <row r="306" spans="1:40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2"/>
      <c r="O306" s="72"/>
      <c r="P306" s="72"/>
      <c r="Q306" s="72"/>
      <c r="R306" s="72"/>
      <c r="S306" s="72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</row>
    <row r="307" spans="1:40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2"/>
      <c r="O307" s="72"/>
      <c r="P307" s="72"/>
      <c r="Q307" s="72"/>
      <c r="R307" s="72"/>
      <c r="S307" s="72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</row>
    <row r="308" spans="1:40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2"/>
      <c r="O308" s="72"/>
      <c r="P308" s="72"/>
      <c r="Q308" s="72"/>
      <c r="R308" s="72"/>
      <c r="S308" s="72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</row>
    <row r="309" spans="1:40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2"/>
      <c r="O309" s="72"/>
      <c r="P309" s="72"/>
      <c r="Q309" s="72"/>
      <c r="R309" s="72"/>
      <c r="S309" s="72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</row>
    <row r="310" spans="1:40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2"/>
      <c r="O310" s="72"/>
      <c r="P310" s="72"/>
      <c r="Q310" s="72"/>
      <c r="R310" s="72"/>
      <c r="S310" s="72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</row>
    <row r="311" spans="1:40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2"/>
      <c r="O311" s="72"/>
      <c r="P311" s="72"/>
      <c r="Q311" s="72"/>
      <c r="R311" s="72"/>
      <c r="S311" s="72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</row>
    <row r="312" spans="1:40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2"/>
      <c r="O312" s="72"/>
      <c r="P312" s="72"/>
      <c r="Q312" s="72"/>
      <c r="R312" s="72"/>
      <c r="S312" s="72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</row>
    <row r="313" spans="1:40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2"/>
      <c r="O313" s="72"/>
      <c r="P313" s="72"/>
      <c r="Q313" s="72"/>
      <c r="R313" s="72"/>
      <c r="S313" s="72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</row>
    <row r="314" spans="1:40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2"/>
      <c r="O314" s="72"/>
      <c r="P314" s="72"/>
      <c r="Q314" s="72"/>
      <c r="R314" s="72"/>
      <c r="S314" s="72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</row>
    <row r="315" spans="1:40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2"/>
      <c r="O315" s="72"/>
      <c r="P315" s="72"/>
      <c r="Q315" s="72"/>
      <c r="R315" s="72"/>
      <c r="S315" s="72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</row>
    <row r="316" spans="1:40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2"/>
      <c r="O316" s="72"/>
      <c r="P316" s="72"/>
      <c r="Q316" s="72"/>
      <c r="R316" s="72"/>
      <c r="S316" s="72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</row>
    <row r="317" spans="1:40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2"/>
      <c r="O317" s="72"/>
      <c r="P317" s="72"/>
      <c r="Q317" s="72"/>
      <c r="R317" s="72"/>
      <c r="S317" s="72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</row>
    <row r="318" spans="1:40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2"/>
      <c r="O318" s="72"/>
      <c r="P318" s="72"/>
      <c r="Q318" s="72"/>
      <c r="R318" s="72"/>
      <c r="S318" s="72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</row>
    <row r="319" spans="1:40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2"/>
      <c r="O319" s="72"/>
      <c r="P319" s="72"/>
      <c r="Q319" s="72"/>
      <c r="R319" s="72"/>
      <c r="S319" s="72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</row>
    <row r="320" spans="1:40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2"/>
      <c r="O320" s="72"/>
      <c r="P320" s="72"/>
      <c r="Q320" s="72"/>
      <c r="R320" s="72"/>
      <c r="S320" s="72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</row>
    <row r="321" spans="1:40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2"/>
      <c r="O321" s="72"/>
      <c r="P321" s="72"/>
      <c r="Q321" s="72"/>
      <c r="R321" s="72"/>
      <c r="S321" s="72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</row>
    <row r="322" spans="1:40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2"/>
      <c r="O322" s="72"/>
      <c r="P322" s="72"/>
      <c r="Q322" s="72"/>
      <c r="R322" s="72"/>
      <c r="S322" s="72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</row>
    <row r="323" spans="1:40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2"/>
      <c r="O323" s="72"/>
      <c r="P323" s="72"/>
      <c r="Q323" s="72"/>
      <c r="R323" s="72"/>
      <c r="S323" s="72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</row>
    <row r="324" spans="1:40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2"/>
      <c r="O324" s="72"/>
      <c r="P324" s="72"/>
      <c r="Q324" s="72"/>
      <c r="R324" s="72"/>
      <c r="S324" s="72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</row>
    <row r="325" spans="1:40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2"/>
      <c r="O325" s="72"/>
      <c r="P325" s="72"/>
      <c r="Q325" s="72"/>
      <c r="R325" s="72"/>
      <c r="S325" s="72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</row>
    <row r="326" spans="1:40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2"/>
      <c r="O326" s="72"/>
      <c r="P326" s="72"/>
      <c r="Q326" s="72"/>
      <c r="R326" s="72"/>
      <c r="S326" s="72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</row>
    <row r="327" spans="1:40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2"/>
      <c r="O327" s="72"/>
      <c r="P327" s="72"/>
      <c r="Q327" s="72"/>
      <c r="R327" s="72"/>
      <c r="S327" s="72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</row>
    <row r="328" spans="1:40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2"/>
      <c r="O328" s="72"/>
      <c r="P328" s="72"/>
      <c r="Q328" s="72"/>
      <c r="R328" s="72"/>
      <c r="S328" s="72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</row>
    <row r="329" spans="1:40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2"/>
      <c r="O329" s="72"/>
      <c r="P329" s="72"/>
      <c r="Q329" s="72"/>
      <c r="R329" s="72"/>
      <c r="S329" s="72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</row>
    <row r="330" spans="1:40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2"/>
      <c r="O330" s="72"/>
      <c r="P330" s="72"/>
      <c r="Q330" s="72"/>
      <c r="R330" s="72"/>
      <c r="S330" s="72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</row>
    <row r="331" spans="1:40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2"/>
      <c r="O331" s="72"/>
      <c r="P331" s="72"/>
      <c r="Q331" s="72"/>
      <c r="R331" s="72"/>
      <c r="S331" s="72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</row>
    <row r="332" spans="1:40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2"/>
      <c r="O332" s="72"/>
      <c r="P332" s="72"/>
      <c r="Q332" s="72"/>
      <c r="R332" s="72"/>
      <c r="S332" s="72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</row>
    <row r="333" spans="1:40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2"/>
      <c r="O333" s="72"/>
      <c r="P333" s="72"/>
      <c r="Q333" s="72"/>
      <c r="R333" s="72"/>
      <c r="S333" s="72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</row>
    <row r="334" spans="1:40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2"/>
      <c r="O334" s="72"/>
      <c r="P334" s="72"/>
      <c r="Q334" s="72"/>
      <c r="R334" s="72"/>
      <c r="S334" s="72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</row>
    <row r="335" spans="1:40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2"/>
      <c r="O335" s="72"/>
      <c r="P335" s="72"/>
      <c r="Q335" s="72"/>
      <c r="R335" s="72"/>
      <c r="S335" s="72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</row>
    <row r="336" spans="1:40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2"/>
      <c r="O336" s="72"/>
      <c r="P336" s="72"/>
      <c r="Q336" s="72"/>
      <c r="R336" s="72"/>
      <c r="S336" s="72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</row>
    <row r="337" spans="1:40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2"/>
      <c r="O337" s="72"/>
      <c r="P337" s="72"/>
      <c r="Q337" s="72"/>
      <c r="R337" s="72"/>
      <c r="S337" s="72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</row>
    <row r="338" spans="1:40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2"/>
      <c r="O338" s="72"/>
      <c r="P338" s="72"/>
      <c r="Q338" s="72"/>
      <c r="R338" s="72"/>
      <c r="S338" s="72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</row>
    <row r="339" spans="1:40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2"/>
      <c r="O339" s="72"/>
      <c r="P339" s="72"/>
      <c r="Q339" s="72"/>
      <c r="R339" s="72"/>
      <c r="S339" s="72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</row>
    <row r="340" spans="1:40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2"/>
      <c r="O340" s="72"/>
      <c r="P340" s="72"/>
      <c r="Q340" s="72"/>
      <c r="R340" s="72"/>
      <c r="S340" s="72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</row>
    <row r="341" spans="1:40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2"/>
      <c r="O341" s="72"/>
      <c r="P341" s="72"/>
      <c r="Q341" s="72"/>
      <c r="R341" s="72"/>
      <c r="S341" s="72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</row>
    <row r="342" spans="1:40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2"/>
      <c r="O342" s="72"/>
      <c r="P342" s="72"/>
      <c r="Q342" s="72"/>
      <c r="R342" s="72"/>
      <c r="S342" s="72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</row>
    <row r="343" spans="1:40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2"/>
      <c r="O343" s="72"/>
      <c r="P343" s="72"/>
      <c r="Q343" s="72"/>
      <c r="R343" s="72"/>
      <c r="S343" s="72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</row>
    <row r="344" spans="1:40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2"/>
      <c r="O344" s="72"/>
      <c r="P344" s="72"/>
      <c r="Q344" s="72"/>
      <c r="R344" s="72"/>
      <c r="S344" s="72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</row>
    <row r="345" spans="1:40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2"/>
      <c r="O345" s="72"/>
      <c r="P345" s="72"/>
      <c r="Q345" s="72"/>
      <c r="R345" s="72"/>
      <c r="S345" s="72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</row>
    <row r="346" spans="1:40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2"/>
      <c r="O346" s="72"/>
      <c r="P346" s="72"/>
      <c r="Q346" s="72"/>
      <c r="R346" s="72"/>
      <c r="S346" s="72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</row>
    <row r="347" spans="1:40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2"/>
      <c r="O347" s="72"/>
      <c r="P347" s="72"/>
      <c r="Q347" s="72"/>
      <c r="R347" s="72"/>
      <c r="S347" s="72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</row>
    <row r="348" spans="1:40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2"/>
      <c r="O348" s="72"/>
      <c r="P348" s="72"/>
      <c r="Q348" s="72"/>
      <c r="R348" s="72"/>
      <c r="S348" s="72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</row>
    <row r="349" spans="1:40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2"/>
      <c r="O349" s="72"/>
      <c r="P349" s="72"/>
      <c r="Q349" s="72"/>
      <c r="R349" s="72"/>
      <c r="S349" s="72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</row>
    <row r="350" spans="1:40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2"/>
      <c r="O350" s="72"/>
      <c r="P350" s="72"/>
      <c r="Q350" s="72"/>
      <c r="R350" s="72"/>
      <c r="S350" s="72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</row>
    <row r="351" spans="1:40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2"/>
      <c r="O351" s="72"/>
      <c r="P351" s="72"/>
      <c r="Q351" s="72"/>
      <c r="R351" s="72"/>
      <c r="S351" s="72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</row>
    <row r="352" spans="1:40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2"/>
      <c r="O352" s="72"/>
      <c r="P352" s="72"/>
      <c r="Q352" s="72"/>
      <c r="R352" s="72"/>
      <c r="S352" s="72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</row>
    <row r="353" spans="1:40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2"/>
      <c r="O353" s="72"/>
      <c r="P353" s="72"/>
      <c r="Q353" s="72"/>
      <c r="R353" s="72"/>
      <c r="S353" s="72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</row>
    <row r="354" spans="1:40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2"/>
      <c r="O354" s="72"/>
      <c r="P354" s="72"/>
      <c r="Q354" s="72"/>
      <c r="R354" s="72"/>
      <c r="S354" s="72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</row>
    <row r="355" spans="1:40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2"/>
      <c r="O355" s="72"/>
      <c r="P355" s="72"/>
      <c r="Q355" s="72"/>
      <c r="R355" s="72"/>
      <c r="S355" s="72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</row>
    <row r="356" spans="1:40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2"/>
      <c r="O356" s="72"/>
      <c r="P356" s="72"/>
      <c r="Q356" s="72"/>
      <c r="R356" s="72"/>
      <c r="S356" s="72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</row>
    <row r="357" spans="1:40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2"/>
      <c r="O357" s="72"/>
      <c r="P357" s="72"/>
      <c r="Q357" s="72"/>
      <c r="R357" s="72"/>
      <c r="S357" s="72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</row>
    <row r="358" spans="1:40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2"/>
      <c r="O358" s="72"/>
      <c r="P358" s="72"/>
      <c r="Q358" s="72"/>
      <c r="R358" s="72"/>
      <c r="S358" s="72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</row>
    <row r="359" spans="1:40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2"/>
      <c r="O359" s="72"/>
      <c r="P359" s="72"/>
      <c r="Q359" s="72"/>
      <c r="R359" s="72"/>
      <c r="S359" s="72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</row>
    <row r="360" spans="1:40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2"/>
      <c r="O360" s="72"/>
      <c r="P360" s="72"/>
      <c r="Q360" s="72"/>
      <c r="R360" s="72"/>
      <c r="S360" s="72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</row>
    <row r="361" spans="1:40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2"/>
      <c r="O361" s="72"/>
      <c r="P361" s="72"/>
      <c r="Q361" s="72"/>
      <c r="R361" s="72"/>
      <c r="S361" s="72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</row>
    <row r="362" spans="1:40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2"/>
      <c r="O362" s="72"/>
      <c r="P362" s="72"/>
      <c r="Q362" s="72"/>
      <c r="R362" s="72"/>
      <c r="S362" s="72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</row>
    <row r="363" spans="1:40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2"/>
      <c r="O363" s="72"/>
      <c r="P363" s="72"/>
      <c r="Q363" s="72"/>
      <c r="R363" s="72"/>
      <c r="S363" s="72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</row>
    <row r="364" spans="1:40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2"/>
      <c r="O364" s="72"/>
      <c r="P364" s="72"/>
      <c r="Q364" s="72"/>
      <c r="R364" s="72"/>
      <c r="S364" s="72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</row>
    <row r="365" spans="1:40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2"/>
      <c r="O365" s="72"/>
      <c r="P365" s="72"/>
      <c r="Q365" s="72"/>
      <c r="R365" s="72"/>
      <c r="S365" s="72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</row>
    <row r="366" spans="1:40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2"/>
      <c r="O366" s="72"/>
      <c r="P366" s="72"/>
      <c r="Q366" s="72"/>
      <c r="R366" s="72"/>
      <c r="S366" s="72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</row>
    <row r="367" spans="1:40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2"/>
      <c r="O367" s="72"/>
      <c r="P367" s="72"/>
      <c r="Q367" s="72"/>
      <c r="R367" s="72"/>
      <c r="S367" s="72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</row>
    <row r="368" spans="1:40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2"/>
      <c r="O368" s="72"/>
      <c r="P368" s="72"/>
      <c r="Q368" s="72"/>
      <c r="R368" s="72"/>
      <c r="S368" s="72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</row>
    <row r="369" spans="1:40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2"/>
      <c r="O369" s="72"/>
      <c r="P369" s="72"/>
      <c r="Q369" s="72"/>
      <c r="R369" s="72"/>
      <c r="S369" s="72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</row>
    <row r="370" spans="1:40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2"/>
      <c r="O370" s="72"/>
      <c r="P370" s="72"/>
      <c r="Q370" s="72"/>
      <c r="R370" s="72"/>
      <c r="S370" s="72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</row>
    <row r="371" spans="1:40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2"/>
      <c r="O371" s="72"/>
      <c r="P371" s="72"/>
      <c r="Q371" s="72"/>
      <c r="R371" s="72"/>
      <c r="S371" s="72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</row>
    <row r="372" spans="1:40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2"/>
      <c r="O372" s="72"/>
      <c r="P372" s="72"/>
      <c r="Q372" s="72"/>
      <c r="R372" s="72"/>
      <c r="S372" s="72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</row>
    <row r="373" spans="1:40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2"/>
      <c r="O373" s="72"/>
      <c r="P373" s="72"/>
      <c r="Q373" s="72"/>
      <c r="R373" s="72"/>
      <c r="S373" s="72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</row>
    <row r="374" spans="1:40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2"/>
      <c r="O374" s="72"/>
      <c r="P374" s="72"/>
      <c r="Q374" s="72"/>
      <c r="R374" s="72"/>
      <c r="S374" s="72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</row>
    <row r="375" spans="1:40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2"/>
      <c r="O375" s="72"/>
      <c r="P375" s="72"/>
      <c r="Q375" s="72"/>
      <c r="R375" s="72"/>
      <c r="S375" s="72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</row>
    <row r="376" spans="1:40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2"/>
      <c r="O376" s="72"/>
      <c r="P376" s="72"/>
      <c r="Q376" s="72"/>
      <c r="R376" s="72"/>
      <c r="S376" s="72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</row>
    <row r="377" spans="1:40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2"/>
      <c r="O377" s="72"/>
      <c r="P377" s="72"/>
      <c r="Q377" s="72"/>
      <c r="R377" s="72"/>
      <c r="S377" s="72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</row>
    <row r="378" spans="1:40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2"/>
      <c r="O378" s="72"/>
      <c r="P378" s="72"/>
      <c r="Q378" s="72"/>
      <c r="R378" s="72"/>
      <c r="S378" s="72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</row>
    <row r="379" spans="1:40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2"/>
      <c r="O379" s="72"/>
      <c r="P379" s="72"/>
      <c r="Q379" s="72"/>
      <c r="R379" s="72"/>
      <c r="S379" s="72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</row>
    <row r="380" spans="1:40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2"/>
      <c r="O380" s="72"/>
      <c r="P380" s="72"/>
      <c r="Q380" s="72"/>
      <c r="R380" s="72"/>
      <c r="S380" s="72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</row>
    <row r="381" spans="1:40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2"/>
      <c r="O381" s="72"/>
      <c r="P381" s="72"/>
      <c r="Q381" s="72"/>
      <c r="R381" s="72"/>
      <c r="S381" s="72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</row>
    <row r="382" spans="1:40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2"/>
      <c r="O382" s="72"/>
      <c r="P382" s="72"/>
      <c r="Q382" s="72"/>
      <c r="R382" s="72"/>
      <c r="S382" s="72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</row>
    <row r="383" spans="1:40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2"/>
      <c r="O383" s="72"/>
      <c r="P383" s="72"/>
      <c r="Q383" s="72"/>
      <c r="R383" s="72"/>
      <c r="S383" s="72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</row>
    <row r="384" spans="1:40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2"/>
      <c r="O384" s="72"/>
      <c r="P384" s="72"/>
      <c r="Q384" s="72"/>
      <c r="R384" s="72"/>
      <c r="S384" s="72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</row>
    <row r="385" spans="1:40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2"/>
      <c r="O385" s="72"/>
      <c r="P385" s="72"/>
      <c r="Q385" s="72"/>
      <c r="R385" s="72"/>
      <c r="S385" s="72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</row>
    <row r="386" spans="1:40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2"/>
      <c r="O386" s="72"/>
      <c r="P386" s="72"/>
      <c r="Q386" s="72"/>
      <c r="R386" s="72"/>
      <c r="S386" s="72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</row>
    <row r="387" spans="1:40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2"/>
      <c r="O387" s="72"/>
      <c r="P387" s="72"/>
      <c r="Q387" s="72"/>
      <c r="R387" s="72"/>
      <c r="S387" s="72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</row>
    <row r="388" spans="1:40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2"/>
      <c r="O388" s="72"/>
      <c r="P388" s="72"/>
      <c r="Q388" s="72"/>
      <c r="R388" s="72"/>
      <c r="S388" s="72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</row>
    <row r="389" spans="1:40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2"/>
      <c r="O389" s="72"/>
      <c r="P389" s="72"/>
      <c r="Q389" s="72"/>
      <c r="R389" s="72"/>
      <c r="S389" s="72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</row>
    <row r="390" spans="1:40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2"/>
      <c r="O390" s="72"/>
      <c r="P390" s="72"/>
      <c r="Q390" s="72"/>
      <c r="R390" s="72"/>
      <c r="S390" s="72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</row>
    <row r="391" spans="1:40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2"/>
      <c r="O391" s="72"/>
      <c r="P391" s="72"/>
      <c r="Q391" s="72"/>
      <c r="R391" s="72"/>
      <c r="S391" s="72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</row>
    <row r="392" spans="1:40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2"/>
      <c r="O392" s="72"/>
      <c r="P392" s="72"/>
      <c r="Q392" s="72"/>
      <c r="R392" s="72"/>
      <c r="S392" s="72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</row>
    <row r="393" spans="1:40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2"/>
      <c r="O393" s="72"/>
      <c r="P393" s="72"/>
      <c r="Q393" s="72"/>
      <c r="R393" s="72"/>
      <c r="S393" s="72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</row>
    <row r="394" spans="1:40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2"/>
      <c r="O394" s="72"/>
      <c r="P394" s="72"/>
      <c r="Q394" s="72"/>
      <c r="R394" s="72"/>
      <c r="S394" s="72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</row>
    <row r="395" spans="1:40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2"/>
      <c r="O395" s="72"/>
      <c r="P395" s="72"/>
      <c r="Q395" s="72"/>
      <c r="R395" s="72"/>
      <c r="S395" s="72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</row>
    <row r="396" spans="1:40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2"/>
      <c r="O396" s="72"/>
      <c r="P396" s="72"/>
      <c r="Q396" s="72"/>
      <c r="R396" s="72"/>
      <c r="S396" s="72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</row>
    <row r="397" spans="1:40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2"/>
      <c r="O397" s="72"/>
      <c r="P397" s="72"/>
      <c r="Q397" s="72"/>
      <c r="R397" s="72"/>
      <c r="S397" s="72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</row>
    <row r="398" spans="1:40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2"/>
      <c r="O398" s="72"/>
      <c r="P398" s="72"/>
      <c r="Q398" s="72"/>
      <c r="R398" s="72"/>
      <c r="S398" s="72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</row>
    <row r="399" spans="1:40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2"/>
      <c r="O399" s="72"/>
      <c r="P399" s="72"/>
      <c r="Q399" s="72"/>
      <c r="R399" s="72"/>
      <c r="S399" s="72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</row>
    <row r="400" spans="1:40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2"/>
      <c r="O400" s="72"/>
      <c r="P400" s="72"/>
      <c r="Q400" s="72"/>
      <c r="R400" s="72"/>
      <c r="S400" s="72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</row>
    <row r="401" spans="1:40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2"/>
      <c r="O401" s="72"/>
      <c r="P401" s="72"/>
      <c r="Q401" s="72"/>
      <c r="R401" s="72"/>
      <c r="S401" s="72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</row>
    <row r="402" spans="1:40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2"/>
      <c r="O402" s="72"/>
      <c r="P402" s="72"/>
      <c r="Q402" s="72"/>
      <c r="R402" s="72"/>
      <c r="S402" s="72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</row>
    <row r="403" spans="1:40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2"/>
      <c r="O403" s="72"/>
      <c r="P403" s="72"/>
      <c r="Q403" s="72"/>
      <c r="R403" s="72"/>
      <c r="S403" s="72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</row>
    <row r="404" spans="1:40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2"/>
      <c r="O404" s="72"/>
      <c r="P404" s="72"/>
      <c r="Q404" s="72"/>
      <c r="R404" s="72"/>
      <c r="S404" s="72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</row>
    <row r="405" spans="1:40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2"/>
      <c r="O405" s="72"/>
      <c r="P405" s="72"/>
      <c r="Q405" s="72"/>
      <c r="R405" s="72"/>
      <c r="S405" s="72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</row>
    <row r="406" spans="1:40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2"/>
      <c r="O406" s="72"/>
      <c r="P406" s="72"/>
      <c r="Q406" s="72"/>
      <c r="R406" s="72"/>
      <c r="S406" s="72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</row>
    <row r="407" spans="1:40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2"/>
      <c r="O407" s="72"/>
      <c r="P407" s="72"/>
      <c r="Q407" s="72"/>
      <c r="R407" s="72"/>
      <c r="S407" s="72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</row>
    <row r="408" spans="1:40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2"/>
      <c r="O408" s="72"/>
      <c r="P408" s="72"/>
      <c r="Q408" s="72"/>
      <c r="R408" s="72"/>
      <c r="S408" s="72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</row>
    <row r="409" spans="1:40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2"/>
      <c r="O409" s="72"/>
      <c r="P409" s="72"/>
      <c r="Q409" s="72"/>
      <c r="R409" s="72"/>
      <c r="S409" s="72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</row>
    <row r="410" spans="1:40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2"/>
      <c r="O410" s="72"/>
      <c r="P410" s="72"/>
      <c r="Q410" s="72"/>
      <c r="R410" s="72"/>
      <c r="S410" s="72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</row>
    <row r="411" spans="1:40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2"/>
      <c r="O411" s="72"/>
      <c r="P411" s="72"/>
      <c r="Q411" s="72"/>
      <c r="R411" s="72"/>
      <c r="S411" s="72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</row>
    <row r="412" spans="1:40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2"/>
      <c r="O412" s="72"/>
      <c r="P412" s="72"/>
      <c r="Q412" s="72"/>
      <c r="R412" s="72"/>
      <c r="S412" s="72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</row>
    <row r="413" spans="1:40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2"/>
      <c r="O413" s="72"/>
      <c r="P413" s="72"/>
      <c r="Q413" s="72"/>
      <c r="R413" s="72"/>
      <c r="S413" s="72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</row>
    <row r="414" spans="1:40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2"/>
      <c r="O414" s="72"/>
      <c r="P414" s="72"/>
      <c r="Q414" s="72"/>
      <c r="R414" s="72"/>
      <c r="S414" s="72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</row>
    <row r="415" spans="1:40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2"/>
      <c r="O415" s="72"/>
      <c r="P415" s="72"/>
      <c r="Q415" s="72"/>
      <c r="R415" s="72"/>
      <c r="S415" s="72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</row>
    <row r="416" spans="1:40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2"/>
      <c r="O416" s="72"/>
      <c r="P416" s="72"/>
      <c r="Q416" s="72"/>
      <c r="R416" s="72"/>
      <c r="S416" s="72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</row>
    <row r="417" spans="1:40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2"/>
      <c r="O417" s="72"/>
      <c r="P417" s="72"/>
      <c r="Q417" s="72"/>
      <c r="R417" s="72"/>
      <c r="S417" s="72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</row>
    <row r="418" spans="1:40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2"/>
      <c r="O418" s="72"/>
      <c r="P418" s="72"/>
      <c r="Q418" s="72"/>
      <c r="R418" s="72"/>
      <c r="S418" s="72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</row>
    <row r="419" spans="1:40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2"/>
      <c r="O419" s="72"/>
      <c r="P419" s="72"/>
      <c r="Q419" s="72"/>
      <c r="R419" s="72"/>
      <c r="S419" s="72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</row>
    <row r="420" spans="1:40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2"/>
      <c r="O420" s="72"/>
      <c r="P420" s="72"/>
      <c r="Q420" s="72"/>
      <c r="R420" s="72"/>
      <c r="S420" s="72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</row>
    <row r="421" spans="1:40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2"/>
      <c r="O421" s="72"/>
      <c r="P421" s="72"/>
      <c r="Q421" s="72"/>
      <c r="R421" s="72"/>
      <c r="S421" s="72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</row>
    <row r="422" spans="1:40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2"/>
      <c r="O422" s="72"/>
      <c r="P422" s="72"/>
      <c r="Q422" s="72"/>
      <c r="R422" s="72"/>
      <c r="S422" s="72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</row>
    <row r="423" spans="1:40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2"/>
      <c r="O423" s="72"/>
      <c r="P423" s="72"/>
      <c r="Q423" s="72"/>
      <c r="R423" s="72"/>
      <c r="S423" s="72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</row>
    <row r="424" spans="1:40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2"/>
      <c r="O424" s="72"/>
      <c r="P424" s="72"/>
      <c r="Q424" s="72"/>
      <c r="R424" s="72"/>
      <c r="S424" s="72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</row>
    <row r="425" spans="1:40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2"/>
      <c r="O425" s="72"/>
      <c r="P425" s="72"/>
      <c r="Q425" s="72"/>
      <c r="R425" s="72"/>
      <c r="S425" s="72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</row>
    <row r="426" spans="1:40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2"/>
      <c r="O426" s="72"/>
      <c r="P426" s="72"/>
      <c r="Q426" s="72"/>
      <c r="R426" s="72"/>
      <c r="S426" s="72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</row>
    <row r="427" spans="1:40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2"/>
      <c r="O427" s="72"/>
      <c r="P427" s="72"/>
      <c r="Q427" s="72"/>
      <c r="R427" s="72"/>
      <c r="S427" s="72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</row>
    <row r="428" spans="1:40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2"/>
      <c r="O428" s="72"/>
      <c r="P428" s="72"/>
      <c r="Q428" s="72"/>
      <c r="R428" s="72"/>
      <c r="S428" s="72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</row>
    <row r="429" spans="1:40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2"/>
      <c r="O429" s="72"/>
      <c r="P429" s="72"/>
      <c r="Q429" s="72"/>
      <c r="R429" s="72"/>
      <c r="S429" s="72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</row>
    <row r="430" spans="1:40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2"/>
      <c r="O430" s="72"/>
      <c r="P430" s="72"/>
      <c r="Q430" s="72"/>
      <c r="R430" s="72"/>
      <c r="S430" s="72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</row>
    <row r="431" spans="1:40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2"/>
      <c r="O431" s="72"/>
      <c r="P431" s="72"/>
      <c r="Q431" s="72"/>
      <c r="R431" s="72"/>
      <c r="S431" s="72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</row>
    <row r="432" spans="1:40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2"/>
      <c r="O432" s="72"/>
      <c r="P432" s="72"/>
      <c r="Q432" s="72"/>
      <c r="R432" s="72"/>
      <c r="S432" s="72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</row>
    <row r="433" spans="1:40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2"/>
      <c r="O433" s="72"/>
      <c r="P433" s="72"/>
      <c r="Q433" s="72"/>
      <c r="R433" s="72"/>
      <c r="S433" s="72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</row>
    <row r="434" spans="1:40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2"/>
      <c r="O434" s="72"/>
      <c r="P434" s="72"/>
      <c r="Q434" s="72"/>
      <c r="R434" s="72"/>
      <c r="S434" s="72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</row>
    <row r="435" spans="1:40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2"/>
      <c r="O435" s="72"/>
      <c r="P435" s="72"/>
      <c r="Q435" s="72"/>
      <c r="R435" s="72"/>
      <c r="S435" s="72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</row>
    <row r="436" spans="1:40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2"/>
      <c r="O436" s="72"/>
      <c r="P436" s="72"/>
      <c r="Q436" s="72"/>
      <c r="R436" s="72"/>
      <c r="S436" s="72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</row>
    <row r="437" spans="1:40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2"/>
      <c r="O437" s="72"/>
      <c r="P437" s="72"/>
      <c r="Q437" s="72"/>
      <c r="R437" s="72"/>
      <c r="S437" s="72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</row>
    <row r="438" spans="1:40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2"/>
      <c r="O438" s="72"/>
      <c r="P438" s="72"/>
      <c r="Q438" s="72"/>
      <c r="R438" s="72"/>
      <c r="S438" s="72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</row>
    <row r="439" spans="1:40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2"/>
      <c r="O439" s="72"/>
      <c r="P439" s="72"/>
      <c r="Q439" s="72"/>
      <c r="R439" s="72"/>
      <c r="S439" s="72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</row>
    <row r="440" spans="1:40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2"/>
      <c r="O440" s="72"/>
      <c r="P440" s="72"/>
      <c r="Q440" s="72"/>
      <c r="R440" s="72"/>
      <c r="S440" s="72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</row>
    <row r="441" spans="1:40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2"/>
      <c r="O441" s="72"/>
      <c r="P441" s="72"/>
      <c r="Q441" s="72"/>
      <c r="R441" s="72"/>
      <c r="S441" s="72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</row>
    <row r="442" spans="1:40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2"/>
      <c r="O442" s="72"/>
      <c r="P442" s="72"/>
      <c r="Q442" s="72"/>
      <c r="R442" s="72"/>
      <c r="S442" s="72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</row>
    <row r="443" spans="1:40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2"/>
      <c r="O443" s="72"/>
      <c r="P443" s="72"/>
      <c r="Q443" s="72"/>
      <c r="R443" s="72"/>
      <c r="S443" s="72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</row>
    <row r="444" spans="1:40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2"/>
      <c r="O444" s="72"/>
      <c r="P444" s="72"/>
      <c r="Q444" s="72"/>
      <c r="R444" s="72"/>
      <c r="S444" s="72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</row>
    <row r="445" spans="1:40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2"/>
      <c r="O445" s="72"/>
      <c r="P445" s="72"/>
      <c r="Q445" s="72"/>
      <c r="R445" s="72"/>
      <c r="S445" s="72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</row>
    <row r="446" spans="1:40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2"/>
      <c r="O446" s="72"/>
      <c r="P446" s="72"/>
      <c r="Q446" s="72"/>
      <c r="R446" s="72"/>
      <c r="S446" s="72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</row>
    <row r="447" spans="1:40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2"/>
      <c r="O447" s="72"/>
      <c r="P447" s="72"/>
      <c r="Q447" s="72"/>
      <c r="R447" s="72"/>
      <c r="S447" s="72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</row>
    <row r="448" spans="1:40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2"/>
      <c r="O448" s="72"/>
      <c r="P448" s="72"/>
      <c r="Q448" s="72"/>
      <c r="R448" s="72"/>
      <c r="S448" s="72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</row>
    <row r="449" spans="1:40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2"/>
      <c r="O449" s="72"/>
      <c r="P449" s="72"/>
      <c r="Q449" s="72"/>
      <c r="R449" s="72"/>
      <c r="S449" s="72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</row>
    <row r="450" spans="1:40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2"/>
      <c r="O450" s="72"/>
      <c r="P450" s="72"/>
      <c r="Q450" s="72"/>
      <c r="R450" s="72"/>
      <c r="S450" s="72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</row>
    <row r="451" spans="1:40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2"/>
      <c r="O451" s="72"/>
      <c r="P451" s="72"/>
      <c r="Q451" s="72"/>
      <c r="R451" s="72"/>
      <c r="S451" s="72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</row>
    <row r="452" spans="1:40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2"/>
      <c r="O452" s="72"/>
      <c r="P452" s="72"/>
      <c r="Q452" s="72"/>
      <c r="R452" s="72"/>
      <c r="S452" s="72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</row>
    <row r="453" spans="1:40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2"/>
      <c r="O453" s="72"/>
      <c r="P453" s="72"/>
      <c r="Q453" s="72"/>
      <c r="R453" s="72"/>
      <c r="S453" s="72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</row>
    <row r="454" spans="1:40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2"/>
      <c r="O454" s="72"/>
      <c r="P454" s="72"/>
      <c r="Q454" s="72"/>
      <c r="R454" s="72"/>
      <c r="S454" s="72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</row>
    <row r="455" spans="1:40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2"/>
      <c r="O455" s="72"/>
      <c r="P455" s="72"/>
      <c r="Q455" s="72"/>
      <c r="R455" s="72"/>
      <c r="S455" s="72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</row>
    <row r="456" spans="1:40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2"/>
      <c r="O456" s="72"/>
      <c r="P456" s="72"/>
      <c r="Q456" s="72"/>
      <c r="R456" s="72"/>
      <c r="S456" s="72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</row>
    <row r="457" spans="1:40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2"/>
      <c r="O457" s="72"/>
      <c r="P457" s="72"/>
      <c r="Q457" s="72"/>
      <c r="R457" s="72"/>
      <c r="S457" s="72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</row>
    <row r="458" spans="1:40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2"/>
      <c r="O458" s="72"/>
      <c r="P458" s="72"/>
      <c r="Q458" s="72"/>
      <c r="R458" s="72"/>
      <c r="S458" s="72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</row>
    <row r="459" spans="1:40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2"/>
      <c r="O459" s="72"/>
      <c r="P459" s="72"/>
      <c r="Q459" s="72"/>
      <c r="R459" s="72"/>
      <c r="S459" s="72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</row>
    <row r="460" spans="1:40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2"/>
      <c r="O460" s="72"/>
      <c r="P460" s="72"/>
      <c r="Q460" s="72"/>
      <c r="R460" s="72"/>
      <c r="S460" s="72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</row>
    <row r="461" spans="1:40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2"/>
      <c r="O461" s="72"/>
      <c r="P461" s="72"/>
      <c r="Q461" s="72"/>
      <c r="R461" s="72"/>
      <c r="S461" s="72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</row>
    <row r="462" spans="1:40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2"/>
      <c r="O462" s="72"/>
      <c r="P462" s="72"/>
      <c r="Q462" s="72"/>
      <c r="R462" s="72"/>
      <c r="S462" s="72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</row>
    <row r="463" spans="1:40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2"/>
      <c r="O463" s="72"/>
      <c r="P463" s="72"/>
      <c r="Q463" s="72"/>
      <c r="R463" s="72"/>
      <c r="S463" s="72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</row>
    <row r="464" spans="1:40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2"/>
      <c r="O464" s="72"/>
      <c r="P464" s="72"/>
      <c r="Q464" s="72"/>
      <c r="R464" s="72"/>
      <c r="S464" s="72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</row>
    <row r="465" spans="1:40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2"/>
      <c r="O465" s="72"/>
      <c r="P465" s="72"/>
      <c r="Q465" s="72"/>
      <c r="R465" s="72"/>
      <c r="S465" s="72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</row>
    <row r="466" spans="1:40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2"/>
      <c r="O466" s="72"/>
      <c r="P466" s="72"/>
      <c r="Q466" s="72"/>
      <c r="R466" s="72"/>
      <c r="S466" s="72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</row>
    <row r="467" spans="1:40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2"/>
      <c r="O467" s="72"/>
      <c r="P467" s="72"/>
      <c r="Q467" s="72"/>
      <c r="R467" s="72"/>
      <c r="S467" s="72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</row>
    <row r="468" spans="1:40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2"/>
      <c r="O468" s="72"/>
      <c r="P468" s="72"/>
      <c r="Q468" s="72"/>
      <c r="R468" s="72"/>
      <c r="S468" s="72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</row>
    <row r="469" spans="1:40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2"/>
      <c r="O469" s="72"/>
      <c r="P469" s="72"/>
      <c r="Q469" s="72"/>
      <c r="R469" s="72"/>
      <c r="S469" s="72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</row>
    <row r="470" spans="1:40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2"/>
      <c r="O470" s="72"/>
      <c r="P470" s="72"/>
      <c r="Q470" s="72"/>
      <c r="R470" s="72"/>
      <c r="S470" s="72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</row>
    <row r="471" spans="1:40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2"/>
      <c r="O471" s="72"/>
      <c r="P471" s="72"/>
      <c r="Q471" s="72"/>
      <c r="R471" s="72"/>
      <c r="S471" s="72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</row>
    <row r="472" spans="1:40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2"/>
      <c r="O472" s="72"/>
      <c r="P472" s="72"/>
      <c r="Q472" s="72"/>
      <c r="R472" s="72"/>
      <c r="S472" s="72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</row>
    <row r="473" spans="1:40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2"/>
      <c r="O473" s="72"/>
      <c r="P473" s="72"/>
      <c r="Q473" s="72"/>
      <c r="R473" s="72"/>
      <c r="S473" s="72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</row>
    <row r="474" spans="1:40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2"/>
      <c r="O474" s="72"/>
      <c r="P474" s="72"/>
      <c r="Q474" s="72"/>
      <c r="R474" s="72"/>
      <c r="S474" s="72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</row>
    <row r="475" spans="1:40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2"/>
      <c r="O475" s="72"/>
      <c r="P475" s="72"/>
      <c r="Q475" s="72"/>
      <c r="R475" s="72"/>
      <c r="S475" s="72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</row>
    <row r="476" spans="1:40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2"/>
      <c r="O476" s="72"/>
      <c r="P476" s="72"/>
      <c r="Q476" s="72"/>
      <c r="R476" s="72"/>
      <c r="S476" s="72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</row>
    <row r="477" spans="1:40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2"/>
      <c r="O477" s="72"/>
      <c r="P477" s="72"/>
      <c r="Q477" s="72"/>
      <c r="R477" s="72"/>
      <c r="S477" s="72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</row>
    <row r="478" spans="1:40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2"/>
      <c r="O478" s="72"/>
      <c r="P478" s="72"/>
      <c r="Q478" s="72"/>
      <c r="R478" s="72"/>
      <c r="S478" s="72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</row>
    <row r="479" spans="1:40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2"/>
      <c r="O479" s="72"/>
      <c r="P479" s="72"/>
      <c r="Q479" s="72"/>
      <c r="R479" s="72"/>
      <c r="S479" s="72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</row>
    <row r="480" spans="1:40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2"/>
      <c r="O480" s="72"/>
      <c r="P480" s="72"/>
      <c r="Q480" s="72"/>
      <c r="R480" s="72"/>
      <c r="S480" s="72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</row>
    <row r="481" spans="1:40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2"/>
      <c r="O481" s="72"/>
      <c r="P481" s="72"/>
      <c r="Q481" s="72"/>
      <c r="R481" s="72"/>
      <c r="S481" s="72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</row>
    <row r="482" spans="1:40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2"/>
      <c r="O482" s="72"/>
      <c r="P482" s="72"/>
      <c r="Q482" s="72"/>
      <c r="R482" s="72"/>
      <c r="S482" s="72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</row>
    <row r="483" spans="1:40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2"/>
      <c r="O483" s="72"/>
      <c r="P483" s="72"/>
      <c r="Q483" s="72"/>
      <c r="R483" s="72"/>
      <c r="S483" s="72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</row>
    <row r="484" spans="1:40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2"/>
      <c r="O484" s="72"/>
      <c r="P484" s="72"/>
      <c r="Q484" s="72"/>
      <c r="R484" s="72"/>
      <c r="S484" s="72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</row>
    <row r="485" spans="1:40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2"/>
      <c r="O485" s="72"/>
      <c r="P485" s="72"/>
      <c r="Q485" s="72"/>
      <c r="R485" s="72"/>
      <c r="S485" s="72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</row>
    <row r="486" spans="1:40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2"/>
      <c r="O486" s="72"/>
      <c r="P486" s="72"/>
      <c r="Q486" s="72"/>
      <c r="R486" s="72"/>
      <c r="S486" s="72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</row>
    <row r="487" spans="1:40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2"/>
      <c r="O487" s="72"/>
      <c r="P487" s="72"/>
      <c r="Q487" s="72"/>
      <c r="R487" s="72"/>
      <c r="S487" s="72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</row>
    <row r="488" spans="1:40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2"/>
      <c r="O488" s="72"/>
      <c r="P488" s="72"/>
      <c r="Q488" s="72"/>
      <c r="R488" s="72"/>
      <c r="S488" s="72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</row>
    <row r="489" spans="1:40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2"/>
      <c r="O489" s="72"/>
      <c r="P489" s="72"/>
      <c r="Q489" s="72"/>
      <c r="R489" s="72"/>
      <c r="S489" s="72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</row>
    <row r="490" spans="1:40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2"/>
      <c r="O490" s="72"/>
      <c r="P490" s="72"/>
      <c r="Q490" s="72"/>
      <c r="R490" s="72"/>
      <c r="S490" s="72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</row>
    <row r="491" spans="1:40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2"/>
      <c r="O491" s="72"/>
      <c r="P491" s="72"/>
      <c r="Q491" s="72"/>
      <c r="R491" s="72"/>
      <c r="S491" s="72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</row>
    <row r="492" spans="1:40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2"/>
      <c r="O492" s="72"/>
      <c r="P492" s="72"/>
      <c r="Q492" s="72"/>
      <c r="R492" s="72"/>
      <c r="S492" s="72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</row>
    <row r="493" spans="1:40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2"/>
      <c r="O493" s="72"/>
      <c r="P493" s="72"/>
      <c r="Q493" s="72"/>
      <c r="R493" s="72"/>
      <c r="S493" s="72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</row>
    <row r="494" spans="1:40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2"/>
      <c r="O494" s="72"/>
      <c r="P494" s="72"/>
      <c r="Q494" s="72"/>
      <c r="R494" s="72"/>
      <c r="S494" s="72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</row>
    <row r="495" spans="1:40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2"/>
      <c r="O495" s="72"/>
      <c r="P495" s="72"/>
      <c r="Q495" s="72"/>
      <c r="R495" s="72"/>
      <c r="S495" s="72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</row>
    <row r="496" spans="1:40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2"/>
      <c r="O496" s="72"/>
      <c r="P496" s="72"/>
      <c r="Q496" s="72"/>
      <c r="R496" s="72"/>
      <c r="S496" s="72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</row>
    <row r="497" spans="1:40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2"/>
      <c r="O497" s="72"/>
      <c r="P497" s="72"/>
      <c r="Q497" s="72"/>
      <c r="R497" s="72"/>
      <c r="S497" s="72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</row>
    <row r="498" spans="1:40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2"/>
      <c r="O498" s="72"/>
      <c r="P498" s="72"/>
      <c r="Q498" s="72"/>
      <c r="R498" s="72"/>
      <c r="S498" s="72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</row>
    <row r="499" spans="1:40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2"/>
      <c r="O499" s="72"/>
      <c r="P499" s="72"/>
      <c r="Q499" s="72"/>
      <c r="R499" s="72"/>
      <c r="S499" s="72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</row>
    <row r="500" spans="1:40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2"/>
      <c r="O500" s="72"/>
      <c r="P500" s="72"/>
      <c r="Q500" s="72"/>
      <c r="R500" s="72"/>
      <c r="S500" s="72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</row>
    <row r="501" spans="1:40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2"/>
      <c r="O501" s="72"/>
      <c r="P501" s="72"/>
      <c r="Q501" s="72"/>
      <c r="R501" s="72"/>
      <c r="S501" s="72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</row>
    <row r="502" spans="1:40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2"/>
      <c r="O502" s="72"/>
      <c r="P502" s="72"/>
      <c r="Q502" s="72"/>
      <c r="R502" s="72"/>
      <c r="S502" s="72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</row>
    <row r="503" spans="1:40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2"/>
      <c r="O503" s="72"/>
      <c r="P503" s="72"/>
      <c r="Q503" s="72"/>
      <c r="R503" s="72"/>
      <c r="S503" s="72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</row>
    <row r="504" spans="1:40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2"/>
      <c r="O504" s="72"/>
      <c r="P504" s="72"/>
      <c r="Q504" s="72"/>
      <c r="R504" s="72"/>
      <c r="S504" s="72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</row>
    <row r="505" spans="1:40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2"/>
      <c r="O505" s="72"/>
      <c r="P505" s="72"/>
      <c r="Q505" s="72"/>
      <c r="R505" s="72"/>
      <c r="S505" s="72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</row>
    <row r="506" spans="1:40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2"/>
      <c r="O506" s="72"/>
      <c r="P506" s="72"/>
      <c r="Q506" s="72"/>
      <c r="R506" s="72"/>
      <c r="S506" s="72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</row>
    <row r="507" spans="1:40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2"/>
      <c r="O507" s="72"/>
      <c r="P507" s="72"/>
      <c r="Q507" s="72"/>
      <c r="R507" s="72"/>
      <c r="S507" s="72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</row>
    <row r="508" spans="1:40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2"/>
      <c r="O508" s="72"/>
      <c r="P508" s="72"/>
      <c r="Q508" s="72"/>
      <c r="R508" s="72"/>
      <c r="S508" s="72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</row>
    <row r="509" spans="1:40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2"/>
      <c r="O509" s="72"/>
      <c r="P509" s="72"/>
      <c r="Q509" s="72"/>
      <c r="R509" s="72"/>
      <c r="S509" s="72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</row>
    <row r="510" spans="1:40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2"/>
      <c r="O510" s="72"/>
      <c r="P510" s="72"/>
      <c r="Q510" s="72"/>
      <c r="R510" s="72"/>
      <c r="S510" s="72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</row>
    <row r="511" spans="1:40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2"/>
      <c r="O511" s="72"/>
      <c r="P511" s="72"/>
      <c r="Q511" s="72"/>
      <c r="R511" s="72"/>
      <c r="S511" s="72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</row>
    <row r="512" spans="1:40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2"/>
      <c r="O512" s="72"/>
      <c r="P512" s="72"/>
      <c r="Q512" s="72"/>
      <c r="R512" s="72"/>
      <c r="S512" s="72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</row>
    <row r="513" spans="1:40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2"/>
      <c r="O513" s="72"/>
      <c r="P513" s="72"/>
      <c r="Q513" s="72"/>
      <c r="R513" s="72"/>
      <c r="S513" s="72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</row>
    <row r="514" spans="1:40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2"/>
      <c r="O514" s="72"/>
      <c r="P514" s="72"/>
      <c r="Q514" s="72"/>
      <c r="R514" s="72"/>
      <c r="S514" s="72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</row>
    <row r="515" spans="1:40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2"/>
      <c r="O515" s="72"/>
      <c r="P515" s="72"/>
      <c r="Q515" s="72"/>
      <c r="R515" s="72"/>
      <c r="S515" s="72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</row>
    <row r="516" spans="1:40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2"/>
      <c r="O516" s="72"/>
      <c r="P516" s="72"/>
      <c r="Q516" s="72"/>
      <c r="R516" s="72"/>
      <c r="S516" s="72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</row>
    <row r="517" spans="1:40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2"/>
      <c r="O517" s="72"/>
      <c r="P517" s="72"/>
      <c r="Q517" s="72"/>
      <c r="R517" s="72"/>
      <c r="S517" s="72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</row>
    <row r="518" spans="1:40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2"/>
      <c r="O518" s="72"/>
      <c r="P518" s="72"/>
      <c r="Q518" s="72"/>
      <c r="R518" s="72"/>
      <c r="S518" s="72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</row>
    <row r="519" spans="1:40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2"/>
      <c r="O519" s="72"/>
      <c r="P519" s="72"/>
      <c r="Q519" s="72"/>
      <c r="R519" s="72"/>
      <c r="S519" s="72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</row>
    <row r="520" spans="1:40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2"/>
      <c r="O520" s="72"/>
      <c r="P520" s="72"/>
      <c r="Q520" s="72"/>
      <c r="R520" s="72"/>
      <c r="S520" s="72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</row>
    <row r="521" spans="1:40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2"/>
      <c r="O521" s="72"/>
      <c r="P521" s="72"/>
      <c r="Q521" s="72"/>
      <c r="R521" s="72"/>
      <c r="S521" s="72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</row>
    <row r="522" spans="1:40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2"/>
      <c r="O522" s="72"/>
      <c r="P522" s="72"/>
      <c r="Q522" s="72"/>
      <c r="R522" s="72"/>
      <c r="S522" s="72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</row>
    <row r="523" spans="1:40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2"/>
      <c r="O523" s="72"/>
      <c r="P523" s="72"/>
      <c r="Q523" s="72"/>
      <c r="R523" s="72"/>
      <c r="S523" s="72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</row>
    <row r="524" spans="1:40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2"/>
      <c r="O524" s="72"/>
      <c r="P524" s="72"/>
      <c r="Q524" s="72"/>
      <c r="R524" s="72"/>
      <c r="S524" s="72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</row>
    <row r="525" spans="1:40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2"/>
      <c r="O525" s="72"/>
      <c r="P525" s="72"/>
      <c r="Q525" s="72"/>
      <c r="R525" s="72"/>
      <c r="S525" s="72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</row>
    <row r="526" spans="1:40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2"/>
      <c r="O526" s="72"/>
      <c r="P526" s="72"/>
      <c r="Q526" s="72"/>
      <c r="R526" s="72"/>
      <c r="S526" s="72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</row>
    <row r="527" spans="1:40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2"/>
      <c r="O527" s="72"/>
      <c r="P527" s="72"/>
      <c r="Q527" s="72"/>
      <c r="R527" s="72"/>
      <c r="S527" s="72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</row>
    <row r="528" spans="1:40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2"/>
      <c r="O528" s="72"/>
      <c r="P528" s="72"/>
      <c r="Q528" s="72"/>
      <c r="R528" s="72"/>
      <c r="S528" s="72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</row>
    <row r="529" spans="1:40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2"/>
      <c r="O529" s="72"/>
      <c r="P529" s="72"/>
      <c r="Q529" s="72"/>
      <c r="R529" s="72"/>
      <c r="S529" s="72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</row>
    <row r="530" spans="1:40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2"/>
      <c r="O530" s="72"/>
      <c r="P530" s="72"/>
      <c r="Q530" s="72"/>
      <c r="R530" s="72"/>
      <c r="S530" s="72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</row>
    <row r="531" spans="1:40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2"/>
      <c r="O531" s="72"/>
      <c r="P531" s="72"/>
      <c r="Q531" s="72"/>
      <c r="R531" s="72"/>
      <c r="S531" s="72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</row>
    <row r="532" spans="1:40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2"/>
      <c r="O532" s="72"/>
      <c r="P532" s="72"/>
      <c r="Q532" s="72"/>
      <c r="R532" s="72"/>
      <c r="S532" s="72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</row>
    <row r="533" spans="1:40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2"/>
      <c r="O533" s="72"/>
      <c r="P533" s="72"/>
      <c r="Q533" s="72"/>
      <c r="R533" s="72"/>
      <c r="S533" s="72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</row>
    <row r="534" spans="1:40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2"/>
      <c r="O534" s="72"/>
      <c r="P534" s="72"/>
      <c r="Q534" s="72"/>
      <c r="R534" s="72"/>
      <c r="S534" s="72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</row>
    <row r="535" spans="1:40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2"/>
      <c r="O535" s="72"/>
      <c r="P535" s="72"/>
      <c r="Q535" s="72"/>
      <c r="R535" s="72"/>
      <c r="S535" s="72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</row>
    <row r="536" spans="1:40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2"/>
      <c r="O536" s="72"/>
      <c r="P536" s="72"/>
      <c r="Q536" s="72"/>
      <c r="R536" s="72"/>
      <c r="S536" s="72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</row>
    <row r="537" spans="1:40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2"/>
      <c r="O537" s="72"/>
      <c r="P537" s="72"/>
      <c r="Q537" s="72"/>
      <c r="R537" s="72"/>
      <c r="S537" s="72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</row>
    <row r="538" spans="1:40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2"/>
      <c r="O538" s="72"/>
      <c r="P538" s="72"/>
      <c r="Q538" s="72"/>
      <c r="R538" s="72"/>
      <c r="S538" s="72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</row>
    <row r="539" spans="1:40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2"/>
      <c r="O539" s="72"/>
      <c r="P539" s="72"/>
      <c r="Q539" s="72"/>
      <c r="R539" s="72"/>
      <c r="S539" s="72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</row>
    <row r="540" spans="1:40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2"/>
      <c r="O540" s="72"/>
      <c r="P540" s="72"/>
      <c r="Q540" s="72"/>
      <c r="R540" s="72"/>
      <c r="S540" s="72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</row>
    <row r="541" spans="1:40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2"/>
      <c r="O541" s="72"/>
      <c r="P541" s="72"/>
      <c r="Q541" s="72"/>
      <c r="R541" s="72"/>
      <c r="S541" s="72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</row>
    <row r="542" spans="1:40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2"/>
      <c r="O542" s="72"/>
      <c r="P542" s="72"/>
      <c r="Q542" s="72"/>
      <c r="R542" s="72"/>
      <c r="S542" s="72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</row>
    <row r="543" spans="1:40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2"/>
      <c r="O543" s="72"/>
      <c r="P543" s="72"/>
      <c r="Q543" s="72"/>
      <c r="R543" s="72"/>
      <c r="S543" s="72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</row>
    <row r="544" spans="1:40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2"/>
      <c r="O544" s="72"/>
      <c r="P544" s="72"/>
      <c r="Q544" s="72"/>
      <c r="R544" s="72"/>
      <c r="S544" s="72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</row>
    <row r="545" spans="1:40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2"/>
      <c r="O545" s="72"/>
      <c r="P545" s="72"/>
      <c r="Q545" s="72"/>
      <c r="R545" s="72"/>
      <c r="S545" s="72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</row>
    <row r="546" spans="1:40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2"/>
      <c r="O546" s="72"/>
      <c r="P546" s="72"/>
      <c r="Q546" s="72"/>
      <c r="R546" s="72"/>
      <c r="S546" s="72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</row>
    <row r="547" spans="1:40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2"/>
      <c r="O547" s="72"/>
      <c r="P547" s="72"/>
      <c r="Q547" s="72"/>
      <c r="R547" s="72"/>
      <c r="S547" s="72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</row>
    <row r="548" spans="1:40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2"/>
      <c r="O548" s="72"/>
      <c r="P548" s="72"/>
      <c r="Q548" s="72"/>
      <c r="R548" s="72"/>
      <c r="S548" s="72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</row>
    <row r="549" spans="1:40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2"/>
      <c r="O549" s="72"/>
      <c r="P549" s="72"/>
      <c r="Q549" s="72"/>
      <c r="R549" s="72"/>
      <c r="S549" s="72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</row>
    <row r="550" spans="1:40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2"/>
      <c r="O550" s="72"/>
      <c r="P550" s="72"/>
      <c r="Q550" s="72"/>
      <c r="R550" s="72"/>
      <c r="S550" s="72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</row>
    <row r="551" spans="1:40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2"/>
      <c r="O551" s="72"/>
      <c r="P551" s="72"/>
      <c r="Q551" s="72"/>
      <c r="R551" s="72"/>
      <c r="S551" s="72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</row>
    <row r="552" spans="1:40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2"/>
      <c r="O552" s="72"/>
      <c r="P552" s="72"/>
      <c r="Q552" s="72"/>
      <c r="R552" s="72"/>
      <c r="S552" s="72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</row>
    <row r="553" spans="1:40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2"/>
      <c r="O553" s="72"/>
      <c r="P553" s="72"/>
      <c r="Q553" s="72"/>
      <c r="R553" s="72"/>
      <c r="S553" s="72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</row>
    <row r="554" spans="1:40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2"/>
      <c r="O554" s="72"/>
      <c r="P554" s="72"/>
      <c r="Q554" s="72"/>
      <c r="R554" s="72"/>
      <c r="S554" s="72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</row>
    <row r="555" spans="1:40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2"/>
      <c r="O555" s="72"/>
      <c r="P555" s="72"/>
      <c r="Q555" s="72"/>
      <c r="R555" s="72"/>
      <c r="S555" s="72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</row>
    <row r="556" spans="1:40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2"/>
      <c r="O556" s="72"/>
      <c r="P556" s="72"/>
      <c r="Q556" s="72"/>
      <c r="R556" s="72"/>
      <c r="S556" s="72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</row>
    <row r="557" spans="1:40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2"/>
      <c r="O557" s="72"/>
      <c r="P557" s="72"/>
      <c r="Q557" s="72"/>
      <c r="R557" s="72"/>
      <c r="S557" s="72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</row>
    <row r="558" spans="1:40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2"/>
      <c r="O558" s="72"/>
      <c r="P558" s="72"/>
      <c r="Q558" s="72"/>
      <c r="R558" s="72"/>
      <c r="S558" s="72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</row>
    <row r="559" spans="1:40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2"/>
      <c r="O559" s="72"/>
      <c r="P559" s="72"/>
      <c r="Q559" s="72"/>
      <c r="R559" s="72"/>
      <c r="S559" s="72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</row>
    <row r="560" spans="1:40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2"/>
      <c r="O560" s="72"/>
      <c r="P560" s="72"/>
      <c r="Q560" s="72"/>
      <c r="R560" s="72"/>
      <c r="S560" s="72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</row>
    <row r="561" spans="1:40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2"/>
      <c r="O561" s="72"/>
      <c r="P561" s="72"/>
      <c r="Q561" s="72"/>
      <c r="R561" s="72"/>
      <c r="S561" s="72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</row>
    <row r="562" spans="1:40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2"/>
      <c r="O562" s="72"/>
      <c r="P562" s="72"/>
      <c r="Q562" s="72"/>
      <c r="R562" s="72"/>
      <c r="S562" s="72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</row>
    <row r="563" spans="1:40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2"/>
      <c r="O563" s="72"/>
      <c r="P563" s="72"/>
      <c r="Q563" s="72"/>
      <c r="R563" s="72"/>
      <c r="S563" s="72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</row>
    <row r="564" spans="1:40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2"/>
      <c r="O564" s="72"/>
      <c r="P564" s="72"/>
      <c r="Q564" s="72"/>
      <c r="R564" s="72"/>
      <c r="S564" s="72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</row>
    <row r="565" spans="1:40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2"/>
      <c r="O565" s="72"/>
      <c r="P565" s="72"/>
      <c r="Q565" s="72"/>
      <c r="R565" s="72"/>
      <c r="S565" s="72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</row>
    <row r="566" spans="1:40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2"/>
      <c r="O566" s="72"/>
      <c r="P566" s="72"/>
      <c r="Q566" s="72"/>
      <c r="R566" s="72"/>
      <c r="S566" s="72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</row>
    <row r="567" spans="1:40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2"/>
      <c r="O567" s="72"/>
      <c r="P567" s="72"/>
      <c r="Q567" s="72"/>
      <c r="R567" s="72"/>
      <c r="S567" s="72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</row>
    <row r="568" spans="1:40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2"/>
      <c r="O568" s="72"/>
      <c r="P568" s="72"/>
      <c r="Q568" s="72"/>
      <c r="R568" s="72"/>
      <c r="S568" s="72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</row>
    <row r="569" spans="1:40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2"/>
      <c r="O569" s="72"/>
      <c r="P569" s="72"/>
      <c r="Q569" s="72"/>
      <c r="R569" s="72"/>
      <c r="S569" s="72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</row>
    <row r="570" spans="1:40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2"/>
      <c r="O570" s="72"/>
      <c r="P570" s="72"/>
      <c r="Q570" s="72"/>
      <c r="R570" s="72"/>
      <c r="S570" s="72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</row>
    <row r="571" spans="1:40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2"/>
      <c r="O571" s="72"/>
      <c r="P571" s="72"/>
      <c r="Q571" s="72"/>
      <c r="R571" s="72"/>
      <c r="S571" s="72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</row>
    <row r="572" spans="1:40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2"/>
      <c r="O572" s="72"/>
      <c r="P572" s="72"/>
      <c r="Q572" s="72"/>
      <c r="R572" s="72"/>
      <c r="S572" s="72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</row>
    <row r="573" spans="1:40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2"/>
      <c r="O573" s="72"/>
      <c r="P573" s="72"/>
      <c r="Q573" s="72"/>
      <c r="R573" s="72"/>
      <c r="S573" s="72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</row>
    <row r="574" spans="1:40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2"/>
      <c r="O574" s="72"/>
      <c r="P574" s="72"/>
      <c r="Q574" s="72"/>
      <c r="R574" s="72"/>
      <c r="S574" s="72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</row>
    <row r="575" spans="1:40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2"/>
      <c r="O575" s="72"/>
      <c r="P575" s="72"/>
      <c r="Q575" s="72"/>
      <c r="R575" s="72"/>
      <c r="S575" s="72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</row>
    <row r="576" spans="1:40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2"/>
      <c r="O576" s="72"/>
      <c r="P576" s="72"/>
      <c r="Q576" s="72"/>
      <c r="R576" s="72"/>
      <c r="S576" s="72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</row>
    <row r="577" spans="1:40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2"/>
      <c r="O577" s="72"/>
      <c r="P577" s="72"/>
      <c r="Q577" s="72"/>
      <c r="R577" s="72"/>
      <c r="S577" s="72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</row>
    <row r="578" spans="1:40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2"/>
      <c r="O578" s="72"/>
      <c r="P578" s="72"/>
      <c r="Q578" s="72"/>
      <c r="R578" s="72"/>
      <c r="S578" s="72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</row>
    <row r="579" spans="1:40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2"/>
      <c r="O579" s="72"/>
      <c r="P579" s="72"/>
      <c r="Q579" s="72"/>
      <c r="R579" s="72"/>
      <c r="S579" s="72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</row>
    <row r="580" spans="1:40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2"/>
      <c r="O580" s="72"/>
      <c r="P580" s="72"/>
      <c r="Q580" s="72"/>
      <c r="R580" s="72"/>
      <c r="S580" s="72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</row>
    <row r="581" spans="1:40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2"/>
      <c r="O581" s="72"/>
      <c r="P581" s="72"/>
      <c r="Q581" s="72"/>
      <c r="R581" s="72"/>
      <c r="S581" s="72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</row>
    <row r="582" spans="1:40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2"/>
      <c r="O582" s="72"/>
      <c r="P582" s="72"/>
      <c r="Q582" s="72"/>
      <c r="R582" s="72"/>
      <c r="S582" s="72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</row>
    <row r="583" spans="1:40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2"/>
      <c r="O583" s="72"/>
      <c r="P583" s="72"/>
      <c r="Q583" s="72"/>
      <c r="R583" s="72"/>
      <c r="S583" s="72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</row>
    <row r="584" spans="1:40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2"/>
      <c r="O584" s="72"/>
      <c r="P584" s="72"/>
      <c r="Q584" s="72"/>
      <c r="R584" s="72"/>
      <c r="S584" s="72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</row>
    <row r="585" spans="1:40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2"/>
      <c r="O585" s="72"/>
      <c r="P585" s="72"/>
      <c r="Q585" s="72"/>
      <c r="R585" s="72"/>
      <c r="S585" s="72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</row>
    <row r="586" spans="1:40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2"/>
      <c r="O586" s="72"/>
      <c r="P586" s="72"/>
      <c r="Q586" s="72"/>
      <c r="R586" s="72"/>
      <c r="S586" s="72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</row>
    <row r="587" spans="1:40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2"/>
      <c r="O587" s="72"/>
      <c r="P587" s="72"/>
      <c r="Q587" s="72"/>
      <c r="R587" s="72"/>
      <c r="S587" s="72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</row>
    <row r="588" spans="1:40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2"/>
      <c r="O588" s="72"/>
      <c r="P588" s="72"/>
      <c r="Q588" s="72"/>
      <c r="R588" s="72"/>
      <c r="S588" s="72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</row>
    <row r="589" spans="1:40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2"/>
      <c r="O589" s="72"/>
      <c r="P589" s="72"/>
      <c r="Q589" s="72"/>
      <c r="R589" s="72"/>
      <c r="S589" s="72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</row>
    <row r="590" spans="1:40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2"/>
      <c r="O590" s="72"/>
      <c r="P590" s="72"/>
      <c r="Q590" s="72"/>
      <c r="R590" s="72"/>
      <c r="S590" s="72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</row>
    <row r="591" spans="1:40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2"/>
      <c r="O591" s="72"/>
      <c r="P591" s="72"/>
      <c r="Q591" s="72"/>
      <c r="R591" s="72"/>
      <c r="S591" s="72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</row>
    <row r="592" spans="1:40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2"/>
      <c r="O592" s="72"/>
      <c r="P592" s="72"/>
      <c r="Q592" s="72"/>
      <c r="R592" s="72"/>
      <c r="S592" s="72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</row>
    <row r="593" spans="1:40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2"/>
      <c r="O593" s="72"/>
      <c r="P593" s="72"/>
      <c r="Q593" s="72"/>
      <c r="R593" s="72"/>
      <c r="S593" s="72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</row>
    <row r="594" spans="1:40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2"/>
      <c r="O594" s="72"/>
      <c r="P594" s="72"/>
      <c r="Q594" s="72"/>
      <c r="R594" s="72"/>
      <c r="S594" s="72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</row>
    <row r="595" spans="1:40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2"/>
      <c r="O595" s="72"/>
      <c r="P595" s="72"/>
      <c r="Q595" s="72"/>
      <c r="R595" s="72"/>
      <c r="S595" s="72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</row>
    <row r="596" spans="1:40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2"/>
      <c r="O596" s="72"/>
      <c r="P596" s="72"/>
      <c r="Q596" s="72"/>
      <c r="R596" s="72"/>
      <c r="S596" s="72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</row>
    <row r="597" spans="1:40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2"/>
      <c r="O597" s="72"/>
      <c r="P597" s="72"/>
      <c r="Q597" s="72"/>
      <c r="R597" s="72"/>
      <c r="S597" s="72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</row>
    <row r="598" spans="1:40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2"/>
      <c r="O598" s="72"/>
      <c r="P598" s="72"/>
      <c r="Q598" s="72"/>
      <c r="R598" s="72"/>
      <c r="S598" s="72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</row>
    <row r="599" spans="1:40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2"/>
      <c r="O599" s="72"/>
      <c r="P599" s="72"/>
      <c r="Q599" s="72"/>
      <c r="R599" s="72"/>
      <c r="S599" s="72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</row>
    <row r="600" spans="1:40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2"/>
      <c r="O600" s="72"/>
      <c r="P600" s="72"/>
      <c r="Q600" s="72"/>
      <c r="R600" s="72"/>
      <c r="S600" s="72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</row>
    <row r="601" spans="1:40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2"/>
      <c r="O601" s="72"/>
      <c r="P601" s="72"/>
      <c r="Q601" s="72"/>
      <c r="R601" s="72"/>
      <c r="S601" s="72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</row>
    <row r="602" spans="1:40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2"/>
      <c r="O602" s="72"/>
      <c r="P602" s="72"/>
      <c r="Q602" s="72"/>
      <c r="R602" s="72"/>
      <c r="S602" s="72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</row>
    <row r="603" spans="1:40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2"/>
      <c r="O603" s="72"/>
      <c r="P603" s="72"/>
      <c r="Q603" s="72"/>
      <c r="R603" s="72"/>
      <c r="S603" s="72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</row>
    <row r="604" spans="1:40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2"/>
      <c r="O604" s="72"/>
      <c r="P604" s="72"/>
      <c r="Q604" s="72"/>
      <c r="R604" s="72"/>
      <c r="S604" s="72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</row>
    <row r="605" spans="1:40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2"/>
      <c r="O605" s="72"/>
      <c r="P605" s="72"/>
      <c r="Q605" s="72"/>
      <c r="R605" s="72"/>
      <c r="S605" s="72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</row>
    <row r="606" spans="1:40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2"/>
      <c r="O606" s="72"/>
      <c r="P606" s="72"/>
      <c r="Q606" s="72"/>
      <c r="R606" s="72"/>
      <c r="S606" s="72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</row>
    <row r="607" spans="1:40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2"/>
      <c r="O607" s="72"/>
      <c r="P607" s="72"/>
      <c r="Q607" s="72"/>
      <c r="R607" s="72"/>
      <c r="S607" s="72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</row>
    <row r="608" spans="1:40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2"/>
      <c r="O608" s="72"/>
      <c r="P608" s="72"/>
      <c r="Q608" s="72"/>
      <c r="R608" s="72"/>
      <c r="S608" s="72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</row>
    <row r="609" spans="1:40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2"/>
      <c r="O609" s="72"/>
      <c r="P609" s="72"/>
      <c r="Q609" s="72"/>
      <c r="R609" s="72"/>
      <c r="S609" s="72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</row>
    <row r="610" spans="1:40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2"/>
      <c r="O610" s="72"/>
      <c r="P610" s="72"/>
      <c r="Q610" s="72"/>
      <c r="R610" s="72"/>
      <c r="S610" s="72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</row>
    <row r="611" spans="1:40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2"/>
      <c r="O611" s="72"/>
      <c r="P611" s="72"/>
      <c r="Q611" s="72"/>
      <c r="R611" s="72"/>
      <c r="S611" s="72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</row>
    <row r="612" spans="1:40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2"/>
      <c r="O612" s="72"/>
      <c r="P612" s="72"/>
      <c r="Q612" s="72"/>
      <c r="R612" s="72"/>
      <c r="S612" s="72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</row>
    <row r="613" spans="1:40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2"/>
      <c r="O613" s="72"/>
      <c r="P613" s="72"/>
      <c r="Q613" s="72"/>
      <c r="R613" s="72"/>
      <c r="S613" s="72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</row>
    <row r="614" spans="1:40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2"/>
      <c r="O614" s="72"/>
      <c r="P614" s="72"/>
      <c r="Q614" s="72"/>
      <c r="R614" s="72"/>
      <c r="S614" s="72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</row>
    <row r="615" spans="1:40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2"/>
      <c r="O615" s="72"/>
      <c r="P615" s="72"/>
      <c r="Q615" s="72"/>
      <c r="R615" s="72"/>
      <c r="S615" s="72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</row>
    <row r="616" spans="1:40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2"/>
      <c r="O616" s="72"/>
      <c r="P616" s="72"/>
      <c r="Q616" s="72"/>
      <c r="R616" s="72"/>
      <c r="S616" s="72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</row>
    <row r="617" spans="1:40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2"/>
      <c r="O617" s="72"/>
      <c r="P617" s="72"/>
      <c r="Q617" s="72"/>
      <c r="R617" s="72"/>
      <c r="S617" s="72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</row>
    <row r="618" spans="1:40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2"/>
      <c r="O618" s="72"/>
      <c r="P618" s="72"/>
      <c r="Q618" s="72"/>
      <c r="R618" s="72"/>
      <c r="S618" s="72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</row>
    <row r="619" spans="1:40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2"/>
      <c r="O619" s="72"/>
      <c r="P619" s="72"/>
      <c r="Q619" s="72"/>
      <c r="R619" s="72"/>
      <c r="S619" s="72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</row>
    <row r="620" spans="1:40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2"/>
      <c r="O620" s="72"/>
      <c r="P620" s="72"/>
      <c r="Q620" s="72"/>
      <c r="R620" s="72"/>
      <c r="S620" s="72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</row>
    <row r="621" spans="1:40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2"/>
      <c r="O621" s="72"/>
      <c r="P621" s="72"/>
      <c r="Q621" s="72"/>
      <c r="R621" s="72"/>
      <c r="S621" s="72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</row>
    <row r="622" spans="1:40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2"/>
      <c r="O622" s="72"/>
      <c r="P622" s="72"/>
      <c r="Q622" s="72"/>
      <c r="R622" s="72"/>
      <c r="S622" s="72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</row>
    <row r="623" spans="1:40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2"/>
      <c r="O623" s="72"/>
      <c r="P623" s="72"/>
      <c r="Q623" s="72"/>
      <c r="R623" s="72"/>
      <c r="S623" s="72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</row>
    <row r="624" spans="1:40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2"/>
      <c r="O624" s="72"/>
      <c r="P624" s="72"/>
      <c r="Q624" s="72"/>
      <c r="R624" s="72"/>
      <c r="S624" s="72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</row>
    <row r="625" spans="1:40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2"/>
      <c r="O625" s="72"/>
      <c r="P625" s="72"/>
      <c r="Q625" s="72"/>
      <c r="R625" s="72"/>
      <c r="S625" s="72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</row>
    <row r="626" spans="1:40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2"/>
      <c r="O626" s="72"/>
      <c r="P626" s="72"/>
      <c r="Q626" s="72"/>
      <c r="R626" s="72"/>
      <c r="S626" s="72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</row>
    <row r="627" spans="1:40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2"/>
      <c r="O627" s="72"/>
      <c r="P627" s="72"/>
      <c r="Q627" s="72"/>
      <c r="R627" s="72"/>
      <c r="S627" s="72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</row>
    <row r="628" spans="1:40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2"/>
      <c r="O628" s="72"/>
      <c r="P628" s="72"/>
      <c r="Q628" s="72"/>
      <c r="R628" s="72"/>
      <c r="S628" s="72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</row>
    <row r="629" spans="1:40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2"/>
      <c r="O629" s="72"/>
      <c r="P629" s="72"/>
      <c r="Q629" s="72"/>
      <c r="R629" s="72"/>
      <c r="S629" s="72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</row>
    <row r="630" spans="1:40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2"/>
      <c r="O630" s="72"/>
      <c r="P630" s="72"/>
      <c r="Q630" s="72"/>
      <c r="R630" s="72"/>
      <c r="S630" s="72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</row>
    <row r="631" spans="1:40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2"/>
      <c r="O631" s="72"/>
      <c r="P631" s="72"/>
      <c r="Q631" s="72"/>
      <c r="R631" s="72"/>
      <c r="S631" s="72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</row>
    <row r="632" spans="1:40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2"/>
      <c r="O632" s="72"/>
      <c r="P632" s="72"/>
      <c r="Q632" s="72"/>
      <c r="R632" s="72"/>
      <c r="S632" s="72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</row>
    <row r="633" spans="1:40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2"/>
      <c r="O633" s="72"/>
      <c r="P633" s="72"/>
      <c r="Q633" s="72"/>
      <c r="R633" s="72"/>
      <c r="S633" s="72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</row>
    <row r="634" spans="1:40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2"/>
      <c r="O634" s="72"/>
      <c r="P634" s="72"/>
      <c r="Q634" s="72"/>
      <c r="R634" s="72"/>
      <c r="S634" s="72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</row>
    <row r="635" spans="1:40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2"/>
      <c r="O635" s="72"/>
      <c r="P635" s="72"/>
      <c r="Q635" s="72"/>
      <c r="R635" s="72"/>
      <c r="S635" s="72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</row>
    <row r="636" spans="1:40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2"/>
      <c r="O636" s="72"/>
      <c r="P636" s="72"/>
      <c r="Q636" s="72"/>
      <c r="R636" s="72"/>
      <c r="S636" s="72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</row>
    <row r="637" spans="1:40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2"/>
      <c r="O637" s="72"/>
      <c r="P637" s="72"/>
      <c r="Q637" s="72"/>
      <c r="R637" s="72"/>
      <c r="S637" s="72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</row>
    <row r="638" spans="1:40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2"/>
      <c r="O638" s="72"/>
      <c r="P638" s="72"/>
      <c r="Q638" s="72"/>
      <c r="R638" s="72"/>
      <c r="S638" s="72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</row>
    <row r="639" spans="1:40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2"/>
      <c r="O639" s="72"/>
      <c r="P639" s="72"/>
      <c r="Q639" s="72"/>
      <c r="R639" s="72"/>
      <c r="S639" s="72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</row>
    <row r="640" spans="1:40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2"/>
      <c r="O640" s="72"/>
      <c r="P640" s="72"/>
      <c r="Q640" s="72"/>
      <c r="R640" s="72"/>
      <c r="S640" s="72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</row>
    <row r="641" spans="1:40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2"/>
      <c r="O641" s="72"/>
      <c r="P641" s="72"/>
      <c r="Q641" s="72"/>
      <c r="R641" s="72"/>
      <c r="S641" s="72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</row>
    <row r="642" spans="1:40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2"/>
      <c r="O642" s="72"/>
      <c r="P642" s="72"/>
      <c r="Q642" s="72"/>
      <c r="R642" s="72"/>
      <c r="S642" s="72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</row>
    <row r="643" spans="1:40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2"/>
      <c r="O643" s="72"/>
      <c r="P643" s="72"/>
      <c r="Q643" s="72"/>
      <c r="R643" s="72"/>
      <c r="S643" s="72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</row>
    <row r="644" spans="1:40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2"/>
      <c r="O644" s="72"/>
      <c r="P644" s="72"/>
      <c r="Q644" s="72"/>
      <c r="R644" s="72"/>
      <c r="S644" s="72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</row>
    <row r="645" spans="1:40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2"/>
      <c r="O645" s="72"/>
      <c r="P645" s="72"/>
      <c r="Q645" s="72"/>
      <c r="R645" s="72"/>
      <c r="S645" s="72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</row>
    <row r="646" spans="1:40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2"/>
      <c r="O646" s="72"/>
      <c r="P646" s="72"/>
      <c r="Q646" s="72"/>
      <c r="R646" s="72"/>
      <c r="S646" s="72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</row>
    <row r="647" spans="1:40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2"/>
      <c r="O647" s="72"/>
      <c r="P647" s="72"/>
      <c r="Q647" s="72"/>
      <c r="R647" s="72"/>
      <c r="S647" s="72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</row>
    <row r="648" spans="1:40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2"/>
      <c r="O648" s="72"/>
      <c r="P648" s="72"/>
      <c r="Q648" s="72"/>
      <c r="R648" s="72"/>
      <c r="S648" s="72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</row>
    <row r="649" spans="1:40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2"/>
      <c r="O649" s="72"/>
      <c r="P649" s="72"/>
      <c r="Q649" s="72"/>
      <c r="R649" s="72"/>
      <c r="S649" s="72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</row>
    <row r="650" spans="1:40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2"/>
      <c r="O650" s="72"/>
      <c r="P650" s="72"/>
      <c r="Q650" s="72"/>
      <c r="R650" s="72"/>
      <c r="S650" s="72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</row>
    <row r="651" spans="1:40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2"/>
      <c r="O651" s="72"/>
      <c r="P651" s="72"/>
      <c r="Q651" s="72"/>
      <c r="R651" s="72"/>
      <c r="S651" s="72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</row>
    <row r="652" spans="1:40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2"/>
      <c r="O652" s="72"/>
      <c r="P652" s="72"/>
      <c r="Q652" s="72"/>
      <c r="R652" s="72"/>
      <c r="S652" s="72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</row>
    <row r="653" spans="1:40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2"/>
      <c r="O653" s="72"/>
      <c r="P653" s="72"/>
      <c r="Q653" s="72"/>
      <c r="R653" s="72"/>
      <c r="S653" s="72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</row>
    <row r="654" spans="1:40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2"/>
      <c r="O654" s="72"/>
      <c r="P654" s="72"/>
      <c r="Q654" s="72"/>
      <c r="R654" s="72"/>
      <c r="S654" s="72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</row>
    <row r="655" spans="1:40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2"/>
      <c r="O655" s="72"/>
      <c r="P655" s="72"/>
      <c r="Q655" s="72"/>
      <c r="R655" s="72"/>
      <c r="S655" s="72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</row>
    <row r="656" spans="1:40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2"/>
      <c r="O656" s="72"/>
      <c r="P656" s="72"/>
      <c r="Q656" s="72"/>
      <c r="R656" s="72"/>
      <c r="S656" s="72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</row>
    <row r="657" spans="1:40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2"/>
      <c r="O657" s="72"/>
      <c r="P657" s="72"/>
      <c r="Q657" s="72"/>
      <c r="R657" s="72"/>
      <c r="S657" s="72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</row>
    <row r="658" spans="1:40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2"/>
      <c r="O658" s="72"/>
      <c r="P658" s="72"/>
      <c r="Q658" s="72"/>
      <c r="R658" s="72"/>
      <c r="S658" s="72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</row>
    <row r="659" spans="1:40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2"/>
      <c r="O659" s="72"/>
      <c r="P659" s="72"/>
      <c r="Q659" s="72"/>
      <c r="R659" s="72"/>
      <c r="S659" s="72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</row>
    <row r="660" spans="1:40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2"/>
      <c r="O660" s="72"/>
      <c r="P660" s="72"/>
      <c r="Q660" s="72"/>
      <c r="R660" s="72"/>
      <c r="S660" s="72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</row>
    <row r="661" spans="1:40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2"/>
      <c r="O661" s="72"/>
      <c r="P661" s="72"/>
      <c r="Q661" s="72"/>
      <c r="R661" s="72"/>
      <c r="S661" s="72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</row>
    <row r="662" spans="1:40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2"/>
      <c r="O662" s="72"/>
      <c r="P662" s="72"/>
      <c r="Q662" s="72"/>
      <c r="R662" s="72"/>
      <c r="S662" s="72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</row>
    <row r="663" spans="1:40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2"/>
      <c r="O663" s="72"/>
      <c r="P663" s="72"/>
      <c r="Q663" s="72"/>
      <c r="R663" s="72"/>
      <c r="S663" s="72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</row>
    <row r="664" spans="1:40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2"/>
      <c r="O664" s="72"/>
      <c r="P664" s="72"/>
      <c r="Q664" s="72"/>
      <c r="R664" s="72"/>
      <c r="S664" s="72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</row>
    <row r="665" spans="1:40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2"/>
      <c r="O665" s="72"/>
      <c r="P665" s="72"/>
      <c r="Q665" s="72"/>
      <c r="R665" s="72"/>
      <c r="S665" s="72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</row>
    <row r="666" spans="1:40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2"/>
      <c r="O666" s="72"/>
      <c r="P666" s="72"/>
      <c r="Q666" s="72"/>
      <c r="R666" s="72"/>
      <c r="S666" s="72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</row>
    <row r="667" spans="1:40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2"/>
      <c r="O667" s="72"/>
      <c r="P667" s="72"/>
      <c r="Q667" s="72"/>
      <c r="R667" s="72"/>
      <c r="S667" s="72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</row>
    <row r="668" spans="1:40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2"/>
      <c r="O668" s="72"/>
      <c r="P668" s="72"/>
      <c r="Q668" s="72"/>
      <c r="R668" s="72"/>
      <c r="S668" s="72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</row>
    <row r="669" spans="1:40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2"/>
      <c r="O669" s="72"/>
      <c r="P669" s="72"/>
      <c r="Q669" s="72"/>
      <c r="R669" s="72"/>
      <c r="S669" s="72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</row>
    <row r="670" spans="1:40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2"/>
      <c r="O670" s="72"/>
      <c r="P670" s="72"/>
      <c r="Q670" s="72"/>
      <c r="R670" s="72"/>
      <c r="S670" s="72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</row>
    <row r="671" spans="1:40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2"/>
      <c r="O671" s="72"/>
      <c r="P671" s="72"/>
      <c r="Q671" s="72"/>
      <c r="R671" s="72"/>
      <c r="S671" s="72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</row>
    <row r="672" spans="1:40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2"/>
      <c r="O672" s="72"/>
      <c r="P672" s="72"/>
      <c r="Q672" s="72"/>
      <c r="R672" s="72"/>
      <c r="S672" s="72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</row>
    <row r="673" spans="1:40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2"/>
      <c r="O673" s="72"/>
      <c r="P673" s="72"/>
      <c r="Q673" s="72"/>
      <c r="R673" s="72"/>
      <c r="S673" s="72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</row>
    <row r="674" spans="1:40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2"/>
      <c r="O674" s="72"/>
      <c r="P674" s="72"/>
      <c r="Q674" s="72"/>
      <c r="R674" s="72"/>
      <c r="S674" s="72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</row>
    <row r="675" spans="1:40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2"/>
      <c r="O675" s="72"/>
      <c r="P675" s="72"/>
      <c r="Q675" s="72"/>
      <c r="R675" s="72"/>
      <c r="S675" s="72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</row>
    <row r="676" spans="1:40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2"/>
      <c r="O676" s="72"/>
      <c r="P676" s="72"/>
      <c r="Q676" s="72"/>
      <c r="R676" s="72"/>
      <c r="S676" s="72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</row>
    <row r="677" spans="1:40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2"/>
      <c r="O677" s="72"/>
      <c r="P677" s="72"/>
      <c r="Q677" s="72"/>
      <c r="R677" s="72"/>
      <c r="S677" s="72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</row>
    <row r="678" spans="1:40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2"/>
      <c r="O678" s="72"/>
      <c r="P678" s="72"/>
      <c r="Q678" s="72"/>
      <c r="R678" s="72"/>
      <c r="S678" s="72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</row>
    <row r="679" spans="1:40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2"/>
      <c r="O679" s="72"/>
      <c r="P679" s="72"/>
      <c r="Q679" s="72"/>
      <c r="R679" s="72"/>
      <c r="S679" s="72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</row>
    <row r="680" spans="1:40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2"/>
      <c r="O680" s="72"/>
      <c r="P680" s="72"/>
      <c r="Q680" s="72"/>
      <c r="R680" s="72"/>
      <c r="S680" s="72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</row>
    <row r="681" spans="1:40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2"/>
      <c r="O681" s="72"/>
      <c r="P681" s="72"/>
      <c r="Q681" s="72"/>
      <c r="R681" s="72"/>
      <c r="S681" s="72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</row>
    <row r="682" spans="1:40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2"/>
      <c r="O682" s="72"/>
      <c r="P682" s="72"/>
      <c r="Q682" s="72"/>
      <c r="R682" s="72"/>
      <c r="S682" s="72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</row>
    <row r="683" spans="1:40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2"/>
      <c r="O683" s="72"/>
      <c r="P683" s="72"/>
      <c r="Q683" s="72"/>
      <c r="R683" s="72"/>
      <c r="S683" s="72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</row>
    <row r="684" spans="1:40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2"/>
      <c r="O684" s="72"/>
      <c r="P684" s="72"/>
      <c r="Q684" s="72"/>
      <c r="R684" s="72"/>
      <c r="S684" s="72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</row>
    <row r="685" spans="1:40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2"/>
      <c r="O685" s="72"/>
      <c r="P685" s="72"/>
      <c r="Q685" s="72"/>
      <c r="R685" s="72"/>
      <c r="S685" s="72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</row>
    <row r="686" spans="1:40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2"/>
      <c r="O686" s="72"/>
      <c r="P686" s="72"/>
      <c r="Q686" s="72"/>
      <c r="R686" s="72"/>
      <c r="S686" s="72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</row>
    <row r="687" spans="1:40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2"/>
      <c r="O687" s="72"/>
      <c r="P687" s="72"/>
      <c r="Q687" s="72"/>
      <c r="R687" s="72"/>
      <c r="S687" s="72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</row>
    <row r="688" spans="1:40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2"/>
      <c r="O688" s="72"/>
      <c r="P688" s="72"/>
      <c r="Q688" s="72"/>
      <c r="R688" s="72"/>
      <c r="S688" s="72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</row>
    <row r="689" spans="1:40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2"/>
      <c r="O689" s="72"/>
      <c r="P689" s="72"/>
      <c r="Q689" s="72"/>
      <c r="R689" s="72"/>
      <c r="S689" s="72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</row>
    <row r="690" spans="1:40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2"/>
      <c r="O690" s="72"/>
      <c r="P690" s="72"/>
      <c r="Q690" s="72"/>
      <c r="R690" s="72"/>
      <c r="S690" s="72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</row>
    <row r="691" spans="1:40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2"/>
      <c r="O691" s="72"/>
      <c r="P691" s="72"/>
      <c r="Q691" s="72"/>
      <c r="R691" s="72"/>
      <c r="S691" s="72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</row>
    <row r="692" spans="1:40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2"/>
      <c r="O692" s="72"/>
      <c r="P692" s="72"/>
      <c r="Q692" s="72"/>
      <c r="R692" s="72"/>
      <c r="S692" s="72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</row>
    <row r="693" spans="1:40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2"/>
      <c r="O693" s="72"/>
      <c r="P693" s="72"/>
      <c r="Q693" s="72"/>
      <c r="R693" s="72"/>
      <c r="S693" s="72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</row>
    <row r="694" spans="1:40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2"/>
      <c r="O694" s="72"/>
      <c r="P694" s="72"/>
      <c r="Q694" s="72"/>
      <c r="R694" s="72"/>
      <c r="S694" s="72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</row>
    <row r="695" spans="1:40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2"/>
      <c r="O695" s="72"/>
      <c r="P695" s="72"/>
      <c r="Q695" s="72"/>
      <c r="R695" s="72"/>
      <c r="S695" s="72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</row>
    <row r="696" spans="1:40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2"/>
      <c r="O696" s="72"/>
      <c r="P696" s="72"/>
      <c r="Q696" s="72"/>
      <c r="R696" s="72"/>
      <c r="S696" s="72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</row>
    <row r="697" spans="1:40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2"/>
      <c r="O697" s="72"/>
      <c r="P697" s="72"/>
      <c r="Q697" s="72"/>
      <c r="R697" s="72"/>
      <c r="S697" s="72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</row>
    <row r="698" spans="1:40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2"/>
      <c r="O698" s="72"/>
      <c r="P698" s="72"/>
      <c r="Q698" s="72"/>
      <c r="R698" s="72"/>
      <c r="S698" s="72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</row>
    <row r="699" spans="1:40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2"/>
      <c r="O699" s="72"/>
      <c r="P699" s="72"/>
      <c r="Q699" s="72"/>
      <c r="R699" s="72"/>
      <c r="S699" s="72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</row>
    <row r="700" spans="1:40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2"/>
      <c r="O700" s="72"/>
      <c r="P700" s="72"/>
      <c r="Q700" s="72"/>
      <c r="R700" s="72"/>
      <c r="S700" s="72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</row>
    <row r="701" spans="1:40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2"/>
      <c r="O701" s="72"/>
      <c r="P701" s="72"/>
      <c r="Q701" s="72"/>
      <c r="R701" s="72"/>
      <c r="S701" s="72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</row>
    <row r="702" spans="1:40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2"/>
      <c r="O702" s="72"/>
      <c r="P702" s="72"/>
      <c r="Q702" s="72"/>
      <c r="R702" s="72"/>
      <c r="S702" s="72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</row>
    <row r="703" spans="1:40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2"/>
      <c r="O703" s="72"/>
      <c r="P703" s="72"/>
      <c r="Q703" s="72"/>
      <c r="R703" s="72"/>
      <c r="S703" s="72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</row>
    <row r="704" spans="1:40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2"/>
      <c r="O704" s="72"/>
      <c r="P704" s="72"/>
      <c r="Q704" s="72"/>
      <c r="R704" s="72"/>
      <c r="S704" s="72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</row>
    <row r="705" spans="1:40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2"/>
      <c r="O705" s="72"/>
      <c r="P705" s="72"/>
      <c r="Q705" s="72"/>
      <c r="R705" s="72"/>
      <c r="S705" s="72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</row>
    <row r="706" spans="1:40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2"/>
      <c r="O706" s="72"/>
      <c r="P706" s="72"/>
      <c r="Q706" s="72"/>
      <c r="R706" s="72"/>
      <c r="S706" s="72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</row>
    <row r="707" spans="1:40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2"/>
      <c r="O707" s="72"/>
      <c r="P707" s="72"/>
      <c r="Q707" s="72"/>
      <c r="R707" s="72"/>
      <c r="S707" s="72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</row>
    <row r="708" spans="1:40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2"/>
      <c r="O708" s="72"/>
      <c r="P708" s="72"/>
      <c r="Q708" s="72"/>
      <c r="R708" s="72"/>
      <c r="S708" s="72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</row>
    <row r="709" spans="1:40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2"/>
      <c r="O709" s="72"/>
      <c r="P709" s="72"/>
      <c r="Q709" s="72"/>
      <c r="R709" s="72"/>
      <c r="S709" s="72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</row>
    <row r="710" spans="1:40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2"/>
      <c r="O710" s="72"/>
      <c r="P710" s="72"/>
      <c r="Q710" s="72"/>
      <c r="R710" s="72"/>
      <c r="S710" s="72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</row>
    <row r="711" spans="1:40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2"/>
      <c r="O711" s="72"/>
      <c r="P711" s="72"/>
      <c r="Q711" s="72"/>
      <c r="R711" s="72"/>
      <c r="S711" s="72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</row>
    <row r="712" spans="1:40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2"/>
      <c r="O712" s="72"/>
      <c r="P712" s="72"/>
      <c r="Q712" s="72"/>
      <c r="R712" s="72"/>
      <c r="S712" s="72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</row>
    <row r="713" spans="1:40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2"/>
      <c r="O713" s="72"/>
      <c r="P713" s="72"/>
      <c r="Q713" s="72"/>
      <c r="R713" s="72"/>
      <c r="S713" s="72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</row>
    <row r="714" spans="1:40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2"/>
      <c r="O714" s="72"/>
      <c r="P714" s="72"/>
      <c r="Q714" s="72"/>
      <c r="R714" s="72"/>
      <c r="S714" s="72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</row>
    <row r="715" spans="1:40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2"/>
      <c r="O715" s="72"/>
      <c r="P715" s="72"/>
      <c r="Q715" s="72"/>
      <c r="R715" s="72"/>
      <c r="S715" s="72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</row>
    <row r="716" spans="1:40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2"/>
      <c r="O716" s="72"/>
      <c r="P716" s="72"/>
      <c r="Q716" s="72"/>
      <c r="R716" s="72"/>
      <c r="S716" s="72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</row>
    <row r="717" spans="1:40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2"/>
      <c r="O717" s="72"/>
      <c r="P717" s="72"/>
      <c r="Q717" s="72"/>
      <c r="R717" s="72"/>
      <c r="S717" s="72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</row>
    <row r="718" spans="1:40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2"/>
      <c r="O718" s="72"/>
      <c r="P718" s="72"/>
      <c r="Q718" s="72"/>
      <c r="R718" s="72"/>
      <c r="S718" s="72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</row>
    <row r="719" spans="1:40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2"/>
      <c r="O719" s="72"/>
      <c r="P719" s="72"/>
      <c r="Q719" s="72"/>
      <c r="R719" s="72"/>
      <c r="S719" s="72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</row>
    <row r="720" spans="1:40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2"/>
      <c r="O720" s="72"/>
      <c r="P720" s="72"/>
      <c r="Q720" s="72"/>
      <c r="R720" s="72"/>
      <c r="S720" s="72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</row>
    <row r="721" spans="1:40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2"/>
      <c r="O721" s="72"/>
      <c r="P721" s="72"/>
      <c r="Q721" s="72"/>
      <c r="R721" s="72"/>
      <c r="S721" s="72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</row>
    <row r="722" spans="1:40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2"/>
      <c r="O722" s="72"/>
      <c r="P722" s="72"/>
      <c r="Q722" s="72"/>
      <c r="R722" s="72"/>
      <c r="S722" s="72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</row>
    <row r="723" spans="1:40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2"/>
      <c r="O723" s="72"/>
      <c r="P723" s="72"/>
      <c r="Q723" s="72"/>
      <c r="R723" s="72"/>
      <c r="S723" s="72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</row>
    <row r="724" spans="1:40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2"/>
      <c r="O724" s="72"/>
      <c r="P724" s="72"/>
      <c r="Q724" s="72"/>
      <c r="R724" s="72"/>
      <c r="S724" s="72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</row>
    <row r="725" spans="1:40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2"/>
      <c r="O725" s="72"/>
      <c r="P725" s="72"/>
      <c r="Q725" s="72"/>
      <c r="R725" s="72"/>
      <c r="S725" s="72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</row>
    <row r="726" spans="1:40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2"/>
      <c r="O726" s="72"/>
      <c r="P726" s="72"/>
      <c r="Q726" s="72"/>
      <c r="R726" s="72"/>
      <c r="S726" s="72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</row>
    <row r="727" spans="1:40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2"/>
      <c r="O727" s="72"/>
      <c r="P727" s="72"/>
      <c r="Q727" s="72"/>
      <c r="R727" s="72"/>
      <c r="S727" s="72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</row>
    <row r="728" spans="1:40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2"/>
      <c r="O728" s="72"/>
      <c r="P728" s="72"/>
      <c r="Q728" s="72"/>
      <c r="R728" s="72"/>
      <c r="S728" s="72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</row>
    <row r="729" spans="1:40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2"/>
      <c r="O729" s="72"/>
      <c r="P729" s="72"/>
      <c r="Q729" s="72"/>
      <c r="R729" s="72"/>
      <c r="S729" s="72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</row>
    <row r="730" spans="1:40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2"/>
      <c r="O730" s="72"/>
      <c r="P730" s="72"/>
      <c r="Q730" s="72"/>
      <c r="R730" s="72"/>
      <c r="S730" s="72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</row>
    <row r="731" spans="1:40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2"/>
      <c r="O731" s="72"/>
      <c r="P731" s="72"/>
      <c r="Q731" s="72"/>
      <c r="R731" s="72"/>
      <c r="S731" s="72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</row>
    <row r="732" spans="1:40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2"/>
      <c r="O732" s="72"/>
      <c r="P732" s="72"/>
      <c r="Q732" s="72"/>
      <c r="R732" s="72"/>
      <c r="S732" s="72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</row>
    <row r="733" spans="1:40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2"/>
      <c r="O733" s="72"/>
      <c r="P733" s="72"/>
      <c r="Q733" s="72"/>
      <c r="R733" s="72"/>
      <c r="S733" s="72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</row>
    <row r="734" spans="1:40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2"/>
      <c r="O734" s="72"/>
      <c r="P734" s="72"/>
      <c r="Q734" s="72"/>
      <c r="R734" s="72"/>
      <c r="S734" s="72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</row>
    <row r="735" spans="1:40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2"/>
      <c r="O735" s="72"/>
      <c r="P735" s="72"/>
      <c r="Q735" s="72"/>
      <c r="R735" s="72"/>
      <c r="S735" s="72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</row>
    <row r="736" spans="1:40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2"/>
      <c r="O736" s="72"/>
      <c r="P736" s="72"/>
      <c r="Q736" s="72"/>
      <c r="R736" s="72"/>
      <c r="S736" s="72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</row>
    <row r="737" spans="1:40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2"/>
      <c r="O737" s="72"/>
      <c r="P737" s="72"/>
      <c r="Q737" s="72"/>
      <c r="R737" s="72"/>
      <c r="S737" s="72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</row>
    <row r="738" spans="1:40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2"/>
      <c r="O738" s="72"/>
      <c r="P738" s="72"/>
      <c r="Q738" s="72"/>
      <c r="R738" s="72"/>
      <c r="S738" s="72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</row>
    <row r="739" spans="1:40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2"/>
      <c r="O739" s="72"/>
      <c r="P739" s="72"/>
      <c r="Q739" s="72"/>
      <c r="R739" s="72"/>
      <c r="S739" s="72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</row>
    <row r="740" spans="1:40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2"/>
      <c r="O740" s="72"/>
      <c r="P740" s="72"/>
      <c r="Q740" s="72"/>
      <c r="R740" s="72"/>
      <c r="S740" s="72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</row>
    <row r="741" spans="1:40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2"/>
      <c r="O741" s="72"/>
      <c r="P741" s="72"/>
      <c r="Q741" s="72"/>
      <c r="R741" s="72"/>
      <c r="S741" s="72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</row>
    <row r="742" spans="1:40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2"/>
      <c r="O742" s="72"/>
      <c r="P742" s="72"/>
      <c r="Q742" s="72"/>
      <c r="R742" s="72"/>
      <c r="S742" s="72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</row>
    <row r="743" spans="1:40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2"/>
      <c r="O743" s="72"/>
      <c r="P743" s="72"/>
      <c r="Q743" s="72"/>
      <c r="R743" s="72"/>
      <c r="S743" s="72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</row>
    <row r="744" spans="1:40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2"/>
      <c r="O744" s="72"/>
      <c r="P744" s="72"/>
      <c r="Q744" s="72"/>
      <c r="R744" s="72"/>
      <c r="S744" s="72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</row>
    <row r="745" spans="1:40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2"/>
      <c r="O745" s="72"/>
      <c r="P745" s="72"/>
      <c r="Q745" s="72"/>
      <c r="R745" s="72"/>
      <c r="S745" s="72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</row>
    <row r="746" spans="1:40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2"/>
      <c r="O746" s="72"/>
      <c r="P746" s="72"/>
      <c r="Q746" s="72"/>
      <c r="R746" s="72"/>
      <c r="S746" s="72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</row>
    <row r="747" spans="1:40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2"/>
      <c r="O747" s="72"/>
      <c r="P747" s="72"/>
      <c r="Q747" s="72"/>
      <c r="R747" s="72"/>
      <c r="S747" s="72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</row>
    <row r="748" spans="1:40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2"/>
      <c r="O748" s="72"/>
      <c r="P748" s="72"/>
      <c r="Q748" s="72"/>
      <c r="R748" s="72"/>
      <c r="S748" s="72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</row>
    <row r="749" spans="1:40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2"/>
      <c r="O749" s="72"/>
      <c r="P749" s="72"/>
      <c r="Q749" s="72"/>
      <c r="R749" s="72"/>
      <c r="S749" s="72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</row>
    <row r="750" spans="1:40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2"/>
      <c r="O750" s="72"/>
      <c r="P750" s="72"/>
      <c r="Q750" s="72"/>
      <c r="R750" s="72"/>
      <c r="S750" s="72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</row>
    <row r="751" spans="1:40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2"/>
      <c r="O751" s="72"/>
      <c r="P751" s="72"/>
      <c r="Q751" s="72"/>
      <c r="R751" s="72"/>
      <c r="S751" s="72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</row>
    <row r="752" spans="1:40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2"/>
      <c r="O752" s="72"/>
      <c r="P752" s="72"/>
      <c r="Q752" s="72"/>
      <c r="R752" s="72"/>
      <c r="S752" s="72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</row>
    <row r="753" spans="1:40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2"/>
      <c r="O753" s="72"/>
      <c r="P753" s="72"/>
      <c r="Q753" s="72"/>
      <c r="R753" s="72"/>
      <c r="S753" s="72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</row>
    <row r="754" spans="1:40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2"/>
      <c r="O754" s="72"/>
      <c r="P754" s="72"/>
      <c r="Q754" s="72"/>
      <c r="R754" s="72"/>
      <c r="S754" s="72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</row>
    <row r="755" spans="1:40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2"/>
      <c r="O755" s="72"/>
      <c r="P755" s="72"/>
      <c r="Q755" s="72"/>
      <c r="R755" s="72"/>
      <c r="S755" s="72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</row>
    <row r="756" spans="1:40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2"/>
      <c r="O756" s="72"/>
      <c r="P756" s="72"/>
      <c r="Q756" s="72"/>
      <c r="R756" s="72"/>
      <c r="S756" s="72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</row>
    <row r="757" spans="1:40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2"/>
      <c r="O757" s="72"/>
      <c r="P757" s="72"/>
      <c r="Q757" s="72"/>
      <c r="R757" s="72"/>
      <c r="S757" s="72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</row>
    <row r="758" spans="1:40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2"/>
      <c r="O758" s="72"/>
      <c r="P758" s="72"/>
      <c r="Q758" s="72"/>
      <c r="R758" s="72"/>
      <c r="S758" s="72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</row>
    <row r="759" spans="1:40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2"/>
      <c r="O759" s="72"/>
      <c r="P759" s="72"/>
      <c r="Q759" s="72"/>
      <c r="R759" s="72"/>
      <c r="S759" s="72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</row>
    <row r="760" spans="1:40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2"/>
      <c r="O760" s="72"/>
      <c r="P760" s="72"/>
      <c r="Q760" s="72"/>
      <c r="R760" s="72"/>
      <c r="S760" s="72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</row>
    <row r="761" spans="1:40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2"/>
      <c r="O761" s="72"/>
      <c r="P761" s="72"/>
      <c r="Q761" s="72"/>
      <c r="R761" s="72"/>
      <c r="S761" s="72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</row>
    <row r="762" spans="1:40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2"/>
      <c r="O762" s="72"/>
      <c r="P762" s="72"/>
      <c r="Q762" s="72"/>
      <c r="R762" s="72"/>
      <c r="S762" s="72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</row>
    <row r="763" spans="1:40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2"/>
      <c r="O763" s="72"/>
      <c r="P763" s="72"/>
      <c r="Q763" s="72"/>
      <c r="R763" s="72"/>
      <c r="S763" s="72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</row>
    <row r="764" spans="1:40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2"/>
      <c r="O764" s="72"/>
      <c r="P764" s="72"/>
      <c r="Q764" s="72"/>
      <c r="R764" s="72"/>
      <c r="S764" s="72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</row>
    <row r="765" spans="1:40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2"/>
      <c r="O765" s="72"/>
      <c r="P765" s="72"/>
      <c r="Q765" s="72"/>
      <c r="R765" s="72"/>
      <c r="S765" s="72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</row>
    <row r="766" spans="1:40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2"/>
      <c r="O766" s="72"/>
      <c r="P766" s="72"/>
      <c r="Q766" s="72"/>
      <c r="R766" s="72"/>
      <c r="S766" s="72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</row>
    <row r="767" spans="1:40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2"/>
      <c r="O767" s="72"/>
      <c r="P767" s="72"/>
      <c r="Q767" s="72"/>
      <c r="R767" s="72"/>
      <c r="S767" s="72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</row>
    <row r="768" spans="1:40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2"/>
      <c r="O768" s="72"/>
      <c r="P768" s="72"/>
      <c r="Q768" s="72"/>
      <c r="R768" s="72"/>
      <c r="S768" s="72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</row>
    <row r="769" spans="1:40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2"/>
      <c r="O769" s="72"/>
      <c r="P769" s="72"/>
      <c r="Q769" s="72"/>
      <c r="R769" s="72"/>
      <c r="S769" s="72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</row>
    <row r="770" spans="1:40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2"/>
      <c r="O770" s="72"/>
      <c r="P770" s="72"/>
      <c r="Q770" s="72"/>
      <c r="R770" s="72"/>
      <c r="S770" s="72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</row>
    <row r="771" spans="1:40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2"/>
      <c r="O771" s="72"/>
      <c r="P771" s="72"/>
      <c r="Q771" s="72"/>
      <c r="R771" s="72"/>
      <c r="S771" s="72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</row>
    <row r="772" spans="1:40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2"/>
      <c r="O772" s="72"/>
      <c r="P772" s="72"/>
      <c r="Q772" s="72"/>
      <c r="R772" s="72"/>
      <c r="S772" s="72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</row>
    <row r="773" spans="1:40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2"/>
      <c r="O773" s="72"/>
      <c r="P773" s="72"/>
      <c r="Q773" s="72"/>
      <c r="R773" s="72"/>
      <c r="S773" s="72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</row>
    <row r="774" spans="1:40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2"/>
      <c r="O774" s="72"/>
      <c r="P774" s="72"/>
      <c r="Q774" s="72"/>
      <c r="R774" s="72"/>
      <c r="S774" s="72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</row>
    <row r="775" spans="1:40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2"/>
      <c r="O775" s="72"/>
      <c r="P775" s="72"/>
      <c r="Q775" s="72"/>
      <c r="R775" s="72"/>
      <c r="S775" s="72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</row>
    <row r="776" spans="1:40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2"/>
      <c r="O776" s="72"/>
      <c r="P776" s="72"/>
      <c r="Q776" s="72"/>
      <c r="R776" s="72"/>
      <c r="S776" s="72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</row>
    <row r="777" spans="1:40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2"/>
      <c r="O777" s="72"/>
      <c r="P777" s="72"/>
      <c r="Q777" s="72"/>
      <c r="R777" s="72"/>
      <c r="S777" s="72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</row>
    <row r="778" spans="1:40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2"/>
      <c r="O778" s="72"/>
      <c r="P778" s="72"/>
      <c r="Q778" s="72"/>
      <c r="R778" s="72"/>
      <c r="S778" s="72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</row>
    <row r="779" spans="1:40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2"/>
      <c r="O779" s="72"/>
      <c r="P779" s="72"/>
      <c r="Q779" s="72"/>
      <c r="R779" s="72"/>
      <c r="S779" s="72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</row>
    <row r="780" spans="1:40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2"/>
      <c r="O780" s="72"/>
      <c r="P780" s="72"/>
      <c r="Q780" s="72"/>
      <c r="R780" s="72"/>
      <c r="S780" s="72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</row>
    <row r="781" spans="1:40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2"/>
      <c r="O781" s="72"/>
      <c r="P781" s="72"/>
      <c r="Q781" s="72"/>
      <c r="R781" s="72"/>
      <c r="S781" s="72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</row>
    <row r="782" spans="1:40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2"/>
      <c r="O782" s="72"/>
      <c r="P782" s="72"/>
      <c r="Q782" s="72"/>
      <c r="R782" s="72"/>
      <c r="S782" s="72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</row>
    <row r="783" spans="1:40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2"/>
      <c r="O783" s="72"/>
      <c r="P783" s="72"/>
      <c r="Q783" s="72"/>
      <c r="R783" s="72"/>
      <c r="S783" s="72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</row>
    <row r="784" spans="1:40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2"/>
      <c r="O784" s="72"/>
      <c r="P784" s="72"/>
      <c r="Q784" s="72"/>
      <c r="R784" s="72"/>
      <c r="S784" s="72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</row>
    <row r="785" spans="1:40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2"/>
      <c r="O785" s="72"/>
      <c r="P785" s="72"/>
      <c r="Q785" s="72"/>
      <c r="R785" s="72"/>
      <c r="S785" s="72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</row>
    <row r="786" spans="1:40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2"/>
      <c r="O786" s="72"/>
      <c r="P786" s="72"/>
      <c r="Q786" s="72"/>
      <c r="R786" s="72"/>
      <c r="S786" s="72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</row>
    <row r="787" spans="1:40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2"/>
      <c r="O787" s="72"/>
      <c r="P787" s="72"/>
      <c r="Q787" s="72"/>
      <c r="R787" s="72"/>
      <c r="S787" s="72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</row>
    <row r="788" spans="1:40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2"/>
      <c r="O788" s="72"/>
      <c r="P788" s="72"/>
      <c r="Q788" s="72"/>
      <c r="R788" s="72"/>
      <c r="S788" s="72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</row>
    <row r="789" spans="1:40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2"/>
      <c r="O789" s="72"/>
      <c r="P789" s="72"/>
      <c r="Q789" s="72"/>
      <c r="R789" s="72"/>
      <c r="S789" s="72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</row>
    <row r="790" spans="1:40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2"/>
      <c r="O790" s="72"/>
      <c r="P790" s="72"/>
      <c r="Q790" s="72"/>
      <c r="R790" s="72"/>
      <c r="S790" s="72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</row>
    <row r="791" spans="1:40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2"/>
      <c r="O791" s="72"/>
      <c r="P791" s="72"/>
      <c r="Q791" s="72"/>
      <c r="R791" s="72"/>
      <c r="S791" s="72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</row>
    <row r="792" spans="1:40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2"/>
      <c r="O792" s="72"/>
      <c r="P792" s="72"/>
      <c r="Q792" s="72"/>
      <c r="R792" s="72"/>
      <c r="S792" s="72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</row>
    <row r="793" spans="1:40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2"/>
      <c r="O793" s="72"/>
      <c r="P793" s="72"/>
      <c r="Q793" s="72"/>
      <c r="R793" s="72"/>
      <c r="S793" s="72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</row>
    <row r="794" spans="1:40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2"/>
      <c r="O794" s="72"/>
      <c r="P794" s="72"/>
      <c r="Q794" s="72"/>
      <c r="R794" s="72"/>
      <c r="S794" s="72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</row>
    <row r="795" spans="1:40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2"/>
      <c r="O795" s="72"/>
      <c r="P795" s="72"/>
      <c r="Q795" s="72"/>
      <c r="R795" s="72"/>
      <c r="S795" s="72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</row>
    <row r="796" spans="1:40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2"/>
      <c r="O796" s="72"/>
      <c r="P796" s="72"/>
      <c r="Q796" s="72"/>
      <c r="R796" s="72"/>
      <c r="S796" s="72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</row>
    <row r="797" spans="1:40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2"/>
      <c r="O797" s="72"/>
      <c r="P797" s="72"/>
      <c r="Q797" s="72"/>
      <c r="R797" s="72"/>
      <c r="S797" s="72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</row>
    <row r="798" spans="1:40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2"/>
      <c r="O798" s="72"/>
      <c r="P798" s="72"/>
      <c r="Q798" s="72"/>
      <c r="R798" s="72"/>
      <c r="S798" s="72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</row>
    <row r="799" spans="1:40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2"/>
      <c r="O799" s="72"/>
      <c r="P799" s="72"/>
      <c r="Q799" s="72"/>
      <c r="R799" s="72"/>
      <c r="S799" s="72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</row>
    <row r="800" spans="1:40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2"/>
      <c r="O800" s="72"/>
      <c r="P800" s="72"/>
      <c r="Q800" s="72"/>
      <c r="R800" s="72"/>
      <c r="S800" s="72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</row>
    <row r="801" spans="1:40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2"/>
      <c r="O801" s="72"/>
      <c r="P801" s="72"/>
      <c r="Q801" s="72"/>
      <c r="R801" s="72"/>
      <c r="S801" s="72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</row>
    <row r="802" spans="1:40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2"/>
      <c r="O802" s="72"/>
      <c r="P802" s="72"/>
      <c r="Q802" s="72"/>
      <c r="R802" s="72"/>
      <c r="S802" s="72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</row>
    <row r="803" spans="1:40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2"/>
      <c r="O803" s="72"/>
      <c r="P803" s="72"/>
      <c r="Q803" s="72"/>
      <c r="R803" s="72"/>
      <c r="S803" s="72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</row>
    <row r="804" spans="1:40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2"/>
      <c r="O804" s="72"/>
      <c r="P804" s="72"/>
      <c r="Q804" s="72"/>
      <c r="R804" s="72"/>
      <c r="S804" s="72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</row>
    <row r="805" spans="1:40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2"/>
      <c r="O805" s="72"/>
      <c r="P805" s="72"/>
      <c r="Q805" s="72"/>
      <c r="R805" s="72"/>
      <c r="S805" s="72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</row>
    <row r="806" spans="1:40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2"/>
      <c r="O806" s="72"/>
      <c r="P806" s="72"/>
      <c r="Q806" s="72"/>
      <c r="R806" s="72"/>
      <c r="S806" s="72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</row>
    <row r="807" spans="1:40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2"/>
      <c r="O807" s="72"/>
      <c r="P807" s="72"/>
      <c r="Q807" s="72"/>
      <c r="R807" s="72"/>
      <c r="S807" s="72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</row>
    <row r="808" spans="1:40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2"/>
      <c r="O808" s="72"/>
      <c r="P808" s="72"/>
      <c r="Q808" s="72"/>
      <c r="R808" s="72"/>
      <c r="S808" s="72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</row>
    <row r="809" spans="1:40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2"/>
      <c r="O809" s="72"/>
      <c r="P809" s="72"/>
      <c r="Q809" s="72"/>
      <c r="R809" s="72"/>
      <c r="S809" s="72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</row>
    <row r="810" spans="1:40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2"/>
      <c r="O810" s="72"/>
      <c r="P810" s="72"/>
      <c r="Q810" s="72"/>
      <c r="R810" s="72"/>
      <c r="S810" s="72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</row>
    <row r="811" spans="1:40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2"/>
      <c r="O811" s="72"/>
      <c r="P811" s="72"/>
      <c r="Q811" s="72"/>
      <c r="R811" s="72"/>
      <c r="S811" s="72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</row>
    <row r="812" spans="1:40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2"/>
      <c r="O812" s="72"/>
      <c r="P812" s="72"/>
      <c r="Q812" s="72"/>
      <c r="R812" s="72"/>
      <c r="S812" s="72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</row>
    <row r="813" spans="1:40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2"/>
      <c r="O813" s="72"/>
      <c r="P813" s="72"/>
      <c r="Q813" s="72"/>
      <c r="R813" s="72"/>
      <c r="S813" s="72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</row>
    <row r="814" spans="1:40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2"/>
      <c r="O814" s="72"/>
      <c r="P814" s="72"/>
      <c r="Q814" s="72"/>
      <c r="R814" s="72"/>
      <c r="S814" s="72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</row>
    <row r="815" spans="1:40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2"/>
      <c r="O815" s="72"/>
      <c r="P815" s="72"/>
      <c r="Q815" s="72"/>
      <c r="R815" s="72"/>
      <c r="S815" s="72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</row>
    <row r="816" spans="1:40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2"/>
      <c r="O816" s="72"/>
      <c r="P816" s="72"/>
      <c r="Q816" s="72"/>
      <c r="R816" s="72"/>
      <c r="S816" s="72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</row>
    <row r="817" spans="1:40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2"/>
      <c r="O817" s="72"/>
      <c r="P817" s="72"/>
      <c r="Q817" s="72"/>
      <c r="R817" s="72"/>
      <c r="S817" s="72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</row>
    <row r="818" spans="1:40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2"/>
      <c r="O818" s="72"/>
      <c r="P818" s="72"/>
      <c r="Q818" s="72"/>
      <c r="R818" s="72"/>
      <c r="S818" s="72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</row>
    <row r="819" spans="1:40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2"/>
      <c r="O819" s="72"/>
      <c r="P819" s="72"/>
      <c r="Q819" s="72"/>
      <c r="R819" s="72"/>
      <c r="S819" s="72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</row>
    <row r="820" spans="1:40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2"/>
      <c r="O820" s="72"/>
      <c r="P820" s="72"/>
      <c r="Q820" s="72"/>
      <c r="R820" s="72"/>
      <c r="S820" s="72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</row>
    <row r="821" spans="1:40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2"/>
      <c r="O821" s="72"/>
      <c r="P821" s="72"/>
      <c r="Q821" s="72"/>
      <c r="R821" s="72"/>
      <c r="S821" s="72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</row>
    <row r="822" spans="1:40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2"/>
      <c r="O822" s="72"/>
      <c r="P822" s="72"/>
      <c r="Q822" s="72"/>
      <c r="R822" s="72"/>
      <c r="S822" s="72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</row>
    <row r="823" spans="1:40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2"/>
      <c r="O823" s="72"/>
      <c r="P823" s="72"/>
      <c r="Q823" s="72"/>
      <c r="R823" s="72"/>
      <c r="S823" s="72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</row>
    <row r="824" spans="1:40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2"/>
      <c r="O824" s="72"/>
      <c r="P824" s="72"/>
      <c r="Q824" s="72"/>
      <c r="R824" s="72"/>
      <c r="S824" s="72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</row>
    <row r="825" spans="1:40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2"/>
      <c r="O825" s="72"/>
      <c r="P825" s="72"/>
      <c r="Q825" s="72"/>
      <c r="R825" s="72"/>
      <c r="S825" s="72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</row>
    <row r="826" spans="1:40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2"/>
      <c r="O826" s="72"/>
      <c r="P826" s="72"/>
      <c r="Q826" s="72"/>
      <c r="R826" s="72"/>
      <c r="S826" s="72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</row>
    <row r="827" spans="1:40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2"/>
      <c r="O827" s="72"/>
      <c r="P827" s="72"/>
      <c r="Q827" s="72"/>
      <c r="R827" s="72"/>
      <c r="S827" s="72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</row>
    <row r="828" spans="1:40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2"/>
      <c r="O828" s="72"/>
      <c r="P828" s="72"/>
      <c r="Q828" s="72"/>
      <c r="R828" s="72"/>
      <c r="S828" s="72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</row>
    <row r="829" spans="1:40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2"/>
      <c r="O829" s="72"/>
      <c r="P829" s="72"/>
      <c r="Q829" s="72"/>
      <c r="R829" s="72"/>
      <c r="S829" s="72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</row>
    <row r="830" spans="1:40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2"/>
      <c r="O830" s="72"/>
      <c r="P830" s="72"/>
      <c r="Q830" s="72"/>
      <c r="R830" s="72"/>
      <c r="S830" s="72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</row>
    <row r="831" spans="1:40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2"/>
      <c r="O831" s="72"/>
      <c r="P831" s="72"/>
      <c r="Q831" s="72"/>
      <c r="R831" s="72"/>
      <c r="S831" s="72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</row>
    <row r="832" spans="1:40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2"/>
      <c r="O832" s="72"/>
      <c r="P832" s="72"/>
      <c r="Q832" s="72"/>
      <c r="R832" s="72"/>
      <c r="S832" s="72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</row>
    <row r="833" spans="1:40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2"/>
      <c r="O833" s="72"/>
      <c r="P833" s="72"/>
      <c r="Q833" s="72"/>
      <c r="R833" s="72"/>
      <c r="S833" s="72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</row>
    <row r="834" spans="1:40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2"/>
      <c r="O834" s="72"/>
      <c r="P834" s="72"/>
      <c r="Q834" s="72"/>
      <c r="R834" s="72"/>
      <c r="S834" s="72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</row>
    <row r="835" spans="1:40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2"/>
      <c r="O835" s="72"/>
      <c r="P835" s="72"/>
      <c r="Q835" s="72"/>
      <c r="R835" s="72"/>
      <c r="S835" s="72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</row>
    <row r="836" spans="1:40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2"/>
      <c r="O836" s="72"/>
      <c r="P836" s="72"/>
      <c r="Q836" s="72"/>
      <c r="R836" s="72"/>
      <c r="S836" s="72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</row>
    <row r="837" spans="1:40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2"/>
      <c r="O837" s="72"/>
      <c r="P837" s="72"/>
      <c r="Q837" s="72"/>
      <c r="R837" s="72"/>
      <c r="S837" s="72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</row>
    <row r="838" spans="1:40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2"/>
      <c r="O838" s="72"/>
      <c r="P838" s="72"/>
      <c r="Q838" s="72"/>
      <c r="R838" s="72"/>
      <c r="S838" s="72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</row>
    <row r="839" spans="1:40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2"/>
      <c r="O839" s="72"/>
      <c r="P839" s="72"/>
      <c r="Q839" s="72"/>
      <c r="R839" s="72"/>
      <c r="S839" s="72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</row>
    <row r="840" spans="1:40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2"/>
      <c r="O840" s="72"/>
      <c r="P840" s="72"/>
      <c r="Q840" s="72"/>
      <c r="R840" s="72"/>
      <c r="S840" s="72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</row>
    <row r="841" spans="1:40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2"/>
      <c r="O841" s="72"/>
      <c r="P841" s="72"/>
      <c r="Q841" s="72"/>
      <c r="R841" s="72"/>
      <c r="S841" s="72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</row>
    <row r="842" spans="1:40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2"/>
      <c r="O842" s="72"/>
      <c r="P842" s="72"/>
      <c r="Q842" s="72"/>
      <c r="R842" s="72"/>
      <c r="S842" s="72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</row>
    <row r="843" spans="1:40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2"/>
      <c r="O843" s="72"/>
      <c r="P843" s="72"/>
      <c r="Q843" s="72"/>
      <c r="R843" s="72"/>
      <c r="S843" s="72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</row>
    <row r="844" spans="1:40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2"/>
      <c r="O844" s="72"/>
      <c r="P844" s="72"/>
      <c r="Q844" s="72"/>
      <c r="R844" s="72"/>
      <c r="S844" s="72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</row>
    <row r="845" spans="1:40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2"/>
      <c r="O845" s="72"/>
      <c r="P845" s="72"/>
      <c r="Q845" s="72"/>
      <c r="R845" s="72"/>
      <c r="S845" s="72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</row>
    <row r="846" spans="1:40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2"/>
      <c r="O846" s="72"/>
      <c r="P846" s="72"/>
      <c r="Q846" s="72"/>
      <c r="R846" s="72"/>
      <c r="S846" s="72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</row>
    <row r="847" spans="1:40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2"/>
      <c r="O847" s="72"/>
      <c r="P847" s="72"/>
      <c r="Q847" s="72"/>
      <c r="R847" s="72"/>
      <c r="S847" s="72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</row>
    <row r="848" spans="1:40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2"/>
      <c r="O848" s="72"/>
      <c r="P848" s="72"/>
      <c r="Q848" s="72"/>
      <c r="R848" s="72"/>
      <c r="S848" s="72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</row>
    <row r="849" spans="1:40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2"/>
      <c r="O849" s="72"/>
      <c r="P849" s="72"/>
      <c r="Q849" s="72"/>
      <c r="R849" s="72"/>
      <c r="S849" s="72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</row>
    <row r="850" spans="1:40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2"/>
      <c r="O850" s="72"/>
      <c r="P850" s="72"/>
      <c r="Q850" s="72"/>
      <c r="R850" s="72"/>
      <c r="S850" s="72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</row>
    <row r="851" spans="1:40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2"/>
      <c r="O851" s="72"/>
      <c r="P851" s="72"/>
      <c r="Q851" s="72"/>
      <c r="R851" s="72"/>
      <c r="S851" s="72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</row>
    <row r="852" spans="1:40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2"/>
      <c r="O852" s="72"/>
      <c r="P852" s="72"/>
      <c r="Q852" s="72"/>
      <c r="R852" s="72"/>
      <c r="S852" s="72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</row>
    <row r="853" spans="1:40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2"/>
      <c r="O853" s="72"/>
      <c r="P853" s="72"/>
      <c r="Q853" s="72"/>
      <c r="R853" s="72"/>
      <c r="S853" s="72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</row>
    <row r="854" spans="1:40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2"/>
      <c r="O854" s="72"/>
      <c r="P854" s="72"/>
      <c r="Q854" s="72"/>
      <c r="R854" s="72"/>
      <c r="S854" s="72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</row>
    <row r="855" spans="1:40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2"/>
      <c r="O855" s="72"/>
      <c r="P855" s="72"/>
      <c r="Q855" s="72"/>
      <c r="R855" s="72"/>
      <c r="S855" s="72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</row>
    <row r="856" spans="1:40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2"/>
      <c r="O856" s="72"/>
      <c r="P856" s="72"/>
      <c r="Q856" s="72"/>
      <c r="R856" s="72"/>
      <c r="S856" s="72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</row>
    <row r="857" spans="1:40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2"/>
      <c r="O857" s="72"/>
      <c r="P857" s="72"/>
      <c r="Q857" s="72"/>
      <c r="R857" s="72"/>
      <c r="S857" s="72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</row>
    <row r="858" spans="1:40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2"/>
      <c r="O858" s="72"/>
      <c r="P858" s="72"/>
      <c r="Q858" s="72"/>
      <c r="R858" s="72"/>
      <c r="S858" s="72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</row>
    <row r="859" spans="1:40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2"/>
      <c r="O859" s="72"/>
      <c r="P859" s="72"/>
      <c r="Q859" s="72"/>
      <c r="R859" s="72"/>
      <c r="S859" s="72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</row>
    <row r="860" spans="1:40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2"/>
      <c r="O860" s="72"/>
      <c r="P860" s="72"/>
      <c r="Q860" s="72"/>
      <c r="R860" s="72"/>
      <c r="S860" s="72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</row>
    <row r="861" spans="1:40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2"/>
      <c r="O861" s="72"/>
      <c r="P861" s="72"/>
      <c r="Q861" s="72"/>
      <c r="R861" s="72"/>
      <c r="S861" s="72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</row>
    <row r="862" spans="1:40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2"/>
      <c r="O862" s="72"/>
      <c r="P862" s="72"/>
      <c r="Q862" s="72"/>
      <c r="R862" s="72"/>
      <c r="S862" s="72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</row>
    <row r="863" spans="1:40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2"/>
      <c r="O863" s="72"/>
      <c r="P863" s="72"/>
      <c r="Q863" s="72"/>
      <c r="R863" s="72"/>
      <c r="S863" s="72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</row>
    <row r="864" spans="1:40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2"/>
      <c r="O864" s="72"/>
      <c r="P864" s="72"/>
      <c r="Q864" s="72"/>
      <c r="R864" s="72"/>
      <c r="S864" s="72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</row>
    <row r="865" spans="1:40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2"/>
      <c r="O865" s="72"/>
      <c r="P865" s="72"/>
      <c r="Q865" s="72"/>
      <c r="R865" s="72"/>
      <c r="S865" s="72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</row>
    <row r="866" spans="1:40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2"/>
      <c r="O866" s="72"/>
      <c r="P866" s="72"/>
      <c r="Q866" s="72"/>
      <c r="R866" s="72"/>
      <c r="S866" s="72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</row>
    <row r="867" spans="1:40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2"/>
      <c r="O867" s="72"/>
      <c r="P867" s="72"/>
      <c r="Q867" s="72"/>
      <c r="R867" s="72"/>
      <c r="S867" s="72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</row>
    <row r="868" spans="1:40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2"/>
      <c r="O868" s="72"/>
      <c r="P868" s="72"/>
      <c r="Q868" s="72"/>
      <c r="R868" s="72"/>
      <c r="S868" s="72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</row>
    <row r="869" spans="1:40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2"/>
      <c r="O869" s="72"/>
      <c r="P869" s="72"/>
      <c r="Q869" s="72"/>
      <c r="R869" s="72"/>
      <c r="S869" s="72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</row>
    <row r="870" spans="1:40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2"/>
      <c r="O870" s="72"/>
      <c r="P870" s="72"/>
      <c r="Q870" s="72"/>
      <c r="R870" s="72"/>
      <c r="S870" s="72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</row>
    <row r="871" spans="1:40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2"/>
      <c r="O871" s="72"/>
      <c r="P871" s="72"/>
      <c r="Q871" s="72"/>
      <c r="R871" s="72"/>
      <c r="S871" s="72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</row>
    <row r="872" spans="1:40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2"/>
      <c r="O872" s="72"/>
      <c r="P872" s="72"/>
      <c r="Q872" s="72"/>
      <c r="R872" s="72"/>
      <c r="S872" s="72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</row>
    <row r="873" spans="1:40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2"/>
      <c r="O873" s="72"/>
      <c r="P873" s="72"/>
      <c r="Q873" s="72"/>
      <c r="R873" s="72"/>
      <c r="S873" s="72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</row>
    <row r="874" spans="1:40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2"/>
      <c r="O874" s="72"/>
      <c r="P874" s="72"/>
      <c r="Q874" s="72"/>
      <c r="R874" s="72"/>
      <c r="S874" s="72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</row>
    <row r="875" spans="1:40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2"/>
      <c r="O875" s="72"/>
      <c r="P875" s="72"/>
      <c r="Q875" s="72"/>
      <c r="R875" s="72"/>
      <c r="S875" s="72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</row>
    <row r="876" spans="1:40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2"/>
      <c r="O876" s="72"/>
      <c r="P876" s="72"/>
      <c r="Q876" s="72"/>
      <c r="R876" s="72"/>
      <c r="S876" s="72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</row>
    <row r="877" spans="1:40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2"/>
      <c r="O877" s="72"/>
      <c r="P877" s="72"/>
      <c r="Q877" s="72"/>
      <c r="R877" s="72"/>
      <c r="S877" s="72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</row>
    <row r="878" spans="1:40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2"/>
      <c r="O878" s="72"/>
      <c r="P878" s="72"/>
      <c r="Q878" s="72"/>
      <c r="R878" s="72"/>
      <c r="S878" s="72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</row>
    <row r="879" spans="1:40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2"/>
      <c r="O879" s="72"/>
      <c r="P879" s="72"/>
      <c r="Q879" s="72"/>
      <c r="R879" s="72"/>
      <c r="S879" s="72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</row>
    <row r="880" spans="1:40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2"/>
      <c r="O880" s="72"/>
      <c r="P880" s="72"/>
      <c r="Q880" s="72"/>
      <c r="R880" s="72"/>
      <c r="S880" s="72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</row>
    <row r="881" spans="1:40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2"/>
      <c r="O881" s="72"/>
      <c r="P881" s="72"/>
      <c r="Q881" s="72"/>
      <c r="R881" s="72"/>
      <c r="S881" s="72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</row>
    <row r="882" spans="1:40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2"/>
      <c r="O882" s="72"/>
      <c r="P882" s="72"/>
      <c r="Q882" s="72"/>
      <c r="R882" s="72"/>
      <c r="S882" s="72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</row>
    <row r="883" spans="1:40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2"/>
      <c r="O883" s="72"/>
      <c r="P883" s="72"/>
      <c r="Q883" s="72"/>
      <c r="R883" s="72"/>
      <c r="S883" s="72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</row>
    <row r="884" spans="1:40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2"/>
      <c r="O884" s="72"/>
      <c r="P884" s="72"/>
      <c r="Q884" s="72"/>
      <c r="R884" s="72"/>
      <c r="S884" s="72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</row>
    <row r="885" spans="1:40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2"/>
      <c r="O885" s="72"/>
      <c r="P885" s="72"/>
      <c r="Q885" s="72"/>
      <c r="R885" s="72"/>
      <c r="S885" s="72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</row>
    <row r="886" spans="1:40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2"/>
      <c r="O886" s="72"/>
      <c r="P886" s="72"/>
      <c r="Q886" s="72"/>
      <c r="R886" s="72"/>
      <c r="S886" s="72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</row>
    <row r="887" spans="1:40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2"/>
      <c r="O887" s="72"/>
      <c r="P887" s="72"/>
      <c r="Q887" s="72"/>
      <c r="R887" s="72"/>
      <c r="S887" s="72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</row>
    <row r="888" spans="1:40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2"/>
      <c r="O888" s="72"/>
      <c r="P888" s="72"/>
      <c r="Q888" s="72"/>
      <c r="R888" s="72"/>
      <c r="S888" s="72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</row>
    <row r="889" spans="1:40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2"/>
      <c r="O889" s="72"/>
      <c r="P889" s="72"/>
      <c r="Q889" s="72"/>
      <c r="R889" s="72"/>
      <c r="S889" s="72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</row>
    <row r="890" spans="1:40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2"/>
      <c r="O890" s="72"/>
      <c r="P890" s="72"/>
      <c r="Q890" s="72"/>
      <c r="R890" s="72"/>
      <c r="S890" s="72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</row>
    <row r="891" spans="1:40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2"/>
      <c r="O891" s="72"/>
      <c r="P891" s="72"/>
      <c r="Q891" s="72"/>
      <c r="R891" s="72"/>
      <c r="S891" s="72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</row>
    <row r="892" spans="1:40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2"/>
      <c r="O892" s="72"/>
      <c r="P892" s="72"/>
      <c r="Q892" s="72"/>
      <c r="R892" s="72"/>
      <c r="S892" s="72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</row>
    <row r="893" spans="1:40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2"/>
      <c r="O893" s="72"/>
      <c r="P893" s="72"/>
      <c r="Q893" s="72"/>
      <c r="R893" s="72"/>
      <c r="S893" s="72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</row>
    <row r="894" spans="1:40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2"/>
      <c r="O894" s="72"/>
      <c r="P894" s="72"/>
      <c r="Q894" s="72"/>
      <c r="R894" s="72"/>
      <c r="S894" s="72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</row>
    <row r="895" spans="1:40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2"/>
      <c r="O895" s="72"/>
      <c r="P895" s="72"/>
      <c r="Q895" s="72"/>
      <c r="R895" s="72"/>
      <c r="S895" s="72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</row>
    <row r="896" spans="1:40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2"/>
      <c r="O896" s="72"/>
      <c r="P896" s="72"/>
      <c r="Q896" s="72"/>
      <c r="R896" s="72"/>
      <c r="S896" s="72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</row>
    <row r="897" spans="1:40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2"/>
      <c r="O897" s="72"/>
      <c r="P897" s="72"/>
      <c r="Q897" s="72"/>
      <c r="R897" s="72"/>
      <c r="S897" s="72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</row>
    <row r="898" spans="1:40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2"/>
      <c r="O898" s="72"/>
      <c r="P898" s="72"/>
      <c r="Q898" s="72"/>
      <c r="R898" s="72"/>
      <c r="S898" s="72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</row>
    <row r="899" spans="1:40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2"/>
      <c r="O899" s="72"/>
      <c r="P899" s="72"/>
      <c r="Q899" s="72"/>
      <c r="R899" s="72"/>
      <c r="S899" s="72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</row>
    <row r="900" spans="1:40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2"/>
      <c r="O900" s="72"/>
      <c r="P900" s="72"/>
      <c r="Q900" s="72"/>
      <c r="R900" s="72"/>
      <c r="S900" s="72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</row>
    <row r="901" spans="1:40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2"/>
      <c r="O901" s="72"/>
      <c r="P901" s="72"/>
      <c r="Q901" s="72"/>
      <c r="R901" s="72"/>
      <c r="S901" s="72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</row>
    <row r="902" spans="1:40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2"/>
      <c r="O902" s="72"/>
      <c r="P902" s="72"/>
      <c r="Q902" s="72"/>
      <c r="R902" s="72"/>
      <c r="S902" s="72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</row>
    <row r="903" spans="1:40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2"/>
      <c r="O903" s="72"/>
      <c r="P903" s="72"/>
      <c r="Q903" s="72"/>
      <c r="R903" s="72"/>
      <c r="S903" s="72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</row>
    <row r="904" spans="1:40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2"/>
      <c r="O904" s="72"/>
      <c r="P904" s="72"/>
      <c r="Q904" s="72"/>
      <c r="R904" s="72"/>
      <c r="S904" s="72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</row>
    <row r="905" spans="1:40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2"/>
      <c r="O905" s="72"/>
      <c r="P905" s="72"/>
      <c r="Q905" s="72"/>
      <c r="R905" s="72"/>
      <c r="S905" s="72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</row>
    <row r="906" spans="1:40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2"/>
      <c r="O906" s="72"/>
      <c r="P906" s="72"/>
      <c r="Q906" s="72"/>
      <c r="R906" s="72"/>
      <c r="S906" s="72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</row>
    <row r="907" spans="1:40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2"/>
      <c r="O907" s="72"/>
      <c r="P907" s="72"/>
      <c r="Q907" s="72"/>
      <c r="R907" s="72"/>
      <c r="S907" s="72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</row>
    <row r="908" spans="1:40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2"/>
      <c r="O908" s="72"/>
      <c r="P908" s="72"/>
      <c r="Q908" s="72"/>
      <c r="R908" s="72"/>
      <c r="S908" s="72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</row>
    <row r="909" spans="1:40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2"/>
      <c r="O909" s="72"/>
      <c r="P909" s="72"/>
      <c r="Q909" s="72"/>
      <c r="R909" s="72"/>
      <c r="S909" s="72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</row>
    <row r="910" spans="1:40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2"/>
      <c r="O910" s="72"/>
      <c r="P910" s="72"/>
      <c r="Q910" s="72"/>
      <c r="R910" s="72"/>
      <c r="S910" s="72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</row>
    <row r="911" spans="1:40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2"/>
      <c r="O911" s="72"/>
      <c r="P911" s="72"/>
      <c r="Q911" s="72"/>
      <c r="R911" s="72"/>
      <c r="S911" s="72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</row>
    <row r="912" spans="1:40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2"/>
      <c r="O912" s="72"/>
      <c r="P912" s="72"/>
      <c r="Q912" s="72"/>
      <c r="R912" s="72"/>
      <c r="S912" s="72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</row>
    <row r="913" spans="1:40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2"/>
      <c r="O913" s="72"/>
      <c r="P913" s="72"/>
      <c r="Q913" s="72"/>
      <c r="R913" s="72"/>
      <c r="S913" s="72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</row>
    <row r="914" spans="1:40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2"/>
      <c r="O914" s="72"/>
      <c r="P914" s="72"/>
      <c r="Q914" s="72"/>
      <c r="R914" s="72"/>
      <c r="S914" s="72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</row>
    <row r="915" spans="1:40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2"/>
      <c r="O915" s="72"/>
      <c r="P915" s="72"/>
      <c r="Q915" s="72"/>
      <c r="R915" s="72"/>
      <c r="S915" s="72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</row>
    <row r="916" spans="1:40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2"/>
      <c r="O916" s="72"/>
      <c r="P916" s="72"/>
      <c r="Q916" s="72"/>
      <c r="R916" s="72"/>
      <c r="S916" s="72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</row>
    <row r="917" spans="1:40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2"/>
      <c r="O917" s="72"/>
      <c r="P917" s="72"/>
      <c r="Q917" s="72"/>
      <c r="R917" s="72"/>
      <c r="S917" s="72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</row>
    <row r="918" spans="1:40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2"/>
      <c r="O918" s="72"/>
      <c r="P918" s="72"/>
      <c r="Q918" s="72"/>
      <c r="R918" s="72"/>
      <c r="S918" s="72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</row>
    <row r="919" spans="1:40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2"/>
      <c r="O919" s="72"/>
      <c r="P919" s="72"/>
      <c r="Q919" s="72"/>
      <c r="R919" s="72"/>
      <c r="S919" s="72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</row>
    <row r="920" spans="1:40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2"/>
      <c r="O920" s="72"/>
      <c r="P920" s="72"/>
      <c r="Q920" s="72"/>
      <c r="R920" s="72"/>
      <c r="S920" s="72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</row>
    <row r="921" spans="1:40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2"/>
      <c r="O921" s="72"/>
      <c r="P921" s="72"/>
      <c r="Q921" s="72"/>
      <c r="R921" s="72"/>
      <c r="S921" s="72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</row>
    <row r="922" spans="1:40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2"/>
      <c r="O922" s="72"/>
      <c r="P922" s="72"/>
      <c r="Q922" s="72"/>
      <c r="R922" s="72"/>
      <c r="S922" s="72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</row>
    <row r="923" spans="1:40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2"/>
      <c r="O923" s="72"/>
      <c r="P923" s="72"/>
      <c r="Q923" s="72"/>
      <c r="R923" s="72"/>
      <c r="S923" s="72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</row>
    <row r="924" spans="1:40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2"/>
      <c r="O924" s="72"/>
      <c r="P924" s="72"/>
      <c r="Q924" s="72"/>
      <c r="R924" s="72"/>
      <c r="S924" s="72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</row>
    <row r="925" spans="1:40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2"/>
      <c r="O925" s="72"/>
      <c r="P925" s="72"/>
      <c r="Q925" s="72"/>
      <c r="R925" s="72"/>
      <c r="S925" s="72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</row>
    <row r="926" spans="1:40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2"/>
      <c r="O926" s="72"/>
      <c r="P926" s="72"/>
      <c r="Q926" s="72"/>
      <c r="R926" s="72"/>
      <c r="S926" s="72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</row>
    <row r="927" spans="1:40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2"/>
      <c r="O927" s="72"/>
      <c r="P927" s="72"/>
      <c r="Q927" s="72"/>
      <c r="R927" s="72"/>
      <c r="S927" s="72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</row>
    <row r="928" spans="1:40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2"/>
      <c r="O928" s="72"/>
      <c r="P928" s="72"/>
      <c r="Q928" s="72"/>
      <c r="R928" s="72"/>
      <c r="S928" s="72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</row>
    <row r="929" spans="1:40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2"/>
      <c r="O929" s="72"/>
      <c r="P929" s="72"/>
      <c r="Q929" s="72"/>
      <c r="R929" s="72"/>
      <c r="S929" s="72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</row>
    <row r="930" spans="1:40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2"/>
      <c r="O930" s="72"/>
      <c r="P930" s="72"/>
      <c r="Q930" s="72"/>
      <c r="R930" s="72"/>
      <c r="S930" s="72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</row>
    <row r="931" spans="1:40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2"/>
      <c r="O931" s="72"/>
      <c r="P931" s="72"/>
      <c r="Q931" s="72"/>
      <c r="R931" s="72"/>
      <c r="S931" s="72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</row>
    <row r="932" spans="1:40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2"/>
      <c r="O932" s="72"/>
      <c r="P932" s="72"/>
      <c r="Q932" s="72"/>
      <c r="R932" s="72"/>
      <c r="S932" s="72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</row>
    <row r="933" spans="1:40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2"/>
      <c r="O933" s="72"/>
      <c r="P933" s="72"/>
      <c r="Q933" s="72"/>
      <c r="R933" s="72"/>
      <c r="S933" s="72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</row>
    <row r="934" spans="1:40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2"/>
      <c r="O934" s="72"/>
      <c r="P934" s="72"/>
      <c r="Q934" s="72"/>
      <c r="R934" s="72"/>
      <c r="S934" s="72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</row>
    <row r="935" spans="1:40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2"/>
      <c r="O935" s="72"/>
      <c r="P935" s="72"/>
      <c r="Q935" s="72"/>
      <c r="R935" s="72"/>
      <c r="S935" s="72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</row>
    <row r="936" spans="1:40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2"/>
      <c r="O936" s="72"/>
      <c r="P936" s="72"/>
      <c r="Q936" s="72"/>
      <c r="R936" s="72"/>
      <c r="S936" s="72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</row>
    <row r="937" spans="1:40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2"/>
      <c r="O937" s="72"/>
      <c r="P937" s="72"/>
      <c r="Q937" s="72"/>
      <c r="R937" s="72"/>
      <c r="S937" s="72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</row>
    <row r="938" spans="1:40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2"/>
      <c r="O938" s="72"/>
      <c r="P938" s="72"/>
      <c r="Q938" s="72"/>
      <c r="R938" s="72"/>
      <c r="S938" s="72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</row>
    <row r="939" spans="1:40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2"/>
      <c r="O939" s="72"/>
      <c r="P939" s="72"/>
      <c r="Q939" s="72"/>
      <c r="R939" s="72"/>
      <c r="S939" s="72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</row>
    <row r="940" spans="1:40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2"/>
      <c r="O940" s="72"/>
      <c r="P940" s="72"/>
      <c r="Q940" s="72"/>
      <c r="R940" s="72"/>
      <c r="S940" s="72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</row>
    <row r="941" spans="1:40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2"/>
      <c r="O941" s="72"/>
      <c r="P941" s="72"/>
      <c r="Q941" s="72"/>
      <c r="R941" s="72"/>
      <c r="S941" s="72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</row>
    <row r="942" spans="1:40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2"/>
      <c r="O942" s="72"/>
      <c r="P942" s="72"/>
      <c r="Q942" s="72"/>
      <c r="R942" s="72"/>
      <c r="S942" s="72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</row>
    <row r="943" spans="1:40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2"/>
      <c r="O943" s="72"/>
      <c r="P943" s="72"/>
      <c r="Q943" s="72"/>
      <c r="R943" s="72"/>
      <c r="S943" s="72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</row>
    <row r="944" spans="1:40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2"/>
      <c r="O944" s="72"/>
      <c r="P944" s="72"/>
      <c r="Q944" s="72"/>
      <c r="R944" s="72"/>
      <c r="S944" s="72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</row>
    <row r="945" spans="1:40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2"/>
      <c r="O945" s="72"/>
      <c r="P945" s="72"/>
      <c r="Q945" s="72"/>
      <c r="R945" s="72"/>
      <c r="S945" s="72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</row>
    <row r="946" spans="1:40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2"/>
      <c r="O946" s="72"/>
      <c r="P946" s="72"/>
      <c r="Q946" s="72"/>
      <c r="R946" s="72"/>
      <c r="S946" s="72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</row>
    <row r="947" spans="1:40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2"/>
      <c r="O947" s="72"/>
      <c r="P947" s="72"/>
      <c r="Q947" s="72"/>
      <c r="R947" s="72"/>
      <c r="S947" s="72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</row>
    <row r="948" spans="1:40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2"/>
      <c r="O948" s="72"/>
      <c r="P948" s="72"/>
      <c r="Q948" s="72"/>
      <c r="R948" s="72"/>
      <c r="S948" s="72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</row>
    <row r="949" spans="1:40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2"/>
      <c r="O949" s="72"/>
      <c r="P949" s="72"/>
      <c r="Q949" s="72"/>
      <c r="R949" s="72"/>
      <c r="S949" s="72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</row>
    <row r="950" spans="1:40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2"/>
      <c r="O950" s="72"/>
      <c r="P950" s="72"/>
      <c r="Q950" s="72"/>
      <c r="R950" s="72"/>
      <c r="S950" s="72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</row>
    <row r="951" spans="1:40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2"/>
      <c r="O951" s="72"/>
      <c r="P951" s="72"/>
      <c r="Q951" s="72"/>
      <c r="R951" s="72"/>
      <c r="S951" s="72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</row>
    <row r="952" spans="1:40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2"/>
      <c r="O952" s="72"/>
      <c r="P952" s="72"/>
      <c r="Q952" s="72"/>
      <c r="R952" s="72"/>
      <c r="S952" s="72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</row>
    <row r="953" spans="1:40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2"/>
      <c r="O953" s="72"/>
      <c r="P953" s="72"/>
      <c r="Q953" s="72"/>
      <c r="R953" s="72"/>
      <c r="S953" s="72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</row>
    <row r="954" spans="1:40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2"/>
      <c r="O954" s="72"/>
      <c r="P954" s="72"/>
      <c r="Q954" s="72"/>
      <c r="R954" s="72"/>
      <c r="S954" s="72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</row>
    <row r="955" spans="1:40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2"/>
      <c r="O955" s="72"/>
      <c r="P955" s="72"/>
      <c r="Q955" s="72"/>
      <c r="R955" s="72"/>
      <c r="S955" s="72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</row>
    <row r="956" spans="1:40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2"/>
      <c r="O956" s="72"/>
      <c r="P956" s="72"/>
      <c r="Q956" s="72"/>
      <c r="R956" s="72"/>
      <c r="S956" s="72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</row>
    <row r="957" spans="1:40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2"/>
      <c r="O957" s="72"/>
      <c r="P957" s="72"/>
      <c r="Q957" s="72"/>
      <c r="R957" s="72"/>
      <c r="S957" s="72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</row>
    <row r="958" spans="1:40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2"/>
      <c r="O958" s="72"/>
      <c r="P958" s="72"/>
      <c r="Q958" s="72"/>
      <c r="R958" s="72"/>
      <c r="S958" s="72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</row>
    <row r="959" spans="1:40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2"/>
      <c r="O959" s="72"/>
      <c r="P959" s="72"/>
      <c r="Q959" s="72"/>
      <c r="R959" s="72"/>
      <c r="S959" s="72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</row>
    <row r="960" spans="1:40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2"/>
      <c r="O960" s="72"/>
      <c r="P960" s="72"/>
      <c r="Q960" s="72"/>
      <c r="R960" s="72"/>
      <c r="S960" s="72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</row>
    <row r="961" spans="1:40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2"/>
      <c r="O961" s="72"/>
      <c r="P961" s="72"/>
      <c r="Q961" s="72"/>
      <c r="R961" s="72"/>
      <c r="S961" s="72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</row>
    <row r="962" spans="1:40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2"/>
      <c r="O962" s="72"/>
      <c r="P962" s="72"/>
      <c r="Q962" s="72"/>
      <c r="R962" s="72"/>
      <c r="S962" s="72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</row>
    <row r="963" spans="1:40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2"/>
      <c r="O963" s="72"/>
      <c r="P963" s="72"/>
      <c r="Q963" s="72"/>
      <c r="R963" s="72"/>
      <c r="S963" s="72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</row>
    <row r="964" spans="1:40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2"/>
      <c r="O964" s="72"/>
      <c r="P964" s="72"/>
      <c r="Q964" s="72"/>
      <c r="R964" s="72"/>
      <c r="S964" s="72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</row>
    <row r="965" spans="1:40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2"/>
      <c r="O965" s="72"/>
      <c r="P965" s="72"/>
      <c r="Q965" s="72"/>
      <c r="R965" s="72"/>
      <c r="S965" s="72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</row>
    <row r="966" spans="1:40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2"/>
      <c r="O966" s="72"/>
      <c r="P966" s="72"/>
      <c r="Q966" s="72"/>
      <c r="R966" s="72"/>
      <c r="S966" s="72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</row>
    <row r="967" spans="1:40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2"/>
      <c r="O967" s="72"/>
      <c r="P967" s="72"/>
      <c r="Q967" s="72"/>
      <c r="R967" s="72"/>
      <c r="S967" s="72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</row>
    <row r="968" spans="1:40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2"/>
      <c r="O968" s="72"/>
      <c r="P968" s="72"/>
      <c r="Q968" s="72"/>
      <c r="R968" s="72"/>
      <c r="S968" s="72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</row>
    <row r="969" spans="1:40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2"/>
      <c r="O969" s="72"/>
      <c r="P969" s="72"/>
      <c r="Q969" s="72"/>
      <c r="R969" s="72"/>
      <c r="S969" s="72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</row>
    <row r="970" spans="1:40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2"/>
      <c r="O970" s="72"/>
      <c r="P970" s="72"/>
      <c r="Q970" s="72"/>
      <c r="R970" s="72"/>
      <c r="S970" s="72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</row>
    <row r="971" spans="1:40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2"/>
      <c r="O971" s="72"/>
      <c r="P971" s="72"/>
      <c r="Q971" s="72"/>
      <c r="R971" s="72"/>
      <c r="S971" s="72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</row>
    <row r="972" spans="1:40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2"/>
      <c r="O972" s="72"/>
      <c r="P972" s="72"/>
      <c r="Q972" s="72"/>
      <c r="R972" s="72"/>
      <c r="S972" s="72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</row>
    <row r="973" spans="1:40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2"/>
      <c r="O973" s="72"/>
      <c r="P973" s="72"/>
      <c r="Q973" s="72"/>
      <c r="R973" s="72"/>
      <c r="S973" s="72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</row>
    <row r="974" spans="1:40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2"/>
      <c r="O974" s="72"/>
      <c r="P974" s="72"/>
      <c r="Q974" s="72"/>
      <c r="R974" s="72"/>
      <c r="S974" s="72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</row>
    <row r="975" spans="1:40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2"/>
      <c r="O975" s="72"/>
      <c r="P975" s="72"/>
      <c r="Q975" s="72"/>
      <c r="R975" s="72"/>
      <c r="S975" s="72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</row>
    <row r="976" spans="1:40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2"/>
      <c r="O976" s="72"/>
      <c r="P976" s="72"/>
      <c r="Q976" s="72"/>
      <c r="R976" s="72"/>
      <c r="S976" s="72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</row>
    <row r="977" spans="1:40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2"/>
      <c r="O977" s="72"/>
      <c r="P977" s="72"/>
      <c r="Q977" s="72"/>
      <c r="R977" s="72"/>
      <c r="S977" s="72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</row>
    <row r="978" spans="1:40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2"/>
      <c r="O978" s="72"/>
      <c r="P978" s="72"/>
      <c r="Q978" s="72"/>
      <c r="R978" s="72"/>
      <c r="S978" s="72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</row>
    <row r="979" spans="1:40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2"/>
      <c r="O979" s="72"/>
      <c r="P979" s="72"/>
      <c r="Q979" s="72"/>
      <c r="R979" s="72"/>
      <c r="S979" s="72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</row>
    <row r="980" spans="1:40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2"/>
      <c r="O980" s="72"/>
      <c r="P980" s="72"/>
      <c r="Q980" s="72"/>
      <c r="R980" s="72"/>
      <c r="S980" s="72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</row>
    <row r="981" spans="1:40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2"/>
      <c r="O981" s="72"/>
      <c r="P981" s="72"/>
      <c r="Q981" s="72"/>
      <c r="R981" s="72"/>
      <c r="S981" s="72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</row>
    <row r="982" spans="1:40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2"/>
      <c r="O982" s="72"/>
      <c r="P982" s="72"/>
      <c r="Q982" s="72"/>
      <c r="R982" s="72"/>
      <c r="S982" s="72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</row>
    <row r="983" spans="1:40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2"/>
      <c r="O983" s="72"/>
      <c r="P983" s="72"/>
      <c r="Q983" s="72"/>
      <c r="R983" s="72"/>
      <c r="S983" s="72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</row>
    <row r="984" spans="1:40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2"/>
      <c r="O984" s="72"/>
      <c r="P984" s="72"/>
      <c r="Q984" s="72"/>
      <c r="R984" s="72"/>
      <c r="S984" s="72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</row>
    <row r="985" spans="1:40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2"/>
      <c r="O985" s="72"/>
      <c r="P985" s="72"/>
      <c r="Q985" s="72"/>
      <c r="R985" s="72"/>
      <c r="S985" s="72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</row>
    <row r="986" spans="1:40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2"/>
      <c r="O986" s="72"/>
      <c r="P986" s="72"/>
      <c r="Q986" s="72"/>
      <c r="R986" s="72"/>
      <c r="S986" s="72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</row>
    <row r="987" spans="1:40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2"/>
      <c r="O987" s="72"/>
      <c r="P987" s="72"/>
      <c r="Q987" s="72"/>
      <c r="R987" s="72"/>
      <c r="S987" s="72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</row>
    <row r="988" spans="1:40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2"/>
      <c r="O988" s="72"/>
      <c r="P988" s="72"/>
      <c r="Q988" s="72"/>
      <c r="R988" s="72"/>
      <c r="S988" s="72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</row>
    <row r="989" spans="1:40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2"/>
      <c r="O989" s="72"/>
      <c r="P989" s="72"/>
      <c r="Q989" s="72"/>
      <c r="R989" s="72"/>
      <c r="S989" s="72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</row>
    <row r="990" spans="1:40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2"/>
      <c r="O990" s="72"/>
      <c r="P990" s="72"/>
      <c r="Q990" s="72"/>
      <c r="R990" s="72"/>
      <c r="S990" s="72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</row>
    <row r="991" spans="1:40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2"/>
      <c r="O991" s="72"/>
      <c r="P991" s="72"/>
      <c r="Q991" s="72"/>
      <c r="R991" s="72"/>
      <c r="S991" s="72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</row>
    <row r="992" spans="1:40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2"/>
      <c r="O992" s="72"/>
      <c r="P992" s="72"/>
      <c r="Q992" s="72"/>
      <c r="R992" s="72"/>
      <c r="S992" s="72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</row>
    <row r="993" spans="1:40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2"/>
      <c r="O993" s="72"/>
      <c r="P993" s="72"/>
      <c r="Q993" s="72"/>
      <c r="R993" s="72"/>
      <c r="S993" s="72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</row>
    <row r="994" spans="1:40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2"/>
      <c r="O994" s="72"/>
      <c r="P994" s="72"/>
      <c r="Q994" s="72"/>
      <c r="R994" s="72"/>
      <c r="S994" s="72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</row>
    <row r="995" spans="1:40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2"/>
      <c r="O995" s="72"/>
      <c r="P995" s="72"/>
      <c r="Q995" s="72"/>
      <c r="R995" s="72"/>
      <c r="S995" s="72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</row>
    <row r="996" spans="1:40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2"/>
      <c r="O996" s="72"/>
      <c r="P996" s="72"/>
      <c r="Q996" s="72"/>
      <c r="R996" s="72"/>
      <c r="S996" s="72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</row>
    <row r="997" spans="1:40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2"/>
      <c r="O997" s="72"/>
      <c r="P997" s="72"/>
      <c r="Q997" s="72"/>
      <c r="R997" s="72"/>
      <c r="S997" s="72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</row>
    <row r="998" spans="1:40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2"/>
      <c r="O998" s="72"/>
      <c r="P998" s="72"/>
      <c r="Q998" s="72"/>
      <c r="R998" s="72"/>
      <c r="S998" s="72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</row>
    <row r="999" spans="1:40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2"/>
      <c r="O999" s="72"/>
      <c r="P999" s="72"/>
      <c r="Q999" s="72"/>
      <c r="R999" s="72"/>
      <c r="S999" s="72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</row>
    <row r="1000" spans="1:40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2"/>
      <c r="O1000" s="72"/>
      <c r="P1000" s="72"/>
      <c r="Q1000" s="72"/>
      <c r="R1000" s="72"/>
      <c r="S1000" s="72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</row>
  </sheetData>
  <mergeCells count="83">
    <mergeCell ref="O6:O7"/>
    <mergeCell ref="Z6:Z7"/>
    <mergeCell ref="Y6:Y7"/>
    <mergeCell ref="K6:L6"/>
    <mergeCell ref="A6:A7"/>
    <mergeCell ref="B6:B7"/>
    <mergeCell ref="C6:C7"/>
    <mergeCell ref="U6:U7"/>
    <mergeCell ref="V6:V7"/>
    <mergeCell ref="X6:X7"/>
    <mergeCell ref="W6:W7"/>
    <mergeCell ref="AC6:AC7"/>
    <mergeCell ref="AE6:AE7"/>
    <mergeCell ref="AD6:AD7"/>
    <mergeCell ref="AF6:AF7"/>
    <mergeCell ref="AG6:AG7"/>
    <mergeCell ref="AH6:AH7"/>
    <mergeCell ref="AI6:AI7"/>
    <mergeCell ref="A1:AI1"/>
    <mergeCell ref="A2:AI2"/>
    <mergeCell ref="M6:M7"/>
    <mergeCell ref="A5:M5"/>
    <mergeCell ref="N6:N7"/>
    <mergeCell ref="N5:X5"/>
    <mergeCell ref="Y5:AI5"/>
    <mergeCell ref="J6:J7"/>
    <mergeCell ref="D6:D7"/>
    <mergeCell ref="E6:E7"/>
    <mergeCell ref="F6:G6"/>
    <mergeCell ref="H6:H7"/>
    <mergeCell ref="I6:I7"/>
    <mergeCell ref="T6:T7"/>
    <mergeCell ref="A8:A22"/>
    <mergeCell ref="A23:A37"/>
    <mergeCell ref="M189:M190"/>
    <mergeCell ref="K189:L189"/>
    <mergeCell ref="E189:E190"/>
    <mergeCell ref="F189:G189"/>
    <mergeCell ref="I189:I190"/>
    <mergeCell ref="J189:J190"/>
    <mergeCell ref="A189:A190"/>
    <mergeCell ref="C177:C178"/>
    <mergeCell ref="D177:D178"/>
    <mergeCell ref="A143:A157"/>
    <mergeCell ref="A165:A166"/>
    <mergeCell ref="B165:B166"/>
    <mergeCell ref="C165:C166"/>
    <mergeCell ref="B189:B190"/>
    <mergeCell ref="C189:C190"/>
    <mergeCell ref="D189:D190"/>
    <mergeCell ref="H177:H178"/>
    <mergeCell ref="H189:H190"/>
    <mergeCell ref="D165:D166"/>
    <mergeCell ref="B3:G3"/>
    <mergeCell ref="B4:C4"/>
    <mergeCell ref="E165:E166"/>
    <mergeCell ref="H165:H166"/>
    <mergeCell ref="F165:G165"/>
    <mergeCell ref="AA6:AA7"/>
    <mergeCell ref="AB6:AB7"/>
    <mergeCell ref="E177:E178"/>
    <mergeCell ref="I177:I178"/>
    <mergeCell ref="J177:J178"/>
    <mergeCell ref="K177:L177"/>
    <mergeCell ref="M177:M178"/>
    <mergeCell ref="F177:G177"/>
    <mergeCell ref="K165:L165"/>
    <mergeCell ref="M165:M166"/>
    <mergeCell ref="P6:P7"/>
    <mergeCell ref="Q6:Q7"/>
    <mergeCell ref="S6:S7"/>
    <mergeCell ref="R6:R7"/>
    <mergeCell ref="I165:I166"/>
    <mergeCell ref="J165:J166"/>
    <mergeCell ref="A177:A178"/>
    <mergeCell ref="B177:B178"/>
    <mergeCell ref="A98:A112"/>
    <mergeCell ref="A113:A127"/>
    <mergeCell ref="A38:A52"/>
    <mergeCell ref="A53:A67"/>
    <mergeCell ref="A68:A82"/>
    <mergeCell ref="A83:A97"/>
    <mergeCell ref="A128:A142"/>
  </mergeCells>
  <conditionalFormatting sqref="AN4">
    <cfRule type="cellIs" dxfId="25" priority="1" stopIfTrue="1" operator="equal">
      <formula>$AN$4</formula>
    </cfRule>
  </conditionalFormatting>
  <conditionalFormatting sqref="N8:N157">
    <cfRule type="cellIs" dxfId="24" priority="2" stopIfTrue="1" operator="equal">
      <formula>"x"</formula>
    </cfRule>
  </conditionalFormatting>
  <conditionalFormatting sqref="O8:O157">
    <cfRule type="cellIs" dxfId="23" priority="3" operator="equal">
      <formula>"x"</formula>
    </cfRule>
  </conditionalFormatting>
  <conditionalFormatting sqref="P8:P157">
    <cfRule type="cellIs" dxfId="22" priority="4" operator="equal">
      <formula>"x"</formula>
    </cfRule>
  </conditionalFormatting>
  <conditionalFormatting sqref="Q8:Q157">
    <cfRule type="cellIs" dxfId="21" priority="5" stopIfTrue="1" operator="equal">
      <formula>"x"</formula>
    </cfRule>
  </conditionalFormatting>
  <conditionalFormatting sqref="R8:R157">
    <cfRule type="cellIs" dxfId="20" priority="6" operator="equal">
      <formula>"x"</formula>
    </cfRule>
  </conditionalFormatting>
  <conditionalFormatting sqref="S146:S157">
    <cfRule type="cellIs" dxfId="19" priority="7" stopIfTrue="1" operator="equal">
      <formula>"x"</formula>
    </cfRule>
  </conditionalFormatting>
  <conditionalFormatting sqref="S8:S157">
    <cfRule type="cellIs" dxfId="18" priority="8" stopIfTrue="1" operator="equal">
      <formula>$AN$5</formula>
    </cfRule>
  </conditionalFormatting>
  <conditionalFormatting sqref="S8:S157">
    <cfRule type="cellIs" dxfId="17" priority="9" stopIfTrue="1" operator="equal">
      <formula>$AN$4</formula>
    </cfRule>
  </conditionalFormatting>
  <conditionalFormatting sqref="AN5">
    <cfRule type="cellIs" dxfId="16" priority="10" operator="equal">
      <formula>$AN$5</formula>
    </cfRule>
  </conditionalFormatting>
  <dataValidations count="1">
    <dataValidation type="list" allowBlank="1" showErrorMessage="1" sqref="S8:S157">
      <formula1>$AN$4:$AN$5</formula1>
    </dataValidation>
  </dataValidations>
  <pageMargins left="0.511811024" right="0.511811024" top="0.78740157499999996" bottom="0.78740157499999996" header="0" footer="0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42"/>
  <sheetViews>
    <sheetView showGridLines="0" workbookViewId="0">
      <selection sqref="A1:AI2"/>
    </sheetView>
  </sheetViews>
  <sheetFormatPr defaultColWidth="14.42578125" defaultRowHeight="15" customHeight="1" x14ac:dyDescent="0.25"/>
  <cols>
    <col min="1" max="1" width="2.85546875" customWidth="1"/>
    <col min="2" max="2" width="3.85546875" customWidth="1"/>
    <col min="3" max="3" width="53" customWidth="1"/>
    <col min="4" max="4" width="12" customWidth="1"/>
    <col min="5" max="5" width="7.42578125" customWidth="1"/>
    <col min="6" max="6" width="12" customWidth="1"/>
    <col min="7" max="7" width="8.140625" customWidth="1"/>
    <col min="8" max="8" width="9.140625" customWidth="1"/>
    <col min="9" max="23" width="8.7109375" customWidth="1"/>
    <col min="24" max="24" width="2.85546875" customWidth="1"/>
    <col min="25" max="25" width="5.42578125" customWidth="1"/>
    <col min="26" max="26" width="9.140625" hidden="1" customWidth="1"/>
    <col min="27" max="28" width="4.140625" hidden="1" customWidth="1"/>
    <col min="29" max="29" width="4.140625" customWidth="1"/>
    <col min="30" max="31" width="8.7109375" customWidth="1"/>
  </cols>
  <sheetData>
    <row r="1" spans="1:31" x14ac:dyDescent="0.25">
      <c r="A1" s="1"/>
      <c r="B1" s="209" t="s">
        <v>0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1"/>
      <c r="X1" s="1"/>
      <c r="Y1" s="2"/>
      <c r="Z1" s="2"/>
      <c r="AA1" s="2"/>
      <c r="AB1" s="2"/>
      <c r="AC1" s="2"/>
      <c r="AD1" s="2"/>
      <c r="AE1" s="2"/>
    </row>
    <row r="2" spans="1:31" ht="21" customHeight="1" x14ac:dyDescent="0.25">
      <c r="A2" s="3"/>
      <c r="B2" s="212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4"/>
      <c r="X2" s="3"/>
      <c r="Y2" s="4"/>
      <c r="Z2" s="4"/>
      <c r="AA2" s="4"/>
      <c r="AB2" s="4"/>
      <c r="AC2" s="4"/>
      <c r="AD2" s="4"/>
      <c r="AE2" s="4"/>
    </row>
    <row r="3" spans="1:31" ht="33.75" customHeight="1" x14ac:dyDescent="0.35">
      <c r="A3" s="1"/>
      <c r="B3" s="215">
        <f>'Monitoria Anual - 3'!A2</f>
        <v>0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"/>
      <c r="Y3" s="2"/>
      <c r="Z3" s="2"/>
      <c r="AA3" s="2"/>
      <c r="AB3" s="2"/>
      <c r="AC3" s="2"/>
      <c r="AD3" s="2"/>
      <c r="AE3" s="2"/>
    </row>
    <row r="4" spans="1:31" ht="45" customHeight="1" x14ac:dyDescent="0.25">
      <c r="A4" s="5"/>
      <c r="B4" s="207" t="s">
        <v>1</v>
      </c>
      <c r="C4" s="158"/>
      <c r="D4" s="218" t="str">
        <f>'Monitoria Anual - 3'!B3</f>
        <v xml:space="preserve">Salvar </v>
      </c>
      <c r="E4" s="181"/>
      <c r="F4" s="181"/>
      <c r="G4" s="181"/>
      <c r="H4" s="181"/>
      <c r="I4" s="181"/>
      <c r="J4" s="181"/>
      <c r="K4" s="181"/>
      <c r="L4" s="181"/>
      <c r="M4" s="182"/>
      <c r="N4" s="6"/>
      <c r="O4" s="6"/>
      <c r="P4" s="6"/>
      <c r="Q4" s="6"/>
      <c r="R4" s="6"/>
      <c r="S4" s="7"/>
      <c r="T4" s="7"/>
      <c r="U4" s="7"/>
      <c r="V4" s="7"/>
      <c r="W4" s="7"/>
      <c r="X4" s="5"/>
      <c r="Y4" s="7"/>
      <c r="Z4" s="7"/>
      <c r="AA4" s="7"/>
      <c r="AB4" s="7"/>
      <c r="AC4" s="7"/>
      <c r="AD4" s="7"/>
      <c r="AE4" s="7"/>
    </row>
    <row r="5" spans="1:31" ht="26.25" customHeight="1" x14ac:dyDescent="0.25">
      <c r="A5" s="1"/>
      <c r="B5" s="207" t="s">
        <v>2</v>
      </c>
      <c r="C5" s="158"/>
      <c r="D5" s="208" t="str">
        <f>'Monitoria Anual - 3'!B4</f>
        <v>01/10/2016 - 04/10/2016 (virtual)</v>
      </c>
      <c r="E5" s="181"/>
      <c r="F5" s="181"/>
      <c r="G5" s="182"/>
      <c r="H5" s="7"/>
      <c r="I5" s="8"/>
      <c r="J5" s="9"/>
      <c r="K5" s="9"/>
      <c r="L5" s="9"/>
      <c r="M5" s="9"/>
      <c r="N5" s="9"/>
      <c r="O5" s="9"/>
      <c r="P5" s="2"/>
      <c r="Q5" s="2"/>
      <c r="R5" s="2"/>
      <c r="S5" s="2"/>
      <c r="T5" s="2"/>
      <c r="U5" s="2"/>
      <c r="V5" s="2"/>
      <c r="W5" s="2"/>
      <c r="X5" s="1"/>
      <c r="Y5" s="2"/>
      <c r="Z5" s="2"/>
      <c r="AA5" s="2"/>
      <c r="AB5" s="2"/>
      <c r="AC5" s="2"/>
      <c r="AD5" s="2"/>
      <c r="AE5" s="2"/>
    </row>
    <row r="6" spans="1:31" ht="31.5" customHeight="1" x14ac:dyDescent="0.25">
      <c r="A6" s="1"/>
      <c r="B6" s="217" t="s">
        <v>3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57"/>
      <c r="S6" s="157"/>
      <c r="T6" s="157"/>
      <c r="U6" s="157"/>
      <c r="V6" s="157"/>
      <c r="W6" s="158"/>
      <c r="X6" s="1"/>
      <c r="Y6" s="2"/>
      <c r="Z6" s="2"/>
      <c r="AA6" s="2"/>
      <c r="AB6" s="2"/>
      <c r="AC6" s="2"/>
      <c r="AD6" s="2"/>
      <c r="AE6" s="2"/>
    </row>
    <row r="7" spans="1:31" x14ac:dyDescent="0.25">
      <c r="A7" s="1"/>
      <c r="B7" s="2"/>
      <c r="C7" s="2"/>
      <c r="D7" s="2"/>
      <c r="E7" s="2"/>
      <c r="F7" s="2"/>
      <c r="G7" s="10"/>
      <c r="H7" s="10"/>
      <c r="I7" s="10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1"/>
      <c r="Y7" s="2"/>
      <c r="Z7" s="2"/>
      <c r="AA7" s="2"/>
      <c r="AB7" s="2"/>
      <c r="AC7" s="2"/>
      <c r="AD7" s="2"/>
      <c r="AE7" s="2"/>
    </row>
    <row r="8" spans="1:31" ht="15.75" x14ac:dyDescent="0.25">
      <c r="A8" s="1"/>
      <c r="B8" s="208" t="s">
        <v>4</v>
      </c>
      <c r="C8" s="182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"/>
      <c r="Y8" s="2"/>
      <c r="Z8" s="2"/>
      <c r="AA8" s="2"/>
      <c r="AB8" s="2"/>
      <c r="AC8" s="2"/>
      <c r="AD8" s="2"/>
      <c r="AE8" s="2"/>
    </row>
    <row r="9" spans="1:31" x14ac:dyDescent="0.25">
      <c r="A9" s="1"/>
      <c r="B9" s="2"/>
      <c r="C9" s="2"/>
      <c r="D9" s="2"/>
      <c r="E9" s="2"/>
      <c r="F9" s="219"/>
      <c r="G9" s="220"/>
      <c r="H9" s="1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1"/>
      <c r="Y9" s="2"/>
      <c r="Z9" s="2"/>
      <c r="AA9" s="2"/>
      <c r="AB9" s="2"/>
      <c r="AC9" s="2"/>
      <c r="AD9" s="2"/>
      <c r="AE9" s="2"/>
    </row>
    <row r="10" spans="1:31" ht="33.75" customHeight="1" x14ac:dyDescent="0.25">
      <c r="A10" s="1"/>
      <c r="B10" s="2"/>
      <c r="C10" s="221" t="s">
        <v>256</v>
      </c>
      <c r="D10" s="190"/>
      <c r="E10" s="190"/>
      <c r="F10" s="190"/>
      <c r="G10" s="191"/>
      <c r="H10" s="1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1"/>
      <c r="Y10" s="2"/>
      <c r="Z10" s="2"/>
      <c r="AA10" s="2"/>
      <c r="AB10" s="2"/>
      <c r="AC10" s="2"/>
      <c r="AD10" s="2"/>
      <c r="AE10" s="2"/>
    </row>
    <row r="11" spans="1:31" ht="34.5" customHeight="1" x14ac:dyDescent="0.25">
      <c r="A11" s="5"/>
      <c r="B11" s="7"/>
      <c r="C11" s="14" t="s">
        <v>6</v>
      </c>
      <c r="D11" s="15" t="s">
        <v>7</v>
      </c>
      <c r="E11" s="16" t="s">
        <v>8</v>
      </c>
      <c r="F11" s="15" t="s">
        <v>9</v>
      </c>
      <c r="G11" s="17" t="s">
        <v>8</v>
      </c>
      <c r="H11" s="18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5"/>
      <c r="Y11" s="7"/>
      <c r="Z11" s="7"/>
      <c r="AA11" s="7"/>
      <c r="AB11" s="7"/>
      <c r="AC11" s="7"/>
      <c r="AD11" s="7"/>
      <c r="AE11" s="7"/>
    </row>
    <row r="12" spans="1:31" ht="15.75" x14ac:dyDescent="0.25">
      <c r="A12" s="1"/>
      <c r="B12" s="2"/>
      <c r="C12" s="19" t="s">
        <v>10</v>
      </c>
      <c r="D12" s="20"/>
      <c r="E12" s="21"/>
      <c r="F12" s="22">
        <f>COUNTA('Monitoria Anual - 3'!S8:S985)</f>
        <v>0</v>
      </c>
      <c r="G12" s="23">
        <f t="shared" ref="G12:G18" si="0">F12/$F$19</f>
        <v>0</v>
      </c>
      <c r="H12" s="24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1"/>
      <c r="Y12" s="2"/>
      <c r="Z12" s="2"/>
      <c r="AA12" s="2"/>
      <c r="AB12" s="2"/>
      <c r="AC12" s="2"/>
      <c r="AD12" s="2"/>
      <c r="AE12" s="2"/>
    </row>
    <row r="13" spans="1:31" ht="15.75" x14ac:dyDescent="0.25">
      <c r="A13" s="1"/>
      <c r="B13" s="2"/>
      <c r="C13" s="25" t="s">
        <v>11</v>
      </c>
      <c r="D13" s="26">
        <f>COUNTA('Monitoria Anual - 3'!N8:N985)</f>
        <v>2</v>
      </c>
      <c r="E13" s="27">
        <f>D13/$D$19</f>
        <v>1.3333333333333334E-2</v>
      </c>
      <c r="F13" s="28">
        <f>D13-AB13</f>
        <v>2</v>
      </c>
      <c r="G13" s="27">
        <f t="shared" si="0"/>
        <v>1.3071895424836602E-2</v>
      </c>
      <c r="H13" s="24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1"/>
      <c r="Y13" s="2"/>
      <c r="Z13" s="2">
        <f>COUNTIFS('Monitoria Anual - 3'!N:N,"x",'Monitoria Anual - 3'!S:S,"Excluída")</f>
        <v>0</v>
      </c>
      <c r="AA13" s="2">
        <f>COUNTIFS('Monitoria Anual - 3'!N:N,"x",'Monitoria Anual - 3'!S:S,"Agrupada")</f>
        <v>0</v>
      </c>
      <c r="AB13" s="2">
        <f>Z13+AA13</f>
        <v>0</v>
      </c>
      <c r="AC13" s="2"/>
      <c r="AD13" s="2"/>
      <c r="AE13" s="2"/>
    </row>
    <row r="14" spans="1:31" ht="15.75" x14ac:dyDescent="0.25">
      <c r="A14" s="1"/>
      <c r="B14" s="2"/>
      <c r="C14" s="29" t="s">
        <v>12</v>
      </c>
      <c r="D14" s="26">
        <f>COUNTA('Monitoria Anual - 3'!O8:O985)</f>
        <v>39</v>
      </c>
      <c r="E14" s="27">
        <f>D14/$D$19</f>
        <v>0.26</v>
      </c>
      <c r="F14" s="28">
        <f>D14-AB14</f>
        <v>39</v>
      </c>
      <c r="G14" s="27">
        <f t="shared" si="0"/>
        <v>0.25490196078431371</v>
      </c>
      <c r="H14" s="24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1"/>
      <c r="Y14" s="2"/>
      <c r="Z14" s="2">
        <f t="array" ref="Z14">COUNTIFS('Monitoria Anual - 3'!O:O,"x",'Monitoria Anual - 3'!S:S,"Excluída")</f>
        <v>0</v>
      </c>
      <c r="AA14" s="2">
        <f t="array" ref="AA14">COUNTIFS('Monitoria Anual - 3'!O:O,"x",'Monitoria Anual - 3'!S:S,"Agrupada")</f>
        <v>0</v>
      </c>
      <c r="AB14" s="2">
        <f>Z14+AA14</f>
        <v>0</v>
      </c>
      <c r="AC14" s="2"/>
      <c r="AD14" s="2"/>
      <c r="AE14" s="2"/>
    </row>
    <row r="15" spans="1:31" ht="15.75" x14ac:dyDescent="0.25">
      <c r="A15" s="1"/>
      <c r="B15" s="2"/>
      <c r="C15" s="30" t="s">
        <v>13</v>
      </c>
      <c r="D15" s="26">
        <f>COUNTA('Monitoria Anual - 3'!P8:P985)</f>
        <v>29</v>
      </c>
      <c r="E15" s="27">
        <f>D15/$D$19</f>
        <v>0.19333333333333333</v>
      </c>
      <c r="F15" s="28">
        <f>D15-AB15</f>
        <v>29</v>
      </c>
      <c r="G15" s="27">
        <f t="shared" si="0"/>
        <v>0.18954248366013071</v>
      </c>
      <c r="H15" s="24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1"/>
      <c r="Y15" s="2"/>
      <c r="Z15" s="2">
        <f t="array" ref="Z15">COUNTIFS('Monitoria Anual - 3'!P:P,"x",'Monitoria Anual - 3'!S:S,"Excluída")</f>
        <v>0</v>
      </c>
      <c r="AA15" s="2">
        <f t="array" ref="AA15">COUNTIFS('Monitoria Anual - 3'!P:P,"x",'Monitoria Anual - 3'!S:S,"Agrupada")</f>
        <v>0</v>
      </c>
      <c r="AB15" s="2">
        <f>Z15+AA15</f>
        <v>0</v>
      </c>
      <c r="AC15" s="2"/>
      <c r="AD15" s="2"/>
      <c r="AE15" s="2"/>
    </row>
    <row r="16" spans="1:31" ht="15.75" x14ac:dyDescent="0.25">
      <c r="A16" s="1"/>
      <c r="B16" s="2"/>
      <c r="C16" s="31" t="s">
        <v>14</v>
      </c>
      <c r="D16" s="26">
        <f>COUNTA('Monitoria Anual - 3'!Q8:Q985)</f>
        <v>38</v>
      </c>
      <c r="E16" s="27">
        <f>D16/$D$19</f>
        <v>0.25333333333333335</v>
      </c>
      <c r="F16" s="28">
        <f>D16-AB16</f>
        <v>38</v>
      </c>
      <c r="G16" s="27">
        <f t="shared" si="0"/>
        <v>0.24836601307189543</v>
      </c>
      <c r="H16" s="24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1"/>
      <c r="Y16" s="2"/>
      <c r="Z16" s="2">
        <f t="array" ref="Z16">COUNTIFS('Monitoria Anual - 3'!Q:Q,"x",'Monitoria Anual - 3'!S:S,"Excluída")</f>
        <v>0</v>
      </c>
      <c r="AA16" s="2">
        <f t="array" ref="AA16">COUNTIFS('Monitoria Anual - 3'!Q:Q,"x",'Monitoria Anual - 3'!S:S,"Agrupada")</f>
        <v>0</v>
      </c>
      <c r="AB16" s="2">
        <f>Z16+AA16</f>
        <v>0</v>
      </c>
      <c r="AC16" s="2"/>
      <c r="AD16" s="2"/>
      <c r="AE16" s="2"/>
    </row>
    <row r="17" spans="1:31" ht="15.75" x14ac:dyDescent="0.25">
      <c r="A17" s="1"/>
      <c r="B17" s="2"/>
      <c r="C17" s="32" t="s">
        <v>15</v>
      </c>
      <c r="D17" s="26">
        <f>COUNTA('Monitoria Anual - 3'!R8:R985)</f>
        <v>42</v>
      </c>
      <c r="E17" s="27">
        <f>D17/$D$19</f>
        <v>0.28000000000000003</v>
      </c>
      <c r="F17" s="28">
        <f>D17-AB17</f>
        <v>42</v>
      </c>
      <c r="G17" s="27">
        <f t="shared" si="0"/>
        <v>0.27450980392156865</v>
      </c>
      <c r="H17" s="24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1"/>
      <c r="Y17" s="2"/>
      <c r="Z17" s="2">
        <f t="array" ref="Z17">COUNTIFS('Monitoria Anual - 3'!R:R,"x",'Monitoria Anual - 3'!S:S,"Excluída")</f>
        <v>0</v>
      </c>
      <c r="AA17" s="2">
        <f t="array" ref="AA17">COUNTIFS('Monitoria Anual - 3'!R:R,"x",'Monitoria Anual - 3'!S:S,"Agrupada")</f>
        <v>0</v>
      </c>
      <c r="AB17" s="2">
        <f>Z17+AA17</f>
        <v>0</v>
      </c>
      <c r="AC17" s="2"/>
      <c r="AD17" s="2"/>
      <c r="AE17" s="2"/>
    </row>
    <row r="18" spans="1:31" ht="15.75" x14ac:dyDescent="0.25">
      <c r="A18" s="1"/>
      <c r="B18" s="2"/>
      <c r="C18" s="33" t="s">
        <v>16</v>
      </c>
      <c r="D18" s="34"/>
      <c r="E18" s="35"/>
      <c r="F18" s="36">
        <f>'Monitoria Anual - 3'!C163</f>
        <v>3</v>
      </c>
      <c r="G18" s="37">
        <f t="shared" si="0"/>
        <v>1.9607843137254902E-2</v>
      </c>
      <c r="H18" s="24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1"/>
      <c r="Y18" s="2"/>
      <c r="Z18" s="2"/>
      <c r="AA18" s="2"/>
      <c r="AB18" s="2"/>
      <c r="AC18" s="2"/>
      <c r="AD18" s="2"/>
      <c r="AE18" s="2"/>
    </row>
    <row r="19" spans="1:31" ht="15.75" x14ac:dyDescent="0.25">
      <c r="A19" s="1"/>
      <c r="B19" s="2"/>
      <c r="C19" s="38" t="s">
        <v>257</v>
      </c>
      <c r="D19" s="39">
        <f>SUM(D13:D17)</f>
        <v>150</v>
      </c>
      <c r="E19" s="40">
        <f>SUM(E12:E18)</f>
        <v>1</v>
      </c>
      <c r="F19" s="41">
        <f>SUM(F13:F18)</f>
        <v>153</v>
      </c>
      <c r="G19" s="40">
        <f>SUM(G13:G18)</f>
        <v>1</v>
      </c>
      <c r="H19" s="24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1"/>
      <c r="Y19" s="2"/>
      <c r="Z19" s="2"/>
      <c r="AA19" s="2"/>
      <c r="AB19" s="2"/>
      <c r="AC19" s="2"/>
      <c r="AD19" s="2"/>
      <c r="AE19" s="2"/>
    </row>
    <row r="20" spans="1:31" x14ac:dyDescent="0.25">
      <c r="A20" s="1"/>
      <c r="B20" s="2"/>
      <c r="C20" s="42" t="s">
        <v>18</v>
      </c>
      <c r="D20" s="216">
        <f>COUNTIF('Monitoria Anual - 3'!S8:S985,"Agrupada")</f>
        <v>0</v>
      </c>
      <c r="E20" s="190"/>
      <c r="F20" s="190"/>
      <c r="G20" s="191"/>
      <c r="H20" s="4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1"/>
      <c r="Y20" s="2"/>
      <c r="Z20" s="2"/>
      <c r="AA20" s="2"/>
      <c r="AB20" s="2"/>
      <c r="AC20" s="2"/>
      <c r="AD20" s="2"/>
      <c r="AE20" s="2"/>
    </row>
    <row r="21" spans="1:31" x14ac:dyDescent="0.25">
      <c r="A21" s="1"/>
      <c r="B21" s="2"/>
      <c r="C21" s="44" t="s">
        <v>19</v>
      </c>
      <c r="D21" s="216">
        <f>COUNTIF('Monitoria Anual - 3'!S8:S158,"Excluída")</f>
        <v>0</v>
      </c>
      <c r="E21" s="190"/>
      <c r="F21" s="190"/>
      <c r="G21" s="191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1"/>
      <c r="Y21" s="2"/>
      <c r="Z21" s="2"/>
      <c r="AA21" s="2"/>
      <c r="AB21" s="2"/>
      <c r="AC21" s="2"/>
      <c r="AD21" s="2"/>
      <c r="AE21" s="2"/>
    </row>
    <row r="22" spans="1:31" x14ac:dyDescent="0.25">
      <c r="A22" s="1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1"/>
      <c r="Y22" s="2"/>
      <c r="Z22" s="2"/>
      <c r="AA22" s="2"/>
      <c r="AB22" s="2"/>
      <c r="AC22" s="2"/>
      <c r="AD22" s="2"/>
      <c r="AE22" s="2"/>
    </row>
    <row r="23" spans="1:31" x14ac:dyDescent="0.25">
      <c r="A23" s="1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1"/>
      <c r="Y23" s="2"/>
      <c r="Z23" s="2"/>
      <c r="AA23" s="2"/>
      <c r="AB23" s="2"/>
      <c r="AC23" s="2"/>
      <c r="AD23" s="2"/>
      <c r="AE23" s="2"/>
    </row>
    <row r="24" spans="1:31" ht="15.75" x14ac:dyDescent="0.25">
      <c r="A24" s="1"/>
      <c r="B24" s="208" t="s">
        <v>20</v>
      </c>
      <c r="C24" s="182"/>
      <c r="D24" s="11"/>
      <c r="E24" s="11"/>
      <c r="F24" s="11"/>
      <c r="G24" s="11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1"/>
      <c r="Y24" s="2"/>
      <c r="Z24" s="2"/>
      <c r="AA24" s="2"/>
      <c r="AB24" s="2"/>
      <c r="AC24" s="2"/>
      <c r="AD24" s="2"/>
      <c r="AE24" s="2"/>
    </row>
    <row r="25" spans="1:31" ht="15.75" x14ac:dyDescent="0.25">
      <c r="A25" s="1"/>
      <c r="B25" s="11"/>
      <c r="C25" s="45"/>
      <c r="D25" s="45"/>
      <c r="E25" s="45"/>
      <c r="F25" s="45"/>
      <c r="G25" s="45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"/>
      <c r="Y25" s="2"/>
      <c r="Z25" s="2"/>
      <c r="AA25" s="2"/>
      <c r="AB25" s="2"/>
      <c r="AC25" s="2"/>
      <c r="AD25" s="2"/>
      <c r="AE25" s="2"/>
    </row>
    <row r="26" spans="1:31" ht="15.75" x14ac:dyDescent="0.25">
      <c r="A26" s="1"/>
      <c r="B26" s="45"/>
      <c r="C26" s="46" t="s">
        <v>21</v>
      </c>
      <c r="D26" s="47">
        <f>COUNTA('Monitoria Anual - 3'!A8:A157)</f>
        <v>10</v>
      </c>
      <c r="E26" s="2"/>
      <c r="F26" s="2"/>
      <c r="G26" s="2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1"/>
      <c r="Y26" s="2"/>
      <c r="Z26" s="2"/>
      <c r="AA26" s="2"/>
      <c r="AB26" s="2"/>
      <c r="AC26" s="2"/>
      <c r="AD26" s="2"/>
      <c r="AE26" s="2"/>
    </row>
    <row r="27" spans="1:31" x14ac:dyDescent="0.25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1"/>
      <c r="Y27" s="2"/>
      <c r="Z27" s="2"/>
      <c r="AA27" s="2"/>
      <c r="AB27" s="2"/>
      <c r="AC27" s="2"/>
      <c r="AD27" s="2"/>
      <c r="AE27" s="2"/>
    </row>
    <row r="28" spans="1:31" x14ac:dyDescent="0.25">
      <c r="A28" s="1"/>
      <c r="B28" s="2"/>
      <c r="C28" s="48" t="s">
        <v>22</v>
      </c>
      <c r="D28" s="48" t="s">
        <v>23</v>
      </c>
      <c r="E28" s="49"/>
      <c r="F28" s="50"/>
      <c r="G28" s="51"/>
      <c r="H28" s="52"/>
      <c r="I28" s="53"/>
      <c r="J28" s="54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55"/>
      <c r="X28" s="1"/>
      <c r="Y28" s="2"/>
      <c r="Z28" s="2"/>
      <c r="AA28" s="2"/>
      <c r="AB28" s="2"/>
      <c r="AC28" s="2"/>
      <c r="AD28" s="2"/>
      <c r="AE28" s="2"/>
    </row>
    <row r="29" spans="1:31" x14ac:dyDescent="0.25">
      <c r="A29" s="1"/>
      <c r="B29" s="2"/>
      <c r="C29" s="56" t="s">
        <v>24</v>
      </c>
      <c r="D29" s="57">
        <f t="shared" ref="D29:D38" si="1">SUM(F29:J29)</f>
        <v>15</v>
      </c>
      <c r="E29" s="58">
        <f>COUNTA('Monitoria Anual - 3'!S8:S22)</f>
        <v>0</v>
      </c>
      <c r="F29" s="59">
        <f>COUNTA('Monitoria Anual - 3'!N8:N22)</f>
        <v>1</v>
      </c>
      <c r="G29" s="59">
        <f>COUNTA('Monitoria Anual - 3'!O8:O22)</f>
        <v>6</v>
      </c>
      <c r="H29" s="59">
        <f>COUNTA('Monitoria Anual - 3'!P8:P22)</f>
        <v>3</v>
      </c>
      <c r="I29" s="59">
        <f>COUNTA('Monitoria Anual - 3'!Q8:Q22)</f>
        <v>1</v>
      </c>
      <c r="J29" s="60">
        <f>COUNTA('Monitoria Anual - 3'!R8:R22)</f>
        <v>4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55"/>
      <c r="X29" s="1"/>
      <c r="Y29" s="2"/>
      <c r="Z29" s="2"/>
      <c r="AA29" s="2"/>
      <c r="AB29" s="2"/>
      <c r="AC29" s="2"/>
      <c r="AD29" s="2"/>
      <c r="AE29" s="2"/>
    </row>
    <row r="30" spans="1:31" x14ac:dyDescent="0.25">
      <c r="A30" s="1"/>
      <c r="B30" s="2"/>
      <c r="C30" s="61" t="s">
        <v>25</v>
      </c>
      <c r="D30" s="56">
        <f t="shared" si="1"/>
        <v>15</v>
      </c>
      <c r="E30" s="62">
        <f>COUNTA('Monitoria Anual - 3'!S23:S37)</f>
        <v>0</v>
      </c>
      <c r="F30" s="63">
        <f>COUNTA('Monitoria Anual - 3'!N23:N37)</f>
        <v>0</v>
      </c>
      <c r="G30" s="63">
        <f>COUNTA('Monitoria Anual - 3'!O23:O37)</f>
        <v>6</v>
      </c>
      <c r="H30" s="63">
        <f>COUNTA('Monitoria Anual - 3'!P23:P37)</f>
        <v>2</v>
      </c>
      <c r="I30" s="63">
        <f>COUNTA('Monitoria Anual - 3'!Q23:Q37)</f>
        <v>3</v>
      </c>
      <c r="J30" s="64">
        <f>COUNTA('Monitoria Anual - 3'!R23:R37)</f>
        <v>4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55"/>
      <c r="X30" s="1"/>
      <c r="Y30" s="2"/>
      <c r="Z30" s="2"/>
      <c r="AA30" s="2"/>
      <c r="AB30" s="2"/>
      <c r="AC30" s="2"/>
      <c r="AD30" s="2"/>
      <c r="AE30" s="2"/>
    </row>
    <row r="31" spans="1:31" x14ac:dyDescent="0.25">
      <c r="A31" s="1"/>
      <c r="B31" s="2"/>
      <c r="C31" s="61" t="s">
        <v>26</v>
      </c>
      <c r="D31" s="56">
        <f t="shared" si="1"/>
        <v>15</v>
      </c>
      <c r="E31" s="62">
        <f>COUNTA('Monitoria Anual - 3'!S38:S52)</f>
        <v>0</v>
      </c>
      <c r="F31" s="63">
        <f>COUNTA('Monitoria Anual - 3'!N38:N52)</f>
        <v>1</v>
      </c>
      <c r="G31" s="63">
        <f>COUNTA('Monitoria Anual - 3'!O38:O52)</f>
        <v>6</v>
      </c>
      <c r="H31" s="63">
        <f>COUNTA('Monitoria Anual - 3'!P38:P52)</f>
        <v>1</v>
      </c>
      <c r="I31" s="63">
        <f>COUNTA('Monitoria Anual - 3'!Q38:Q52)</f>
        <v>5</v>
      </c>
      <c r="J31" s="64">
        <f>COUNTA('Monitoria Anual - 3'!R38:R52)</f>
        <v>2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55"/>
      <c r="X31" s="1"/>
      <c r="Y31" s="2"/>
      <c r="Z31" s="2"/>
      <c r="AA31" s="2"/>
      <c r="AB31" s="2"/>
      <c r="AC31" s="2"/>
      <c r="AD31" s="2"/>
      <c r="AE31" s="2"/>
    </row>
    <row r="32" spans="1:31" x14ac:dyDescent="0.25">
      <c r="A32" s="1"/>
      <c r="B32" s="2"/>
      <c r="C32" s="61" t="s">
        <v>27</v>
      </c>
      <c r="D32" s="56">
        <f t="shared" si="1"/>
        <v>15</v>
      </c>
      <c r="E32" s="62">
        <f>COUNTA('Monitoria Anual - 3'!S53:S67)</f>
        <v>0</v>
      </c>
      <c r="F32" s="63">
        <f>COUNTA('Monitoria Anual - 3'!N53:N67)</f>
        <v>0</v>
      </c>
      <c r="G32" s="63">
        <f>COUNTA('Monitoria Anual - 3'!O53:O67)</f>
        <v>6</v>
      </c>
      <c r="H32" s="63">
        <f>COUNTA('Monitoria Anual - 3'!P53:P67)</f>
        <v>2</v>
      </c>
      <c r="I32" s="63">
        <f>COUNTA('Monitoria Anual - 3'!Q53:Q67)</f>
        <v>5</v>
      </c>
      <c r="J32" s="64">
        <f>COUNTA('Monitoria Anual - 3'!R53:R67)</f>
        <v>2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55"/>
      <c r="X32" s="1"/>
      <c r="Y32" s="2"/>
      <c r="Z32" s="2"/>
      <c r="AA32" s="2"/>
      <c r="AB32" s="2"/>
      <c r="AC32" s="2"/>
      <c r="AD32" s="2"/>
      <c r="AE32" s="2"/>
    </row>
    <row r="33" spans="1:31" x14ac:dyDescent="0.25">
      <c r="A33" s="1"/>
      <c r="B33" s="2"/>
      <c r="C33" s="61" t="s">
        <v>28</v>
      </c>
      <c r="D33" s="56">
        <f t="shared" si="1"/>
        <v>15</v>
      </c>
      <c r="E33" s="62">
        <f>COUNTA('Monitoria Anual - 3'!S68:S82)</f>
        <v>0</v>
      </c>
      <c r="F33" s="63">
        <f>COUNTA('Monitoria Anual - 3'!N68:N82)</f>
        <v>0</v>
      </c>
      <c r="G33" s="63">
        <f>COUNTA('Monitoria Anual - 3'!O68:O82)</f>
        <v>0</v>
      </c>
      <c r="H33" s="63">
        <f>COUNTA('Monitoria Anual - 3'!P68:P82)</f>
        <v>12</v>
      </c>
      <c r="I33" s="63">
        <f>COUNTA('Monitoria Anual - 3'!Q68:Q82)</f>
        <v>0</v>
      </c>
      <c r="J33" s="64">
        <f>COUNTA('Monitoria Anual - 3'!R68:R82)</f>
        <v>3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55"/>
      <c r="X33" s="1"/>
      <c r="Y33" s="2"/>
      <c r="Z33" s="2"/>
      <c r="AA33" s="2"/>
      <c r="AB33" s="2"/>
      <c r="AC33" s="2"/>
      <c r="AD33" s="2"/>
      <c r="AE33" s="2"/>
    </row>
    <row r="34" spans="1:31" x14ac:dyDescent="0.25">
      <c r="A34" s="1"/>
      <c r="B34" s="2"/>
      <c r="C34" s="61" t="s">
        <v>29</v>
      </c>
      <c r="D34" s="56">
        <f t="shared" si="1"/>
        <v>15</v>
      </c>
      <c r="E34" s="62">
        <f>COUNTA('Monitoria Anual - 3'!S83:S97)</f>
        <v>0</v>
      </c>
      <c r="F34" s="63">
        <f>COUNTA('Monitoria Anual - 3'!N83:N97)</f>
        <v>0</v>
      </c>
      <c r="G34" s="63">
        <f>COUNTA('Monitoria Anual - 3'!O83:O97)</f>
        <v>0</v>
      </c>
      <c r="H34" s="63">
        <f>COUNTA('Monitoria Anual - 3'!P83:P97)</f>
        <v>0</v>
      </c>
      <c r="I34" s="63">
        <f>COUNTA('Monitoria Anual - 3'!Q83:Q97)</f>
        <v>0</v>
      </c>
      <c r="J34" s="64">
        <f>COUNTA('Monitoria Anual - 3'!R83:R97)</f>
        <v>15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55"/>
      <c r="X34" s="1"/>
      <c r="Y34" s="2"/>
      <c r="Z34" s="2"/>
      <c r="AA34" s="2"/>
      <c r="AB34" s="2"/>
      <c r="AC34" s="2"/>
      <c r="AD34" s="2"/>
      <c r="AE34" s="2"/>
    </row>
    <row r="35" spans="1:31" x14ac:dyDescent="0.25">
      <c r="A35" s="1"/>
      <c r="B35" s="2"/>
      <c r="C35" s="61" t="s">
        <v>30</v>
      </c>
      <c r="D35" s="56">
        <f t="shared" si="1"/>
        <v>15</v>
      </c>
      <c r="E35" s="62">
        <f>COUNTA('Monitoria Anual - 3'!S98:S112)</f>
        <v>0</v>
      </c>
      <c r="F35" s="63">
        <f>COUNTA('Monitoria Anual - 3'!N98:N112)</f>
        <v>0</v>
      </c>
      <c r="G35" s="63">
        <f>COUNTA('Monitoria Anual - 3'!O98:O112)</f>
        <v>11</v>
      </c>
      <c r="H35" s="63">
        <f>COUNTA('Monitoria Anual - 3'!P98:P112)</f>
        <v>0</v>
      </c>
      <c r="I35" s="63">
        <f>COUNTA('Monitoria Anual - 3'!Q98:Q112)</f>
        <v>1</v>
      </c>
      <c r="J35" s="64">
        <f>COUNTA('Monitoria Anual - 3'!R98:R112)</f>
        <v>3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55"/>
      <c r="X35" s="1"/>
      <c r="Y35" s="2"/>
      <c r="Z35" s="2"/>
      <c r="AA35" s="2"/>
      <c r="AB35" s="2"/>
      <c r="AC35" s="2"/>
      <c r="AD35" s="2"/>
      <c r="AE35" s="2"/>
    </row>
    <row r="36" spans="1:31" x14ac:dyDescent="0.25">
      <c r="A36" s="1"/>
      <c r="B36" s="2"/>
      <c r="C36" s="61" t="s">
        <v>31</v>
      </c>
      <c r="D36" s="56">
        <f t="shared" si="1"/>
        <v>15</v>
      </c>
      <c r="E36" s="62">
        <f>COUNTA('Monitoria Anual - 3'!S113:S127)</f>
        <v>0</v>
      </c>
      <c r="F36" s="63">
        <f>COUNTA('Monitoria Anual - 3'!N113:N127)</f>
        <v>0</v>
      </c>
      <c r="G36" s="63">
        <f>COUNTA('Monitoria Anual - 3'!O113:O127)</f>
        <v>0</v>
      </c>
      <c r="H36" s="63">
        <f>COUNTA('Monitoria Anual - 3'!P113:P127)</f>
        <v>5</v>
      </c>
      <c r="I36" s="63">
        <f>COUNTA('Monitoria Anual - 3'!Q113:Q127)</f>
        <v>7</v>
      </c>
      <c r="J36" s="64">
        <f>COUNTA('Monitoria Anual - 3'!R113:R127)</f>
        <v>3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55"/>
      <c r="X36" s="1"/>
      <c r="Y36" s="2"/>
      <c r="Z36" s="2"/>
      <c r="AA36" s="2"/>
      <c r="AB36" s="2"/>
      <c r="AC36" s="2"/>
      <c r="AD36" s="2"/>
      <c r="AE36" s="2"/>
    </row>
    <row r="37" spans="1:31" x14ac:dyDescent="0.25">
      <c r="A37" s="1"/>
      <c r="B37" s="2"/>
      <c r="C37" s="61" t="s">
        <v>32</v>
      </c>
      <c r="D37" s="56">
        <f t="shared" si="1"/>
        <v>15</v>
      </c>
      <c r="E37" s="62">
        <f>COUNTA('Monitoria Anual - 3'!S128:S142)</f>
        <v>0</v>
      </c>
      <c r="F37" s="63">
        <f>COUNTA('Monitoria Anual - 3'!N128:N142)</f>
        <v>0</v>
      </c>
      <c r="G37" s="63">
        <f>COUNTA('Monitoria Anual - 3'!O128:O142)</f>
        <v>4</v>
      </c>
      <c r="H37" s="63">
        <f>COUNTA('Monitoria Anual - 3'!P128:P142)</f>
        <v>4</v>
      </c>
      <c r="I37" s="63">
        <f>COUNTA('Monitoria Anual - 3'!Q128:Q142)</f>
        <v>4</v>
      </c>
      <c r="J37" s="64">
        <f>COUNTA('Monitoria Anual - 3'!R128:R142)</f>
        <v>3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55"/>
      <c r="X37" s="1"/>
      <c r="Y37" s="2"/>
      <c r="Z37" s="2"/>
      <c r="AA37" s="2"/>
      <c r="AB37" s="2"/>
      <c r="AC37" s="2"/>
      <c r="AD37" s="2"/>
      <c r="AE37" s="2"/>
    </row>
    <row r="38" spans="1:31" x14ac:dyDescent="0.25">
      <c r="A38" s="1"/>
      <c r="B38" s="2"/>
      <c r="C38" s="65" t="s">
        <v>33</v>
      </c>
      <c r="D38" s="66">
        <f t="shared" si="1"/>
        <v>15</v>
      </c>
      <c r="E38" s="67">
        <f>COUNTA('Monitoria Anual - 3'!S143:S157)</f>
        <v>0</v>
      </c>
      <c r="F38" s="68">
        <f>COUNTA('Monitoria Anual - 3'!N143:N157)</f>
        <v>0</v>
      </c>
      <c r="G38" s="68">
        <f>COUNTA('Monitoria Anual - 3'!O143:O157)</f>
        <v>0</v>
      </c>
      <c r="H38" s="68">
        <f>COUNTA('Monitoria Anual - 3'!P143:P157)</f>
        <v>0</v>
      </c>
      <c r="I38" s="68">
        <f>COUNTA('Monitoria Anual - 3'!Q143:Q157)</f>
        <v>12</v>
      </c>
      <c r="J38" s="69">
        <f>COUNTA('Monitoria Anual - 3'!R143:R157)</f>
        <v>3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55"/>
      <c r="X38" s="1"/>
      <c r="Y38" s="2"/>
      <c r="Z38" s="2"/>
      <c r="AA38" s="2"/>
      <c r="AB38" s="2"/>
      <c r="AC38" s="2"/>
      <c r="AD38" s="2"/>
      <c r="AE38" s="2"/>
    </row>
    <row r="39" spans="1:31" x14ac:dyDescent="0.25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1"/>
      <c r="Y39" s="2"/>
      <c r="Z39" s="2"/>
      <c r="AA39" s="2"/>
      <c r="AB39" s="2"/>
      <c r="AC39" s="2"/>
      <c r="AD39" s="2"/>
      <c r="AE39" s="2"/>
    </row>
    <row r="40" spans="1:3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2"/>
      <c r="Z40" s="2"/>
      <c r="AA40" s="2"/>
      <c r="AB40" s="2"/>
      <c r="AC40" s="2"/>
      <c r="AD40" s="2"/>
      <c r="AE40" s="2"/>
    </row>
    <row r="41" spans="1:3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</sheetData>
  <mergeCells count="13">
    <mergeCell ref="B24:C24"/>
    <mergeCell ref="D20:G20"/>
    <mergeCell ref="D21:G21"/>
    <mergeCell ref="B1:W2"/>
    <mergeCell ref="B3:W3"/>
    <mergeCell ref="B6:W6"/>
    <mergeCell ref="B5:C5"/>
    <mergeCell ref="B4:C4"/>
    <mergeCell ref="D4:M4"/>
    <mergeCell ref="D5:G5"/>
    <mergeCell ref="B8:C8"/>
    <mergeCell ref="F9:G9"/>
    <mergeCell ref="C10:G10"/>
  </mergeCells>
  <conditionalFormatting sqref="E29:F29 F30:F38 G29:J38">
    <cfRule type="cellIs" dxfId="15" priority="1" stopIfTrue="1" operator="equal">
      <formula>0</formula>
    </cfRule>
  </conditionalFormatting>
  <pageMargins left="0.25" right="0.25" top="0.75" bottom="0.75" header="0" footer="0"/>
  <pageSetup paperSize="9" fitToHeight="0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000"/>
  <sheetViews>
    <sheetView showGridLines="0" workbookViewId="0">
      <selection sqref="A1:AI2"/>
    </sheetView>
  </sheetViews>
  <sheetFormatPr defaultColWidth="14.42578125" defaultRowHeight="15" customHeight="1" x14ac:dyDescent="0.25"/>
  <cols>
    <col min="1" max="1" width="72.5703125" customWidth="1"/>
    <col min="2" max="2" width="7.28515625" customWidth="1"/>
    <col min="3" max="3" width="73.5703125" customWidth="1"/>
    <col min="4" max="4" width="18.7109375" customWidth="1"/>
    <col min="5" max="5" width="19.42578125" customWidth="1"/>
    <col min="6" max="6" width="25.7109375" customWidth="1"/>
    <col min="7" max="7" width="27.5703125" customWidth="1"/>
    <col min="8" max="12" width="25.140625" customWidth="1"/>
    <col min="13" max="13" width="27.7109375" customWidth="1"/>
    <col min="14" max="19" width="26.7109375" customWidth="1"/>
    <col min="20" max="20" width="37.85546875" customWidth="1"/>
    <col min="21" max="21" width="28.7109375" customWidth="1"/>
    <col min="22" max="22" width="40" customWidth="1"/>
    <col min="23" max="24" width="26.7109375" customWidth="1"/>
    <col min="25" max="27" width="28.85546875" customWidth="1"/>
    <col min="28" max="32" width="18.7109375" customWidth="1"/>
    <col min="33" max="33" width="23" customWidth="1"/>
    <col min="34" max="34" width="18.7109375" customWidth="1"/>
    <col min="35" max="35" width="22.7109375" customWidth="1"/>
    <col min="36" max="36" width="7" customWidth="1"/>
    <col min="37" max="38" width="8.85546875" customWidth="1"/>
    <col min="39" max="39" width="8.140625" customWidth="1"/>
    <col min="40" max="40" width="8.28515625" hidden="1" customWidth="1"/>
  </cols>
  <sheetData>
    <row r="1" spans="1:40" ht="33.75" customHeight="1" x14ac:dyDescent="0.25">
      <c r="A1" s="156" t="s">
        <v>0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8"/>
      <c r="AJ1" s="5"/>
      <c r="AK1" s="7"/>
      <c r="AL1" s="7"/>
      <c r="AM1" s="7"/>
      <c r="AN1" s="7"/>
    </row>
    <row r="2" spans="1:40" ht="33.75" customHeight="1" x14ac:dyDescent="0.25">
      <c r="A2" s="159"/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5"/>
      <c r="AK2" s="7"/>
      <c r="AL2" s="7"/>
      <c r="AM2" s="7"/>
      <c r="AN2" s="7"/>
    </row>
    <row r="3" spans="1:40" ht="45" customHeight="1" x14ac:dyDescent="0.25">
      <c r="A3" s="71" t="s">
        <v>34</v>
      </c>
      <c r="B3" s="180" t="s">
        <v>35</v>
      </c>
      <c r="C3" s="181"/>
      <c r="D3" s="181"/>
      <c r="E3" s="181"/>
      <c r="F3" s="181"/>
      <c r="G3" s="182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5"/>
      <c r="AK3" s="7"/>
      <c r="AL3" s="7"/>
      <c r="AM3" s="7"/>
      <c r="AN3" s="7"/>
    </row>
    <row r="4" spans="1:40" ht="27" customHeight="1" x14ac:dyDescent="0.25">
      <c r="A4" s="71" t="s">
        <v>2</v>
      </c>
      <c r="B4" s="183" t="s">
        <v>36</v>
      </c>
      <c r="C4" s="182"/>
      <c r="D4" s="7"/>
      <c r="E4" s="7"/>
      <c r="F4" s="7"/>
      <c r="G4" s="7"/>
      <c r="H4" s="7"/>
      <c r="I4" s="7"/>
      <c r="J4" s="7"/>
      <c r="K4" s="7"/>
      <c r="L4" s="7"/>
      <c r="M4" s="72"/>
      <c r="N4" s="72"/>
      <c r="O4" s="72"/>
      <c r="P4" s="72"/>
      <c r="Q4" s="72"/>
      <c r="R4" s="72"/>
      <c r="S4" s="72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5"/>
      <c r="AK4" s="7"/>
      <c r="AL4" s="7"/>
      <c r="AM4" s="7"/>
      <c r="AN4" s="7" t="s">
        <v>37</v>
      </c>
    </row>
    <row r="5" spans="1:40" ht="27" customHeight="1" x14ac:dyDescent="0.25">
      <c r="A5" s="189" t="s">
        <v>38</v>
      </c>
      <c r="B5" s="190"/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1"/>
      <c r="N5" s="196" t="s">
        <v>39</v>
      </c>
      <c r="O5" s="190"/>
      <c r="P5" s="190"/>
      <c r="Q5" s="190"/>
      <c r="R5" s="190"/>
      <c r="S5" s="190"/>
      <c r="T5" s="190"/>
      <c r="U5" s="190"/>
      <c r="V5" s="190"/>
      <c r="W5" s="190"/>
      <c r="X5" s="197"/>
      <c r="Y5" s="169" t="s">
        <v>40</v>
      </c>
      <c r="Z5" s="170"/>
      <c r="AA5" s="170"/>
      <c r="AB5" s="170"/>
      <c r="AC5" s="170"/>
      <c r="AD5" s="170"/>
      <c r="AE5" s="170"/>
      <c r="AF5" s="170"/>
      <c r="AG5" s="170"/>
      <c r="AH5" s="170"/>
      <c r="AI5" s="171"/>
      <c r="AJ5" s="5"/>
      <c r="AK5" s="7"/>
      <c r="AL5" s="7"/>
      <c r="AM5" s="7"/>
      <c r="AN5" s="7" t="s">
        <v>41</v>
      </c>
    </row>
    <row r="6" spans="1:40" ht="64.5" customHeight="1" x14ac:dyDescent="0.25">
      <c r="A6" s="184" t="s">
        <v>42</v>
      </c>
      <c r="B6" s="161" t="s">
        <v>43</v>
      </c>
      <c r="C6" s="161" t="s">
        <v>44</v>
      </c>
      <c r="D6" s="161" t="s">
        <v>45</v>
      </c>
      <c r="E6" s="163" t="s">
        <v>46</v>
      </c>
      <c r="F6" s="167" t="s">
        <v>47</v>
      </c>
      <c r="G6" s="168"/>
      <c r="H6" s="161" t="s">
        <v>48</v>
      </c>
      <c r="I6" s="161" t="s">
        <v>49</v>
      </c>
      <c r="J6" s="161" t="s">
        <v>50</v>
      </c>
      <c r="K6" s="176" t="s">
        <v>51</v>
      </c>
      <c r="L6" s="177"/>
      <c r="M6" s="161" t="s">
        <v>52</v>
      </c>
      <c r="N6" s="200" t="s">
        <v>53</v>
      </c>
      <c r="O6" s="178" t="s">
        <v>54</v>
      </c>
      <c r="P6" s="194" t="s">
        <v>55</v>
      </c>
      <c r="Q6" s="198" t="s">
        <v>56</v>
      </c>
      <c r="R6" s="199" t="s">
        <v>57</v>
      </c>
      <c r="S6" s="195" t="s">
        <v>58</v>
      </c>
      <c r="T6" s="193" t="s">
        <v>59</v>
      </c>
      <c r="U6" s="193" t="s">
        <v>60</v>
      </c>
      <c r="V6" s="193" t="s">
        <v>61</v>
      </c>
      <c r="W6" s="193" t="s">
        <v>62</v>
      </c>
      <c r="X6" s="172" t="s">
        <v>63</v>
      </c>
      <c r="Y6" s="174" t="s">
        <v>64</v>
      </c>
      <c r="Z6" s="166" t="s">
        <v>65</v>
      </c>
      <c r="AA6" s="166" t="s">
        <v>66</v>
      </c>
      <c r="AB6" s="166" t="s">
        <v>67</v>
      </c>
      <c r="AC6" s="166" t="s">
        <v>68</v>
      </c>
      <c r="AD6" s="166" t="s">
        <v>69</v>
      </c>
      <c r="AE6" s="166" t="s">
        <v>70</v>
      </c>
      <c r="AF6" s="179" t="s">
        <v>71</v>
      </c>
      <c r="AG6" s="166" t="s">
        <v>72</v>
      </c>
      <c r="AH6" s="166" t="s">
        <v>73</v>
      </c>
      <c r="AI6" s="164" t="s">
        <v>74</v>
      </c>
      <c r="AJ6" s="5"/>
      <c r="AK6" s="7"/>
      <c r="AL6" s="7"/>
      <c r="AM6" s="7"/>
      <c r="AN6" s="7"/>
    </row>
    <row r="7" spans="1:40" ht="45.75" customHeight="1" x14ac:dyDescent="0.25">
      <c r="A7" s="175"/>
      <c r="B7" s="162"/>
      <c r="C7" s="162"/>
      <c r="D7" s="162"/>
      <c r="E7" s="162"/>
      <c r="F7" s="73" t="s">
        <v>75</v>
      </c>
      <c r="G7" s="73" t="s">
        <v>76</v>
      </c>
      <c r="H7" s="162"/>
      <c r="I7" s="162"/>
      <c r="J7" s="162"/>
      <c r="K7" s="74" t="s">
        <v>77</v>
      </c>
      <c r="L7" s="74" t="s">
        <v>78</v>
      </c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  <c r="X7" s="173"/>
      <c r="Y7" s="175"/>
      <c r="Z7" s="162"/>
      <c r="AA7" s="162"/>
      <c r="AB7" s="162"/>
      <c r="AC7" s="162"/>
      <c r="AD7" s="162"/>
      <c r="AE7" s="162"/>
      <c r="AF7" s="173"/>
      <c r="AG7" s="162"/>
      <c r="AH7" s="162"/>
      <c r="AI7" s="165"/>
      <c r="AJ7" s="5"/>
      <c r="AK7" s="7"/>
      <c r="AL7" s="7"/>
      <c r="AM7" s="7"/>
      <c r="AN7" s="7"/>
    </row>
    <row r="8" spans="1:40" ht="30" customHeight="1" x14ac:dyDescent="0.25">
      <c r="A8" s="192" t="s">
        <v>79</v>
      </c>
      <c r="B8" s="75" t="s">
        <v>80</v>
      </c>
      <c r="C8" s="76"/>
      <c r="D8" s="76"/>
      <c r="E8" s="76"/>
      <c r="F8" s="77"/>
      <c r="G8" s="77"/>
      <c r="H8" s="76"/>
      <c r="I8" s="78"/>
      <c r="J8" s="76"/>
      <c r="K8" s="76"/>
      <c r="L8" s="76"/>
      <c r="M8" s="76"/>
      <c r="N8" s="76"/>
      <c r="O8" s="76"/>
      <c r="P8" s="76" t="s">
        <v>81</v>
      </c>
      <c r="Q8" s="76"/>
      <c r="R8" s="76"/>
      <c r="S8" s="75"/>
      <c r="T8" s="76"/>
      <c r="U8" s="76"/>
      <c r="V8" s="76"/>
      <c r="W8" s="76"/>
      <c r="X8" s="76"/>
      <c r="Y8" s="76"/>
      <c r="Z8" s="76"/>
      <c r="AA8" s="76"/>
      <c r="AB8" s="77"/>
      <c r="AC8" s="77"/>
      <c r="AD8" s="76"/>
      <c r="AE8" s="78"/>
      <c r="AF8" s="76"/>
      <c r="AG8" s="76"/>
      <c r="AH8" s="76"/>
      <c r="AI8" s="76"/>
      <c r="AJ8" s="5"/>
      <c r="AK8" s="7"/>
      <c r="AL8" s="7"/>
      <c r="AM8" s="7"/>
      <c r="AN8" s="7"/>
    </row>
    <row r="9" spans="1:40" ht="30" customHeight="1" x14ac:dyDescent="0.25">
      <c r="A9" s="188"/>
      <c r="B9" s="79" t="s">
        <v>82</v>
      </c>
      <c r="C9" s="80"/>
      <c r="D9" s="80"/>
      <c r="E9" s="80"/>
      <c r="F9" s="81"/>
      <c r="G9" s="81"/>
      <c r="H9" s="80"/>
      <c r="I9" s="82"/>
      <c r="J9" s="80"/>
      <c r="K9" s="80"/>
      <c r="L9" s="80"/>
      <c r="M9" s="80"/>
      <c r="N9" s="76"/>
      <c r="O9" s="76"/>
      <c r="P9" s="76" t="s">
        <v>81</v>
      </c>
      <c r="Q9" s="76"/>
      <c r="R9" s="76"/>
      <c r="S9" s="75"/>
      <c r="T9" s="80"/>
      <c r="U9" s="80"/>
      <c r="V9" s="80"/>
      <c r="W9" s="80"/>
      <c r="X9" s="80"/>
      <c r="Y9" s="80"/>
      <c r="Z9" s="80"/>
      <c r="AA9" s="80"/>
      <c r="AB9" s="81"/>
      <c r="AC9" s="81"/>
      <c r="AD9" s="80"/>
      <c r="AE9" s="82"/>
      <c r="AF9" s="80"/>
      <c r="AG9" s="80"/>
      <c r="AH9" s="80"/>
      <c r="AI9" s="80"/>
      <c r="AJ9" s="5"/>
      <c r="AK9" s="7"/>
      <c r="AL9" s="7"/>
      <c r="AM9" s="7"/>
      <c r="AN9" s="7"/>
    </row>
    <row r="10" spans="1:40" ht="30" customHeight="1" x14ac:dyDescent="0.25">
      <c r="A10" s="188"/>
      <c r="B10" s="79" t="s">
        <v>83</v>
      </c>
      <c r="C10" s="80"/>
      <c r="D10" s="80"/>
      <c r="E10" s="80"/>
      <c r="F10" s="81"/>
      <c r="G10" s="81"/>
      <c r="H10" s="80"/>
      <c r="I10" s="82"/>
      <c r="J10" s="80"/>
      <c r="K10" s="80"/>
      <c r="L10" s="80"/>
      <c r="M10" s="80"/>
      <c r="N10" s="76"/>
      <c r="O10" s="76"/>
      <c r="P10" s="76"/>
      <c r="Q10" s="76"/>
      <c r="R10" s="76" t="s">
        <v>81</v>
      </c>
      <c r="S10" s="75"/>
      <c r="T10" s="80"/>
      <c r="U10" s="80"/>
      <c r="V10" s="80"/>
      <c r="W10" s="80"/>
      <c r="X10" s="80"/>
      <c r="Y10" s="80"/>
      <c r="Z10" s="80"/>
      <c r="AA10" s="80"/>
      <c r="AB10" s="81"/>
      <c r="AC10" s="81"/>
      <c r="AD10" s="80"/>
      <c r="AE10" s="82"/>
      <c r="AF10" s="80"/>
      <c r="AG10" s="80"/>
      <c r="AH10" s="80"/>
      <c r="AI10" s="80"/>
      <c r="AJ10" s="5"/>
      <c r="AK10" s="7"/>
      <c r="AL10" s="7"/>
      <c r="AM10" s="7"/>
      <c r="AN10" s="7"/>
    </row>
    <row r="11" spans="1:40" ht="30" customHeight="1" x14ac:dyDescent="0.25">
      <c r="A11" s="188"/>
      <c r="B11" s="79" t="s">
        <v>84</v>
      </c>
      <c r="C11" s="80"/>
      <c r="D11" s="80"/>
      <c r="E11" s="80"/>
      <c r="F11" s="81"/>
      <c r="G11" s="81"/>
      <c r="H11" s="80"/>
      <c r="I11" s="82"/>
      <c r="J11" s="80"/>
      <c r="K11" s="80"/>
      <c r="L11" s="80"/>
      <c r="M11" s="80"/>
      <c r="N11" s="76"/>
      <c r="O11" s="76"/>
      <c r="P11" s="76"/>
      <c r="Q11" s="76"/>
      <c r="R11" s="76" t="s">
        <v>81</v>
      </c>
      <c r="S11" s="75"/>
      <c r="T11" s="80"/>
      <c r="U11" s="80"/>
      <c r="V11" s="80"/>
      <c r="W11" s="80"/>
      <c r="X11" s="80"/>
      <c r="Y11" s="80"/>
      <c r="Z11" s="80"/>
      <c r="AA11" s="80"/>
      <c r="AB11" s="81"/>
      <c r="AC11" s="81"/>
      <c r="AD11" s="80"/>
      <c r="AE11" s="82"/>
      <c r="AF11" s="80"/>
      <c r="AG11" s="80"/>
      <c r="AH11" s="80"/>
      <c r="AI11" s="80"/>
      <c r="AJ11" s="5"/>
      <c r="AK11" s="7"/>
      <c r="AL11" s="7"/>
      <c r="AM11" s="7"/>
      <c r="AN11" s="7"/>
    </row>
    <row r="12" spans="1:40" ht="30" customHeight="1" x14ac:dyDescent="0.25">
      <c r="A12" s="188"/>
      <c r="B12" s="79" t="s">
        <v>85</v>
      </c>
      <c r="C12" s="80"/>
      <c r="D12" s="80"/>
      <c r="E12" s="80"/>
      <c r="F12" s="81"/>
      <c r="G12" s="81"/>
      <c r="H12" s="80"/>
      <c r="I12" s="82"/>
      <c r="J12" s="80"/>
      <c r="K12" s="80"/>
      <c r="L12" s="80"/>
      <c r="M12" s="80"/>
      <c r="N12" s="76"/>
      <c r="O12" s="76"/>
      <c r="P12" s="76"/>
      <c r="Q12" s="76"/>
      <c r="R12" s="76" t="s">
        <v>86</v>
      </c>
      <c r="S12" s="75"/>
      <c r="T12" s="80"/>
      <c r="U12" s="80"/>
      <c r="V12" s="80"/>
      <c r="W12" s="80"/>
      <c r="X12" s="80"/>
      <c r="Y12" s="80"/>
      <c r="Z12" s="80"/>
      <c r="AA12" s="80"/>
      <c r="AB12" s="81"/>
      <c r="AC12" s="81"/>
      <c r="AD12" s="80"/>
      <c r="AE12" s="82"/>
      <c r="AF12" s="80"/>
      <c r="AG12" s="80"/>
      <c r="AH12" s="80"/>
      <c r="AI12" s="80"/>
      <c r="AJ12" s="5"/>
      <c r="AK12" s="7"/>
      <c r="AL12" s="7"/>
      <c r="AM12" s="7"/>
      <c r="AN12" s="7"/>
    </row>
    <row r="13" spans="1:40" ht="30" customHeight="1" x14ac:dyDescent="0.25">
      <c r="A13" s="188"/>
      <c r="B13" s="79" t="s">
        <v>87</v>
      </c>
      <c r="C13" s="80"/>
      <c r="D13" s="80"/>
      <c r="E13" s="80"/>
      <c r="F13" s="81"/>
      <c r="G13" s="81"/>
      <c r="H13" s="80"/>
      <c r="I13" s="82"/>
      <c r="J13" s="80"/>
      <c r="K13" s="80"/>
      <c r="L13" s="80"/>
      <c r="M13" s="80"/>
      <c r="N13" s="76"/>
      <c r="O13" s="76" t="s">
        <v>81</v>
      </c>
      <c r="P13" s="76"/>
      <c r="Q13" s="76"/>
      <c r="R13" s="76"/>
      <c r="S13" s="75"/>
      <c r="T13" s="80"/>
      <c r="U13" s="80"/>
      <c r="V13" s="80"/>
      <c r="W13" s="80"/>
      <c r="X13" s="80"/>
      <c r="Y13" s="80"/>
      <c r="Z13" s="80"/>
      <c r="AA13" s="80"/>
      <c r="AB13" s="81"/>
      <c r="AC13" s="81"/>
      <c r="AD13" s="80"/>
      <c r="AE13" s="82"/>
      <c r="AF13" s="80"/>
      <c r="AG13" s="80"/>
      <c r="AH13" s="80"/>
      <c r="AI13" s="80"/>
      <c r="AJ13" s="5"/>
      <c r="AK13" s="7"/>
      <c r="AL13" s="7"/>
      <c r="AM13" s="7"/>
      <c r="AN13" s="7"/>
    </row>
    <row r="14" spans="1:40" ht="30" customHeight="1" x14ac:dyDescent="0.25">
      <c r="A14" s="188"/>
      <c r="B14" s="79" t="s">
        <v>88</v>
      </c>
      <c r="C14" s="80"/>
      <c r="D14" s="80"/>
      <c r="E14" s="80"/>
      <c r="F14" s="81"/>
      <c r="G14" s="81"/>
      <c r="H14" s="80"/>
      <c r="I14" s="82"/>
      <c r="J14" s="80"/>
      <c r="K14" s="80"/>
      <c r="L14" s="80"/>
      <c r="M14" s="80"/>
      <c r="N14" s="76"/>
      <c r="O14" s="76" t="s">
        <v>81</v>
      </c>
      <c r="P14" s="76"/>
      <c r="Q14" s="76"/>
      <c r="R14" s="76"/>
      <c r="S14" s="75"/>
      <c r="T14" s="80"/>
      <c r="U14" s="80"/>
      <c r="V14" s="80"/>
      <c r="W14" s="80"/>
      <c r="X14" s="80"/>
      <c r="Y14" s="80"/>
      <c r="Z14" s="80"/>
      <c r="AA14" s="80"/>
      <c r="AB14" s="81"/>
      <c r="AC14" s="81"/>
      <c r="AD14" s="80"/>
      <c r="AE14" s="82"/>
      <c r="AF14" s="80"/>
      <c r="AG14" s="80"/>
      <c r="AH14" s="80"/>
      <c r="AI14" s="80"/>
      <c r="AJ14" s="5"/>
      <c r="AK14" s="7"/>
      <c r="AL14" s="7"/>
      <c r="AM14" s="7"/>
      <c r="AN14" s="7"/>
    </row>
    <row r="15" spans="1:40" ht="30" customHeight="1" x14ac:dyDescent="0.25">
      <c r="A15" s="188"/>
      <c r="B15" s="79" t="s">
        <v>89</v>
      </c>
      <c r="C15" s="80"/>
      <c r="D15" s="80"/>
      <c r="E15" s="80"/>
      <c r="F15" s="81"/>
      <c r="G15" s="81"/>
      <c r="H15" s="80"/>
      <c r="I15" s="82"/>
      <c r="J15" s="80"/>
      <c r="K15" s="80"/>
      <c r="L15" s="80"/>
      <c r="M15" s="80"/>
      <c r="N15" s="76"/>
      <c r="O15" s="76"/>
      <c r="P15" s="76"/>
      <c r="Q15" s="76" t="s">
        <v>86</v>
      </c>
      <c r="R15" s="76"/>
      <c r="S15" s="75"/>
      <c r="T15" s="80"/>
      <c r="U15" s="80"/>
      <c r="V15" s="80"/>
      <c r="W15" s="80"/>
      <c r="X15" s="80"/>
      <c r="Y15" s="80"/>
      <c r="Z15" s="80"/>
      <c r="AA15" s="80"/>
      <c r="AB15" s="81"/>
      <c r="AC15" s="81"/>
      <c r="AD15" s="80"/>
      <c r="AE15" s="82"/>
      <c r="AF15" s="80"/>
      <c r="AG15" s="80"/>
      <c r="AH15" s="80"/>
      <c r="AI15" s="80"/>
      <c r="AJ15" s="5"/>
      <c r="AK15" s="7"/>
      <c r="AL15" s="7"/>
      <c r="AM15" s="7"/>
      <c r="AN15" s="7"/>
    </row>
    <row r="16" spans="1:40" ht="30" customHeight="1" x14ac:dyDescent="0.25">
      <c r="A16" s="188"/>
      <c r="B16" s="79" t="s">
        <v>90</v>
      </c>
      <c r="C16" s="80"/>
      <c r="D16" s="80"/>
      <c r="E16" s="80"/>
      <c r="F16" s="81"/>
      <c r="G16" s="81"/>
      <c r="H16" s="80"/>
      <c r="I16" s="82"/>
      <c r="J16" s="80"/>
      <c r="K16" s="80"/>
      <c r="L16" s="80"/>
      <c r="M16" s="80"/>
      <c r="N16" s="76"/>
      <c r="O16" s="76"/>
      <c r="P16" s="76" t="s">
        <v>81</v>
      </c>
      <c r="Q16" s="76"/>
      <c r="R16" s="76"/>
      <c r="S16" s="75"/>
      <c r="T16" s="80"/>
      <c r="U16" s="80"/>
      <c r="V16" s="80"/>
      <c r="W16" s="80"/>
      <c r="X16" s="80"/>
      <c r="Y16" s="80"/>
      <c r="Z16" s="80"/>
      <c r="AA16" s="80"/>
      <c r="AB16" s="81"/>
      <c r="AC16" s="81"/>
      <c r="AD16" s="80"/>
      <c r="AE16" s="82"/>
      <c r="AF16" s="80"/>
      <c r="AG16" s="80"/>
      <c r="AH16" s="80"/>
      <c r="AI16" s="80"/>
      <c r="AJ16" s="5"/>
      <c r="AK16" s="7"/>
      <c r="AL16" s="7"/>
      <c r="AM16" s="7"/>
      <c r="AN16" s="7"/>
    </row>
    <row r="17" spans="1:40" ht="30" customHeight="1" x14ac:dyDescent="0.25">
      <c r="A17" s="188"/>
      <c r="B17" s="79" t="s">
        <v>91</v>
      </c>
      <c r="C17" s="80"/>
      <c r="D17" s="80"/>
      <c r="E17" s="80"/>
      <c r="F17" s="81"/>
      <c r="G17" s="81"/>
      <c r="H17" s="80"/>
      <c r="I17" s="82"/>
      <c r="J17" s="80"/>
      <c r="K17" s="80"/>
      <c r="L17" s="80"/>
      <c r="M17" s="80"/>
      <c r="N17" s="76"/>
      <c r="O17" s="76" t="s">
        <v>81</v>
      </c>
      <c r="P17" s="76"/>
      <c r="Q17" s="76"/>
      <c r="R17" s="76"/>
      <c r="S17" s="75"/>
      <c r="T17" s="80"/>
      <c r="U17" s="80"/>
      <c r="V17" s="80"/>
      <c r="W17" s="80"/>
      <c r="X17" s="80"/>
      <c r="Y17" s="80"/>
      <c r="Z17" s="80"/>
      <c r="AA17" s="80"/>
      <c r="AB17" s="81"/>
      <c r="AC17" s="81"/>
      <c r="AD17" s="80"/>
      <c r="AE17" s="82"/>
      <c r="AF17" s="80"/>
      <c r="AG17" s="80"/>
      <c r="AH17" s="80"/>
      <c r="AI17" s="80"/>
      <c r="AJ17" s="5"/>
      <c r="AK17" s="7"/>
      <c r="AL17" s="7"/>
      <c r="AM17" s="7"/>
      <c r="AN17" s="7"/>
    </row>
    <row r="18" spans="1:40" ht="30" customHeight="1" x14ac:dyDescent="0.25">
      <c r="A18" s="188"/>
      <c r="B18" s="79" t="s">
        <v>92</v>
      </c>
      <c r="C18" s="80"/>
      <c r="D18" s="80"/>
      <c r="E18" s="80"/>
      <c r="F18" s="81"/>
      <c r="G18" s="81"/>
      <c r="H18" s="80"/>
      <c r="I18" s="82"/>
      <c r="J18" s="80"/>
      <c r="K18" s="80"/>
      <c r="L18" s="80"/>
      <c r="M18" s="80"/>
      <c r="N18" s="76" t="s">
        <v>81</v>
      </c>
      <c r="O18" s="76"/>
      <c r="P18" s="76"/>
      <c r="Q18" s="76"/>
      <c r="R18" s="76"/>
      <c r="S18" s="75"/>
      <c r="T18" s="80"/>
      <c r="U18" s="80"/>
      <c r="V18" s="80"/>
      <c r="W18" s="80"/>
      <c r="X18" s="80"/>
      <c r="Y18" s="80"/>
      <c r="Z18" s="80"/>
      <c r="AA18" s="80"/>
      <c r="AB18" s="81"/>
      <c r="AC18" s="81"/>
      <c r="AD18" s="80"/>
      <c r="AE18" s="82"/>
      <c r="AF18" s="80"/>
      <c r="AG18" s="80"/>
      <c r="AH18" s="80"/>
      <c r="AI18" s="80"/>
      <c r="AJ18" s="5"/>
      <c r="AK18" s="7"/>
      <c r="AL18" s="7"/>
      <c r="AM18" s="7"/>
      <c r="AN18" s="7"/>
    </row>
    <row r="19" spans="1:40" ht="30" customHeight="1" x14ac:dyDescent="0.25">
      <c r="A19" s="188"/>
      <c r="B19" s="79" t="s">
        <v>93</v>
      </c>
      <c r="C19" s="80"/>
      <c r="D19" s="80"/>
      <c r="E19" s="80"/>
      <c r="F19" s="81"/>
      <c r="G19" s="81"/>
      <c r="H19" s="80"/>
      <c r="I19" s="82"/>
      <c r="J19" s="80"/>
      <c r="K19" s="80"/>
      <c r="L19" s="80"/>
      <c r="M19" s="80"/>
      <c r="N19" s="76"/>
      <c r="O19" s="76" t="s">
        <v>81</v>
      </c>
      <c r="P19" s="76"/>
      <c r="Q19" s="76"/>
      <c r="R19" s="76"/>
      <c r="S19" s="75"/>
      <c r="T19" s="80"/>
      <c r="U19" s="80"/>
      <c r="V19" s="80"/>
      <c r="W19" s="80"/>
      <c r="X19" s="80"/>
      <c r="Y19" s="80"/>
      <c r="Z19" s="80"/>
      <c r="AA19" s="80"/>
      <c r="AB19" s="81"/>
      <c r="AC19" s="81"/>
      <c r="AD19" s="80"/>
      <c r="AE19" s="82"/>
      <c r="AF19" s="80"/>
      <c r="AG19" s="80"/>
      <c r="AH19" s="80"/>
      <c r="AI19" s="80"/>
      <c r="AJ19" s="5"/>
      <c r="AK19" s="7"/>
      <c r="AL19" s="7"/>
      <c r="AM19" s="7"/>
      <c r="AN19" s="7"/>
    </row>
    <row r="20" spans="1:40" ht="30" customHeight="1" x14ac:dyDescent="0.25">
      <c r="A20" s="188"/>
      <c r="B20" s="79" t="s">
        <v>94</v>
      </c>
      <c r="C20" s="80"/>
      <c r="D20" s="80"/>
      <c r="E20" s="80"/>
      <c r="F20" s="81"/>
      <c r="G20" s="81"/>
      <c r="H20" s="80"/>
      <c r="I20" s="82"/>
      <c r="J20" s="80"/>
      <c r="K20" s="80"/>
      <c r="L20" s="80"/>
      <c r="M20" s="80"/>
      <c r="N20" s="76"/>
      <c r="O20" s="76"/>
      <c r="P20" s="76"/>
      <c r="Q20" s="76"/>
      <c r="R20" s="76" t="s">
        <v>81</v>
      </c>
      <c r="S20" s="75"/>
      <c r="T20" s="80"/>
      <c r="U20" s="80"/>
      <c r="V20" s="80"/>
      <c r="W20" s="80"/>
      <c r="X20" s="80"/>
      <c r="Y20" s="80"/>
      <c r="Z20" s="80"/>
      <c r="AA20" s="80"/>
      <c r="AB20" s="81"/>
      <c r="AC20" s="81"/>
      <c r="AD20" s="80"/>
      <c r="AE20" s="82"/>
      <c r="AF20" s="80"/>
      <c r="AG20" s="80"/>
      <c r="AH20" s="80"/>
      <c r="AI20" s="80"/>
      <c r="AJ20" s="5"/>
      <c r="AK20" s="7"/>
      <c r="AL20" s="7"/>
      <c r="AM20" s="7"/>
      <c r="AN20" s="7"/>
    </row>
    <row r="21" spans="1:40" ht="30" customHeight="1" x14ac:dyDescent="0.25">
      <c r="A21" s="188"/>
      <c r="B21" s="79" t="s">
        <v>95</v>
      </c>
      <c r="C21" s="80"/>
      <c r="D21" s="80"/>
      <c r="E21" s="80"/>
      <c r="F21" s="81"/>
      <c r="G21" s="81"/>
      <c r="H21" s="80"/>
      <c r="I21" s="82"/>
      <c r="J21" s="80"/>
      <c r="K21" s="80"/>
      <c r="L21" s="80"/>
      <c r="M21" s="80"/>
      <c r="N21" s="76"/>
      <c r="O21" s="76" t="s">
        <v>81</v>
      </c>
      <c r="P21" s="76"/>
      <c r="Q21" s="76"/>
      <c r="R21" s="76"/>
      <c r="S21" s="75"/>
      <c r="T21" s="80"/>
      <c r="U21" s="80"/>
      <c r="V21" s="80"/>
      <c r="W21" s="80"/>
      <c r="X21" s="80"/>
      <c r="Y21" s="80"/>
      <c r="Z21" s="80"/>
      <c r="AA21" s="80"/>
      <c r="AB21" s="81"/>
      <c r="AC21" s="81"/>
      <c r="AD21" s="80"/>
      <c r="AE21" s="82"/>
      <c r="AF21" s="80"/>
      <c r="AG21" s="80"/>
      <c r="AH21" s="80"/>
      <c r="AI21" s="80"/>
      <c r="AJ21" s="5"/>
      <c r="AK21" s="7"/>
      <c r="AL21" s="7"/>
      <c r="AM21" s="7"/>
      <c r="AN21" s="7"/>
    </row>
    <row r="22" spans="1:40" ht="30" customHeight="1" x14ac:dyDescent="0.25">
      <c r="A22" s="186"/>
      <c r="B22" s="79" t="s">
        <v>96</v>
      </c>
      <c r="C22" s="80"/>
      <c r="D22" s="80"/>
      <c r="E22" s="80"/>
      <c r="F22" s="81"/>
      <c r="G22" s="81"/>
      <c r="H22" s="80"/>
      <c r="I22" s="82"/>
      <c r="J22" s="80"/>
      <c r="K22" s="80"/>
      <c r="L22" s="80"/>
      <c r="M22" s="80"/>
      <c r="N22" s="76"/>
      <c r="O22" s="76" t="s">
        <v>81</v>
      </c>
      <c r="P22" s="76"/>
      <c r="Q22" s="76"/>
      <c r="R22" s="76"/>
      <c r="S22" s="75"/>
      <c r="T22" s="80"/>
      <c r="U22" s="80"/>
      <c r="V22" s="80"/>
      <c r="W22" s="80"/>
      <c r="X22" s="80"/>
      <c r="Y22" s="80"/>
      <c r="Z22" s="80"/>
      <c r="AA22" s="80"/>
      <c r="AB22" s="81"/>
      <c r="AC22" s="81"/>
      <c r="AD22" s="80"/>
      <c r="AE22" s="82"/>
      <c r="AF22" s="80"/>
      <c r="AG22" s="80"/>
      <c r="AH22" s="80"/>
      <c r="AI22" s="80"/>
      <c r="AJ22" s="5"/>
      <c r="AK22" s="7"/>
      <c r="AL22" s="7"/>
      <c r="AM22" s="7"/>
      <c r="AN22" s="7"/>
    </row>
    <row r="23" spans="1:40" ht="30" customHeight="1" x14ac:dyDescent="0.25">
      <c r="A23" s="187" t="s">
        <v>97</v>
      </c>
      <c r="B23" s="79" t="s">
        <v>98</v>
      </c>
      <c r="C23" s="80"/>
      <c r="D23" s="80"/>
      <c r="E23" s="80"/>
      <c r="F23" s="81"/>
      <c r="G23" s="81"/>
      <c r="H23" s="80"/>
      <c r="I23" s="82"/>
      <c r="J23" s="80"/>
      <c r="K23" s="80"/>
      <c r="L23" s="80"/>
      <c r="M23" s="80"/>
      <c r="N23" s="76"/>
      <c r="O23" s="76" t="s">
        <v>81</v>
      </c>
      <c r="P23" s="76"/>
      <c r="Q23" s="76"/>
      <c r="R23" s="76"/>
      <c r="S23" s="75"/>
      <c r="T23" s="80"/>
      <c r="U23" s="80"/>
      <c r="V23" s="80"/>
      <c r="W23" s="80"/>
      <c r="X23" s="80"/>
      <c r="Y23" s="80"/>
      <c r="Z23" s="80"/>
      <c r="AA23" s="80"/>
      <c r="AB23" s="81"/>
      <c r="AC23" s="81"/>
      <c r="AD23" s="80"/>
      <c r="AE23" s="82"/>
      <c r="AF23" s="80"/>
      <c r="AG23" s="80"/>
      <c r="AH23" s="80"/>
      <c r="AI23" s="80"/>
      <c r="AJ23" s="5"/>
      <c r="AK23" s="7"/>
      <c r="AL23" s="7"/>
      <c r="AM23" s="7"/>
      <c r="AN23" s="7"/>
    </row>
    <row r="24" spans="1:40" ht="30" customHeight="1" x14ac:dyDescent="0.25">
      <c r="A24" s="188"/>
      <c r="B24" s="79" t="s">
        <v>99</v>
      </c>
      <c r="C24" s="80"/>
      <c r="D24" s="80"/>
      <c r="E24" s="80"/>
      <c r="F24" s="81"/>
      <c r="G24" s="81"/>
      <c r="H24" s="80"/>
      <c r="I24" s="82"/>
      <c r="J24" s="80"/>
      <c r="K24" s="80"/>
      <c r="L24" s="80"/>
      <c r="M24" s="80"/>
      <c r="N24" s="76"/>
      <c r="O24" s="76"/>
      <c r="P24" s="76"/>
      <c r="Q24" s="76"/>
      <c r="R24" s="76" t="s">
        <v>86</v>
      </c>
      <c r="S24" s="75"/>
      <c r="T24" s="80"/>
      <c r="U24" s="80"/>
      <c r="V24" s="80"/>
      <c r="W24" s="80"/>
      <c r="X24" s="80"/>
      <c r="Y24" s="80"/>
      <c r="Z24" s="80"/>
      <c r="AA24" s="80"/>
      <c r="AB24" s="81"/>
      <c r="AC24" s="81"/>
      <c r="AD24" s="80"/>
      <c r="AE24" s="82"/>
      <c r="AF24" s="80"/>
      <c r="AG24" s="80"/>
      <c r="AH24" s="80"/>
      <c r="AI24" s="80"/>
      <c r="AJ24" s="5"/>
      <c r="AK24" s="7"/>
      <c r="AL24" s="7"/>
      <c r="AM24" s="7"/>
      <c r="AN24" s="7"/>
    </row>
    <row r="25" spans="1:40" ht="30" customHeight="1" x14ac:dyDescent="0.25">
      <c r="A25" s="188"/>
      <c r="B25" s="79" t="s">
        <v>100</v>
      </c>
      <c r="C25" s="76"/>
      <c r="D25" s="76"/>
      <c r="E25" s="76"/>
      <c r="F25" s="77"/>
      <c r="G25" s="77"/>
      <c r="H25" s="76"/>
      <c r="I25" s="78"/>
      <c r="J25" s="76"/>
      <c r="K25" s="76"/>
      <c r="L25" s="76"/>
      <c r="M25" s="76"/>
      <c r="N25" s="76"/>
      <c r="O25" s="76" t="s">
        <v>81</v>
      </c>
      <c r="P25" s="76"/>
      <c r="Q25" s="76"/>
      <c r="R25" s="76"/>
      <c r="S25" s="75"/>
      <c r="T25" s="76"/>
      <c r="U25" s="76"/>
      <c r="V25" s="76"/>
      <c r="W25" s="76"/>
      <c r="X25" s="76"/>
      <c r="Y25" s="76"/>
      <c r="Z25" s="76"/>
      <c r="AA25" s="76"/>
      <c r="AB25" s="77"/>
      <c r="AC25" s="77"/>
      <c r="AD25" s="76"/>
      <c r="AE25" s="78"/>
      <c r="AF25" s="76"/>
      <c r="AG25" s="76"/>
      <c r="AH25" s="76"/>
      <c r="AI25" s="76"/>
      <c r="AJ25" s="5"/>
      <c r="AK25" s="7"/>
      <c r="AL25" s="7"/>
      <c r="AM25" s="7"/>
      <c r="AN25" s="7"/>
    </row>
    <row r="26" spans="1:40" ht="30" customHeight="1" x14ac:dyDescent="0.25">
      <c r="A26" s="188"/>
      <c r="B26" s="79" t="s">
        <v>101</v>
      </c>
      <c r="C26" s="76"/>
      <c r="D26" s="76"/>
      <c r="E26" s="76"/>
      <c r="F26" s="77"/>
      <c r="G26" s="77"/>
      <c r="H26" s="76"/>
      <c r="I26" s="78"/>
      <c r="J26" s="76"/>
      <c r="K26" s="76"/>
      <c r="L26" s="76"/>
      <c r="M26" s="76"/>
      <c r="N26" s="76"/>
      <c r="O26" s="76"/>
      <c r="P26" s="76" t="s">
        <v>81</v>
      </c>
      <c r="Q26" s="76"/>
      <c r="R26" s="76"/>
      <c r="S26" s="75"/>
      <c r="T26" s="76"/>
      <c r="U26" s="76"/>
      <c r="V26" s="76"/>
      <c r="W26" s="76"/>
      <c r="X26" s="76"/>
      <c r="Y26" s="76"/>
      <c r="Z26" s="76"/>
      <c r="AA26" s="76"/>
      <c r="AB26" s="77"/>
      <c r="AC26" s="77"/>
      <c r="AD26" s="76"/>
      <c r="AE26" s="78"/>
      <c r="AF26" s="76"/>
      <c r="AG26" s="76"/>
      <c r="AH26" s="76"/>
      <c r="AI26" s="76"/>
      <c r="AJ26" s="5"/>
      <c r="AK26" s="7"/>
      <c r="AL26" s="7"/>
      <c r="AM26" s="7"/>
      <c r="AN26" s="7"/>
    </row>
    <row r="27" spans="1:40" ht="30" customHeight="1" x14ac:dyDescent="0.25">
      <c r="A27" s="188"/>
      <c r="B27" s="79" t="s">
        <v>102</v>
      </c>
      <c r="C27" s="76"/>
      <c r="D27" s="76"/>
      <c r="E27" s="76"/>
      <c r="F27" s="77"/>
      <c r="G27" s="77"/>
      <c r="H27" s="76"/>
      <c r="I27" s="78"/>
      <c r="J27" s="76"/>
      <c r="K27" s="76"/>
      <c r="L27" s="76"/>
      <c r="M27" s="76"/>
      <c r="N27" s="76"/>
      <c r="O27" s="76"/>
      <c r="P27" s="76"/>
      <c r="Q27" s="76" t="s">
        <v>81</v>
      </c>
      <c r="R27" s="76"/>
      <c r="S27" s="75"/>
      <c r="T27" s="76"/>
      <c r="U27" s="76"/>
      <c r="V27" s="76"/>
      <c r="W27" s="76"/>
      <c r="X27" s="76"/>
      <c r="Y27" s="76"/>
      <c r="Z27" s="76"/>
      <c r="AA27" s="76"/>
      <c r="AB27" s="77"/>
      <c r="AC27" s="77"/>
      <c r="AD27" s="76"/>
      <c r="AE27" s="78"/>
      <c r="AF27" s="76"/>
      <c r="AG27" s="76"/>
      <c r="AH27" s="76"/>
      <c r="AI27" s="76"/>
      <c r="AJ27" s="5"/>
      <c r="AK27" s="7"/>
      <c r="AL27" s="7"/>
      <c r="AM27" s="7"/>
      <c r="AN27" s="7"/>
    </row>
    <row r="28" spans="1:40" ht="30" customHeight="1" x14ac:dyDescent="0.25">
      <c r="A28" s="188"/>
      <c r="B28" s="79" t="s">
        <v>103</v>
      </c>
      <c r="C28" s="76"/>
      <c r="D28" s="76"/>
      <c r="E28" s="76"/>
      <c r="F28" s="77"/>
      <c r="G28" s="77"/>
      <c r="H28" s="76"/>
      <c r="I28" s="78"/>
      <c r="J28" s="76"/>
      <c r="K28" s="76"/>
      <c r="L28" s="76"/>
      <c r="M28" s="76"/>
      <c r="N28" s="76"/>
      <c r="O28" s="76" t="s">
        <v>81</v>
      </c>
      <c r="P28" s="76"/>
      <c r="Q28" s="76"/>
      <c r="R28" s="76"/>
      <c r="S28" s="75"/>
      <c r="T28" s="76"/>
      <c r="U28" s="76"/>
      <c r="V28" s="76"/>
      <c r="W28" s="76"/>
      <c r="X28" s="76"/>
      <c r="Y28" s="76"/>
      <c r="Z28" s="76"/>
      <c r="AA28" s="76"/>
      <c r="AB28" s="77"/>
      <c r="AC28" s="77"/>
      <c r="AD28" s="76"/>
      <c r="AE28" s="78"/>
      <c r="AF28" s="76"/>
      <c r="AG28" s="76"/>
      <c r="AH28" s="76"/>
      <c r="AI28" s="76"/>
      <c r="AJ28" s="5"/>
      <c r="AK28" s="7"/>
      <c r="AL28" s="7"/>
      <c r="AM28" s="7"/>
      <c r="AN28" s="7"/>
    </row>
    <row r="29" spans="1:40" ht="30" customHeight="1" x14ac:dyDescent="0.25">
      <c r="A29" s="188"/>
      <c r="B29" s="79" t="s">
        <v>104</v>
      </c>
      <c r="C29" s="76"/>
      <c r="D29" s="76"/>
      <c r="E29" s="76"/>
      <c r="F29" s="77"/>
      <c r="G29" s="77"/>
      <c r="H29" s="76"/>
      <c r="I29" s="78"/>
      <c r="J29" s="76"/>
      <c r="K29" s="76"/>
      <c r="L29" s="76"/>
      <c r="M29" s="76"/>
      <c r="N29" s="76"/>
      <c r="O29" s="76"/>
      <c r="P29" s="76"/>
      <c r="Q29" s="76" t="s">
        <v>81</v>
      </c>
      <c r="R29" s="76"/>
      <c r="S29" s="75"/>
      <c r="T29" s="76"/>
      <c r="U29" s="76"/>
      <c r="V29" s="76"/>
      <c r="W29" s="76"/>
      <c r="X29" s="76"/>
      <c r="Y29" s="76"/>
      <c r="Z29" s="76"/>
      <c r="AA29" s="76"/>
      <c r="AB29" s="77"/>
      <c r="AC29" s="77"/>
      <c r="AD29" s="76"/>
      <c r="AE29" s="78"/>
      <c r="AF29" s="76"/>
      <c r="AG29" s="76"/>
      <c r="AH29" s="76"/>
      <c r="AI29" s="76"/>
      <c r="AJ29" s="5"/>
      <c r="AK29" s="7"/>
      <c r="AL29" s="7"/>
      <c r="AM29" s="7"/>
      <c r="AN29" s="7"/>
    </row>
    <row r="30" spans="1:40" ht="30" customHeight="1" x14ac:dyDescent="0.25">
      <c r="A30" s="188"/>
      <c r="B30" s="79" t="s">
        <v>105</v>
      </c>
      <c r="C30" s="76"/>
      <c r="D30" s="76"/>
      <c r="E30" s="76"/>
      <c r="F30" s="77"/>
      <c r="G30" s="77"/>
      <c r="H30" s="76"/>
      <c r="I30" s="78"/>
      <c r="J30" s="76"/>
      <c r="K30" s="76"/>
      <c r="L30" s="76"/>
      <c r="M30" s="76"/>
      <c r="N30" s="76"/>
      <c r="O30" s="76"/>
      <c r="P30" s="76" t="s">
        <v>81</v>
      </c>
      <c r="Q30" s="76"/>
      <c r="R30" s="76"/>
      <c r="S30" s="75"/>
      <c r="T30" s="76"/>
      <c r="U30" s="76"/>
      <c r="V30" s="76"/>
      <c r="W30" s="76"/>
      <c r="X30" s="76"/>
      <c r="Y30" s="76"/>
      <c r="Z30" s="76"/>
      <c r="AA30" s="76"/>
      <c r="AB30" s="77"/>
      <c r="AC30" s="77"/>
      <c r="AD30" s="76"/>
      <c r="AE30" s="78"/>
      <c r="AF30" s="76"/>
      <c r="AG30" s="76"/>
      <c r="AH30" s="76"/>
      <c r="AI30" s="76"/>
      <c r="AJ30" s="5"/>
      <c r="AK30" s="7"/>
      <c r="AL30" s="7"/>
      <c r="AM30" s="7"/>
      <c r="AN30" s="7"/>
    </row>
    <row r="31" spans="1:40" ht="30" customHeight="1" x14ac:dyDescent="0.25">
      <c r="A31" s="188"/>
      <c r="B31" s="79" t="s">
        <v>106</v>
      </c>
      <c r="C31" s="76"/>
      <c r="D31" s="76"/>
      <c r="E31" s="76"/>
      <c r="F31" s="77"/>
      <c r="G31" s="77"/>
      <c r="H31" s="76"/>
      <c r="I31" s="78"/>
      <c r="J31" s="76"/>
      <c r="K31" s="76"/>
      <c r="L31" s="76"/>
      <c r="M31" s="76"/>
      <c r="N31" s="76"/>
      <c r="O31" s="76"/>
      <c r="P31" s="76"/>
      <c r="Q31" s="76" t="s">
        <v>81</v>
      </c>
      <c r="R31" s="76"/>
      <c r="S31" s="75"/>
      <c r="T31" s="76"/>
      <c r="U31" s="76"/>
      <c r="V31" s="76"/>
      <c r="W31" s="76"/>
      <c r="X31" s="76"/>
      <c r="Y31" s="76"/>
      <c r="Z31" s="76"/>
      <c r="AA31" s="76"/>
      <c r="AB31" s="77"/>
      <c r="AC31" s="77"/>
      <c r="AD31" s="76"/>
      <c r="AE31" s="78"/>
      <c r="AF31" s="76"/>
      <c r="AG31" s="76"/>
      <c r="AH31" s="76"/>
      <c r="AI31" s="76"/>
      <c r="AJ31" s="5"/>
      <c r="AK31" s="7"/>
      <c r="AL31" s="7"/>
      <c r="AM31" s="7"/>
      <c r="AN31" s="7"/>
    </row>
    <row r="32" spans="1:40" ht="30" customHeight="1" x14ac:dyDescent="0.25">
      <c r="A32" s="188"/>
      <c r="B32" s="79" t="s">
        <v>107</v>
      </c>
      <c r="C32" s="76"/>
      <c r="D32" s="76"/>
      <c r="E32" s="76"/>
      <c r="F32" s="77"/>
      <c r="G32" s="77"/>
      <c r="H32" s="76"/>
      <c r="I32" s="78"/>
      <c r="J32" s="76"/>
      <c r="K32" s="76"/>
      <c r="L32" s="76"/>
      <c r="M32" s="76"/>
      <c r="N32" s="76"/>
      <c r="O32" s="76" t="s">
        <v>81</v>
      </c>
      <c r="P32" s="76"/>
      <c r="Q32" s="76"/>
      <c r="R32" s="76"/>
      <c r="S32" s="75"/>
      <c r="T32" s="76"/>
      <c r="U32" s="76"/>
      <c r="V32" s="76"/>
      <c r="W32" s="76"/>
      <c r="X32" s="76"/>
      <c r="Y32" s="76"/>
      <c r="Z32" s="76"/>
      <c r="AA32" s="76"/>
      <c r="AB32" s="77"/>
      <c r="AC32" s="77"/>
      <c r="AD32" s="76"/>
      <c r="AE32" s="78"/>
      <c r="AF32" s="76"/>
      <c r="AG32" s="76"/>
      <c r="AH32" s="76"/>
      <c r="AI32" s="76"/>
      <c r="AJ32" s="5"/>
      <c r="AK32" s="7"/>
      <c r="AL32" s="7"/>
      <c r="AM32" s="7"/>
      <c r="AN32" s="7"/>
    </row>
    <row r="33" spans="1:40" ht="30" customHeight="1" x14ac:dyDescent="0.25">
      <c r="A33" s="188"/>
      <c r="B33" s="79" t="s">
        <v>108</v>
      </c>
      <c r="C33" s="76"/>
      <c r="D33" s="76"/>
      <c r="E33" s="76"/>
      <c r="F33" s="77"/>
      <c r="G33" s="77"/>
      <c r="H33" s="76"/>
      <c r="I33" s="78"/>
      <c r="J33" s="76"/>
      <c r="K33" s="76"/>
      <c r="L33" s="76"/>
      <c r="M33" s="76"/>
      <c r="N33" s="76"/>
      <c r="O33" s="76"/>
      <c r="P33" s="76"/>
      <c r="Q33" s="76"/>
      <c r="R33" s="76" t="s">
        <v>81</v>
      </c>
      <c r="S33" s="75"/>
      <c r="T33" s="76"/>
      <c r="U33" s="76"/>
      <c r="V33" s="76"/>
      <c r="W33" s="76"/>
      <c r="X33" s="76"/>
      <c r="Y33" s="76"/>
      <c r="Z33" s="76"/>
      <c r="AA33" s="76"/>
      <c r="AB33" s="77"/>
      <c r="AC33" s="77"/>
      <c r="AD33" s="76"/>
      <c r="AE33" s="78"/>
      <c r="AF33" s="76"/>
      <c r="AG33" s="76"/>
      <c r="AH33" s="76"/>
      <c r="AI33" s="76"/>
      <c r="AJ33" s="5"/>
      <c r="AK33" s="7"/>
      <c r="AL33" s="7"/>
      <c r="AM33" s="7"/>
      <c r="AN33" s="7"/>
    </row>
    <row r="34" spans="1:40" ht="30" customHeight="1" x14ac:dyDescent="0.25">
      <c r="A34" s="188"/>
      <c r="B34" s="79" t="s">
        <v>109</v>
      </c>
      <c r="C34" s="76"/>
      <c r="D34" s="76"/>
      <c r="E34" s="76"/>
      <c r="F34" s="77"/>
      <c r="G34" s="77"/>
      <c r="H34" s="76"/>
      <c r="I34" s="78"/>
      <c r="J34" s="76"/>
      <c r="K34" s="76"/>
      <c r="L34" s="76"/>
      <c r="M34" s="76"/>
      <c r="N34" s="76"/>
      <c r="O34" s="76" t="s">
        <v>81</v>
      </c>
      <c r="P34" s="76"/>
      <c r="Q34" s="76"/>
      <c r="R34" s="76"/>
      <c r="S34" s="75"/>
      <c r="T34" s="76"/>
      <c r="U34" s="76"/>
      <c r="V34" s="76"/>
      <c r="W34" s="76"/>
      <c r="X34" s="76"/>
      <c r="Y34" s="76"/>
      <c r="Z34" s="76"/>
      <c r="AA34" s="76"/>
      <c r="AB34" s="77"/>
      <c r="AC34" s="77"/>
      <c r="AD34" s="76"/>
      <c r="AE34" s="78"/>
      <c r="AF34" s="76"/>
      <c r="AG34" s="76"/>
      <c r="AH34" s="76"/>
      <c r="AI34" s="76"/>
      <c r="AJ34" s="5"/>
      <c r="AK34" s="7"/>
      <c r="AL34" s="7"/>
      <c r="AM34" s="7"/>
      <c r="AN34" s="7"/>
    </row>
    <row r="35" spans="1:40" ht="30" customHeight="1" x14ac:dyDescent="0.25">
      <c r="A35" s="188"/>
      <c r="B35" s="79" t="s">
        <v>110</v>
      </c>
      <c r="C35" s="76"/>
      <c r="D35" s="76"/>
      <c r="E35" s="76"/>
      <c r="F35" s="77"/>
      <c r="G35" s="77"/>
      <c r="H35" s="76"/>
      <c r="I35" s="78"/>
      <c r="J35" s="76"/>
      <c r="K35" s="76"/>
      <c r="L35" s="76"/>
      <c r="M35" s="76"/>
      <c r="N35" s="76"/>
      <c r="O35" s="76"/>
      <c r="P35" s="76"/>
      <c r="Q35" s="76"/>
      <c r="R35" s="76" t="s">
        <v>81</v>
      </c>
      <c r="S35" s="75"/>
      <c r="T35" s="76"/>
      <c r="U35" s="76"/>
      <c r="V35" s="76"/>
      <c r="W35" s="76"/>
      <c r="X35" s="76"/>
      <c r="Y35" s="76"/>
      <c r="Z35" s="76"/>
      <c r="AA35" s="76"/>
      <c r="AB35" s="77"/>
      <c r="AC35" s="77"/>
      <c r="AD35" s="76"/>
      <c r="AE35" s="78"/>
      <c r="AF35" s="76"/>
      <c r="AG35" s="76"/>
      <c r="AH35" s="76"/>
      <c r="AI35" s="76"/>
      <c r="AJ35" s="5"/>
      <c r="AK35" s="7"/>
      <c r="AL35" s="7"/>
      <c r="AM35" s="7"/>
      <c r="AN35" s="7"/>
    </row>
    <row r="36" spans="1:40" ht="30" customHeight="1" x14ac:dyDescent="0.25">
      <c r="A36" s="188"/>
      <c r="B36" s="79" t="s">
        <v>111</v>
      </c>
      <c r="C36" s="76"/>
      <c r="D36" s="76"/>
      <c r="E36" s="76"/>
      <c r="F36" s="77"/>
      <c r="G36" s="77"/>
      <c r="H36" s="76"/>
      <c r="I36" s="78"/>
      <c r="J36" s="76"/>
      <c r="K36" s="76"/>
      <c r="L36" s="76"/>
      <c r="M36" s="76"/>
      <c r="N36" s="76"/>
      <c r="O36" s="76" t="s">
        <v>81</v>
      </c>
      <c r="P36" s="76"/>
      <c r="Q36" s="76"/>
      <c r="R36" s="76"/>
      <c r="S36" s="75"/>
      <c r="T36" s="76"/>
      <c r="U36" s="76"/>
      <c r="V36" s="76"/>
      <c r="W36" s="76"/>
      <c r="X36" s="76"/>
      <c r="Y36" s="76"/>
      <c r="Z36" s="76"/>
      <c r="AA36" s="76"/>
      <c r="AB36" s="77"/>
      <c r="AC36" s="77"/>
      <c r="AD36" s="76"/>
      <c r="AE36" s="78"/>
      <c r="AF36" s="76"/>
      <c r="AG36" s="76"/>
      <c r="AH36" s="76"/>
      <c r="AI36" s="76"/>
      <c r="AJ36" s="5"/>
      <c r="AK36" s="7"/>
      <c r="AL36" s="7"/>
      <c r="AM36" s="7"/>
      <c r="AN36" s="7"/>
    </row>
    <row r="37" spans="1:40" ht="30" customHeight="1" x14ac:dyDescent="0.25">
      <c r="A37" s="186"/>
      <c r="B37" s="79" t="s">
        <v>112</v>
      </c>
      <c r="C37" s="76"/>
      <c r="D37" s="76"/>
      <c r="E37" s="76"/>
      <c r="F37" s="77"/>
      <c r="G37" s="77"/>
      <c r="H37" s="76"/>
      <c r="I37" s="78"/>
      <c r="J37" s="76"/>
      <c r="K37" s="76"/>
      <c r="L37" s="76"/>
      <c r="M37" s="76"/>
      <c r="N37" s="76"/>
      <c r="O37" s="76"/>
      <c r="P37" s="76"/>
      <c r="Q37" s="76"/>
      <c r="R37" s="76" t="s">
        <v>81</v>
      </c>
      <c r="S37" s="75"/>
      <c r="T37" s="76"/>
      <c r="U37" s="76"/>
      <c r="V37" s="76"/>
      <c r="W37" s="76"/>
      <c r="X37" s="76"/>
      <c r="Y37" s="76"/>
      <c r="Z37" s="76"/>
      <c r="AA37" s="76"/>
      <c r="AB37" s="77"/>
      <c r="AC37" s="77"/>
      <c r="AD37" s="76"/>
      <c r="AE37" s="78"/>
      <c r="AF37" s="76"/>
      <c r="AG37" s="76"/>
      <c r="AH37" s="76"/>
      <c r="AI37" s="76"/>
      <c r="AJ37" s="5"/>
      <c r="AK37" s="7"/>
      <c r="AL37" s="7"/>
      <c r="AM37" s="7"/>
      <c r="AN37" s="7"/>
    </row>
    <row r="38" spans="1:40" ht="30" customHeight="1" x14ac:dyDescent="0.25">
      <c r="A38" s="187" t="s">
        <v>113</v>
      </c>
      <c r="B38" s="79" t="s">
        <v>114</v>
      </c>
      <c r="C38" s="80" t="s">
        <v>115</v>
      </c>
      <c r="D38" s="80"/>
      <c r="E38" s="80"/>
      <c r="F38" s="81"/>
      <c r="G38" s="81"/>
      <c r="H38" s="80"/>
      <c r="I38" s="82"/>
      <c r="J38" s="80"/>
      <c r="K38" s="80"/>
      <c r="L38" s="80"/>
      <c r="M38" s="80"/>
      <c r="N38" s="76" t="s">
        <v>86</v>
      </c>
      <c r="O38" s="76"/>
      <c r="P38" s="76"/>
      <c r="Q38" s="76"/>
      <c r="R38" s="76"/>
      <c r="S38" s="75"/>
      <c r="T38" s="80"/>
      <c r="U38" s="80"/>
      <c r="V38" s="80"/>
      <c r="W38" s="80"/>
      <c r="X38" s="80"/>
      <c r="Y38" s="80"/>
      <c r="Z38" s="80"/>
      <c r="AA38" s="80"/>
      <c r="AB38" s="81"/>
      <c r="AC38" s="81"/>
      <c r="AD38" s="80"/>
      <c r="AE38" s="82"/>
      <c r="AF38" s="80"/>
      <c r="AG38" s="80"/>
      <c r="AH38" s="80"/>
      <c r="AI38" s="80"/>
      <c r="AJ38" s="5"/>
      <c r="AK38" s="7"/>
      <c r="AL38" s="7"/>
      <c r="AM38" s="7"/>
      <c r="AN38" s="7"/>
    </row>
    <row r="39" spans="1:40" ht="30" customHeight="1" x14ac:dyDescent="0.25">
      <c r="A39" s="188"/>
      <c r="B39" s="79" t="s">
        <v>116</v>
      </c>
      <c r="C39" s="80" t="s">
        <v>115</v>
      </c>
      <c r="D39" s="80"/>
      <c r="E39" s="80"/>
      <c r="F39" s="81"/>
      <c r="G39" s="81"/>
      <c r="H39" s="80"/>
      <c r="I39" s="82"/>
      <c r="J39" s="80"/>
      <c r="K39" s="80"/>
      <c r="L39" s="80"/>
      <c r="M39" s="80"/>
      <c r="N39" s="76"/>
      <c r="O39" s="76" t="s">
        <v>81</v>
      </c>
      <c r="P39" s="76"/>
      <c r="Q39" s="76"/>
      <c r="R39" s="76"/>
      <c r="S39" s="75"/>
      <c r="T39" s="80"/>
      <c r="U39" s="80"/>
      <c r="V39" s="80"/>
      <c r="W39" s="80"/>
      <c r="X39" s="80"/>
      <c r="Y39" s="80"/>
      <c r="Z39" s="80"/>
      <c r="AA39" s="80"/>
      <c r="AB39" s="81"/>
      <c r="AC39" s="81"/>
      <c r="AD39" s="80"/>
      <c r="AE39" s="82"/>
      <c r="AF39" s="80"/>
      <c r="AG39" s="80"/>
      <c r="AH39" s="80"/>
      <c r="AI39" s="80"/>
      <c r="AJ39" s="5"/>
      <c r="AK39" s="7"/>
      <c r="AL39" s="7"/>
      <c r="AM39" s="7"/>
      <c r="AN39" s="7"/>
    </row>
    <row r="40" spans="1:40" ht="30" customHeight="1" x14ac:dyDescent="0.25">
      <c r="A40" s="188"/>
      <c r="B40" s="79" t="s">
        <v>117</v>
      </c>
      <c r="C40" s="80" t="s">
        <v>115</v>
      </c>
      <c r="D40" s="80"/>
      <c r="E40" s="80"/>
      <c r="F40" s="81"/>
      <c r="G40" s="81"/>
      <c r="H40" s="80"/>
      <c r="I40" s="82"/>
      <c r="J40" s="80"/>
      <c r="K40" s="80"/>
      <c r="L40" s="80"/>
      <c r="M40" s="80"/>
      <c r="N40" s="76"/>
      <c r="O40" s="76" t="s">
        <v>81</v>
      </c>
      <c r="P40" s="76"/>
      <c r="Q40" s="76"/>
      <c r="R40" s="76"/>
      <c r="S40" s="75"/>
      <c r="T40" s="80"/>
      <c r="U40" s="80"/>
      <c r="V40" s="80"/>
      <c r="W40" s="80"/>
      <c r="X40" s="80"/>
      <c r="Y40" s="80"/>
      <c r="Z40" s="80"/>
      <c r="AA40" s="80"/>
      <c r="AB40" s="81"/>
      <c r="AC40" s="81"/>
      <c r="AD40" s="80"/>
      <c r="AE40" s="82"/>
      <c r="AF40" s="80"/>
      <c r="AG40" s="80"/>
      <c r="AH40" s="80"/>
      <c r="AI40" s="80"/>
      <c r="AJ40" s="5"/>
      <c r="AK40" s="7"/>
      <c r="AL40" s="7"/>
      <c r="AM40" s="7"/>
      <c r="AN40" s="7"/>
    </row>
    <row r="41" spans="1:40" ht="30" customHeight="1" x14ac:dyDescent="0.25">
      <c r="A41" s="188"/>
      <c r="B41" s="79" t="s">
        <v>118</v>
      </c>
      <c r="C41" s="80"/>
      <c r="D41" s="76"/>
      <c r="E41" s="76"/>
      <c r="F41" s="77"/>
      <c r="G41" s="77"/>
      <c r="H41" s="76"/>
      <c r="I41" s="78"/>
      <c r="J41" s="76"/>
      <c r="K41" s="76"/>
      <c r="L41" s="76"/>
      <c r="M41" s="76"/>
      <c r="N41" s="76"/>
      <c r="O41" s="76"/>
      <c r="P41" s="76"/>
      <c r="Q41" s="76" t="s">
        <v>81</v>
      </c>
      <c r="R41" s="76"/>
      <c r="S41" s="75"/>
      <c r="T41" s="76"/>
      <c r="U41" s="76"/>
      <c r="V41" s="76"/>
      <c r="W41" s="76"/>
      <c r="X41" s="76"/>
      <c r="Y41" s="76"/>
      <c r="Z41" s="76"/>
      <c r="AA41" s="76"/>
      <c r="AB41" s="77"/>
      <c r="AC41" s="77"/>
      <c r="AD41" s="76"/>
      <c r="AE41" s="78"/>
      <c r="AF41" s="76"/>
      <c r="AG41" s="76"/>
      <c r="AH41" s="76"/>
      <c r="AI41" s="76"/>
      <c r="AJ41" s="5"/>
      <c r="AK41" s="7"/>
      <c r="AL41" s="7"/>
      <c r="AM41" s="7"/>
      <c r="AN41" s="7"/>
    </row>
    <row r="42" spans="1:40" ht="30" customHeight="1" x14ac:dyDescent="0.25">
      <c r="A42" s="188"/>
      <c r="B42" s="79" t="s">
        <v>119</v>
      </c>
      <c r="C42" s="80"/>
      <c r="D42" s="76"/>
      <c r="E42" s="76"/>
      <c r="F42" s="77"/>
      <c r="G42" s="77"/>
      <c r="H42" s="76"/>
      <c r="I42" s="78"/>
      <c r="J42" s="76"/>
      <c r="K42" s="76"/>
      <c r="L42" s="76"/>
      <c r="M42" s="76"/>
      <c r="N42" s="76"/>
      <c r="O42" s="76" t="s">
        <v>81</v>
      </c>
      <c r="P42" s="76"/>
      <c r="Q42" s="76"/>
      <c r="R42" s="76"/>
      <c r="S42" s="75"/>
      <c r="T42" s="76"/>
      <c r="U42" s="76"/>
      <c r="V42" s="76"/>
      <c r="W42" s="76"/>
      <c r="X42" s="76"/>
      <c r="Y42" s="76"/>
      <c r="Z42" s="76"/>
      <c r="AA42" s="76"/>
      <c r="AB42" s="77"/>
      <c r="AC42" s="77"/>
      <c r="AD42" s="76"/>
      <c r="AE42" s="78"/>
      <c r="AF42" s="76"/>
      <c r="AG42" s="76"/>
      <c r="AH42" s="76"/>
      <c r="AI42" s="76"/>
      <c r="AJ42" s="5"/>
      <c r="AK42" s="7"/>
      <c r="AL42" s="7"/>
      <c r="AM42" s="7"/>
      <c r="AN42" s="7"/>
    </row>
    <row r="43" spans="1:40" ht="30" customHeight="1" x14ac:dyDescent="0.25">
      <c r="A43" s="188"/>
      <c r="B43" s="79" t="s">
        <v>120</v>
      </c>
      <c r="C43" s="80"/>
      <c r="D43" s="76"/>
      <c r="E43" s="76"/>
      <c r="F43" s="77"/>
      <c r="G43" s="77"/>
      <c r="H43" s="76"/>
      <c r="I43" s="78"/>
      <c r="J43" s="76"/>
      <c r="K43" s="76"/>
      <c r="L43" s="76"/>
      <c r="M43" s="76"/>
      <c r="N43" s="76"/>
      <c r="O43" s="76"/>
      <c r="P43" s="76"/>
      <c r="Q43" s="76" t="s">
        <v>81</v>
      </c>
      <c r="R43" s="76"/>
      <c r="S43" s="75"/>
      <c r="T43" s="76"/>
      <c r="U43" s="76"/>
      <c r="V43" s="76"/>
      <c r="W43" s="76"/>
      <c r="X43" s="76"/>
      <c r="Y43" s="76"/>
      <c r="Z43" s="76"/>
      <c r="AA43" s="76"/>
      <c r="AB43" s="77"/>
      <c r="AC43" s="77"/>
      <c r="AD43" s="76"/>
      <c r="AE43" s="78"/>
      <c r="AF43" s="76"/>
      <c r="AG43" s="76"/>
      <c r="AH43" s="76"/>
      <c r="AI43" s="76"/>
      <c r="AJ43" s="5"/>
      <c r="AK43" s="7"/>
      <c r="AL43" s="7"/>
      <c r="AM43" s="7"/>
      <c r="AN43" s="7"/>
    </row>
    <row r="44" spans="1:40" ht="30" customHeight="1" x14ac:dyDescent="0.25">
      <c r="A44" s="188"/>
      <c r="B44" s="79" t="s">
        <v>121</v>
      </c>
      <c r="C44" s="80"/>
      <c r="D44" s="76"/>
      <c r="E44" s="76"/>
      <c r="F44" s="77"/>
      <c r="G44" s="77"/>
      <c r="H44" s="76"/>
      <c r="I44" s="78"/>
      <c r="J44" s="76"/>
      <c r="K44" s="76"/>
      <c r="L44" s="76"/>
      <c r="M44" s="76"/>
      <c r="N44" s="76"/>
      <c r="O44" s="76" t="s">
        <v>81</v>
      </c>
      <c r="P44" s="76"/>
      <c r="Q44" s="76"/>
      <c r="R44" s="76"/>
      <c r="S44" s="75"/>
      <c r="T44" s="76"/>
      <c r="U44" s="76"/>
      <c r="V44" s="76"/>
      <c r="W44" s="76"/>
      <c r="X44" s="76"/>
      <c r="Y44" s="76"/>
      <c r="Z44" s="76"/>
      <c r="AA44" s="76"/>
      <c r="AB44" s="77"/>
      <c r="AC44" s="77"/>
      <c r="AD44" s="76"/>
      <c r="AE44" s="78"/>
      <c r="AF44" s="76"/>
      <c r="AG44" s="76"/>
      <c r="AH44" s="76"/>
      <c r="AI44" s="76"/>
      <c r="AJ44" s="5"/>
      <c r="AK44" s="7"/>
      <c r="AL44" s="7"/>
      <c r="AM44" s="7"/>
      <c r="AN44" s="7"/>
    </row>
    <row r="45" spans="1:40" ht="30" customHeight="1" x14ac:dyDescent="0.25">
      <c r="A45" s="188"/>
      <c r="B45" s="79" t="s">
        <v>122</v>
      </c>
      <c r="C45" s="80"/>
      <c r="D45" s="76"/>
      <c r="E45" s="76"/>
      <c r="F45" s="77"/>
      <c r="G45" s="77"/>
      <c r="H45" s="76"/>
      <c r="I45" s="78"/>
      <c r="J45" s="76"/>
      <c r="K45" s="76"/>
      <c r="L45" s="76"/>
      <c r="M45" s="76"/>
      <c r="N45" s="76"/>
      <c r="O45" s="76"/>
      <c r="P45" s="76"/>
      <c r="Q45" s="76" t="s">
        <v>81</v>
      </c>
      <c r="R45" s="76"/>
      <c r="S45" s="75"/>
      <c r="T45" s="76"/>
      <c r="U45" s="76"/>
      <c r="V45" s="76"/>
      <c r="W45" s="76"/>
      <c r="X45" s="76"/>
      <c r="Y45" s="76"/>
      <c r="Z45" s="76"/>
      <c r="AA45" s="76"/>
      <c r="AB45" s="77"/>
      <c r="AC45" s="77"/>
      <c r="AD45" s="76"/>
      <c r="AE45" s="78"/>
      <c r="AF45" s="76"/>
      <c r="AG45" s="76"/>
      <c r="AH45" s="76"/>
      <c r="AI45" s="76"/>
      <c r="AJ45" s="5"/>
      <c r="AK45" s="7"/>
      <c r="AL45" s="7"/>
      <c r="AM45" s="7"/>
      <c r="AN45" s="7"/>
    </row>
    <row r="46" spans="1:40" ht="30" customHeight="1" x14ac:dyDescent="0.25">
      <c r="A46" s="188"/>
      <c r="B46" s="79" t="s">
        <v>123</v>
      </c>
      <c r="C46" s="80" t="s">
        <v>115</v>
      </c>
      <c r="D46" s="76"/>
      <c r="E46" s="76"/>
      <c r="F46" s="77"/>
      <c r="G46" s="77"/>
      <c r="H46" s="76"/>
      <c r="I46" s="78"/>
      <c r="J46" s="76"/>
      <c r="K46" s="76"/>
      <c r="L46" s="76"/>
      <c r="M46" s="76"/>
      <c r="N46" s="76"/>
      <c r="O46" s="76" t="s">
        <v>86</v>
      </c>
      <c r="P46" s="76"/>
      <c r="Q46" s="76"/>
      <c r="R46" s="76"/>
      <c r="S46" s="75"/>
      <c r="T46" s="76"/>
      <c r="U46" s="76"/>
      <c r="V46" s="76"/>
      <c r="W46" s="76"/>
      <c r="X46" s="76"/>
      <c r="Y46" s="76"/>
      <c r="Z46" s="76"/>
      <c r="AA46" s="76"/>
      <c r="AB46" s="77"/>
      <c r="AC46" s="77"/>
      <c r="AD46" s="76"/>
      <c r="AE46" s="78"/>
      <c r="AF46" s="76"/>
      <c r="AG46" s="76"/>
      <c r="AH46" s="76"/>
      <c r="AI46" s="76"/>
      <c r="AJ46" s="5"/>
      <c r="AK46" s="7"/>
      <c r="AL46" s="7"/>
      <c r="AM46" s="7"/>
      <c r="AN46" s="7"/>
    </row>
    <row r="47" spans="1:40" ht="30" customHeight="1" x14ac:dyDescent="0.25">
      <c r="A47" s="188"/>
      <c r="B47" s="79" t="s">
        <v>124</v>
      </c>
      <c r="C47" s="80"/>
      <c r="D47" s="76"/>
      <c r="E47" s="76"/>
      <c r="F47" s="77"/>
      <c r="G47" s="77"/>
      <c r="H47" s="76"/>
      <c r="I47" s="78"/>
      <c r="J47" s="76"/>
      <c r="K47" s="76"/>
      <c r="L47" s="76"/>
      <c r="M47" s="76"/>
      <c r="N47" s="76"/>
      <c r="O47" s="76"/>
      <c r="P47" s="76"/>
      <c r="Q47" s="76" t="s">
        <v>81</v>
      </c>
      <c r="R47" s="76"/>
      <c r="S47" s="75"/>
      <c r="T47" s="76"/>
      <c r="U47" s="76"/>
      <c r="V47" s="76"/>
      <c r="W47" s="76"/>
      <c r="X47" s="76"/>
      <c r="Y47" s="76"/>
      <c r="Z47" s="76"/>
      <c r="AA47" s="76"/>
      <c r="AB47" s="77"/>
      <c r="AC47" s="77"/>
      <c r="AD47" s="76"/>
      <c r="AE47" s="78"/>
      <c r="AF47" s="76"/>
      <c r="AG47" s="76"/>
      <c r="AH47" s="76"/>
      <c r="AI47" s="76"/>
      <c r="AJ47" s="5"/>
      <c r="AK47" s="7"/>
      <c r="AL47" s="7"/>
      <c r="AM47" s="7"/>
      <c r="AN47" s="7"/>
    </row>
    <row r="48" spans="1:40" ht="30" customHeight="1" x14ac:dyDescent="0.25">
      <c r="A48" s="188"/>
      <c r="B48" s="79" t="s">
        <v>125</v>
      </c>
      <c r="C48" s="80"/>
      <c r="D48" s="76"/>
      <c r="E48" s="76"/>
      <c r="F48" s="77"/>
      <c r="G48" s="77"/>
      <c r="H48" s="76"/>
      <c r="I48" s="78"/>
      <c r="J48" s="76"/>
      <c r="K48" s="76"/>
      <c r="L48" s="76"/>
      <c r="M48" s="76"/>
      <c r="N48" s="76"/>
      <c r="O48" s="76"/>
      <c r="P48" s="76"/>
      <c r="Q48" s="76"/>
      <c r="R48" s="76" t="s">
        <v>81</v>
      </c>
      <c r="S48" s="75"/>
      <c r="T48" s="76"/>
      <c r="U48" s="76"/>
      <c r="V48" s="76"/>
      <c r="W48" s="76"/>
      <c r="X48" s="76"/>
      <c r="Y48" s="76"/>
      <c r="Z48" s="76"/>
      <c r="AA48" s="76"/>
      <c r="AB48" s="77"/>
      <c r="AC48" s="77"/>
      <c r="AD48" s="76"/>
      <c r="AE48" s="78"/>
      <c r="AF48" s="76"/>
      <c r="AG48" s="76"/>
      <c r="AH48" s="76"/>
      <c r="AI48" s="76"/>
      <c r="AJ48" s="5"/>
      <c r="AK48" s="7"/>
      <c r="AL48" s="7"/>
      <c r="AM48" s="7"/>
      <c r="AN48" s="7"/>
    </row>
    <row r="49" spans="1:40" ht="30" customHeight="1" x14ac:dyDescent="0.25">
      <c r="A49" s="188"/>
      <c r="B49" s="79" t="s">
        <v>126</v>
      </c>
      <c r="C49" s="80"/>
      <c r="D49" s="76"/>
      <c r="E49" s="76"/>
      <c r="F49" s="77"/>
      <c r="G49" s="77"/>
      <c r="H49" s="76"/>
      <c r="I49" s="78"/>
      <c r="J49" s="76"/>
      <c r="K49" s="76"/>
      <c r="L49" s="76"/>
      <c r="M49" s="76"/>
      <c r="N49" s="76"/>
      <c r="O49" s="76" t="s">
        <v>81</v>
      </c>
      <c r="P49" s="76"/>
      <c r="Q49" s="76"/>
      <c r="R49" s="76"/>
      <c r="S49" s="75"/>
      <c r="T49" s="76"/>
      <c r="U49" s="76"/>
      <c r="V49" s="76"/>
      <c r="W49" s="76"/>
      <c r="X49" s="76"/>
      <c r="Y49" s="76"/>
      <c r="Z49" s="76"/>
      <c r="AA49" s="76"/>
      <c r="AB49" s="77"/>
      <c r="AC49" s="77"/>
      <c r="AD49" s="76"/>
      <c r="AE49" s="78"/>
      <c r="AF49" s="76"/>
      <c r="AG49" s="76"/>
      <c r="AH49" s="76"/>
      <c r="AI49" s="76"/>
      <c r="AJ49" s="5"/>
      <c r="AK49" s="7"/>
      <c r="AL49" s="7"/>
      <c r="AM49" s="7"/>
      <c r="AN49" s="7"/>
    </row>
    <row r="50" spans="1:40" ht="30" customHeight="1" x14ac:dyDescent="0.25">
      <c r="A50" s="188"/>
      <c r="B50" s="79" t="s">
        <v>127</v>
      </c>
      <c r="C50" s="80"/>
      <c r="D50" s="76"/>
      <c r="E50" s="76"/>
      <c r="F50" s="77"/>
      <c r="G50" s="77"/>
      <c r="H50" s="76"/>
      <c r="I50" s="78"/>
      <c r="J50" s="76"/>
      <c r="K50" s="76"/>
      <c r="L50" s="76"/>
      <c r="M50" s="76"/>
      <c r="N50" s="76"/>
      <c r="O50" s="76"/>
      <c r="P50" s="76"/>
      <c r="Q50" s="76" t="s">
        <v>81</v>
      </c>
      <c r="R50" s="76"/>
      <c r="S50" s="75"/>
      <c r="T50" s="76"/>
      <c r="U50" s="76"/>
      <c r="V50" s="76"/>
      <c r="W50" s="76"/>
      <c r="X50" s="76"/>
      <c r="Y50" s="76"/>
      <c r="Z50" s="76"/>
      <c r="AA50" s="76"/>
      <c r="AB50" s="77"/>
      <c r="AC50" s="77"/>
      <c r="AD50" s="76"/>
      <c r="AE50" s="78"/>
      <c r="AF50" s="76"/>
      <c r="AG50" s="76"/>
      <c r="AH50" s="76"/>
      <c r="AI50" s="76"/>
      <c r="AJ50" s="5"/>
      <c r="AK50" s="7"/>
      <c r="AL50" s="7"/>
      <c r="AM50" s="7"/>
      <c r="AN50" s="7"/>
    </row>
    <row r="51" spans="1:40" ht="30" customHeight="1" x14ac:dyDescent="0.25">
      <c r="A51" s="188"/>
      <c r="B51" s="79" t="s">
        <v>128</v>
      </c>
      <c r="C51" s="80"/>
      <c r="D51" s="76"/>
      <c r="E51" s="76"/>
      <c r="F51" s="77"/>
      <c r="G51" s="77"/>
      <c r="H51" s="76"/>
      <c r="I51" s="78"/>
      <c r="J51" s="76"/>
      <c r="K51" s="76"/>
      <c r="L51" s="76"/>
      <c r="M51" s="76"/>
      <c r="N51" s="76"/>
      <c r="O51" s="76"/>
      <c r="P51" s="76"/>
      <c r="Q51" s="76"/>
      <c r="R51" s="76" t="s">
        <v>81</v>
      </c>
      <c r="S51" s="75"/>
      <c r="T51" s="76"/>
      <c r="U51" s="76"/>
      <c r="V51" s="76"/>
      <c r="W51" s="76"/>
      <c r="X51" s="76"/>
      <c r="Y51" s="76"/>
      <c r="Z51" s="76"/>
      <c r="AA51" s="76"/>
      <c r="AB51" s="77"/>
      <c r="AC51" s="77"/>
      <c r="AD51" s="76"/>
      <c r="AE51" s="78"/>
      <c r="AF51" s="76"/>
      <c r="AG51" s="76"/>
      <c r="AH51" s="76"/>
      <c r="AI51" s="76"/>
      <c r="AJ51" s="5"/>
      <c r="AK51" s="7"/>
      <c r="AL51" s="7"/>
      <c r="AM51" s="7"/>
      <c r="AN51" s="7"/>
    </row>
    <row r="52" spans="1:40" ht="30" customHeight="1" x14ac:dyDescent="0.25">
      <c r="A52" s="186"/>
      <c r="B52" s="79" t="s">
        <v>129</v>
      </c>
      <c r="C52" s="80"/>
      <c r="D52" s="76"/>
      <c r="E52" s="76"/>
      <c r="F52" s="77"/>
      <c r="G52" s="77"/>
      <c r="H52" s="76"/>
      <c r="I52" s="78"/>
      <c r="J52" s="76"/>
      <c r="K52" s="76"/>
      <c r="L52" s="76"/>
      <c r="M52" s="76"/>
      <c r="N52" s="76"/>
      <c r="O52" s="76"/>
      <c r="P52" s="76" t="s">
        <v>81</v>
      </c>
      <c r="Q52" s="76"/>
      <c r="R52" s="76"/>
      <c r="S52" s="75"/>
      <c r="T52" s="76"/>
      <c r="U52" s="76"/>
      <c r="V52" s="76"/>
      <c r="W52" s="76"/>
      <c r="X52" s="76"/>
      <c r="Y52" s="76"/>
      <c r="Z52" s="76"/>
      <c r="AA52" s="76"/>
      <c r="AB52" s="77"/>
      <c r="AC52" s="77"/>
      <c r="AD52" s="76"/>
      <c r="AE52" s="78"/>
      <c r="AF52" s="76"/>
      <c r="AG52" s="76"/>
      <c r="AH52" s="76"/>
      <c r="AI52" s="76"/>
      <c r="AJ52" s="5"/>
      <c r="AK52" s="7"/>
      <c r="AL52" s="7"/>
      <c r="AM52" s="7"/>
      <c r="AN52" s="7"/>
    </row>
    <row r="53" spans="1:40" ht="30" customHeight="1" x14ac:dyDescent="0.25">
      <c r="A53" s="187" t="s">
        <v>130</v>
      </c>
      <c r="B53" s="79" t="s">
        <v>131</v>
      </c>
      <c r="C53" s="80" t="s">
        <v>132</v>
      </c>
      <c r="D53" s="80"/>
      <c r="E53" s="80"/>
      <c r="F53" s="81"/>
      <c r="G53" s="81"/>
      <c r="H53" s="80"/>
      <c r="I53" s="82"/>
      <c r="J53" s="80"/>
      <c r="K53" s="80"/>
      <c r="L53" s="80"/>
      <c r="M53" s="80"/>
      <c r="N53" s="76"/>
      <c r="O53" s="76" t="s">
        <v>86</v>
      </c>
      <c r="P53" s="76"/>
      <c r="Q53" s="76"/>
      <c r="R53" s="76"/>
      <c r="S53" s="75"/>
      <c r="T53" s="80"/>
      <c r="U53" s="80"/>
      <c r="V53" s="80"/>
      <c r="W53" s="80"/>
      <c r="X53" s="80"/>
      <c r="Y53" s="80"/>
      <c r="Z53" s="80"/>
      <c r="AA53" s="80"/>
      <c r="AB53" s="81"/>
      <c r="AC53" s="81"/>
      <c r="AD53" s="80"/>
      <c r="AE53" s="82"/>
      <c r="AF53" s="80"/>
      <c r="AG53" s="80"/>
      <c r="AH53" s="80"/>
      <c r="AI53" s="80"/>
      <c r="AJ53" s="5"/>
      <c r="AK53" s="7"/>
      <c r="AL53" s="7"/>
      <c r="AM53" s="7"/>
      <c r="AN53" s="7"/>
    </row>
    <row r="54" spans="1:40" ht="30" customHeight="1" x14ac:dyDescent="0.25">
      <c r="A54" s="188"/>
      <c r="B54" s="79" t="s">
        <v>133</v>
      </c>
      <c r="C54" s="80" t="s">
        <v>132</v>
      </c>
      <c r="D54" s="80"/>
      <c r="E54" s="80"/>
      <c r="F54" s="81"/>
      <c r="G54" s="81"/>
      <c r="H54" s="80"/>
      <c r="I54" s="82"/>
      <c r="J54" s="80"/>
      <c r="K54" s="80"/>
      <c r="L54" s="80"/>
      <c r="M54" s="80"/>
      <c r="N54" s="76"/>
      <c r="O54" s="76" t="s">
        <v>86</v>
      </c>
      <c r="P54" s="76"/>
      <c r="Q54" s="76"/>
      <c r="R54" s="76"/>
      <c r="S54" s="75"/>
      <c r="T54" s="80"/>
      <c r="U54" s="80"/>
      <c r="V54" s="80"/>
      <c r="W54" s="80"/>
      <c r="X54" s="80"/>
      <c r="Y54" s="80"/>
      <c r="Z54" s="80"/>
      <c r="AA54" s="80"/>
      <c r="AB54" s="81"/>
      <c r="AC54" s="81"/>
      <c r="AD54" s="80"/>
      <c r="AE54" s="82"/>
      <c r="AF54" s="80"/>
      <c r="AG54" s="80"/>
      <c r="AH54" s="80"/>
      <c r="AI54" s="80"/>
      <c r="AJ54" s="5"/>
      <c r="AK54" s="7"/>
      <c r="AL54" s="7"/>
      <c r="AM54" s="7"/>
      <c r="AN54" s="7"/>
    </row>
    <row r="55" spans="1:40" ht="30" customHeight="1" x14ac:dyDescent="0.25">
      <c r="A55" s="188"/>
      <c r="B55" s="79" t="s">
        <v>134</v>
      </c>
      <c r="C55" s="80"/>
      <c r="D55" s="80"/>
      <c r="E55" s="80"/>
      <c r="F55" s="81"/>
      <c r="G55" s="81"/>
      <c r="H55" s="80"/>
      <c r="I55" s="82"/>
      <c r="J55" s="80"/>
      <c r="K55" s="80"/>
      <c r="L55" s="80"/>
      <c r="M55" s="80"/>
      <c r="N55" s="76"/>
      <c r="O55" s="76"/>
      <c r="P55" s="76"/>
      <c r="Q55" s="76"/>
      <c r="R55" s="76" t="s">
        <v>81</v>
      </c>
      <c r="S55" s="75"/>
      <c r="T55" s="80"/>
      <c r="U55" s="80"/>
      <c r="V55" s="80"/>
      <c r="W55" s="80"/>
      <c r="X55" s="80"/>
      <c r="Y55" s="80"/>
      <c r="Z55" s="80"/>
      <c r="AA55" s="80"/>
      <c r="AB55" s="81"/>
      <c r="AC55" s="81"/>
      <c r="AD55" s="80"/>
      <c r="AE55" s="82"/>
      <c r="AF55" s="80"/>
      <c r="AG55" s="80"/>
      <c r="AH55" s="80"/>
      <c r="AI55" s="80"/>
      <c r="AJ55" s="5"/>
      <c r="AK55" s="7"/>
      <c r="AL55" s="7"/>
      <c r="AM55" s="7"/>
      <c r="AN55" s="7"/>
    </row>
    <row r="56" spans="1:40" ht="30" customHeight="1" x14ac:dyDescent="0.25">
      <c r="A56" s="188"/>
      <c r="B56" s="79" t="s">
        <v>135</v>
      </c>
      <c r="C56" s="80"/>
      <c r="D56" s="80"/>
      <c r="E56" s="80"/>
      <c r="F56" s="81"/>
      <c r="G56" s="81"/>
      <c r="H56" s="80"/>
      <c r="I56" s="82"/>
      <c r="J56" s="80"/>
      <c r="K56" s="80"/>
      <c r="L56" s="80"/>
      <c r="M56" s="80"/>
      <c r="N56" s="76"/>
      <c r="O56" s="76" t="s">
        <v>81</v>
      </c>
      <c r="P56" s="76"/>
      <c r="Q56" s="76"/>
      <c r="R56" s="76"/>
      <c r="S56" s="75"/>
      <c r="T56" s="80"/>
      <c r="U56" s="80"/>
      <c r="V56" s="80"/>
      <c r="W56" s="80"/>
      <c r="X56" s="80"/>
      <c r="Y56" s="80"/>
      <c r="Z56" s="80"/>
      <c r="AA56" s="80"/>
      <c r="AB56" s="81"/>
      <c r="AC56" s="81"/>
      <c r="AD56" s="80"/>
      <c r="AE56" s="82"/>
      <c r="AF56" s="80"/>
      <c r="AG56" s="80"/>
      <c r="AH56" s="80"/>
      <c r="AI56" s="80"/>
      <c r="AJ56" s="5"/>
      <c r="AK56" s="7"/>
      <c r="AL56" s="7"/>
      <c r="AM56" s="7"/>
      <c r="AN56" s="7"/>
    </row>
    <row r="57" spans="1:40" ht="30" customHeight="1" x14ac:dyDescent="0.25">
      <c r="A57" s="188"/>
      <c r="B57" s="79" t="s">
        <v>136</v>
      </c>
      <c r="C57" s="80"/>
      <c r="D57" s="80"/>
      <c r="E57" s="80"/>
      <c r="F57" s="81"/>
      <c r="G57" s="81"/>
      <c r="H57" s="80"/>
      <c r="I57" s="82"/>
      <c r="J57" s="80"/>
      <c r="K57" s="80"/>
      <c r="L57" s="80"/>
      <c r="M57" s="80"/>
      <c r="N57" s="76"/>
      <c r="O57" s="76"/>
      <c r="P57" s="76"/>
      <c r="Q57" s="76" t="s">
        <v>81</v>
      </c>
      <c r="R57" s="76"/>
      <c r="S57" s="75"/>
      <c r="T57" s="80"/>
      <c r="U57" s="80"/>
      <c r="V57" s="80"/>
      <c r="W57" s="80"/>
      <c r="X57" s="80"/>
      <c r="Y57" s="80"/>
      <c r="Z57" s="80"/>
      <c r="AA57" s="80"/>
      <c r="AB57" s="81"/>
      <c r="AC57" s="81"/>
      <c r="AD57" s="80"/>
      <c r="AE57" s="82"/>
      <c r="AF57" s="80"/>
      <c r="AG57" s="80"/>
      <c r="AH57" s="80"/>
      <c r="AI57" s="80"/>
      <c r="AJ57" s="5"/>
      <c r="AK57" s="7"/>
      <c r="AL57" s="7"/>
      <c r="AM57" s="7"/>
      <c r="AN57" s="7"/>
    </row>
    <row r="58" spans="1:40" ht="30" customHeight="1" x14ac:dyDescent="0.25">
      <c r="A58" s="188"/>
      <c r="B58" s="79" t="s">
        <v>137</v>
      </c>
      <c r="C58" s="80"/>
      <c r="D58" s="80"/>
      <c r="E58" s="80"/>
      <c r="F58" s="81"/>
      <c r="G58" s="81"/>
      <c r="H58" s="80"/>
      <c r="I58" s="82"/>
      <c r="J58" s="80"/>
      <c r="K58" s="80"/>
      <c r="L58" s="80"/>
      <c r="M58" s="80"/>
      <c r="N58" s="76"/>
      <c r="O58" s="76" t="s">
        <v>81</v>
      </c>
      <c r="P58" s="76"/>
      <c r="Q58" s="76"/>
      <c r="R58" s="76"/>
      <c r="S58" s="75"/>
      <c r="T58" s="80"/>
      <c r="U58" s="80"/>
      <c r="V58" s="80"/>
      <c r="W58" s="80"/>
      <c r="X58" s="80"/>
      <c r="Y58" s="80"/>
      <c r="Z58" s="80"/>
      <c r="AA58" s="80"/>
      <c r="AB58" s="81"/>
      <c r="AC58" s="81"/>
      <c r="AD58" s="80"/>
      <c r="AE58" s="82"/>
      <c r="AF58" s="80"/>
      <c r="AG58" s="80"/>
      <c r="AH58" s="80"/>
      <c r="AI58" s="80"/>
      <c r="AJ58" s="5"/>
      <c r="AK58" s="7"/>
      <c r="AL58" s="7"/>
      <c r="AM58" s="7"/>
      <c r="AN58" s="7"/>
    </row>
    <row r="59" spans="1:40" ht="30" customHeight="1" x14ac:dyDescent="0.25">
      <c r="A59" s="188"/>
      <c r="B59" s="79" t="s">
        <v>138</v>
      </c>
      <c r="C59" s="80"/>
      <c r="D59" s="80"/>
      <c r="E59" s="80"/>
      <c r="F59" s="81"/>
      <c r="G59" s="81"/>
      <c r="H59" s="80"/>
      <c r="I59" s="82"/>
      <c r="J59" s="80"/>
      <c r="K59" s="80"/>
      <c r="L59" s="80"/>
      <c r="M59" s="80"/>
      <c r="N59" s="76"/>
      <c r="O59" s="76"/>
      <c r="P59" s="76"/>
      <c r="Q59" s="76" t="s">
        <v>81</v>
      </c>
      <c r="R59" s="76"/>
      <c r="S59" s="75"/>
      <c r="T59" s="80"/>
      <c r="U59" s="80"/>
      <c r="V59" s="80"/>
      <c r="W59" s="80"/>
      <c r="X59" s="80"/>
      <c r="Y59" s="80"/>
      <c r="Z59" s="80"/>
      <c r="AA59" s="80"/>
      <c r="AB59" s="81"/>
      <c r="AC59" s="81"/>
      <c r="AD59" s="80"/>
      <c r="AE59" s="82"/>
      <c r="AF59" s="80"/>
      <c r="AG59" s="80"/>
      <c r="AH59" s="80"/>
      <c r="AI59" s="80"/>
      <c r="AJ59" s="5"/>
      <c r="AK59" s="7"/>
      <c r="AL59" s="7"/>
      <c r="AM59" s="7"/>
      <c r="AN59" s="7"/>
    </row>
    <row r="60" spans="1:40" ht="30" customHeight="1" x14ac:dyDescent="0.25">
      <c r="A60" s="188"/>
      <c r="B60" s="79" t="s">
        <v>139</v>
      </c>
      <c r="C60" s="80" t="s">
        <v>132</v>
      </c>
      <c r="D60" s="80"/>
      <c r="E60" s="80"/>
      <c r="F60" s="81"/>
      <c r="G60" s="81"/>
      <c r="H60" s="80"/>
      <c r="I60" s="82"/>
      <c r="J60" s="80"/>
      <c r="K60" s="80"/>
      <c r="L60" s="80"/>
      <c r="M60" s="80"/>
      <c r="N60" s="76"/>
      <c r="O60" s="76"/>
      <c r="P60" s="76" t="s">
        <v>86</v>
      </c>
      <c r="Q60" s="76"/>
      <c r="R60" s="76"/>
      <c r="S60" s="75"/>
      <c r="T60" s="80"/>
      <c r="U60" s="80"/>
      <c r="V60" s="80"/>
      <c r="W60" s="80"/>
      <c r="X60" s="80"/>
      <c r="Y60" s="80"/>
      <c r="Z60" s="80"/>
      <c r="AA60" s="80"/>
      <c r="AB60" s="81"/>
      <c r="AC60" s="81"/>
      <c r="AD60" s="80"/>
      <c r="AE60" s="82"/>
      <c r="AF60" s="80"/>
      <c r="AG60" s="80"/>
      <c r="AH60" s="80"/>
      <c r="AI60" s="80"/>
      <c r="AJ60" s="5"/>
      <c r="AK60" s="7"/>
      <c r="AL60" s="7"/>
      <c r="AM60" s="7"/>
      <c r="AN60" s="7"/>
    </row>
    <row r="61" spans="1:40" ht="30" customHeight="1" x14ac:dyDescent="0.25">
      <c r="A61" s="188"/>
      <c r="B61" s="79" t="s">
        <v>140</v>
      </c>
      <c r="C61" s="76" t="s">
        <v>132</v>
      </c>
      <c r="D61" s="76"/>
      <c r="E61" s="76"/>
      <c r="F61" s="77"/>
      <c r="G61" s="77"/>
      <c r="H61" s="76"/>
      <c r="I61" s="78"/>
      <c r="J61" s="76"/>
      <c r="K61" s="76"/>
      <c r="L61" s="76"/>
      <c r="M61" s="76"/>
      <c r="N61" s="76"/>
      <c r="O61" s="76"/>
      <c r="P61" s="76"/>
      <c r="Q61" s="76" t="s">
        <v>86</v>
      </c>
      <c r="R61" s="76"/>
      <c r="S61" s="75"/>
      <c r="T61" s="76"/>
      <c r="U61" s="76"/>
      <c r="V61" s="76"/>
      <c r="W61" s="76"/>
      <c r="X61" s="76"/>
      <c r="Y61" s="76"/>
      <c r="Z61" s="76"/>
      <c r="AA61" s="76"/>
      <c r="AB61" s="77"/>
      <c r="AC61" s="77"/>
      <c r="AD61" s="76"/>
      <c r="AE61" s="78"/>
      <c r="AF61" s="76"/>
      <c r="AG61" s="76"/>
      <c r="AH61" s="76"/>
      <c r="AI61" s="76"/>
      <c r="AJ61" s="5"/>
      <c r="AK61" s="7"/>
      <c r="AL61" s="7"/>
      <c r="AM61" s="7"/>
      <c r="AN61" s="7"/>
    </row>
    <row r="62" spans="1:40" ht="30" customHeight="1" x14ac:dyDescent="0.25">
      <c r="A62" s="188"/>
      <c r="B62" s="79" t="s">
        <v>141</v>
      </c>
      <c r="C62" s="76"/>
      <c r="D62" s="76"/>
      <c r="E62" s="76"/>
      <c r="F62" s="77"/>
      <c r="G62" s="77"/>
      <c r="H62" s="76"/>
      <c r="I62" s="78"/>
      <c r="J62" s="76"/>
      <c r="K62" s="76"/>
      <c r="L62" s="76"/>
      <c r="M62" s="76"/>
      <c r="N62" s="76"/>
      <c r="O62" s="76" t="s">
        <v>81</v>
      </c>
      <c r="P62" s="76"/>
      <c r="Q62" s="76"/>
      <c r="R62" s="76"/>
      <c r="S62" s="75"/>
      <c r="T62" s="76"/>
      <c r="U62" s="76"/>
      <c r="V62" s="76"/>
      <c r="W62" s="76"/>
      <c r="X62" s="76"/>
      <c r="Y62" s="76"/>
      <c r="Z62" s="76"/>
      <c r="AA62" s="76"/>
      <c r="AB62" s="77"/>
      <c r="AC62" s="77"/>
      <c r="AD62" s="76"/>
      <c r="AE62" s="78"/>
      <c r="AF62" s="76"/>
      <c r="AG62" s="76"/>
      <c r="AH62" s="76"/>
      <c r="AI62" s="76"/>
      <c r="AJ62" s="5"/>
      <c r="AK62" s="7"/>
      <c r="AL62" s="7"/>
      <c r="AM62" s="7"/>
      <c r="AN62" s="7"/>
    </row>
    <row r="63" spans="1:40" ht="30" customHeight="1" x14ac:dyDescent="0.25">
      <c r="A63" s="188"/>
      <c r="B63" s="79" t="s">
        <v>142</v>
      </c>
      <c r="C63" s="76"/>
      <c r="D63" s="76"/>
      <c r="E63" s="76"/>
      <c r="F63" s="77"/>
      <c r="G63" s="77"/>
      <c r="H63" s="76"/>
      <c r="I63" s="78"/>
      <c r="J63" s="76"/>
      <c r="K63" s="76"/>
      <c r="L63" s="76"/>
      <c r="M63" s="76"/>
      <c r="N63" s="76"/>
      <c r="O63" s="76"/>
      <c r="P63" s="76"/>
      <c r="Q63" s="76"/>
      <c r="R63" s="76" t="s">
        <v>81</v>
      </c>
      <c r="S63" s="75"/>
      <c r="T63" s="76"/>
      <c r="U63" s="76"/>
      <c r="V63" s="76"/>
      <c r="W63" s="76"/>
      <c r="X63" s="76"/>
      <c r="Y63" s="76"/>
      <c r="Z63" s="76"/>
      <c r="AA63" s="76"/>
      <c r="AB63" s="77"/>
      <c r="AC63" s="77"/>
      <c r="AD63" s="76"/>
      <c r="AE63" s="78"/>
      <c r="AF63" s="76"/>
      <c r="AG63" s="76"/>
      <c r="AH63" s="76"/>
      <c r="AI63" s="76"/>
      <c r="AJ63" s="5"/>
      <c r="AK63" s="7"/>
      <c r="AL63" s="7"/>
      <c r="AM63" s="7"/>
      <c r="AN63" s="7"/>
    </row>
    <row r="64" spans="1:40" ht="30" customHeight="1" x14ac:dyDescent="0.25">
      <c r="A64" s="188"/>
      <c r="B64" s="79" t="s">
        <v>143</v>
      </c>
      <c r="C64" s="76"/>
      <c r="D64" s="76"/>
      <c r="E64" s="76"/>
      <c r="F64" s="77"/>
      <c r="G64" s="77"/>
      <c r="H64" s="76"/>
      <c r="I64" s="78"/>
      <c r="J64" s="76"/>
      <c r="K64" s="76"/>
      <c r="L64" s="76"/>
      <c r="M64" s="76"/>
      <c r="N64" s="76"/>
      <c r="O64" s="76" t="s">
        <v>81</v>
      </c>
      <c r="P64" s="76"/>
      <c r="Q64" s="76"/>
      <c r="R64" s="76"/>
      <c r="S64" s="75"/>
      <c r="T64" s="76"/>
      <c r="U64" s="76"/>
      <c r="V64" s="76"/>
      <c r="W64" s="76"/>
      <c r="X64" s="76"/>
      <c r="Y64" s="76"/>
      <c r="Z64" s="76"/>
      <c r="AA64" s="76"/>
      <c r="AB64" s="77"/>
      <c r="AC64" s="77"/>
      <c r="AD64" s="76"/>
      <c r="AE64" s="78"/>
      <c r="AF64" s="76"/>
      <c r="AG64" s="76"/>
      <c r="AH64" s="76"/>
      <c r="AI64" s="76"/>
      <c r="AJ64" s="5"/>
      <c r="AK64" s="7"/>
      <c r="AL64" s="7"/>
      <c r="AM64" s="7"/>
      <c r="AN64" s="7"/>
    </row>
    <row r="65" spans="1:40" ht="30" customHeight="1" x14ac:dyDescent="0.25">
      <c r="A65" s="188"/>
      <c r="B65" s="79" t="s">
        <v>144</v>
      </c>
      <c r="C65" s="76"/>
      <c r="D65" s="76"/>
      <c r="E65" s="76"/>
      <c r="F65" s="77"/>
      <c r="G65" s="77"/>
      <c r="H65" s="76"/>
      <c r="I65" s="78"/>
      <c r="J65" s="76"/>
      <c r="K65" s="76"/>
      <c r="L65" s="76"/>
      <c r="M65" s="76"/>
      <c r="N65" s="76"/>
      <c r="O65" s="76"/>
      <c r="P65" s="76" t="s">
        <v>81</v>
      </c>
      <c r="Q65" s="76"/>
      <c r="R65" s="76"/>
      <c r="S65" s="75"/>
      <c r="T65" s="76"/>
      <c r="U65" s="76"/>
      <c r="V65" s="76"/>
      <c r="W65" s="76"/>
      <c r="X65" s="76"/>
      <c r="Y65" s="76"/>
      <c r="Z65" s="76"/>
      <c r="AA65" s="76"/>
      <c r="AB65" s="77"/>
      <c r="AC65" s="77"/>
      <c r="AD65" s="76"/>
      <c r="AE65" s="78"/>
      <c r="AF65" s="76"/>
      <c r="AG65" s="76"/>
      <c r="AH65" s="76"/>
      <c r="AI65" s="76"/>
      <c r="AJ65" s="5"/>
      <c r="AK65" s="7"/>
      <c r="AL65" s="7"/>
      <c r="AM65" s="7"/>
      <c r="AN65" s="7"/>
    </row>
    <row r="66" spans="1:40" ht="30" customHeight="1" x14ac:dyDescent="0.25">
      <c r="A66" s="188"/>
      <c r="B66" s="79" t="s">
        <v>145</v>
      </c>
      <c r="C66" s="76"/>
      <c r="D66" s="76"/>
      <c r="E66" s="76"/>
      <c r="F66" s="77"/>
      <c r="G66" s="77"/>
      <c r="H66" s="76"/>
      <c r="I66" s="78"/>
      <c r="J66" s="76"/>
      <c r="K66" s="76"/>
      <c r="L66" s="76"/>
      <c r="M66" s="76"/>
      <c r="N66" s="76"/>
      <c r="O66" s="76"/>
      <c r="P66" s="76"/>
      <c r="Q66" s="76" t="s">
        <v>81</v>
      </c>
      <c r="R66" s="76"/>
      <c r="S66" s="75"/>
      <c r="T66" s="76"/>
      <c r="U66" s="76"/>
      <c r="V66" s="76"/>
      <c r="W66" s="76"/>
      <c r="X66" s="76"/>
      <c r="Y66" s="76"/>
      <c r="Z66" s="76"/>
      <c r="AA66" s="76"/>
      <c r="AB66" s="77"/>
      <c r="AC66" s="77"/>
      <c r="AD66" s="76"/>
      <c r="AE66" s="78"/>
      <c r="AF66" s="76"/>
      <c r="AG66" s="76"/>
      <c r="AH66" s="76"/>
      <c r="AI66" s="76"/>
      <c r="AJ66" s="5"/>
      <c r="AK66" s="7"/>
      <c r="AL66" s="7"/>
      <c r="AM66" s="7"/>
      <c r="AN66" s="7"/>
    </row>
    <row r="67" spans="1:40" ht="30" customHeight="1" x14ac:dyDescent="0.25">
      <c r="A67" s="186"/>
      <c r="B67" s="79" t="s">
        <v>146</v>
      </c>
      <c r="C67" s="76"/>
      <c r="D67" s="76"/>
      <c r="E67" s="76"/>
      <c r="F67" s="77"/>
      <c r="G67" s="77"/>
      <c r="H67" s="76"/>
      <c r="I67" s="78"/>
      <c r="J67" s="76"/>
      <c r="K67" s="76"/>
      <c r="L67" s="76"/>
      <c r="M67" s="76"/>
      <c r="N67" s="76"/>
      <c r="O67" s="76"/>
      <c r="P67" s="76"/>
      <c r="Q67" s="76" t="s">
        <v>81</v>
      </c>
      <c r="R67" s="76"/>
      <c r="S67" s="75"/>
      <c r="T67" s="76"/>
      <c r="U67" s="76"/>
      <c r="V67" s="76"/>
      <c r="W67" s="76"/>
      <c r="X67" s="76"/>
      <c r="Y67" s="76"/>
      <c r="Z67" s="76"/>
      <c r="AA67" s="76"/>
      <c r="AB67" s="77"/>
      <c r="AC67" s="77"/>
      <c r="AD67" s="76"/>
      <c r="AE67" s="78"/>
      <c r="AF67" s="76"/>
      <c r="AG67" s="76"/>
      <c r="AH67" s="76"/>
      <c r="AI67" s="76"/>
      <c r="AJ67" s="5"/>
      <c r="AK67" s="7"/>
      <c r="AL67" s="7"/>
      <c r="AM67" s="7"/>
      <c r="AN67" s="7"/>
    </row>
    <row r="68" spans="1:40" ht="30" customHeight="1" x14ac:dyDescent="0.25">
      <c r="A68" s="187" t="s">
        <v>147</v>
      </c>
      <c r="B68" s="79" t="s">
        <v>148</v>
      </c>
      <c r="C68" s="80" t="s">
        <v>149</v>
      </c>
      <c r="D68" s="80"/>
      <c r="E68" s="80"/>
      <c r="F68" s="81"/>
      <c r="G68" s="81"/>
      <c r="H68" s="80"/>
      <c r="I68" s="82"/>
      <c r="J68" s="80"/>
      <c r="K68" s="80"/>
      <c r="L68" s="80"/>
      <c r="M68" s="80"/>
      <c r="N68" s="76"/>
      <c r="O68" s="76"/>
      <c r="P68" s="76"/>
      <c r="Q68" s="76"/>
      <c r="R68" s="76" t="s">
        <v>86</v>
      </c>
      <c r="S68" s="75"/>
      <c r="T68" s="80"/>
      <c r="U68" s="80"/>
      <c r="V68" s="80"/>
      <c r="W68" s="80"/>
      <c r="X68" s="80"/>
      <c r="Y68" s="80"/>
      <c r="Z68" s="80"/>
      <c r="AA68" s="80"/>
      <c r="AB68" s="81"/>
      <c r="AC68" s="81"/>
      <c r="AD68" s="80"/>
      <c r="AE68" s="82"/>
      <c r="AF68" s="80"/>
      <c r="AG68" s="80"/>
      <c r="AH68" s="80"/>
      <c r="AI68" s="80"/>
      <c r="AJ68" s="5"/>
      <c r="AK68" s="7"/>
      <c r="AL68" s="7"/>
      <c r="AM68" s="7"/>
      <c r="AN68" s="7"/>
    </row>
    <row r="69" spans="1:40" ht="30" customHeight="1" x14ac:dyDescent="0.25">
      <c r="A69" s="188"/>
      <c r="B69" s="79" t="s">
        <v>150</v>
      </c>
      <c r="C69" s="80" t="s">
        <v>149</v>
      </c>
      <c r="D69" s="80"/>
      <c r="E69" s="80"/>
      <c r="F69" s="81"/>
      <c r="G69" s="81"/>
      <c r="H69" s="80"/>
      <c r="I69" s="82"/>
      <c r="J69" s="80"/>
      <c r="K69" s="80"/>
      <c r="L69" s="80"/>
      <c r="M69" s="80"/>
      <c r="N69" s="76"/>
      <c r="O69" s="76"/>
      <c r="P69" s="76"/>
      <c r="Q69" s="76"/>
      <c r="R69" s="76" t="s">
        <v>86</v>
      </c>
      <c r="S69" s="75"/>
      <c r="T69" s="80"/>
      <c r="U69" s="80"/>
      <c r="V69" s="80"/>
      <c r="W69" s="80"/>
      <c r="X69" s="80"/>
      <c r="Y69" s="80"/>
      <c r="Z69" s="80"/>
      <c r="AA69" s="80"/>
      <c r="AB69" s="81"/>
      <c r="AC69" s="81"/>
      <c r="AD69" s="80"/>
      <c r="AE69" s="82"/>
      <c r="AF69" s="80"/>
      <c r="AG69" s="80"/>
      <c r="AH69" s="80"/>
      <c r="AI69" s="80"/>
      <c r="AJ69" s="5"/>
      <c r="AK69" s="7"/>
      <c r="AL69" s="7"/>
      <c r="AM69" s="7"/>
      <c r="AN69" s="7"/>
    </row>
    <row r="70" spans="1:40" ht="30" customHeight="1" x14ac:dyDescent="0.25">
      <c r="A70" s="188"/>
      <c r="B70" s="79" t="s">
        <v>151</v>
      </c>
      <c r="C70" s="80" t="s">
        <v>149</v>
      </c>
      <c r="D70" s="80"/>
      <c r="E70" s="80"/>
      <c r="F70" s="81"/>
      <c r="G70" s="81"/>
      <c r="H70" s="80"/>
      <c r="I70" s="82"/>
      <c r="J70" s="80"/>
      <c r="K70" s="80"/>
      <c r="L70" s="80"/>
      <c r="M70" s="80"/>
      <c r="N70" s="76"/>
      <c r="O70" s="76"/>
      <c r="P70" s="76"/>
      <c r="Q70" s="76"/>
      <c r="R70" s="76" t="s">
        <v>86</v>
      </c>
      <c r="S70" s="75"/>
      <c r="T70" s="80"/>
      <c r="U70" s="80"/>
      <c r="V70" s="80"/>
      <c r="W70" s="80"/>
      <c r="X70" s="80"/>
      <c r="Y70" s="80"/>
      <c r="Z70" s="80"/>
      <c r="AA70" s="80"/>
      <c r="AB70" s="81"/>
      <c r="AC70" s="81"/>
      <c r="AD70" s="80"/>
      <c r="AE70" s="82"/>
      <c r="AF70" s="80"/>
      <c r="AG70" s="80"/>
      <c r="AH70" s="80"/>
      <c r="AI70" s="80"/>
      <c r="AJ70" s="5"/>
      <c r="AK70" s="7"/>
      <c r="AL70" s="7"/>
      <c r="AM70" s="7"/>
      <c r="AN70" s="7"/>
    </row>
    <row r="71" spans="1:40" ht="30" customHeight="1" x14ac:dyDescent="0.25">
      <c r="A71" s="188"/>
      <c r="B71" s="79" t="s">
        <v>152</v>
      </c>
      <c r="C71" s="80"/>
      <c r="D71" s="80"/>
      <c r="E71" s="80"/>
      <c r="F71" s="81"/>
      <c r="G71" s="81"/>
      <c r="H71" s="80"/>
      <c r="I71" s="82"/>
      <c r="J71" s="80"/>
      <c r="K71" s="80"/>
      <c r="L71" s="80"/>
      <c r="M71" s="80"/>
      <c r="N71" s="76"/>
      <c r="O71" s="76"/>
      <c r="P71" s="76" t="s">
        <v>81</v>
      </c>
      <c r="Q71" s="76"/>
      <c r="R71" s="76"/>
      <c r="S71" s="75"/>
      <c r="T71" s="80"/>
      <c r="U71" s="80"/>
      <c r="V71" s="80"/>
      <c r="W71" s="80"/>
      <c r="X71" s="80"/>
      <c r="Y71" s="80"/>
      <c r="Z71" s="80"/>
      <c r="AA71" s="80"/>
      <c r="AB71" s="81"/>
      <c r="AC71" s="81"/>
      <c r="AD71" s="80"/>
      <c r="AE71" s="82"/>
      <c r="AF71" s="80"/>
      <c r="AG71" s="80"/>
      <c r="AH71" s="80"/>
      <c r="AI71" s="80"/>
      <c r="AJ71" s="5"/>
      <c r="AK71" s="7"/>
      <c r="AL71" s="7"/>
      <c r="AM71" s="7"/>
      <c r="AN71" s="7"/>
    </row>
    <row r="72" spans="1:40" ht="30" customHeight="1" x14ac:dyDescent="0.25">
      <c r="A72" s="188"/>
      <c r="B72" s="79" t="s">
        <v>153</v>
      </c>
      <c r="C72" s="80"/>
      <c r="D72" s="80"/>
      <c r="E72" s="80"/>
      <c r="F72" s="81"/>
      <c r="G72" s="81"/>
      <c r="H72" s="80"/>
      <c r="I72" s="82"/>
      <c r="J72" s="80"/>
      <c r="K72" s="80"/>
      <c r="L72" s="80"/>
      <c r="M72" s="80"/>
      <c r="N72" s="76"/>
      <c r="O72" s="76"/>
      <c r="P72" s="76" t="s">
        <v>81</v>
      </c>
      <c r="Q72" s="76"/>
      <c r="R72" s="76"/>
      <c r="S72" s="75"/>
      <c r="T72" s="80"/>
      <c r="U72" s="80"/>
      <c r="V72" s="80"/>
      <c r="W72" s="80"/>
      <c r="X72" s="80"/>
      <c r="Y72" s="80"/>
      <c r="Z72" s="80"/>
      <c r="AA72" s="80"/>
      <c r="AB72" s="81"/>
      <c r="AC72" s="81"/>
      <c r="AD72" s="80"/>
      <c r="AE72" s="82"/>
      <c r="AF72" s="80"/>
      <c r="AG72" s="80"/>
      <c r="AH72" s="80"/>
      <c r="AI72" s="80"/>
      <c r="AJ72" s="5"/>
      <c r="AK72" s="7"/>
      <c r="AL72" s="7"/>
      <c r="AM72" s="7"/>
      <c r="AN72" s="7"/>
    </row>
    <row r="73" spans="1:40" ht="30" customHeight="1" x14ac:dyDescent="0.25">
      <c r="A73" s="188"/>
      <c r="B73" s="79" t="s">
        <v>154</v>
      </c>
      <c r="C73" s="80"/>
      <c r="D73" s="80"/>
      <c r="E73" s="80"/>
      <c r="F73" s="81"/>
      <c r="G73" s="81"/>
      <c r="H73" s="80"/>
      <c r="I73" s="82"/>
      <c r="J73" s="80"/>
      <c r="K73" s="80"/>
      <c r="L73" s="80"/>
      <c r="M73" s="80"/>
      <c r="N73" s="76"/>
      <c r="O73" s="76"/>
      <c r="P73" s="76" t="s">
        <v>81</v>
      </c>
      <c r="Q73" s="76"/>
      <c r="R73" s="76"/>
      <c r="S73" s="75"/>
      <c r="T73" s="80"/>
      <c r="U73" s="80"/>
      <c r="V73" s="80"/>
      <c r="W73" s="80"/>
      <c r="X73" s="80"/>
      <c r="Y73" s="80"/>
      <c r="Z73" s="80"/>
      <c r="AA73" s="80"/>
      <c r="AB73" s="81"/>
      <c r="AC73" s="81"/>
      <c r="AD73" s="80"/>
      <c r="AE73" s="82"/>
      <c r="AF73" s="80"/>
      <c r="AG73" s="80"/>
      <c r="AH73" s="80"/>
      <c r="AI73" s="80"/>
      <c r="AJ73" s="5"/>
      <c r="AK73" s="7"/>
      <c r="AL73" s="7"/>
      <c r="AM73" s="7"/>
      <c r="AN73" s="7"/>
    </row>
    <row r="74" spans="1:40" ht="30" customHeight="1" x14ac:dyDescent="0.25">
      <c r="A74" s="188"/>
      <c r="B74" s="79" t="s">
        <v>155</v>
      </c>
      <c r="C74" s="80"/>
      <c r="D74" s="80"/>
      <c r="E74" s="80"/>
      <c r="F74" s="81"/>
      <c r="G74" s="81"/>
      <c r="H74" s="80"/>
      <c r="I74" s="82"/>
      <c r="J74" s="80"/>
      <c r="K74" s="80"/>
      <c r="L74" s="80"/>
      <c r="M74" s="80"/>
      <c r="N74" s="76"/>
      <c r="O74" s="76"/>
      <c r="P74" s="76" t="s">
        <v>81</v>
      </c>
      <c r="Q74" s="76"/>
      <c r="R74" s="76"/>
      <c r="S74" s="75"/>
      <c r="T74" s="80"/>
      <c r="U74" s="80"/>
      <c r="V74" s="80"/>
      <c r="W74" s="80"/>
      <c r="X74" s="80"/>
      <c r="Y74" s="80"/>
      <c r="Z74" s="80"/>
      <c r="AA74" s="80"/>
      <c r="AB74" s="81"/>
      <c r="AC74" s="81"/>
      <c r="AD74" s="80"/>
      <c r="AE74" s="82"/>
      <c r="AF74" s="80"/>
      <c r="AG74" s="80"/>
      <c r="AH74" s="80"/>
      <c r="AI74" s="80"/>
      <c r="AJ74" s="5"/>
      <c r="AK74" s="7"/>
      <c r="AL74" s="7"/>
      <c r="AM74" s="7"/>
      <c r="AN74" s="7"/>
    </row>
    <row r="75" spans="1:40" ht="30" customHeight="1" x14ac:dyDescent="0.25">
      <c r="A75" s="188"/>
      <c r="B75" s="79" t="s">
        <v>156</v>
      </c>
      <c r="C75" s="80"/>
      <c r="D75" s="80"/>
      <c r="E75" s="80"/>
      <c r="F75" s="81"/>
      <c r="G75" s="81"/>
      <c r="H75" s="80"/>
      <c r="I75" s="82"/>
      <c r="J75" s="80"/>
      <c r="K75" s="80"/>
      <c r="L75" s="80"/>
      <c r="M75" s="80"/>
      <c r="N75" s="76"/>
      <c r="O75" s="76"/>
      <c r="P75" s="76" t="s">
        <v>81</v>
      </c>
      <c r="Q75" s="76"/>
      <c r="R75" s="76"/>
      <c r="S75" s="75"/>
      <c r="T75" s="80"/>
      <c r="U75" s="80"/>
      <c r="V75" s="80"/>
      <c r="W75" s="80"/>
      <c r="X75" s="80"/>
      <c r="Y75" s="80"/>
      <c r="Z75" s="80"/>
      <c r="AA75" s="80"/>
      <c r="AB75" s="81"/>
      <c r="AC75" s="81"/>
      <c r="AD75" s="80"/>
      <c r="AE75" s="82"/>
      <c r="AF75" s="80"/>
      <c r="AG75" s="80"/>
      <c r="AH75" s="80"/>
      <c r="AI75" s="80"/>
      <c r="AJ75" s="5"/>
      <c r="AK75" s="7"/>
      <c r="AL75" s="7"/>
      <c r="AM75" s="7"/>
      <c r="AN75" s="7"/>
    </row>
    <row r="76" spans="1:40" ht="30" customHeight="1" x14ac:dyDescent="0.25">
      <c r="A76" s="188"/>
      <c r="B76" s="79" t="s">
        <v>157</v>
      </c>
      <c r="C76" s="80"/>
      <c r="D76" s="80"/>
      <c r="E76" s="80"/>
      <c r="F76" s="81"/>
      <c r="G76" s="81"/>
      <c r="H76" s="80"/>
      <c r="I76" s="82"/>
      <c r="J76" s="80"/>
      <c r="K76" s="80"/>
      <c r="L76" s="80"/>
      <c r="M76" s="80"/>
      <c r="N76" s="76"/>
      <c r="O76" s="76"/>
      <c r="P76" s="76" t="s">
        <v>81</v>
      </c>
      <c r="Q76" s="76"/>
      <c r="R76" s="76"/>
      <c r="S76" s="75"/>
      <c r="T76" s="80"/>
      <c r="U76" s="80"/>
      <c r="V76" s="80"/>
      <c r="W76" s="80"/>
      <c r="X76" s="80"/>
      <c r="Y76" s="80"/>
      <c r="Z76" s="80"/>
      <c r="AA76" s="80"/>
      <c r="AB76" s="81"/>
      <c r="AC76" s="81"/>
      <c r="AD76" s="80"/>
      <c r="AE76" s="82"/>
      <c r="AF76" s="80"/>
      <c r="AG76" s="80"/>
      <c r="AH76" s="80"/>
      <c r="AI76" s="80"/>
      <c r="AJ76" s="5"/>
      <c r="AK76" s="7"/>
      <c r="AL76" s="7"/>
      <c r="AM76" s="7"/>
      <c r="AN76" s="7"/>
    </row>
    <row r="77" spans="1:40" ht="30" customHeight="1" x14ac:dyDescent="0.25">
      <c r="A77" s="188"/>
      <c r="B77" s="79" t="s">
        <v>158</v>
      </c>
      <c r="C77" s="80"/>
      <c r="D77" s="80"/>
      <c r="E77" s="80"/>
      <c r="F77" s="81"/>
      <c r="G77" s="81"/>
      <c r="H77" s="80"/>
      <c r="I77" s="82"/>
      <c r="J77" s="80"/>
      <c r="K77" s="80"/>
      <c r="L77" s="80"/>
      <c r="M77" s="80"/>
      <c r="N77" s="76"/>
      <c r="O77" s="76"/>
      <c r="P77" s="76" t="s">
        <v>81</v>
      </c>
      <c r="Q77" s="76"/>
      <c r="R77" s="76"/>
      <c r="S77" s="75"/>
      <c r="T77" s="80"/>
      <c r="U77" s="80"/>
      <c r="V77" s="80"/>
      <c r="W77" s="80"/>
      <c r="X77" s="80"/>
      <c r="Y77" s="80"/>
      <c r="Z77" s="80"/>
      <c r="AA77" s="80"/>
      <c r="AB77" s="81"/>
      <c r="AC77" s="81"/>
      <c r="AD77" s="80"/>
      <c r="AE77" s="82"/>
      <c r="AF77" s="80"/>
      <c r="AG77" s="80"/>
      <c r="AH77" s="80"/>
      <c r="AI77" s="80"/>
      <c r="AJ77" s="5"/>
      <c r="AK77" s="7"/>
      <c r="AL77" s="7"/>
      <c r="AM77" s="7"/>
      <c r="AN77" s="7"/>
    </row>
    <row r="78" spans="1:40" ht="30" customHeight="1" x14ac:dyDescent="0.25">
      <c r="A78" s="188"/>
      <c r="B78" s="79" t="s">
        <v>159</v>
      </c>
      <c r="C78" s="80"/>
      <c r="D78" s="80"/>
      <c r="E78" s="80"/>
      <c r="F78" s="81"/>
      <c r="G78" s="81"/>
      <c r="H78" s="80"/>
      <c r="I78" s="82"/>
      <c r="J78" s="80"/>
      <c r="K78" s="80"/>
      <c r="L78" s="80"/>
      <c r="M78" s="80"/>
      <c r="N78" s="76"/>
      <c r="O78" s="76"/>
      <c r="P78" s="76" t="s">
        <v>81</v>
      </c>
      <c r="Q78" s="76"/>
      <c r="R78" s="76"/>
      <c r="S78" s="75"/>
      <c r="T78" s="80"/>
      <c r="U78" s="80"/>
      <c r="V78" s="80"/>
      <c r="W78" s="80"/>
      <c r="X78" s="80"/>
      <c r="Y78" s="80"/>
      <c r="Z78" s="80"/>
      <c r="AA78" s="80"/>
      <c r="AB78" s="81"/>
      <c r="AC78" s="81"/>
      <c r="AD78" s="80"/>
      <c r="AE78" s="82"/>
      <c r="AF78" s="80"/>
      <c r="AG78" s="80"/>
      <c r="AH78" s="80"/>
      <c r="AI78" s="80"/>
      <c r="AJ78" s="5"/>
      <c r="AK78" s="7"/>
      <c r="AL78" s="7"/>
      <c r="AM78" s="7"/>
      <c r="AN78" s="7"/>
    </row>
    <row r="79" spans="1:40" ht="30" customHeight="1" x14ac:dyDescent="0.25">
      <c r="A79" s="188"/>
      <c r="B79" s="79" t="s">
        <v>160</v>
      </c>
      <c r="C79" s="80"/>
      <c r="D79" s="80"/>
      <c r="E79" s="80"/>
      <c r="F79" s="81"/>
      <c r="G79" s="81"/>
      <c r="H79" s="80"/>
      <c r="I79" s="82"/>
      <c r="J79" s="80"/>
      <c r="K79" s="80"/>
      <c r="L79" s="80"/>
      <c r="M79" s="80"/>
      <c r="N79" s="76"/>
      <c r="O79" s="76"/>
      <c r="P79" s="76" t="s">
        <v>81</v>
      </c>
      <c r="Q79" s="76"/>
      <c r="R79" s="76"/>
      <c r="S79" s="75"/>
      <c r="T79" s="80"/>
      <c r="U79" s="80"/>
      <c r="V79" s="80"/>
      <c r="W79" s="80"/>
      <c r="X79" s="80"/>
      <c r="Y79" s="80"/>
      <c r="Z79" s="80"/>
      <c r="AA79" s="80"/>
      <c r="AB79" s="81"/>
      <c r="AC79" s="81"/>
      <c r="AD79" s="80"/>
      <c r="AE79" s="82"/>
      <c r="AF79" s="80"/>
      <c r="AG79" s="80"/>
      <c r="AH79" s="80"/>
      <c r="AI79" s="80"/>
      <c r="AJ79" s="5"/>
      <c r="AK79" s="7"/>
      <c r="AL79" s="7"/>
      <c r="AM79" s="7"/>
      <c r="AN79" s="7"/>
    </row>
    <row r="80" spans="1:40" ht="30" customHeight="1" x14ac:dyDescent="0.25">
      <c r="A80" s="188"/>
      <c r="B80" s="79" t="s">
        <v>161</v>
      </c>
      <c r="C80" s="80"/>
      <c r="D80" s="80"/>
      <c r="E80" s="80"/>
      <c r="F80" s="81"/>
      <c r="G80" s="81"/>
      <c r="H80" s="80"/>
      <c r="I80" s="82"/>
      <c r="J80" s="80"/>
      <c r="K80" s="80"/>
      <c r="L80" s="80"/>
      <c r="M80" s="80"/>
      <c r="N80" s="76"/>
      <c r="O80" s="76"/>
      <c r="P80" s="76" t="s">
        <v>81</v>
      </c>
      <c r="Q80" s="76"/>
      <c r="R80" s="76"/>
      <c r="S80" s="75"/>
      <c r="T80" s="80"/>
      <c r="U80" s="80"/>
      <c r="V80" s="80"/>
      <c r="W80" s="80"/>
      <c r="X80" s="80"/>
      <c r="Y80" s="80"/>
      <c r="Z80" s="80"/>
      <c r="AA80" s="80"/>
      <c r="AB80" s="81"/>
      <c r="AC80" s="81"/>
      <c r="AD80" s="80"/>
      <c r="AE80" s="82"/>
      <c r="AF80" s="80"/>
      <c r="AG80" s="80"/>
      <c r="AH80" s="80"/>
      <c r="AI80" s="80"/>
      <c r="AJ80" s="5"/>
      <c r="AK80" s="7"/>
      <c r="AL80" s="7"/>
      <c r="AM80" s="7"/>
      <c r="AN80" s="7"/>
    </row>
    <row r="81" spans="1:40" ht="30" customHeight="1" x14ac:dyDescent="0.25">
      <c r="A81" s="188"/>
      <c r="B81" s="79" t="s">
        <v>162</v>
      </c>
      <c r="C81" s="80"/>
      <c r="D81" s="80"/>
      <c r="E81" s="80"/>
      <c r="F81" s="81"/>
      <c r="G81" s="81"/>
      <c r="H81" s="80"/>
      <c r="I81" s="82"/>
      <c r="J81" s="80"/>
      <c r="K81" s="80"/>
      <c r="L81" s="80"/>
      <c r="M81" s="80"/>
      <c r="N81" s="76"/>
      <c r="O81" s="76"/>
      <c r="P81" s="76" t="s">
        <v>81</v>
      </c>
      <c r="Q81" s="76"/>
      <c r="R81" s="76"/>
      <c r="S81" s="75"/>
      <c r="T81" s="80"/>
      <c r="U81" s="80"/>
      <c r="V81" s="80"/>
      <c r="W81" s="80"/>
      <c r="X81" s="80"/>
      <c r="Y81" s="80"/>
      <c r="Z81" s="80"/>
      <c r="AA81" s="80"/>
      <c r="AB81" s="81"/>
      <c r="AC81" s="81"/>
      <c r="AD81" s="80"/>
      <c r="AE81" s="82"/>
      <c r="AF81" s="80"/>
      <c r="AG81" s="80"/>
      <c r="AH81" s="80"/>
      <c r="AI81" s="80"/>
      <c r="AJ81" s="5"/>
      <c r="AK81" s="7"/>
      <c r="AL81" s="7"/>
      <c r="AM81" s="7"/>
      <c r="AN81" s="7"/>
    </row>
    <row r="82" spans="1:40" ht="30" customHeight="1" x14ac:dyDescent="0.25">
      <c r="A82" s="186"/>
      <c r="B82" s="79" t="s">
        <v>163</v>
      </c>
      <c r="C82" s="80"/>
      <c r="D82" s="80"/>
      <c r="E82" s="80"/>
      <c r="F82" s="81"/>
      <c r="G82" s="81"/>
      <c r="H82" s="80"/>
      <c r="I82" s="82"/>
      <c r="J82" s="80"/>
      <c r="K82" s="80"/>
      <c r="L82" s="80"/>
      <c r="M82" s="80"/>
      <c r="N82" s="76"/>
      <c r="O82" s="76"/>
      <c r="P82" s="76" t="s">
        <v>81</v>
      </c>
      <c r="Q82" s="76"/>
      <c r="R82" s="76"/>
      <c r="S82" s="75"/>
      <c r="T82" s="80"/>
      <c r="U82" s="80"/>
      <c r="V82" s="80"/>
      <c r="W82" s="80"/>
      <c r="X82" s="80"/>
      <c r="Y82" s="80"/>
      <c r="Z82" s="80"/>
      <c r="AA82" s="80"/>
      <c r="AB82" s="81"/>
      <c r="AC82" s="81"/>
      <c r="AD82" s="80"/>
      <c r="AE82" s="82"/>
      <c r="AF82" s="80"/>
      <c r="AG82" s="80"/>
      <c r="AH82" s="80"/>
      <c r="AI82" s="80"/>
      <c r="AJ82" s="5"/>
      <c r="AK82" s="7"/>
      <c r="AL82" s="7"/>
      <c r="AM82" s="7"/>
      <c r="AN82" s="7"/>
    </row>
    <row r="83" spans="1:40" ht="30" customHeight="1" x14ac:dyDescent="0.25">
      <c r="A83" s="187" t="s">
        <v>164</v>
      </c>
      <c r="B83" s="79" t="s">
        <v>165</v>
      </c>
      <c r="C83" s="80" t="s">
        <v>166</v>
      </c>
      <c r="D83" s="80"/>
      <c r="E83" s="80"/>
      <c r="F83" s="81"/>
      <c r="G83" s="81"/>
      <c r="H83" s="80"/>
      <c r="I83" s="82"/>
      <c r="J83" s="80"/>
      <c r="K83" s="80"/>
      <c r="L83" s="80"/>
      <c r="M83" s="80"/>
      <c r="N83" s="76"/>
      <c r="O83" s="76"/>
      <c r="P83" s="76"/>
      <c r="Q83" s="76"/>
      <c r="R83" s="76" t="s">
        <v>86</v>
      </c>
      <c r="S83" s="75"/>
      <c r="T83" s="80"/>
      <c r="U83" s="80"/>
      <c r="V83" s="80"/>
      <c r="W83" s="80"/>
      <c r="X83" s="80"/>
      <c r="Y83" s="80"/>
      <c r="Z83" s="80"/>
      <c r="AA83" s="80"/>
      <c r="AB83" s="81"/>
      <c r="AC83" s="81"/>
      <c r="AD83" s="80"/>
      <c r="AE83" s="82"/>
      <c r="AF83" s="80"/>
      <c r="AG83" s="80"/>
      <c r="AH83" s="80"/>
      <c r="AI83" s="80"/>
      <c r="AJ83" s="5"/>
      <c r="AK83" s="7"/>
      <c r="AL83" s="7"/>
      <c r="AM83" s="7"/>
      <c r="AN83" s="7"/>
    </row>
    <row r="84" spans="1:40" ht="30" customHeight="1" x14ac:dyDescent="0.25">
      <c r="A84" s="188"/>
      <c r="B84" s="79" t="s">
        <v>167</v>
      </c>
      <c r="C84" s="80" t="s">
        <v>166</v>
      </c>
      <c r="D84" s="80"/>
      <c r="E84" s="80"/>
      <c r="F84" s="81"/>
      <c r="G84" s="81"/>
      <c r="H84" s="80"/>
      <c r="I84" s="82"/>
      <c r="J84" s="80"/>
      <c r="K84" s="80"/>
      <c r="L84" s="80"/>
      <c r="M84" s="80"/>
      <c r="N84" s="76"/>
      <c r="O84" s="76"/>
      <c r="P84" s="76"/>
      <c r="Q84" s="76"/>
      <c r="R84" s="76" t="s">
        <v>86</v>
      </c>
      <c r="S84" s="75"/>
      <c r="T84" s="80"/>
      <c r="U84" s="80"/>
      <c r="V84" s="80"/>
      <c r="W84" s="80"/>
      <c r="X84" s="80"/>
      <c r="Y84" s="80"/>
      <c r="Z84" s="80"/>
      <c r="AA84" s="80"/>
      <c r="AB84" s="81"/>
      <c r="AC84" s="81"/>
      <c r="AD84" s="80"/>
      <c r="AE84" s="82"/>
      <c r="AF84" s="80"/>
      <c r="AG84" s="80"/>
      <c r="AH84" s="80"/>
      <c r="AI84" s="80"/>
      <c r="AJ84" s="5"/>
      <c r="AK84" s="7"/>
      <c r="AL84" s="7"/>
      <c r="AM84" s="7"/>
      <c r="AN84" s="7"/>
    </row>
    <row r="85" spans="1:40" ht="30" customHeight="1" x14ac:dyDescent="0.25">
      <c r="A85" s="188"/>
      <c r="B85" s="79" t="s">
        <v>168</v>
      </c>
      <c r="C85" s="80" t="s">
        <v>166</v>
      </c>
      <c r="D85" s="80"/>
      <c r="E85" s="80"/>
      <c r="F85" s="81"/>
      <c r="G85" s="81"/>
      <c r="H85" s="80"/>
      <c r="I85" s="82"/>
      <c r="J85" s="80"/>
      <c r="K85" s="80"/>
      <c r="L85" s="80"/>
      <c r="M85" s="80"/>
      <c r="N85" s="76"/>
      <c r="O85" s="76"/>
      <c r="P85" s="76"/>
      <c r="Q85" s="76"/>
      <c r="R85" s="76" t="s">
        <v>86</v>
      </c>
      <c r="S85" s="75"/>
      <c r="T85" s="80"/>
      <c r="U85" s="80"/>
      <c r="V85" s="80"/>
      <c r="W85" s="80"/>
      <c r="X85" s="80"/>
      <c r="Y85" s="80"/>
      <c r="Z85" s="80"/>
      <c r="AA85" s="80"/>
      <c r="AB85" s="81"/>
      <c r="AC85" s="81"/>
      <c r="AD85" s="80"/>
      <c r="AE85" s="82"/>
      <c r="AF85" s="80"/>
      <c r="AG85" s="80"/>
      <c r="AH85" s="80"/>
      <c r="AI85" s="80"/>
      <c r="AJ85" s="5"/>
      <c r="AK85" s="7"/>
      <c r="AL85" s="7"/>
      <c r="AM85" s="7"/>
      <c r="AN85" s="7"/>
    </row>
    <row r="86" spans="1:40" ht="30" customHeight="1" x14ac:dyDescent="0.25">
      <c r="A86" s="188"/>
      <c r="B86" s="79" t="s">
        <v>169</v>
      </c>
      <c r="C86" s="80"/>
      <c r="D86" s="80"/>
      <c r="E86" s="80"/>
      <c r="F86" s="81"/>
      <c r="G86" s="81"/>
      <c r="H86" s="80"/>
      <c r="I86" s="82"/>
      <c r="J86" s="80"/>
      <c r="K86" s="80"/>
      <c r="L86" s="80"/>
      <c r="M86" s="80"/>
      <c r="N86" s="76"/>
      <c r="O86" s="76"/>
      <c r="P86" s="76"/>
      <c r="Q86" s="76"/>
      <c r="R86" s="76" t="s">
        <v>81</v>
      </c>
      <c r="S86" s="75"/>
      <c r="T86" s="80"/>
      <c r="U86" s="80"/>
      <c r="V86" s="80"/>
      <c r="W86" s="80"/>
      <c r="X86" s="80"/>
      <c r="Y86" s="80"/>
      <c r="Z86" s="80"/>
      <c r="AA86" s="80"/>
      <c r="AB86" s="81"/>
      <c r="AC86" s="81"/>
      <c r="AD86" s="80"/>
      <c r="AE86" s="82"/>
      <c r="AF86" s="80"/>
      <c r="AG86" s="80"/>
      <c r="AH86" s="80"/>
      <c r="AI86" s="80"/>
      <c r="AJ86" s="5"/>
      <c r="AK86" s="7"/>
      <c r="AL86" s="7"/>
      <c r="AM86" s="7"/>
      <c r="AN86" s="7"/>
    </row>
    <row r="87" spans="1:40" ht="30" customHeight="1" x14ac:dyDescent="0.25">
      <c r="A87" s="188"/>
      <c r="B87" s="79" t="s">
        <v>170</v>
      </c>
      <c r="C87" s="80"/>
      <c r="D87" s="80"/>
      <c r="E87" s="80"/>
      <c r="F87" s="81"/>
      <c r="G87" s="81"/>
      <c r="H87" s="80"/>
      <c r="I87" s="82"/>
      <c r="J87" s="80"/>
      <c r="K87" s="80"/>
      <c r="L87" s="80"/>
      <c r="M87" s="80"/>
      <c r="N87" s="76"/>
      <c r="O87" s="76"/>
      <c r="P87" s="76"/>
      <c r="Q87" s="76"/>
      <c r="R87" s="76" t="s">
        <v>81</v>
      </c>
      <c r="S87" s="75"/>
      <c r="T87" s="80"/>
      <c r="U87" s="80"/>
      <c r="V87" s="80"/>
      <c r="W87" s="80"/>
      <c r="X87" s="80"/>
      <c r="Y87" s="80"/>
      <c r="Z87" s="80"/>
      <c r="AA87" s="80"/>
      <c r="AB87" s="81"/>
      <c r="AC87" s="81"/>
      <c r="AD87" s="80"/>
      <c r="AE87" s="82"/>
      <c r="AF87" s="80"/>
      <c r="AG87" s="80"/>
      <c r="AH87" s="80"/>
      <c r="AI87" s="80"/>
      <c r="AJ87" s="5"/>
      <c r="AK87" s="7"/>
      <c r="AL87" s="7"/>
      <c r="AM87" s="7"/>
      <c r="AN87" s="7"/>
    </row>
    <row r="88" spans="1:40" ht="30" customHeight="1" x14ac:dyDescent="0.25">
      <c r="A88" s="188"/>
      <c r="B88" s="79" t="s">
        <v>171</v>
      </c>
      <c r="C88" s="80"/>
      <c r="D88" s="80"/>
      <c r="E88" s="80"/>
      <c r="F88" s="81"/>
      <c r="G88" s="81"/>
      <c r="H88" s="80"/>
      <c r="I88" s="82"/>
      <c r="J88" s="80"/>
      <c r="K88" s="80"/>
      <c r="L88" s="80"/>
      <c r="M88" s="80"/>
      <c r="N88" s="76"/>
      <c r="O88" s="76"/>
      <c r="P88" s="76"/>
      <c r="Q88" s="76"/>
      <c r="R88" s="76" t="s">
        <v>81</v>
      </c>
      <c r="S88" s="75"/>
      <c r="T88" s="80"/>
      <c r="U88" s="80"/>
      <c r="V88" s="80"/>
      <c r="W88" s="80"/>
      <c r="X88" s="80"/>
      <c r="Y88" s="80"/>
      <c r="Z88" s="80"/>
      <c r="AA88" s="80"/>
      <c r="AB88" s="81"/>
      <c r="AC88" s="81"/>
      <c r="AD88" s="80"/>
      <c r="AE88" s="82"/>
      <c r="AF88" s="80"/>
      <c r="AG88" s="80"/>
      <c r="AH88" s="80"/>
      <c r="AI88" s="80"/>
      <c r="AJ88" s="5"/>
      <c r="AK88" s="7"/>
      <c r="AL88" s="7"/>
      <c r="AM88" s="7"/>
      <c r="AN88" s="7"/>
    </row>
    <row r="89" spans="1:40" ht="30" customHeight="1" x14ac:dyDescent="0.25">
      <c r="A89" s="188"/>
      <c r="B89" s="79" t="s">
        <v>172</v>
      </c>
      <c r="C89" s="80"/>
      <c r="D89" s="80"/>
      <c r="E89" s="80"/>
      <c r="F89" s="81"/>
      <c r="G89" s="81"/>
      <c r="H89" s="80"/>
      <c r="I89" s="82"/>
      <c r="J89" s="80"/>
      <c r="K89" s="80"/>
      <c r="L89" s="80"/>
      <c r="M89" s="80"/>
      <c r="N89" s="76"/>
      <c r="O89" s="76"/>
      <c r="P89" s="76"/>
      <c r="Q89" s="76"/>
      <c r="R89" s="76" t="s">
        <v>81</v>
      </c>
      <c r="S89" s="75"/>
      <c r="T89" s="80"/>
      <c r="U89" s="80"/>
      <c r="V89" s="80"/>
      <c r="W89" s="80"/>
      <c r="X89" s="80"/>
      <c r="Y89" s="80"/>
      <c r="Z89" s="80"/>
      <c r="AA89" s="80"/>
      <c r="AB89" s="81"/>
      <c r="AC89" s="81"/>
      <c r="AD89" s="80"/>
      <c r="AE89" s="82"/>
      <c r="AF89" s="80"/>
      <c r="AG89" s="80"/>
      <c r="AH89" s="80"/>
      <c r="AI89" s="80"/>
      <c r="AJ89" s="5"/>
      <c r="AK89" s="7"/>
      <c r="AL89" s="7"/>
      <c r="AM89" s="7"/>
      <c r="AN89" s="7"/>
    </row>
    <row r="90" spans="1:40" ht="30" customHeight="1" x14ac:dyDescent="0.25">
      <c r="A90" s="188"/>
      <c r="B90" s="79" t="s">
        <v>173</v>
      </c>
      <c r="C90" s="80"/>
      <c r="D90" s="80"/>
      <c r="E90" s="80"/>
      <c r="F90" s="81"/>
      <c r="G90" s="81"/>
      <c r="H90" s="80"/>
      <c r="I90" s="82"/>
      <c r="J90" s="80"/>
      <c r="K90" s="80"/>
      <c r="L90" s="80"/>
      <c r="M90" s="80"/>
      <c r="N90" s="76"/>
      <c r="O90" s="76"/>
      <c r="P90" s="76"/>
      <c r="Q90" s="76"/>
      <c r="R90" s="76" t="s">
        <v>81</v>
      </c>
      <c r="S90" s="75"/>
      <c r="T90" s="80"/>
      <c r="U90" s="80"/>
      <c r="V90" s="80"/>
      <c r="W90" s="80"/>
      <c r="X90" s="80"/>
      <c r="Y90" s="80"/>
      <c r="Z90" s="80"/>
      <c r="AA90" s="80"/>
      <c r="AB90" s="81"/>
      <c r="AC90" s="81"/>
      <c r="AD90" s="80"/>
      <c r="AE90" s="82"/>
      <c r="AF90" s="80"/>
      <c r="AG90" s="80"/>
      <c r="AH90" s="80"/>
      <c r="AI90" s="80"/>
      <c r="AJ90" s="5"/>
      <c r="AK90" s="7"/>
      <c r="AL90" s="7"/>
      <c r="AM90" s="7"/>
      <c r="AN90" s="7"/>
    </row>
    <row r="91" spans="1:40" ht="30" customHeight="1" x14ac:dyDescent="0.25">
      <c r="A91" s="188"/>
      <c r="B91" s="79" t="s">
        <v>174</v>
      </c>
      <c r="C91" s="80"/>
      <c r="D91" s="80"/>
      <c r="E91" s="80"/>
      <c r="F91" s="81"/>
      <c r="G91" s="81"/>
      <c r="H91" s="80"/>
      <c r="I91" s="82"/>
      <c r="J91" s="80"/>
      <c r="K91" s="80"/>
      <c r="L91" s="80"/>
      <c r="M91" s="80"/>
      <c r="N91" s="76"/>
      <c r="O91" s="76"/>
      <c r="P91" s="76"/>
      <c r="Q91" s="76"/>
      <c r="R91" s="76" t="s">
        <v>81</v>
      </c>
      <c r="S91" s="75"/>
      <c r="T91" s="80"/>
      <c r="U91" s="80"/>
      <c r="V91" s="80"/>
      <c r="W91" s="80"/>
      <c r="X91" s="80"/>
      <c r="Y91" s="80"/>
      <c r="Z91" s="80"/>
      <c r="AA91" s="80"/>
      <c r="AB91" s="81"/>
      <c r="AC91" s="81"/>
      <c r="AD91" s="80"/>
      <c r="AE91" s="82"/>
      <c r="AF91" s="80"/>
      <c r="AG91" s="80"/>
      <c r="AH91" s="80"/>
      <c r="AI91" s="80"/>
      <c r="AJ91" s="5"/>
      <c r="AK91" s="7"/>
      <c r="AL91" s="7"/>
      <c r="AM91" s="7"/>
      <c r="AN91" s="7"/>
    </row>
    <row r="92" spans="1:40" ht="30" customHeight="1" x14ac:dyDescent="0.25">
      <c r="A92" s="188"/>
      <c r="B92" s="79" t="s">
        <v>175</v>
      </c>
      <c r="C92" s="80"/>
      <c r="D92" s="80"/>
      <c r="E92" s="80"/>
      <c r="F92" s="81"/>
      <c r="G92" s="81"/>
      <c r="H92" s="80"/>
      <c r="I92" s="82"/>
      <c r="J92" s="80"/>
      <c r="K92" s="80"/>
      <c r="L92" s="80"/>
      <c r="M92" s="80"/>
      <c r="N92" s="76"/>
      <c r="O92" s="76"/>
      <c r="P92" s="76"/>
      <c r="Q92" s="76"/>
      <c r="R92" s="76" t="s">
        <v>81</v>
      </c>
      <c r="S92" s="75"/>
      <c r="T92" s="80"/>
      <c r="U92" s="80"/>
      <c r="V92" s="80"/>
      <c r="W92" s="80"/>
      <c r="X92" s="80"/>
      <c r="Y92" s="80"/>
      <c r="Z92" s="80"/>
      <c r="AA92" s="80"/>
      <c r="AB92" s="81"/>
      <c r="AC92" s="81"/>
      <c r="AD92" s="80"/>
      <c r="AE92" s="82"/>
      <c r="AF92" s="80"/>
      <c r="AG92" s="80"/>
      <c r="AH92" s="80"/>
      <c r="AI92" s="80"/>
      <c r="AJ92" s="5"/>
      <c r="AK92" s="7"/>
      <c r="AL92" s="7"/>
      <c r="AM92" s="7"/>
      <c r="AN92" s="7"/>
    </row>
    <row r="93" spans="1:40" ht="30" customHeight="1" x14ac:dyDescent="0.25">
      <c r="A93" s="188"/>
      <c r="B93" s="79" t="s">
        <v>176</v>
      </c>
      <c r="C93" s="80"/>
      <c r="D93" s="80"/>
      <c r="E93" s="80"/>
      <c r="F93" s="81"/>
      <c r="G93" s="81"/>
      <c r="H93" s="80"/>
      <c r="I93" s="82"/>
      <c r="J93" s="80"/>
      <c r="K93" s="80"/>
      <c r="L93" s="80"/>
      <c r="M93" s="80"/>
      <c r="N93" s="76"/>
      <c r="O93" s="76"/>
      <c r="P93" s="76"/>
      <c r="Q93" s="76"/>
      <c r="R93" s="76" t="s">
        <v>81</v>
      </c>
      <c r="S93" s="75"/>
      <c r="T93" s="80"/>
      <c r="U93" s="80"/>
      <c r="V93" s="80"/>
      <c r="W93" s="80"/>
      <c r="X93" s="80"/>
      <c r="Y93" s="80"/>
      <c r="Z93" s="80"/>
      <c r="AA93" s="80"/>
      <c r="AB93" s="81"/>
      <c r="AC93" s="81"/>
      <c r="AD93" s="80"/>
      <c r="AE93" s="82"/>
      <c r="AF93" s="80"/>
      <c r="AG93" s="80"/>
      <c r="AH93" s="80"/>
      <c r="AI93" s="80"/>
      <c r="AJ93" s="5"/>
      <c r="AK93" s="7"/>
      <c r="AL93" s="7"/>
      <c r="AM93" s="7"/>
      <c r="AN93" s="7"/>
    </row>
    <row r="94" spans="1:40" ht="30" customHeight="1" x14ac:dyDescent="0.25">
      <c r="A94" s="188"/>
      <c r="B94" s="79" t="s">
        <v>177</v>
      </c>
      <c r="C94" s="80"/>
      <c r="D94" s="80"/>
      <c r="E94" s="80"/>
      <c r="F94" s="81"/>
      <c r="G94" s="81"/>
      <c r="H94" s="80"/>
      <c r="I94" s="82"/>
      <c r="J94" s="80"/>
      <c r="K94" s="80"/>
      <c r="L94" s="80"/>
      <c r="M94" s="80"/>
      <c r="N94" s="76"/>
      <c r="O94" s="76"/>
      <c r="P94" s="76"/>
      <c r="Q94" s="76"/>
      <c r="R94" s="76" t="s">
        <v>81</v>
      </c>
      <c r="S94" s="75"/>
      <c r="T94" s="80"/>
      <c r="U94" s="80"/>
      <c r="V94" s="80"/>
      <c r="W94" s="80"/>
      <c r="X94" s="80"/>
      <c r="Y94" s="80"/>
      <c r="Z94" s="80"/>
      <c r="AA94" s="80"/>
      <c r="AB94" s="81"/>
      <c r="AC94" s="81"/>
      <c r="AD94" s="80"/>
      <c r="AE94" s="82"/>
      <c r="AF94" s="80"/>
      <c r="AG94" s="80"/>
      <c r="AH94" s="80"/>
      <c r="AI94" s="80"/>
      <c r="AJ94" s="5"/>
      <c r="AK94" s="7"/>
      <c r="AL94" s="7"/>
      <c r="AM94" s="7"/>
      <c r="AN94" s="7"/>
    </row>
    <row r="95" spans="1:40" ht="30" customHeight="1" x14ac:dyDescent="0.25">
      <c r="A95" s="188"/>
      <c r="B95" s="79" t="s">
        <v>178</v>
      </c>
      <c r="C95" s="80"/>
      <c r="D95" s="80"/>
      <c r="E95" s="80"/>
      <c r="F95" s="81"/>
      <c r="G95" s="81"/>
      <c r="H95" s="80"/>
      <c r="I95" s="82"/>
      <c r="J95" s="80"/>
      <c r="K95" s="80"/>
      <c r="L95" s="80"/>
      <c r="M95" s="80"/>
      <c r="N95" s="76"/>
      <c r="O95" s="76"/>
      <c r="P95" s="76"/>
      <c r="Q95" s="76"/>
      <c r="R95" s="76" t="s">
        <v>81</v>
      </c>
      <c r="S95" s="75"/>
      <c r="T95" s="80"/>
      <c r="U95" s="80"/>
      <c r="V95" s="80"/>
      <c r="W95" s="80"/>
      <c r="X95" s="80"/>
      <c r="Y95" s="80"/>
      <c r="Z95" s="80"/>
      <c r="AA95" s="80"/>
      <c r="AB95" s="81"/>
      <c r="AC95" s="81"/>
      <c r="AD95" s="80"/>
      <c r="AE95" s="82"/>
      <c r="AF95" s="80"/>
      <c r="AG95" s="80"/>
      <c r="AH95" s="80"/>
      <c r="AI95" s="80"/>
      <c r="AJ95" s="5"/>
      <c r="AK95" s="7"/>
      <c r="AL95" s="7"/>
      <c r="AM95" s="7"/>
      <c r="AN95" s="7"/>
    </row>
    <row r="96" spans="1:40" ht="30" customHeight="1" x14ac:dyDescent="0.25">
      <c r="A96" s="188"/>
      <c r="B96" s="79" t="s">
        <v>179</v>
      </c>
      <c r="C96" s="80"/>
      <c r="D96" s="80"/>
      <c r="E96" s="80"/>
      <c r="F96" s="81"/>
      <c r="G96" s="81"/>
      <c r="H96" s="80"/>
      <c r="I96" s="82"/>
      <c r="J96" s="80"/>
      <c r="K96" s="80"/>
      <c r="L96" s="80"/>
      <c r="M96" s="80"/>
      <c r="N96" s="76"/>
      <c r="O96" s="76"/>
      <c r="P96" s="76"/>
      <c r="Q96" s="76"/>
      <c r="R96" s="76" t="s">
        <v>81</v>
      </c>
      <c r="S96" s="75"/>
      <c r="T96" s="80"/>
      <c r="U96" s="80"/>
      <c r="V96" s="80"/>
      <c r="W96" s="80"/>
      <c r="X96" s="80"/>
      <c r="Y96" s="80"/>
      <c r="Z96" s="80"/>
      <c r="AA96" s="80"/>
      <c r="AB96" s="81"/>
      <c r="AC96" s="81"/>
      <c r="AD96" s="80"/>
      <c r="AE96" s="82"/>
      <c r="AF96" s="80"/>
      <c r="AG96" s="80"/>
      <c r="AH96" s="80"/>
      <c r="AI96" s="80"/>
      <c r="AJ96" s="5"/>
      <c r="AK96" s="7"/>
      <c r="AL96" s="7"/>
      <c r="AM96" s="7"/>
      <c r="AN96" s="7"/>
    </row>
    <row r="97" spans="1:40" ht="30" customHeight="1" x14ac:dyDescent="0.25">
      <c r="A97" s="186"/>
      <c r="B97" s="79" t="s">
        <v>180</v>
      </c>
      <c r="C97" s="80"/>
      <c r="D97" s="80"/>
      <c r="E97" s="80"/>
      <c r="F97" s="81"/>
      <c r="G97" s="81"/>
      <c r="H97" s="80"/>
      <c r="I97" s="82"/>
      <c r="J97" s="80"/>
      <c r="K97" s="80"/>
      <c r="L97" s="80"/>
      <c r="M97" s="80"/>
      <c r="N97" s="76"/>
      <c r="O97" s="76"/>
      <c r="P97" s="76"/>
      <c r="Q97" s="76"/>
      <c r="R97" s="76" t="s">
        <v>81</v>
      </c>
      <c r="S97" s="75"/>
      <c r="T97" s="80"/>
      <c r="U97" s="80"/>
      <c r="V97" s="80"/>
      <c r="W97" s="80"/>
      <c r="X97" s="80"/>
      <c r="Y97" s="80"/>
      <c r="Z97" s="80"/>
      <c r="AA97" s="80"/>
      <c r="AB97" s="81"/>
      <c r="AC97" s="81"/>
      <c r="AD97" s="80"/>
      <c r="AE97" s="82"/>
      <c r="AF97" s="80"/>
      <c r="AG97" s="80"/>
      <c r="AH97" s="80"/>
      <c r="AI97" s="80"/>
      <c r="AJ97" s="5"/>
      <c r="AK97" s="7"/>
      <c r="AL97" s="7"/>
      <c r="AM97" s="7"/>
      <c r="AN97" s="7"/>
    </row>
    <row r="98" spans="1:40" ht="30" customHeight="1" x14ac:dyDescent="0.25">
      <c r="A98" s="187" t="s">
        <v>181</v>
      </c>
      <c r="B98" s="79" t="s">
        <v>182</v>
      </c>
      <c r="C98" s="80" t="s">
        <v>183</v>
      </c>
      <c r="D98" s="80"/>
      <c r="E98" s="80"/>
      <c r="F98" s="81"/>
      <c r="G98" s="81"/>
      <c r="H98" s="80"/>
      <c r="I98" s="82"/>
      <c r="J98" s="80"/>
      <c r="K98" s="80"/>
      <c r="L98" s="80"/>
      <c r="M98" s="80"/>
      <c r="N98" s="76"/>
      <c r="O98" s="76"/>
      <c r="P98" s="76"/>
      <c r="Q98" s="76"/>
      <c r="R98" s="76" t="s">
        <v>86</v>
      </c>
      <c r="S98" s="75"/>
      <c r="T98" s="80"/>
      <c r="U98" s="80"/>
      <c r="V98" s="80"/>
      <c r="W98" s="80"/>
      <c r="X98" s="80"/>
      <c r="Y98" s="80"/>
      <c r="Z98" s="80"/>
      <c r="AA98" s="80"/>
      <c r="AB98" s="81"/>
      <c r="AC98" s="81"/>
      <c r="AD98" s="80"/>
      <c r="AE98" s="82"/>
      <c r="AF98" s="80"/>
      <c r="AG98" s="80"/>
      <c r="AH98" s="80"/>
      <c r="AI98" s="80"/>
      <c r="AJ98" s="5"/>
      <c r="AK98" s="7"/>
      <c r="AL98" s="7"/>
      <c r="AM98" s="7"/>
      <c r="AN98" s="7"/>
    </row>
    <row r="99" spans="1:40" ht="30" customHeight="1" x14ac:dyDescent="0.25">
      <c r="A99" s="188"/>
      <c r="B99" s="79" t="s">
        <v>184</v>
      </c>
      <c r="C99" s="80" t="s">
        <v>183</v>
      </c>
      <c r="D99" s="80"/>
      <c r="E99" s="80"/>
      <c r="F99" s="81"/>
      <c r="G99" s="81"/>
      <c r="H99" s="80"/>
      <c r="I99" s="82"/>
      <c r="J99" s="80"/>
      <c r="K99" s="80"/>
      <c r="L99" s="80"/>
      <c r="M99" s="80"/>
      <c r="N99" s="76"/>
      <c r="O99" s="76"/>
      <c r="P99" s="76"/>
      <c r="Q99" s="76"/>
      <c r="R99" s="76" t="s">
        <v>86</v>
      </c>
      <c r="S99" s="75"/>
      <c r="T99" s="80"/>
      <c r="U99" s="80"/>
      <c r="V99" s="80"/>
      <c r="W99" s="80"/>
      <c r="X99" s="80"/>
      <c r="Y99" s="80"/>
      <c r="Z99" s="80"/>
      <c r="AA99" s="80"/>
      <c r="AB99" s="81"/>
      <c r="AC99" s="81"/>
      <c r="AD99" s="80"/>
      <c r="AE99" s="82"/>
      <c r="AF99" s="80"/>
      <c r="AG99" s="80"/>
      <c r="AH99" s="80"/>
      <c r="AI99" s="80"/>
      <c r="AJ99" s="5"/>
      <c r="AK99" s="7"/>
      <c r="AL99" s="7"/>
      <c r="AM99" s="7"/>
      <c r="AN99" s="7"/>
    </row>
    <row r="100" spans="1:40" ht="30" customHeight="1" x14ac:dyDescent="0.25">
      <c r="A100" s="188"/>
      <c r="B100" s="79" t="s">
        <v>185</v>
      </c>
      <c r="C100" s="80" t="s">
        <v>183</v>
      </c>
      <c r="D100" s="80"/>
      <c r="E100" s="80"/>
      <c r="F100" s="81"/>
      <c r="G100" s="81"/>
      <c r="H100" s="80"/>
      <c r="I100" s="82"/>
      <c r="J100" s="80"/>
      <c r="K100" s="80"/>
      <c r="L100" s="80"/>
      <c r="M100" s="80"/>
      <c r="N100" s="76"/>
      <c r="O100" s="76"/>
      <c r="P100" s="76"/>
      <c r="Q100" s="76"/>
      <c r="R100" s="76" t="s">
        <v>86</v>
      </c>
      <c r="S100" s="75"/>
      <c r="T100" s="80"/>
      <c r="U100" s="80"/>
      <c r="V100" s="80"/>
      <c r="W100" s="80"/>
      <c r="X100" s="80"/>
      <c r="Y100" s="80"/>
      <c r="Z100" s="80"/>
      <c r="AA100" s="80"/>
      <c r="AB100" s="81"/>
      <c r="AC100" s="81"/>
      <c r="AD100" s="80"/>
      <c r="AE100" s="82"/>
      <c r="AF100" s="80"/>
      <c r="AG100" s="80"/>
      <c r="AH100" s="80"/>
      <c r="AI100" s="80"/>
      <c r="AJ100" s="5"/>
      <c r="AK100" s="7"/>
      <c r="AL100" s="7"/>
      <c r="AM100" s="7"/>
      <c r="AN100" s="7"/>
    </row>
    <row r="101" spans="1:40" ht="30" customHeight="1" x14ac:dyDescent="0.25">
      <c r="A101" s="188"/>
      <c r="B101" s="79" t="s">
        <v>186</v>
      </c>
      <c r="C101" s="80"/>
      <c r="D101" s="80"/>
      <c r="E101" s="80"/>
      <c r="F101" s="81"/>
      <c r="G101" s="81"/>
      <c r="H101" s="80"/>
      <c r="I101" s="82"/>
      <c r="J101" s="80"/>
      <c r="K101" s="80"/>
      <c r="L101" s="80"/>
      <c r="M101" s="80"/>
      <c r="N101" s="76"/>
      <c r="O101" s="76"/>
      <c r="P101" s="76"/>
      <c r="Q101" s="76" t="s">
        <v>81</v>
      </c>
      <c r="R101" s="76"/>
      <c r="S101" s="75"/>
      <c r="T101" s="80"/>
      <c r="U101" s="80"/>
      <c r="V101" s="80"/>
      <c r="W101" s="80"/>
      <c r="X101" s="80"/>
      <c r="Y101" s="80"/>
      <c r="Z101" s="80"/>
      <c r="AA101" s="80"/>
      <c r="AB101" s="81"/>
      <c r="AC101" s="81"/>
      <c r="AD101" s="80"/>
      <c r="AE101" s="82"/>
      <c r="AF101" s="80"/>
      <c r="AG101" s="80"/>
      <c r="AH101" s="80"/>
      <c r="AI101" s="80"/>
      <c r="AJ101" s="5"/>
      <c r="AK101" s="7"/>
      <c r="AL101" s="7"/>
      <c r="AM101" s="7"/>
      <c r="AN101" s="7"/>
    </row>
    <row r="102" spans="1:40" ht="30" customHeight="1" x14ac:dyDescent="0.25">
      <c r="A102" s="188"/>
      <c r="B102" s="79" t="s">
        <v>187</v>
      </c>
      <c r="C102" s="80"/>
      <c r="D102" s="80"/>
      <c r="E102" s="80"/>
      <c r="F102" s="81"/>
      <c r="G102" s="81"/>
      <c r="H102" s="80"/>
      <c r="I102" s="82"/>
      <c r="J102" s="80"/>
      <c r="K102" s="80"/>
      <c r="L102" s="80"/>
      <c r="M102" s="80"/>
      <c r="N102" s="76"/>
      <c r="O102" s="76" t="s">
        <v>81</v>
      </c>
      <c r="P102" s="76"/>
      <c r="Q102" s="76"/>
      <c r="R102" s="76"/>
      <c r="S102" s="75"/>
      <c r="T102" s="80"/>
      <c r="U102" s="80"/>
      <c r="V102" s="80"/>
      <c r="W102" s="80"/>
      <c r="X102" s="80"/>
      <c r="Y102" s="80"/>
      <c r="Z102" s="80"/>
      <c r="AA102" s="80"/>
      <c r="AB102" s="81"/>
      <c r="AC102" s="81"/>
      <c r="AD102" s="80"/>
      <c r="AE102" s="82"/>
      <c r="AF102" s="80"/>
      <c r="AG102" s="80"/>
      <c r="AH102" s="80"/>
      <c r="AI102" s="80"/>
      <c r="AJ102" s="5"/>
      <c r="AK102" s="7"/>
      <c r="AL102" s="7"/>
      <c r="AM102" s="7"/>
      <c r="AN102" s="7"/>
    </row>
    <row r="103" spans="1:40" ht="30" customHeight="1" x14ac:dyDescent="0.25">
      <c r="A103" s="188"/>
      <c r="B103" s="79" t="s">
        <v>188</v>
      </c>
      <c r="C103" s="80"/>
      <c r="D103" s="80"/>
      <c r="E103" s="80"/>
      <c r="F103" s="81"/>
      <c r="G103" s="81"/>
      <c r="H103" s="80"/>
      <c r="I103" s="82"/>
      <c r="J103" s="80"/>
      <c r="K103" s="80"/>
      <c r="L103" s="80"/>
      <c r="M103" s="80"/>
      <c r="N103" s="76"/>
      <c r="O103" s="76" t="s">
        <v>81</v>
      </c>
      <c r="P103" s="76"/>
      <c r="Q103" s="76"/>
      <c r="R103" s="76"/>
      <c r="S103" s="75"/>
      <c r="T103" s="80"/>
      <c r="U103" s="80"/>
      <c r="V103" s="80"/>
      <c r="W103" s="80"/>
      <c r="X103" s="80"/>
      <c r="Y103" s="80"/>
      <c r="Z103" s="80"/>
      <c r="AA103" s="80"/>
      <c r="AB103" s="81"/>
      <c r="AC103" s="81"/>
      <c r="AD103" s="80"/>
      <c r="AE103" s="82"/>
      <c r="AF103" s="80"/>
      <c r="AG103" s="80"/>
      <c r="AH103" s="80"/>
      <c r="AI103" s="80"/>
      <c r="AJ103" s="5"/>
      <c r="AK103" s="7"/>
      <c r="AL103" s="7"/>
      <c r="AM103" s="7"/>
      <c r="AN103" s="7"/>
    </row>
    <row r="104" spans="1:40" ht="30" customHeight="1" x14ac:dyDescent="0.25">
      <c r="A104" s="188"/>
      <c r="B104" s="79" t="s">
        <v>189</v>
      </c>
      <c r="C104" s="80"/>
      <c r="D104" s="80"/>
      <c r="E104" s="80"/>
      <c r="F104" s="81"/>
      <c r="G104" s="81"/>
      <c r="H104" s="80"/>
      <c r="I104" s="82"/>
      <c r="J104" s="80"/>
      <c r="K104" s="80"/>
      <c r="L104" s="80"/>
      <c r="M104" s="80"/>
      <c r="N104" s="76"/>
      <c r="O104" s="76" t="s">
        <v>81</v>
      </c>
      <c r="P104" s="76"/>
      <c r="Q104" s="76"/>
      <c r="R104" s="76"/>
      <c r="S104" s="75"/>
      <c r="T104" s="80"/>
      <c r="U104" s="80"/>
      <c r="V104" s="80"/>
      <c r="W104" s="80"/>
      <c r="X104" s="80"/>
      <c r="Y104" s="80"/>
      <c r="Z104" s="80"/>
      <c r="AA104" s="80"/>
      <c r="AB104" s="81"/>
      <c r="AC104" s="81"/>
      <c r="AD104" s="80"/>
      <c r="AE104" s="82"/>
      <c r="AF104" s="80"/>
      <c r="AG104" s="80"/>
      <c r="AH104" s="80"/>
      <c r="AI104" s="80"/>
      <c r="AJ104" s="5"/>
      <c r="AK104" s="7"/>
      <c r="AL104" s="7"/>
      <c r="AM104" s="7"/>
      <c r="AN104" s="7"/>
    </row>
    <row r="105" spans="1:40" ht="30" customHeight="1" x14ac:dyDescent="0.25">
      <c r="A105" s="188"/>
      <c r="B105" s="79" t="s">
        <v>190</v>
      </c>
      <c r="C105" s="80"/>
      <c r="D105" s="80"/>
      <c r="E105" s="80"/>
      <c r="F105" s="81"/>
      <c r="G105" s="81"/>
      <c r="H105" s="80"/>
      <c r="I105" s="82"/>
      <c r="J105" s="80"/>
      <c r="K105" s="80"/>
      <c r="L105" s="80"/>
      <c r="M105" s="80"/>
      <c r="N105" s="76"/>
      <c r="O105" s="76" t="s">
        <v>81</v>
      </c>
      <c r="P105" s="76"/>
      <c r="Q105" s="76"/>
      <c r="R105" s="76"/>
      <c r="S105" s="75"/>
      <c r="T105" s="80"/>
      <c r="U105" s="80"/>
      <c r="V105" s="80"/>
      <c r="W105" s="80"/>
      <c r="X105" s="80"/>
      <c r="Y105" s="80"/>
      <c r="Z105" s="80"/>
      <c r="AA105" s="80"/>
      <c r="AB105" s="81"/>
      <c r="AC105" s="81"/>
      <c r="AD105" s="80"/>
      <c r="AE105" s="82"/>
      <c r="AF105" s="80"/>
      <c r="AG105" s="80"/>
      <c r="AH105" s="80"/>
      <c r="AI105" s="80"/>
      <c r="AJ105" s="5"/>
      <c r="AK105" s="7"/>
      <c r="AL105" s="7"/>
      <c r="AM105" s="7"/>
      <c r="AN105" s="7"/>
    </row>
    <row r="106" spans="1:40" ht="30" customHeight="1" x14ac:dyDescent="0.25">
      <c r="A106" s="188"/>
      <c r="B106" s="79" t="s">
        <v>191</v>
      </c>
      <c r="C106" s="80"/>
      <c r="D106" s="80"/>
      <c r="E106" s="80"/>
      <c r="F106" s="81"/>
      <c r="G106" s="81"/>
      <c r="H106" s="80"/>
      <c r="I106" s="82"/>
      <c r="J106" s="80"/>
      <c r="K106" s="80"/>
      <c r="L106" s="80"/>
      <c r="M106" s="80"/>
      <c r="N106" s="76"/>
      <c r="O106" s="76" t="s">
        <v>81</v>
      </c>
      <c r="P106" s="76"/>
      <c r="Q106" s="76"/>
      <c r="R106" s="76"/>
      <c r="S106" s="75"/>
      <c r="T106" s="80"/>
      <c r="U106" s="80"/>
      <c r="V106" s="80"/>
      <c r="W106" s="80"/>
      <c r="X106" s="80"/>
      <c r="Y106" s="80"/>
      <c r="Z106" s="80"/>
      <c r="AA106" s="80"/>
      <c r="AB106" s="81"/>
      <c r="AC106" s="81"/>
      <c r="AD106" s="80"/>
      <c r="AE106" s="82"/>
      <c r="AF106" s="80"/>
      <c r="AG106" s="80"/>
      <c r="AH106" s="80"/>
      <c r="AI106" s="80"/>
      <c r="AJ106" s="5"/>
      <c r="AK106" s="7"/>
      <c r="AL106" s="7"/>
      <c r="AM106" s="7"/>
      <c r="AN106" s="7"/>
    </row>
    <row r="107" spans="1:40" ht="30" customHeight="1" x14ac:dyDescent="0.25">
      <c r="A107" s="188"/>
      <c r="B107" s="79" t="s">
        <v>192</v>
      </c>
      <c r="C107" s="80"/>
      <c r="D107" s="80"/>
      <c r="E107" s="80"/>
      <c r="F107" s="81"/>
      <c r="G107" s="81"/>
      <c r="H107" s="80"/>
      <c r="I107" s="82"/>
      <c r="J107" s="80"/>
      <c r="K107" s="80"/>
      <c r="L107" s="80"/>
      <c r="M107" s="80"/>
      <c r="N107" s="76"/>
      <c r="O107" s="76" t="s">
        <v>81</v>
      </c>
      <c r="P107" s="76"/>
      <c r="Q107" s="76"/>
      <c r="R107" s="76"/>
      <c r="S107" s="75"/>
      <c r="T107" s="80"/>
      <c r="U107" s="80"/>
      <c r="V107" s="80"/>
      <c r="W107" s="80"/>
      <c r="X107" s="80"/>
      <c r="Y107" s="80"/>
      <c r="Z107" s="80"/>
      <c r="AA107" s="80"/>
      <c r="AB107" s="81"/>
      <c r="AC107" s="81"/>
      <c r="AD107" s="80"/>
      <c r="AE107" s="82"/>
      <c r="AF107" s="80"/>
      <c r="AG107" s="80"/>
      <c r="AH107" s="80"/>
      <c r="AI107" s="80"/>
      <c r="AJ107" s="5"/>
      <c r="AK107" s="7"/>
      <c r="AL107" s="7"/>
      <c r="AM107" s="7"/>
      <c r="AN107" s="7"/>
    </row>
    <row r="108" spans="1:40" ht="30" customHeight="1" x14ac:dyDescent="0.25">
      <c r="A108" s="188"/>
      <c r="B108" s="79" t="s">
        <v>193</v>
      </c>
      <c r="C108" s="80"/>
      <c r="D108" s="80"/>
      <c r="E108" s="80"/>
      <c r="F108" s="81"/>
      <c r="G108" s="81"/>
      <c r="H108" s="80"/>
      <c r="I108" s="82"/>
      <c r="J108" s="80"/>
      <c r="K108" s="80"/>
      <c r="L108" s="80"/>
      <c r="M108" s="80"/>
      <c r="N108" s="76"/>
      <c r="O108" s="76" t="s">
        <v>81</v>
      </c>
      <c r="P108" s="76"/>
      <c r="Q108" s="76"/>
      <c r="R108" s="76"/>
      <c r="S108" s="75"/>
      <c r="T108" s="80"/>
      <c r="U108" s="80"/>
      <c r="V108" s="80"/>
      <c r="W108" s="80"/>
      <c r="X108" s="80"/>
      <c r="Y108" s="80"/>
      <c r="Z108" s="80"/>
      <c r="AA108" s="80"/>
      <c r="AB108" s="81"/>
      <c r="AC108" s="81"/>
      <c r="AD108" s="80"/>
      <c r="AE108" s="82"/>
      <c r="AF108" s="80"/>
      <c r="AG108" s="80"/>
      <c r="AH108" s="80"/>
      <c r="AI108" s="80"/>
      <c r="AJ108" s="5"/>
      <c r="AK108" s="7"/>
      <c r="AL108" s="7"/>
      <c r="AM108" s="7"/>
      <c r="AN108" s="7"/>
    </row>
    <row r="109" spans="1:40" ht="30" customHeight="1" x14ac:dyDescent="0.25">
      <c r="A109" s="188"/>
      <c r="B109" s="79" t="s">
        <v>194</v>
      </c>
      <c r="C109" s="80"/>
      <c r="D109" s="80"/>
      <c r="E109" s="80"/>
      <c r="F109" s="81"/>
      <c r="G109" s="81"/>
      <c r="H109" s="80"/>
      <c r="I109" s="82"/>
      <c r="J109" s="80"/>
      <c r="K109" s="80"/>
      <c r="L109" s="80"/>
      <c r="M109" s="80"/>
      <c r="N109" s="76"/>
      <c r="O109" s="76" t="s">
        <v>81</v>
      </c>
      <c r="P109" s="76"/>
      <c r="Q109" s="76"/>
      <c r="R109" s="76"/>
      <c r="S109" s="75"/>
      <c r="T109" s="80"/>
      <c r="U109" s="80"/>
      <c r="V109" s="80"/>
      <c r="W109" s="80"/>
      <c r="X109" s="80"/>
      <c r="Y109" s="80"/>
      <c r="Z109" s="80"/>
      <c r="AA109" s="80"/>
      <c r="AB109" s="81"/>
      <c r="AC109" s="81"/>
      <c r="AD109" s="80"/>
      <c r="AE109" s="82"/>
      <c r="AF109" s="80"/>
      <c r="AG109" s="80"/>
      <c r="AH109" s="80"/>
      <c r="AI109" s="80"/>
      <c r="AJ109" s="5"/>
      <c r="AK109" s="7"/>
      <c r="AL109" s="7"/>
      <c r="AM109" s="7"/>
      <c r="AN109" s="7"/>
    </row>
    <row r="110" spans="1:40" ht="30" customHeight="1" x14ac:dyDescent="0.25">
      <c r="A110" s="188"/>
      <c r="B110" s="79" t="s">
        <v>195</v>
      </c>
      <c r="C110" s="80"/>
      <c r="D110" s="80"/>
      <c r="E110" s="80"/>
      <c r="F110" s="81"/>
      <c r="G110" s="81"/>
      <c r="H110" s="80"/>
      <c r="I110" s="82"/>
      <c r="J110" s="80"/>
      <c r="K110" s="80"/>
      <c r="L110" s="80"/>
      <c r="M110" s="80"/>
      <c r="N110" s="76"/>
      <c r="O110" s="76" t="s">
        <v>81</v>
      </c>
      <c r="P110" s="76"/>
      <c r="Q110" s="76"/>
      <c r="R110" s="76"/>
      <c r="S110" s="75"/>
      <c r="T110" s="80"/>
      <c r="U110" s="80"/>
      <c r="V110" s="80"/>
      <c r="W110" s="80"/>
      <c r="X110" s="80"/>
      <c r="Y110" s="80"/>
      <c r="Z110" s="80"/>
      <c r="AA110" s="80"/>
      <c r="AB110" s="81"/>
      <c r="AC110" s="81"/>
      <c r="AD110" s="80"/>
      <c r="AE110" s="82"/>
      <c r="AF110" s="80"/>
      <c r="AG110" s="80"/>
      <c r="AH110" s="80"/>
      <c r="AI110" s="80"/>
      <c r="AJ110" s="5"/>
      <c r="AK110" s="7"/>
      <c r="AL110" s="7"/>
      <c r="AM110" s="7"/>
      <c r="AN110" s="7"/>
    </row>
    <row r="111" spans="1:40" ht="30" customHeight="1" x14ac:dyDescent="0.25">
      <c r="A111" s="188"/>
      <c r="B111" s="79" t="s">
        <v>196</v>
      </c>
      <c r="C111" s="80"/>
      <c r="D111" s="80"/>
      <c r="E111" s="80"/>
      <c r="F111" s="81"/>
      <c r="G111" s="81"/>
      <c r="H111" s="80"/>
      <c r="I111" s="82"/>
      <c r="J111" s="80"/>
      <c r="K111" s="80"/>
      <c r="L111" s="80"/>
      <c r="M111" s="80"/>
      <c r="N111" s="76"/>
      <c r="O111" s="76" t="s">
        <v>81</v>
      </c>
      <c r="P111" s="76"/>
      <c r="Q111" s="76"/>
      <c r="R111" s="76"/>
      <c r="S111" s="75"/>
      <c r="T111" s="80"/>
      <c r="U111" s="80"/>
      <c r="V111" s="80"/>
      <c r="W111" s="80"/>
      <c r="X111" s="80"/>
      <c r="Y111" s="80"/>
      <c r="Z111" s="80"/>
      <c r="AA111" s="80"/>
      <c r="AB111" s="81"/>
      <c r="AC111" s="81"/>
      <c r="AD111" s="80"/>
      <c r="AE111" s="82"/>
      <c r="AF111" s="80"/>
      <c r="AG111" s="80"/>
      <c r="AH111" s="80"/>
      <c r="AI111" s="80"/>
      <c r="AJ111" s="5"/>
      <c r="AK111" s="7"/>
      <c r="AL111" s="7"/>
      <c r="AM111" s="7"/>
      <c r="AN111" s="7"/>
    </row>
    <row r="112" spans="1:40" ht="30" customHeight="1" x14ac:dyDescent="0.25">
      <c r="A112" s="186"/>
      <c r="B112" s="79" t="s">
        <v>197</v>
      </c>
      <c r="C112" s="80"/>
      <c r="D112" s="80"/>
      <c r="E112" s="80"/>
      <c r="F112" s="81"/>
      <c r="G112" s="81"/>
      <c r="H112" s="80"/>
      <c r="I112" s="82"/>
      <c r="J112" s="80"/>
      <c r="K112" s="80"/>
      <c r="L112" s="80"/>
      <c r="M112" s="80"/>
      <c r="N112" s="76"/>
      <c r="O112" s="76" t="s">
        <v>81</v>
      </c>
      <c r="P112" s="76"/>
      <c r="Q112" s="76"/>
      <c r="R112" s="76"/>
      <c r="S112" s="75"/>
      <c r="T112" s="80"/>
      <c r="U112" s="80"/>
      <c r="V112" s="80"/>
      <c r="W112" s="80"/>
      <c r="X112" s="80"/>
      <c r="Y112" s="80"/>
      <c r="Z112" s="80"/>
      <c r="AA112" s="80"/>
      <c r="AB112" s="81"/>
      <c r="AC112" s="81"/>
      <c r="AD112" s="80"/>
      <c r="AE112" s="82"/>
      <c r="AF112" s="80"/>
      <c r="AG112" s="80"/>
      <c r="AH112" s="80"/>
      <c r="AI112" s="80"/>
      <c r="AJ112" s="5"/>
      <c r="AK112" s="7"/>
      <c r="AL112" s="7"/>
      <c r="AM112" s="7"/>
      <c r="AN112" s="7"/>
    </row>
    <row r="113" spans="1:40" ht="30" customHeight="1" x14ac:dyDescent="0.25">
      <c r="A113" s="187" t="s">
        <v>198</v>
      </c>
      <c r="B113" s="79" t="s">
        <v>199</v>
      </c>
      <c r="C113" s="80" t="s">
        <v>200</v>
      </c>
      <c r="D113" s="80"/>
      <c r="E113" s="80"/>
      <c r="F113" s="81"/>
      <c r="G113" s="81"/>
      <c r="H113" s="80"/>
      <c r="I113" s="82"/>
      <c r="J113" s="80"/>
      <c r="K113" s="80"/>
      <c r="L113" s="80"/>
      <c r="M113" s="80"/>
      <c r="N113" s="76"/>
      <c r="O113" s="76"/>
      <c r="P113" s="76"/>
      <c r="Q113" s="76"/>
      <c r="R113" s="76" t="s">
        <v>86</v>
      </c>
      <c r="S113" s="75"/>
      <c r="T113" s="80"/>
      <c r="U113" s="80"/>
      <c r="V113" s="80"/>
      <c r="W113" s="80"/>
      <c r="X113" s="80"/>
      <c r="Y113" s="80"/>
      <c r="Z113" s="80"/>
      <c r="AA113" s="80"/>
      <c r="AB113" s="81"/>
      <c r="AC113" s="81"/>
      <c r="AD113" s="80"/>
      <c r="AE113" s="82"/>
      <c r="AF113" s="80"/>
      <c r="AG113" s="80"/>
      <c r="AH113" s="80"/>
      <c r="AI113" s="80"/>
      <c r="AJ113" s="5"/>
      <c r="AK113" s="7"/>
      <c r="AL113" s="7"/>
      <c r="AM113" s="7"/>
      <c r="AN113" s="7"/>
    </row>
    <row r="114" spans="1:40" ht="30" customHeight="1" x14ac:dyDescent="0.25">
      <c r="A114" s="188"/>
      <c r="B114" s="79" t="s">
        <v>201</v>
      </c>
      <c r="C114" s="80" t="s">
        <v>200</v>
      </c>
      <c r="D114" s="80"/>
      <c r="E114" s="80"/>
      <c r="F114" s="81"/>
      <c r="G114" s="81"/>
      <c r="H114" s="80"/>
      <c r="I114" s="82"/>
      <c r="J114" s="80"/>
      <c r="K114" s="80"/>
      <c r="L114" s="80"/>
      <c r="M114" s="80"/>
      <c r="N114" s="76"/>
      <c r="O114" s="76"/>
      <c r="P114" s="76"/>
      <c r="Q114" s="76"/>
      <c r="R114" s="76" t="s">
        <v>86</v>
      </c>
      <c r="S114" s="75"/>
      <c r="T114" s="80"/>
      <c r="U114" s="80"/>
      <c r="V114" s="80"/>
      <c r="W114" s="80"/>
      <c r="X114" s="80"/>
      <c r="Y114" s="80"/>
      <c r="Z114" s="80"/>
      <c r="AA114" s="80"/>
      <c r="AB114" s="81"/>
      <c r="AC114" s="81"/>
      <c r="AD114" s="80"/>
      <c r="AE114" s="82"/>
      <c r="AF114" s="80"/>
      <c r="AG114" s="80"/>
      <c r="AH114" s="80"/>
      <c r="AI114" s="80"/>
      <c r="AJ114" s="5"/>
      <c r="AK114" s="7"/>
      <c r="AL114" s="7"/>
      <c r="AM114" s="7"/>
      <c r="AN114" s="7"/>
    </row>
    <row r="115" spans="1:40" ht="30" customHeight="1" x14ac:dyDescent="0.25">
      <c r="A115" s="188"/>
      <c r="B115" s="79" t="s">
        <v>202</v>
      </c>
      <c r="C115" s="80" t="s">
        <v>200</v>
      </c>
      <c r="D115" s="80"/>
      <c r="E115" s="80"/>
      <c r="F115" s="81"/>
      <c r="G115" s="81"/>
      <c r="H115" s="80"/>
      <c r="I115" s="82"/>
      <c r="J115" s="80"/>
      <c r="K115" s="80"/>
      <c r="L115" s="80"/>
      <c r="M115" s="80"/>
      <c r="N115" s="76"/>
      <c r="O115" s="76"/>
      <c r="P115" s="76"/>
      <c r="Q115" s="76"/>
      <c r="R115" s="76" t="s">
        <v>86</v>
      </c>
      <c r="S115" s="75"/>
      <c r="T115" s="80"/>
      <c r="U115" s="80"/>
      <c r="V115" s="80"/>
      <c r="W115" s="80"/>
      <c r="X115" s="80"/>
      <c r="Y115" s="80"/>
      <c r="Z115" s="80"/>
      <c r="AA115" s="80"/>
      <c r="AB115" s="81"/>
      <c r="AC115" s="81"/>
      <c r="AD115" s="80"/>
      <c r="AE115" s="82"/>
      <c r="AF115" s="80"/>
      <c r="AG115" s="80"/>
      <c r="AH115" s="80"/>
      <c r="AI115" s="80"/>
      <c r="AJ115" s="5"/>
      <c r="AK115" s="7"/>
      <c r="AL115" s="7"/>
      <c r="AM115" s="7"/>
      <c r="AN115" s="7"/>
    </row>
    <row r="116" spans="1:40" ht="30" customHeight="1" x14ac:dyDescent="0.25">
      <c r="A116" s="188"/>
      <c r="B116" s="79" t="s">
        <v>203</v>
      </c>
      <c r="C116" s="80"/>
      <c r="D116" s="80"/>
      <c r="E116" s="80"/>
      <c r="F116" s="81"/>
      <c r="G116" s="81"/>
      <c r="H116" s="80"/>
      <c r="I116" s="82"/>
      <c r="J116" s="80"/>
      <c r="K116" s="80"/>
      <c r="L116" s="80"/>
      <c r="M116" s="80"/>
      <c r="N116" s="76"/>
      <c r="O116" s="76"/>
      <c r="P116" s="76"/>
      <c r="Q116" s="76" t="s">
        <v>81</v>
      </c>
      <c r="R116" s="76"/>
      <c r="S116" s="75"/>
      <c r="T116" s="80"/>
      <c r="U116" s="80"/>
      <c r="V116" s="80"/>
      <c r="W116" s="80"/>
      <c r="X116" s="80"/>
      <c r="Y116" s="80"/>
      <c r="Z116" s="80"/>
      <c r="AA116" s="80"/>
      <c r="AB116" s="81"/>
      <c r="AC116" s="81"/>
      <c r="AD116" s="80"/>
      <c r="AE116" s="82"/>
      <c r="AF116" s="80"/>
      <c r="AG116" s="80"/>
      <c r="AH116" s="80"/>
      <c r="AI116" s="80"/>
      <c r="AJ116" s="5"/>
      <c r="AK116" s="7"/>
      <c r="AL116" s="7"/>
      <c r="AM116" s="7"/>
      <c r="AN116" s="7"/>
    </row>
    <row r="117" spans="1:40" ht="30" customHeight="1" x14ac:dyDescent="0.25">
      <c r="A117" s="188"/>
      <c r="B117" s="79" t="s">
        <v>204</v>
      </c>
      <c r="C117" s="80"/>
      <c r="D117" s="80"/>
      <c r="E117" s="80"/>
      <c r="F117" s="81"/>
      <c r="G117" s="81"/>
      <c r="H117" s="80"/>
      <c r="I117" s="82"/>
      <c r="J117" s="80"/>
      <c r="K117" s="80"/>
      <c r="L117" s="80"/>
      <c r="M117" s="80"/>
      <c r="N117" s="76"/>
      <c r="O117" s="76"/>
      <c r="P117" s="76" t="s">
        <v>81</v>
      </c>
      <c r="Q117" s="76"/>
      <c r="R117" s="76"/>
      <c r="S117" s="75"/>
      <c r="T117" s="80"/>
      <c r="U117" s="80"/>
      <c r="V117" s="80"/>
      <c r="W117" s="80"/>
      <c r="X117" s="80"/>
      <c r="Y117" s="80"/>
      <c r="Z117" s="80"/>
      <c r="AA117" s="80"/>
      <c r="AB117" s="81"/>
      <c r="AC117" s="81"/>
      <c r="AD117" s="80"/>
      <c r="AE117" s="82"/>
      <c r="AF117" s="80"/>
      <c r="AG117" s="80"/>
      <c r="AH117" s="80"/>
      <c r="AI117" s="80"/>
      <c r="AJ117" s="5"/>
      <c r="AK117" s="7"/>
      <c r="AL117" s="7"/>
      <c r="AM117" s="7"/>
      <c r="AN117" s="7"/>
    </row>
    <row r="118" spans="1:40" ht="30" customHeight="1" x14ac:dyDescent="0.25">
      <c r="A118" s="188"/>
      <c r="B118" s="79" t="s">
        <v>205</v>
      </c>
      <c r="C118" s="80"/>
      <c r="D118" s="80"/>
      <c r="E118" s="80"/>
      <c r="F118" s="81"/>
      <c r="G118" s="81"/>
      <c r="H118" s="80"/>
      <c r="I118" s="82"/>
      <c r="J118" s="80"/>
      <c r="K118" s="80"/>
      <c r="L118" s="80"/>
      <c r="M118" s="80"/>
      <c r="N118" s="76"/>
      <c r="O118" s="76"/>
      <c r="P118" s="76"/>
      <c r="Q118" s="76" t="s">
        <v>81</v>
      </c>
      <c r="R118" s="76"/>
      <c r="S118" s="75"/>
      <c r="T118" s="80"/>
      <c r="U118" s="80"/>
      <c r="V118" s="80"/>
      <c r="W118" s="80"/>
      <c r="X118" s="80"/>
      <c r="Y118" s="80"/>
      <c r="Z118" s="80"/>
      <c r="AA118" s="80"/>
      <c r="AB118" s="81"/>
      <c r="AC118" s="81"/>
      <c r="AD118" s="80"/>
      <c r="AE118" s="82"/>
      <c r="AF118" s="80"/>
      <c r="AG118" s="80"/>
      <c r="AH118" s="80"/>
      <c r="AI118" s="80"/>
      <c r="AJ118" s="5"/>
      <c r="AK118" s="7"/>
      <c r="AL118" s="7"/>
      <c r="AM118" s="7"/>
      <c r="AN118" s="7"/>
    </row>
    <row r="119" spans="1:40" ht="30" customHeight="1" x14ac:dyDescent="0.25">
      <c r="A119" s="188"/>
      <c r="B119" s="79" t="s">
        <v>206</v>
      </c>
      <c r="C119" s="80"/>
      <c r="D119" s="80"/>
      <c r="E119" s="80"/>
      <c r="F119" s="81"/>
      <c r="G119" s="81"/>
      <c r="H119" s="80"/>
      <c r="I119" s="82"/>
      <c r="J119" s="80"/>
      <c r="K119" s="80"/>
      <c r="L119" s="80"/>
      <c r="M119" s="80"/>
      <c r="N119" s="76"/>
      <c r="O119" s="76"/>
      <c r="P119" s="76" t="s">
        <v>81</v>
      </c>
      <c r="Q119" s="76"/>
      <c r="R119" s="76"/>
      <c r="S119" s="75"/>
      <c r="T119" s="80"/>
      <c r="U119" s="80"/>
      <c r="V119" s="80"/>
      <c r="W119" s="80"/>
      <c r="X119" s="80"/>
      <c r="Y119" s="80"/>
      <c r="Z119" s="80"/>
      <c r="AA119" s="80"/>
      <c r="AB119" s="81"/>
      <c r="AC119" s="81"/>
      <c r="AD119" s="80"/>
      <c r="AE119" s="82"/>
      <c r="AF119" s="80"/>
      <c r="AG119" s="80"/>
      <c r="AH119" s="80"/>
      <c r="AI119" s="80"/>
      <c r="AJ119" s="5"/>
      <c r="AK119" s="7"/>
      <c r="AL119" s="7"/>
      <c r="AM119" s="7"/>
      <c r="AN119" s="7"/>
    </row>
    <row r="120" spans="1:40" ht="30" customHeight="1" x14ac:dyDescent="0.25">
      <c r="A120" s="188"/>
      <c r="B120" s="79" t="s">
        <v>207</v>
      </c>
      <c r="C120" s="80"/>
      <c r="D120" s="80"/>
      <c r="E120" s="80"/>
      <c r="F120" s="81"/>
      <c r="G120" s="81"/>
      <c r="H120" s="80"/>
      <c r="I120" s="82"/>
      <c r="J120" s="80"/>
      <c r="K120" s="80"/>
      <c r="L120" s="80"/>
      <c r="M120" s="80"/>
      <c r="N120" s="76"/>
      <c r="O120" s="76"/>
      <c r="P120" s="76"/>
      <c r="Q120" s="76" t="s">
        <v>81</v>
      </c>
      <c r="R120" s="76"/>
      <c r="S120" s="75"/>
      <c r="T120" s="80"/>
      <c r="U120" s="80"/>
      <c r="V120" s="80"/>
      <c r="W120" s="80"/>
      <c r="X120" s="80"/>
      <c r="Y120" s="80"/>
      <c r="Z120" s="80"/>
      <c r="AA120" s="80"/>
      <c r="AB120" s="81"/>
      <c r="AC120" s="81"/>
      <c r="AD120" s="80"/>
      <c r="AE120" s="82"/>
      <c r="AF120" s="80"/>
      <c r="AG120" s="80"/>
      <c r="AH120" s="80"/>
      <c r="AI120" s="80"/>
      <c r="AJ120" s="5"/>
      <c r="AK120" s="7"/>
      <c r="AL120" s="7"/>
      <c r="AM120" s="7"/>
      <c r="AN120" s="7"/>
    </row>
    <row r="121" spans="1:40" ht="30" customHeight="1" x14ac:dyDescent="0.25">
      <c r="A121" s="188"/>
      <c r="B121" s="79" t="s">
        <v>208</v>
      </c>
      <c r="C121" s="80"/>
      <c r="D121" s="80"/>
      <c r="E121" s="80"/>
      <c r="F121" s="81"/>
      <c r="G121" s="81"/>
      <c r="H121" s="80"/>
      <c r="I121" s="82"/>
      <c r="J121" s="80"/>
      <c r="K121" s="80"/>
      <c r="L121" s="80"/>
      <c r="M121" s="80"/>
      <c r="N121" s="76"/>
      <c r="O121" s="76"/>
      <c r="P121" s="76" t="s">
        <v>81</v>
      </c>
      <c r="Q121" s="76"/>
      <c r="R121" s="76"/>
      <c r="S121" s="75"/>
      <c r="T121" s="80"/>
      <c r="U121" s="80"/>
      <c r="V121" s="80"/>
      <c r="W121" s="80"/>
      <c r="X121" s="80"/>
      <c r="Y121" s="80"/>
      <c r="Z121" s="80"/>
      <c r="AA121" s="80"/>
      <c r="AB121" s="81"/>
      <c r="AC121" s="81"/>
      <c r="AD121" s="80"/>
      <c r="AE121" s="82"/>
      <c r="AF121" s="80"/>
      <c r="AG121" s="80"/>
      <c r="AH121" s="80"/>
      <c r="AI121" s="80"/>
      <c r="AJ121" s="5"/>
      <c r="AK121" s="7"/>
      <c r="AL121" s="7"/>
      <c r="AM121" s="7"/>
      <c r="AN121" s="7"/>
    </row>
    <row r="122" spans="1:40" ht="30" customHeight="1" x14ac:dyDescent="0.25">
      <c r="A122" s="188"/>
      <c r="B122" s="79" t="s">
        <v>209</v>
      </c>
      <c r="C122" s="80"/>
      <c r="D122" s="80"/>
      <c r="E122" s="80"/>
      <c r="F122" s="81"/>
      <c r="G122" s="81"/>
      <c r="H122" s="80"/>
      <c r="I122" s="82"/>
      <c r="J122" s="80"/>
      <c r="K122" s="80"/>
      <c r="L122" s="80"/>
      <c r="M122" s="80"/>
      <c r="N122" s="76"/>
      <c r="O122" s="76"/>
      <c r="P122" s="76"/>
      <c r="Q122" s="76" t="s">
        <v>81</v>
      </c>
      <c r="R122" s="76"/>
      <c r="S122" s="75"/>
      <c r="T122" s="80"/>
      <c r="U122" s="80"/>
      <c r="V122" s="80"/>
      <c r="W122" s="80"/>
      <c r="X122" s="80"/>
      <c r="Y122" s="80"/>
      <c r="Z122" s="80"/>
      <c r="AA122" s="80"/>
      <c r="AB122" s="81"/>
      <c r="AC122" s="81"/>
      <c r="AD122" s="80"/>
      <c r="AE122" s="82"/>
      <c r="AF122" s="80"/>
      <c r="AG122" s="80"/>
      <c r="AH122" s="80"/>
      <c r="AI122" s="80"/>
      <c r="AJ122" s="5"/>
      <c r="AK122" s="7"/>
      <c r="AL122" s="7"/>
      <c r="AM122" s="7"/>
      <c r="AN122" s="7"/>
    </row>
    <row r="123" spans="1:40" ht="30" customHeight="1" x14ac:dyDescent="0.25">
      <c r="A123" s="188"/>
      <c r="B123" s="79" t="s">
        <v>210</v>
      </c>
      <c r="C123" s="80"/>
      <c r="D123" s="80"/>
      <c r="E123" s="80"/>
      <c r="F123" s="81"/>
      <c r="G123" s="81"/>
      <c r="H123" s="80"/>
      <c r="I123" s="82"/>
      <c r="J123" s="80"/>
      <c r="K123" s="80"/>
      <c r="L123" s="80"/>
      <c r="M123" s="80"/>
      <c r="N123" s="76"/>
      <c r="O123" s="76"/>
      <c r="P123" s="76" t="s">
        <v>81</v>
      </c>
      <c r="Q123" s="76"/>
      <c r="R123" s="76"/>
      <c r="S123" s="75"/>
      <c r="T123" s="80"/>
      <c r="U123" s="80"/>
      <c r="V123" s="80"/>
      <c r="W123" s="80"/>
      <c r="X123" s="80"/>
      <c r="Y123" s="80"/>
      <c r="Z123" s="80"/>
      <c r="AA123" s="80"/>
      <c r="AB123" s="81"/>
      <c r="AC123" s="81"/>
      <c r="AD123" s="80"/>
      <c r="AE123" s="82"/>
      <c r="AF123" s="80"/>
      <c r="AG123" s="80"/>
      <c r="AH123" s="80"/>
      <c r="AI123" s="80"/>
      <c r="AJ123" s="5"/>
      <c r="AK123" s="7"/>
      <c r="AL123" s="7"/>
      <c r="AM123" s="7"/>
      <c r="AN123" s="7"/>
    </row>
    <row r="124" spans="1:40" ht="30" customHeight="1" x14ac:dyDescent="0.25">
      <c r="A124" s="188"/>
      <c r="B124" s="79" t="s">
        <v>211</v>
      </c>
      <c r="C124" s="80"/>
      <c r="D124" s="80"/>
      <c r="E124" s="80"/>
      <c r="F124" s="81"/>
      <c r="G124" s="81"/>
      <c r="H124" s="80"/>
      <c r="I124" s="82"/>
      <c r="J124" s="80"/>
      <c r="K124" s="80"/>
      <c r="L124" s="80"/>
      <c r="M124" s="80"/>
      <c r="N124" s="76"/>
      <c r="O124" s="76"/>
      <c r="P124" s="76"/>
      <c r="Q124" s="76" t="s">
        <v>81</v>
      </c>
      <c r="R124" s="76"/>
      <c r="S124" s="75"/>
      <c r="T124" s="80"/>
      <c r="U124" s="80"/>
      <c r="V124" s="80"/>
      <c r="W124" s="80"/>
      <c r="X124" s="80"/>
      <c r="Y124" s="80"/>
      <c r="Z124" s="80"/>
      <c r="AA124" s="80"/>
      <c r="AB124" s="81"/>
      <c r="AC124" s="81"/>
      <c r="AD124" s="80"/>
      <c r="AE124" s="82"/>
      <c r="AF124" s="80"/>
      <c r="AG124" s="80"/>
      <c r="AH124" s="80"/>
      <c r="AI124" s="80"/>
      <c r="AJ124" s="5"/>
      <c r="AK124" s="7"/>
      <c r="AL124" s="7"/>
      <c r="AM124" s="7"/>
      <c r="AN124" s="7"/>
    </row>
    <row r="125" spans="1:40" ht="30" customHeight="1" x14ac:dyDescent="0.25">
      <c r="A125" s="188"/>
      <c r="B125" s="79" t="s">
        <v>212</v>
      </c>
      <c r="C125" s="80"/>
      <c r="D125" s="80"/>
      <c r="E125" s="80"/>
      <c r="F125" s="81"/>
      <c r="G125" s="81"/>
      <c r="H125" s="80"/>
      <c r="I125" s="82"/>
      <c r="J125" s="80"/>
      <c r="K125" s="80"/>
      <c r="L125" s="80"/>
      <c r="M125" s="80"/>
      <c r="N125" s="76"/>
      <c r="O125" s="76"/>
      <c r="P125" s="76" t="s">
        <v>81</v>
      </c>
      <c r="Q125" s="76"/>
      <c r="R125" s="76"/>
      <c r="S125" s="75"/>
      <c r="T125" s="80"/>
      <c r="U125" s="80"/>
      <c r="V125" s="80"/>
      <c r="W125" s="80"/>
      <c r="X125" s="80"/>
      <c r="Y125" s="80"/>
      <c r="Z125" s="80"/>
      <c r="AA125" s="80"/>
      <c r="AB125" s="81"/>
      <c r="AC125" s="81"/>
      <c r="AD125" s="80"/>
      <c r="AE125" s="82"/>
      <c r="AF125" s="80"/>
      <c r="AG125" s="80"/>
      <c r="AH125" s="80"/>
      <c r="AI125" s="80"/>
      <c r="AJ125" s="5"/>
      <c r="AK125" s="7"/>
      <c r="AL125" s="7"/>
      <c r="AM125" s="7"/>
      <c r="AN125" s="7"/>
    </row>
    <row r="126" spans="1:40" ht="30" customHeight="1" x14ac:dyDescent="0.25">
      <c r="A126" s="188"/>
      <c r="B126" s="79" t="s">
        <v>213</v>
      </c>
      <c r="C126" s="80"/>
      <c r="D126" s="80"/>
      <c r="E126" s="80"/>
      <c r="F126" s="81"/>
      <c r="G126" s="81"/>
      <c r="H126" s="80"/>
      <c r="I126" s="82"/>
      <c r="J126" s="80"/>
      <c r="K126" s="80"/>
      <c r="L126" s="80"/>
      <c r="M126" s="80"/>
      <c r="N126" s="76"/>
      <c r="O126" s="76"/>
      <c r="P126" s="76"/>
      <c r="Q126" s="76" t="s">
        <v>81</v>
      </c>
      <c r="R126" s="76"/>
      <c r="S126" s="75"/>
      <c r="T126" s="80"/>
      <c r="U126" s="80"/>
      <c r="V126" s="80"/>
      <c r="W126" s="80"/>
      <c r="X126" s="80"/>
      <c r="Y126" s="80"/>
      <c r="Z126" s="80"/>
      <c r="AA126" s="80"/>
      <c r="AB126" s="81"/>
      <c r="AC126" s="81"/>
      <c r="AD126" s="80"/>
      <c r="AE126" s="82"/>
      <c r="AF126" s="80"/>
      <c r="AG126" s="80"/>
      <c r="AH126" s="80"/>
      <c r="AI126" s="80"/>
      <c r="AJ126" s="5"/>
      <c r="AK126" s="7"/>
      <c r="AL126" s="7"/>
      <c r="AM126" s="7"/>
      <c r="AN126" s="7"/>
    </row>
    <row r="127" spans="1:40" ht="30" customHeight="1" x14ac:dyDescent="0.25">
      <c r="A127" s="186"/>
      <c r="B127" s="79" t="s">
        <v>214</v>
      </c>
      <c r="C127" s="80"/>
      <c r="D127" s="80"/>
      <c r="E127" s="80"/>
      <c r="F127" s="81"/>
      <c r="G127" s="81"/>
      <c r="H127" s="80"/>
      <c r="I127" s="82"/>
      <c r="J127" s="80"/>
      <c r="K127" s="80"/>
      <c r="L127" s="80"/>
      <c r="M127" s="80"/>
      <c r="N127" s="76"/>
      <c r="O127" s="76"/>
      <c r="P127" s="76"/>
      <c r="Q127" s="76" t="s">
        <v>81</v>
      </c>
      <c r="R127" s="76"/>
      <c r="S127" s="75"/>
      <c r="T127" s="80"/>
      <c r="U127" s="80"/>
      <c r="V127" s="80"/>
      <c r="W127" s="80"/>
      <c r="X127" s="80"/>
      <c r="Y127" s="80"/>
      <c r="Z127" s="80"/>
      <c r="AA127" s="80"/>
      <c r="AB127" s="81"/>
      <c r="AC127" s="81"/>
      <c r="AD127" s="80"/>
      <c r="AE127" s="82"/>
      <c r="AF127" s="80"/>
      <c r="AG127" s="80"/>
      <c r="AH127" s="80"/>
      <c r="AI127" s="80"/>
      <c r="AJ127" s="5"/>
      <c r="AK127" s="7"/>
      <c r="AL127" s="7"/>
      <c r="AM127" s="7"/>
      <c r="AN127" s="7"/>
    </row>
    <row r="128" spans="1:40" ht="30" customHeight="1" x14ac:dyDescent="0.25">
      <c r="A128" s="187" t="s">
        <v>215</v>
      </c>
      <c r="B128" s="79" t="s">
        <v>216</v>
      </c>
      <c r="C128" s="80" t="s">
        <v>217</v>
      </c>
      <c r="D128" s="80"/>
      <c r="E128" s="80"/>
      <c r="F128" s="81"/>
      <c r="G128" s="81"/>
      <c r="H128" s="80"/>
      <c r="I128" s="82"/>
      <c r="J128" s="80"/>
      <c r="K128" s="80"/>
      <c r="L128" s="80"/>
      <c r="M128" s="80"/>
      <c r="N128" s="76"/>
      <c r="O128" s="76"/>
      <c r="P128" s="76"/>
      <c r="Q128" s="76"/>
      <c r="R128" s="76" t="s">
        <v>86</v>
      </c>
      <c r="S128" s="75"/>
      <c r="T128" s="80"/>
      <c r="U128" s="80"/>
      <c r="V128" s="80"/>
      <c r="W128" s="80"/>
      <c r="X128" s="80"/>
      <c r="Y128" s="80"/>
      <c r="Z128" s="80"/>
      <c r="AA128" s="80"/>
      <c r="AB128" s="81"/>
      <c r="AC128" s="81"/>
      <c r="AD128" s="80"/>
      <c r="AE128" s="82"/>
      <c r="AF128" s="80"/>
      <c r="AG128" s="80"/>
      <c r="AH128" s="80"/>
      <c r="AI128" s="80"/>
      <c r="AJ128" s="5"/>
      <c r="AK128" s="7"/>
      <c r="AL128" s="7"/>
      <c r="AM128" s="7"/>
      <c r="AN128" s="7"/>
    </row>
    <row r="129" spans="1:40" ht="30" customHeight="1" x14ac:dyDescent="0.25">
      <c r="A129" s="188"/>
      <c r="B129" s="79" t="s">
        <v>218</v>
      </c>
      <c r="C129" s="80" t="s">
        <v>217</v>
      </c>
      <c r="D129" s="80"/>
      <c r="E129" s="80"/>
      <c r="F129" s="81"/>
      <c r="G129" s="81"/>
      <c r="H129" s="80"/>
      <c r="I129" s="82"/>
      <c r="J129" s="80"/>
      <c r="K129" s="80"/>
      <c r="L129" s="80"/>
      <c r="M129" s="80"/>
      <c r="N129" s="76"/>
      <c r="O129" s="76"/>
      <c r="P129" s="76"/>
      <c r="Q129" s="76"/>
      <c r="R129" s="76" t="s">
        <v>86</v>
      </c>
      <c r="S129" s="75"/>
      <c r="T129" s="80"/>
      <c r="U129" s="80"/>
      <c r="V129" s="80"/>
      <c r="W129" s="80"/>
      <c r="X129" s="80"/>
      <c r="Y129" s="80"/>
      <c r="Z129" s="80"/>
      <c r="AA129" s="80"/>
      <c r="AB129" s="81"/>
      <c r="AC129" s="81"/>
      <c r="AD129" s="80"/>
      <c r="AE129" s="82"/>
      <c r="AF129" s="80"/>
      <c r="AG129" s="80"/>
      <c r="AH129" s="80"/>
      <c r="AI129" s="80"/>
      <c r="AJ129" s="5"/>
      <c r="AK129" s="7"/>
      <c r="AL129" s="7"/>
      <c r="AM129" s="7"/>
      <c r="AN129" s="7"/>
    </row>
    <row r="130" spans="1:40" ht="30" customHeight="1" x14ac:dyDescent="0.25">
      <c r="A130" s="188"/>
      <c r="B130" s="79" t="s">
        <v>219</v>
      </c>
      <c r="C130" s="80" t="s">
        <v>217</v>
      </c>
      <c r="D130" s="80"/>
      <c r="E130" s="80"/>
      <c r="F130" s="81"/>
      <c r="G130" s="81"/>
      <c r="H130" s="80"/>
      <c r="I130" s="82"/>
      <c r="J130" s="80"/>
      <c r="K130" s="80"/>
      <c r="L130" s="80"/>
      <c r="M130" s="80"/>
      <c r="N130" s="76"/>
      <c r="O130" s="76"/>
      <c r="P130" s="76"/>
      <c r="Q130" s="76"/>
      <c r="R130" s="76" t="s">
        <v>86</v>
      </c>
      <c r="S130" s="75"/>
      <c r="T130" s="80"/>
      <c r="U130" s="80"/>
      <c r="V130" s="80"/>
      <c r="W130" s="80"/>
      <c r="X130" s="80"/>
      <c r="Y130" s="80"/>
      <c r="Z130" s="80"/>
      <c r="AA130" s="80"/>
      <c r="AB130" s="81"/>
      <c r="AC130" s="81"/>
      <c r="AD130" s="80"/>
      <c r="AE130" s="82"/>
      <c r="AF130" s="80"/>
      <c r="AG130" s="80"/>
      <c r="AH130" s="80"/>
      <c r="AI130" s="80"/>
      <c r="AJ130" s="5"/>
      <c r="AK130" s="7"/>
      <c r="AL130" s="7"/>
      <c r="AM130" s="7"/>
      <c r="AN130" s="7"/>
    </row>
    <row r="131" spans="1:40" ht="30" customHeight="1" x14ac:dyDescent="0.25">
      <c r="A131" s="188"/>
      <c r="B131" s="79" t="s">
        <v>220</v>
      </c>
      <c r="C131" s="80"/>
      <c r="D131" s="80"/>
      <c r="E131" s="80"/>
      <c r="F131" s="81"/>
      <c r="G131" s="81"/>
      <c r="H131" s="80"/>
      <c r="I131" s="82"/>
      <c r="J131" s="80"/>
      <c r="K131" s="80"/>
      <c r="L131" s="80"/>
      <c r="M131" s="80"/>
      <c r="N131" s="76"/>
      <c r="O131" s="76"/>
      <c r="P131" s="76" t="s">
        <v>81</v>
      </c>
      <c r="Q131" s="76"/>
      <c r="R131" s="76"/>
      <c r="S131" s="75"/>
      <c r="T131" s="80"/>
      <c r="U131" s="80"/>
      <c r="V131" s="80"/>
      <c r="W131" s="80"/>
      <c r="X131" s="80"/>
      <c r="Y131" s="80"/>
      <c r="Z131" s="80"/>
      <c r="AA131" s="80"/>
      <c r="AB131" s="81"/>
      <c r="AC131" s="81"/>
      <c r="AD131" s="80"/>
      <c r="AE131" s="82"/>
      <c r="AF131" s="80"/>
      <c r="AG131" s="80"/>
      <c r="AH131" s="80"/>
      <c r="AI131" s="80"/>
      <c r="AJ131" s="5"/>
      <c r="AK131" s="7"/>
      <c r="AL131" s="7"/>
      <c r="AM131" s="7"/>
      <c r="AN131" s="7"/>
    </row>
    <row r="132" spans="1:40" ht="30" customHeight="1" x14ac:dyDescent="0.25">
      <c r="A132" s="188"/>
      <c r="B132" s="79" t="s">
        <v>221</v>
      </c>
      <c r="C132" s="80"/>
      <c r="D132" s="80"/>
      <c r="E132" s="80"/>
      <c r="F132" s="81"/>
      <c r="G132" s="81"/>
      <c r="H132" s="80"/>
      <c r="I132" s="82"/>
      <c r="J132" s="80"/>
      <c r="K132" s="80"/>
      <c r="L132" s="80"/>
      <c r="M132" s="80"/>
      <c r="N132" s="76"/>
      <c r="O132" s="76"/>
      <c r="P132" s="76"/>
      <c r="Q132" s="76" t="s">
        <v>81</v>
      </c>
      <c r="R132" s="76"/>
      <c r="S132" s="75"/>
      <c r="T132" s="80"/>
      <c r="U132" s="80"/>
      <c r="V132" s="80"/>
      <c r="W132" s="80"/>
      <c r="X132" s="80"/>
      <c r="Y132" s="80"/>
      <c r="Z132" s="80"/>
      <c r="AA132" s="80"/>
      <c r="AB132" s="81"/>
      <c r="AC132" s="81"/>
      <c r="AD132" s="80"/>
      <c r="AE132" s="82"/>
      <c r="AF132" s="80"/>
      <c r="AG132" s="80"/>
      <c r="AH132" s="80"/>
      <c r="AI132" s="80"/>
      <c r="AJ132" s="5"/>
      <c r="AK132" s="7"/>
      <c r="AL132" s="7"/>
      <c r="AM132" s="7"/>
      <c r="AN132" s="7"/>
    </row>
    <row r="133" spans="1:40" ht="30" customHeight="1" x14ac:dyDescent="0.25">
      <c r="A133" s="188"/>
      <c r="B133" s="79" t="s">
        <v>222</v>
      </c>
      <c r="C133" s="80"/>
      <c r="D133" s="80"/>
      <c r="E133" s="80"/>
      <c r="F133" s="81"/>
      <c r="G133" s="81"/>
      <c r="H133" s="80"/>
      <c r="I133" s="82"/>
      <c r="J133" s="80"/>
      <c r="K133" s="80"/>
      <c r="L133" s="80"/>
      <c r="M133" s="80"/>
      <c r="N133" s="76"/>
      <c r="O133" s="76"/>
      <c r="P133" s="76" t="s">
        <v>81</v>
      </c>
      <c r="Q133" s="76"/>
      <c r="R133" s="76"/>
      <c r="S133" s="75"/>
      <c r="T133" s="80"/>
      <c r="U133" s="80"/>
      <c r="V133" s="80"/>
      <c r="W133" s="80"/>
      <c r="X133" s="80"/>
      <c r="Y133" s="80"/>
      <c r="Z133" s="80"/>
      <c r="AA133" s="80"/>
      <c r="AB133" s="81"/>
      <c r="AC133" s="81"/>
      <c r="AD133" s="80"/>
      <c r="AE133" s="82"/>
      <c r="AF133" s="80"/>
      <c r="AG133" s="80"/>
      <c r="AH133" s="80"/>
      <c r="AI133" s="80"/>
      <c r="AJ133" s="5"/>
      <c r="AK133" s="7"/>
      <c r="AL133" s="7"/>
      <c r="AM133" s="7"/>
      <c r="AN133" s="7"/>
    </row>
    <row r="134" spans="1:40" ht="30" customHeight="1" x14ac:dyDescent="0.25">
      <c r="A134" s="188"/>
      <c r="B134" s="79" t="s">
        <v>223</v>
      </c>
      <c r="C134" s="80"/>
      <c r="D134" s="80"/>
      <c r="E134" s="80"/>
      <c r="F134" s="81"/>
      <c r="G134" s="81"/>
      <c r="H134" s="80"/>
      <c r="I134" s="82"/>
      <c r="J134" s="80"/>
      <c r="K134" s="80"/>
      <c r="L134" s="80"/>
      <c r="M134" s="80"/>
      <c r="N134" s="76"/>
      <c r="O134" s="76"/>
      <c r="P134" s="76"/>
      <c r="Q134" s="76" t="s">
        <v>81</v>
      </c>
      <c r="R134" s="76"/>
      <c r="S134" s="75"/>
      <c r="T134" s="80"/>
      <c r="U134" s="80"/>
      <c r="V134" s="80"/>
      <c r="W134" s="80"/>
      <c r="X134" s="80"/>
      <c r="Y134" s="80"/>
      <c r="Z134" s="80"/>
      <c r="AA134" s="80"/>
      <c r="AB134" s="81"/>
      <c r="AC134" s="81"/>
      <c r="AD134" s="80"/>
      <c r="AE134" s="82"/>
      <c r="AF134" s="80"/>
      <c r="AG134" s="80"/>
      <c r="AH134" s="80"/>
      <c r="AI134" s="80"/>
      <c r="AJ134" s="5"/>
      <c r="AK134" s="7"/>
      <c r="AL134" s="7"/>
      <c r="AM134" s="7"/>
      <c r="AN134" s="7"/>
    </row>
    <row r="135" spans="1:40" ht="30" customHeight="1" x14ac:dyDescent="0.25">
      <c r="A135" s="188"/>
      <c r="B135" s="79" t="s">
        <v>224</v>
      </c>
      <c r="C135" s="80"/>
      <c r="D135" s="80"/>
      <c r="E135" s="80"/>
      <c r="F135" s="81"/>
      <c r="G135" s="81"/>
      <c r="H135" s="80"/>
      <c r="I135" s="82"/>
      <c r="J135" s="80"/>
      <c r="K135" s="80"/>
      <c r="L135" s="80"/>
      <c r="M135" s="80"/>
      <c r="N135" s="76"/>
      <c r="O135" s="76"/>
      <c r="P135" s="76" t="s">
        <v>81</v>
      </c>
      <c r="Q135" s="76"/>
      <c r="R135" s="76"/>
      <c r="S135" s="75"/>
      <c r="T135" s="80"/>
      <c r="U135" s="80"/>
      <c r="V135" s="80"/>
      <c r="W135" s="80"/>
      <c r="X135" s="80"/>
      <c r="Y135" s="80"/>
      <c r="Z135" s="80"/>
      <c r="AA135" s="80"/>
      <c r="AB135" s="81"/>
      <c r="AC135" s="81"/>
      <c r="AD135" s="80"/>
      <c r="AE135" s="82"/>
      <c r="AF135" s="80"/>
      <c r="AG135" s="80"/>
      <c r="AH135" s="80"/>
      <c r="AI135" s="80"/>
      <c r="AJ135" s="5"/>
      <c r="AK135" s="7"/>
      <c r="AL135" s="7"/>
      <c r="AM135" s="7"/>
      <c r="AN135" s="7"/>
    </row>
    <row r="136" spans="1:40" ht="30" customHeight="1" x14ac:dyDescent="0.25">
      <c r="A136" s="188"/>
      <c r="B136" s="79" t="s">
        <v>225</v>
      </c>
      <c r="C136" s="80"/>
      <c r="D136" s="80"/>
      <c r="E136" s="80"/>
      <c r="F136" s="81"/>
      <c r="G136" s="81"/>
      <c r="H136" s="80"/>
      <c r="I136" s="82"/>
      <c r="J136" s="80"/>
      <c r="K136" s="80"/>
      <c r="L136" s="80"/>
      <c r="M136" s="80"/>
      <c r="N136" s="76"/>
      <c r="O136" s="76"/>
      <c r="P136" s="76"/>
      <c r="Q136" s="76" t="s">
        <v>81</v>
      </c>
      <c r="R136" s="76"/>
      <c r="S136" s="75"/>
      <c r="T136" s="80"/>
      <c r="U136" s="80"/>
      <c r="V136" s="80"/>
      <c r="W136" s="80"/>
      <c r="X136" s="80"/>
      <c r="Y136" s="80"/>
      <c r="Z136" s="80"/>
      <c r="AA136" s="80"/>
      <c r="AB136" s="81"/>
      <c r="AC136" s="81"/>
      <c r="AD136" s="80"/>
      <c r="AE136" s="82"/>
      <c r="AF136" s="80"/>
      <c r="AG136" s="80"/>
      <c r="AH136" s="80"/>
      <c r="AI136" s="80"/>
      <c r="AJ136" s="5"/>
      <c r="AK136" s="7"/>
      <c r="AL136" s="7"/>
      <c r="AM136" s="7"/>
      <c r="AN136" s="7"/>
    </row>
    <row r="137" spans="1:40" ht="30" customHeight="1" x14ac:dyDescent="0.25">
      <c r="A137" s="188"/>
      <c r="B137" s="79" t="s">
        <v>226</v>
      </c>
      <c r="C137" s="80"/>
      <c r="D137" s="80"/>
      <c r="E137" s="80"/>
      <c r="F137" s="81"/>
      <c r="G137" s="81"/>
      <c r="H137" s="80"/>
      <c r="I137" s="82"/>
      <c r="J137" s="80"/>
      <c r="K137" s="80"/>
      <c r="L137" s="80"/>
      <c r="M137" s="80"/>
      <c r="N137" s="76"/>
      <c r="O137" s="76"/>
      <c r="P137" s="76" t="s">
        <v>81</v>
      </c>
      <c r="Q137" s="76"/>
      <c r="R137" s="76"/>
      <c r="S137" s="75"/>
      <c r="T137" s="80"/>
      <c r="U137" s="80"/>
      <c r="V137" s="80"/>
      <c r="W137" s="80"/>
      <c r="X137" s="80"/>
      <c r="Y137" s="80"/>
      <c r="Z137" s="80"/>
      <c r="AA137" s="80"/>
      <c r="AB137" s="81"/>
      <c r="AC137" s="81"/>
      <c r="AD137" s="80"/>
      <c r="AE137" s="82"/>
      <c r="AF137" s="80"/>
      <c r="AG137" s="80"/>
      <c r="AH137" s="80"/>
      <c r="AI137" s="80"/>
      <c r="AJ137" s="5"/>
      <c r="AK137" s="7"/>
      <c r="AL137" s="7"/>
      <c r="AM137" s="7"/>
      <c r="AN137" s="7"/>
    </row>
    <row r="138" spans="1:40" ht="30" customHeight="1" x14ac:dyDescent="0.25">
      <c r="A138" s="188"/>
      <c r="B138" s="79" t="s">
        <v>227</v>
      </c>
      <c r="C138" s="80"/>
      <c r="D138" s="80"/>
      <c r="E138" s="80"/>
      <c r="F138" s="81"/>
      <c r="G138" s="81"/>
      <c r="H138" s="80"/>
      <c r="I138" s="82"/>
      <c r="J138" s="80"/>
      <c r="K138" s="80"/>
      <c r="L138" s="80"/>
      <c r="M138" s="80"/>
      <c r="N138" s="76"/>
      <c r="O138" s="76"/>
      <c r="P138" s="76"/>
      <c r="Q138" s="76" t="s">
        <v>81</v>
      </c>
      <c r="R138" s="76"/>
      <c r="S138" s="75"/>
      <c r="T138" s="80"/>
      <c r="U138" s="80"/>
      <c r="V138" s="80"/>
      <c r="W138" s="80"/>
      <c r="X138" s="80"/>
      <c r="Y138" s="80"/>
      <c r="Z138" s="80"/>
      <c r="AA138" s="80"/>
      <c r="AB138" s="81"/>
      <c r="AC138" s="81"/>
      <c r="AD138" s="80"/>
      <c r="AE138" s="82"/>
      <c r="AF138" s="80"/>
      <c r="AG138" s="80"/>
      <c r="AH138" s="80"/>
      <c r="AI138" s="80"/>
      <c r="AJ138" s="5"/>
      <c r="AK138" s="7"/>
      <c r="AL138" s="7"/>
      <c r="AM138" s="7"/>
      <c r="AN138" s="7"/>
    </row>
    <row r="139" spans="1:40" ht="30" customHeight="1" x14ac:dyDescent="0.25">
      <c r="A139" s="188"/>
      <c r="B139" s="79" t="s">
        <v>228</v>
      </c>
      <c r="C139" s="80"/>
      <c r="D139" s="80"/>
      <c r="E139" s="80"/>
      <c r="F139" s="81"/>
      <c r="G139" s="81"/>
      <c r="H139" s="80"/>
      <c r="I139" s="82"/>
      <c r="J139" s="80"/>
      <c r="K139" s="80"/>
      <c r="L139" s="80"/>
      <c r="M139" s="80"/>
      <c r="N139" s="76"/>
      <c r="O139" s="76" t="s">
        <v>81</v>
      </c>
      <c r="P139" s="76"/>
      <c r="Q139" s="76"/>
      <c r="R139" s="76"/>
      <c r="S139" s="75"/>
      <c r="T139" s="80"/>
      <c r="U139" s="80"/>
      <c r="V139" s="80"/>
      <c r="W139" s="80"/>
      <c r="X139" s="80"/>
      <c r="Y139" s="80"/>
      <c r="Z139" s="80"/>
      <c r="AA139" s="80"/>
      <c r="AB139" s="81"/>
      <c r="AC139" s="81"/>
      <c r="AD139" s="80"/>
      <c r="AE139" s="82"/>
      <c r="AF139" s="80"/>
      <c r="AG139" s="80"/>
      <c r="AH139" s="80"/>
      <c r="AI139" s="80"/>
      <c r="AJ139" s="5"/>
      <c r="AK139" s="7"/>
      <c r="AL139" s="7"/>
      <c r="AM139" s="7"/>
      <c r="AN139" s="7"/>
    </row>
    <row r="140" spans="1:40" ht="30" customHeight="1" x14ac:dyDescent="0.25">
      <c r="A140" s="188"/>
      <c r="B140" s="79" t="s">
        <v>229</v>
      </c>
      <c r="C140" s="80"/>
      <c r="D140" s="80"/>
      <c r="E140" s="80"/>
      <c r="F140" s="81"/>
      <c r="G140" s="81"/>
      <c r="H140" s="80"/>
      <c r="I140" s="82"/>
      <c r="J140" s="80"/>
      <c r="K140" s="80"/>
      <c r="L140" s="80"/>
      <c r="M140" s="80"/>
      <c r="N140" s="76"/>
      <c r="O140" s="76" t="s">
        <v>81</v>
      </c>
      <c r="P140" s="76"/>
      <c r="Q140" s="76"/>
      <c r="R140" s="76"/>
      <c r="S140" s="75"/>
      <c r="T140" s="80"/>
      <c r="U140" s="80"/>
      <c r="V140" s="80"/>
      <c r="W140" s="80"/>
      <c r="X140" s="80"/>
      <c r="Y140" s="80"/>
      <c r="Z140" s="80"/>
      <c r="AA140" s="80"/>
      <c r="AB140" s="81"/>
      <c r="AC140" s="81"/>
      <c r="AD140" s="80"/>
      <c r="AE140" s="82"/>
      <c r="AF140" s="80"/>
      <c r="AG140" s="80"/>
      <c r="AH140" s="80"/>
      <c r="AI140" s="80"/>
      <c r="AJ140" s="5"/>
      <c r="AK140" s="7"/>
      <c r="AL140" s="7"/>
      <c r="AM140" s="7"/>
      <c r="AN140" s="7"/>
    </row>
    <row r="141" spans="1:40" ht="30" customHeight="1" x14ac:dyDescent="0.25">
      <c r="A141" s="188"/>
      <c r="B141" s="79" t="s">
        <v>230</v>
      </c>
      <c r="C141" s="80"/>
      <c r="D141" s="80"/>
      <c r="E141" s="80"/>
      <c r="F141" s="81"/>
      <c r="G141" s="81"/>
      <c r="H141" s="80"/>
      <c r="I141" s="82"/>
      <c r="J141" s="80"/>
      <c r="K141" s="80"/>
      <c r="L141" s="80"/>
      <c r="M141" s="80"/>
      <c r="N141" s="76"/>
      <c r="O141" s="76" t="s">
        <v>81</v>
      </c>
      <c r="P141" s="76"/>
      <c r="Q141" s="76"/>
      <c r="R141" s="76"/>
      <c r="S141" s="75"/>
      <c r="T141" s="80"/>
      <c r="U141" s="80"/>
      <c r="V141" s="80"/>
      <c r="W141" s="80"/>
      <c r="X141" s="80"/>
      <c r="Y141" s="80"/>
      <c r="Z141" s="80"/>
      <c r="AA141" s="80"/>
      <c r="AB141" s="81"/>
      <c r="AC141" s="81"/>
      <c r="AD141" s="80"/>
      <c r="AE141" s="82"/>
      <c r="AF141" s="80"/>
      <c r="AG141" s="80"/>
      <c r="AH141" s="80"/>
      <c r="AI141" s="80"/>
      <c r="AJ141" s="5"/>
      <c r="AK141" s="7"/>
      <c r="AL141" s="7"/>
      <c r="AM141" s="7"/>
      <c r="AN141" s="7"/>
    </row>
    <row r="142" spans="1:40" ht="30" customHeight="1" x14ac:dyDescent="0.25">
      <c r="A142" s="186"/>
      <c r="B142" s="79" t="s">
        <v>231</v>
      </c>
      <c r="C142" s="80"/>
      <c r="D142" s="80"/>
      <c r="E142" s="80"/>
      <c r="F142" s="81"/>
      <c r="G142" s="81"/>
      <c r="H142" s="80"/>
      <c r="I142" s="82"/>
      <c r="J142" s="80"/>
      <c r="K142" s="80"/>
      <c r="L142" s="80"/>
      <c r="M142" s="80"/>
      <c r="N142" s="76"/>
      <c r="O142" s="76" t="s">
        <v>81</v>
      </c>
      <c r="P142" s="76"/>
      <c r="Q142" s="76"/>
      <c r="R142" s="76"/>
      <c r="S142" s="75"/>
      <c r="T142" s="80"/>
      <c r="U142" s="80"/>
      <c r="V142" s="80"/>
      <c r="W142" s="80"/>
      <c r="X142" s="80"/>
      <c r="Y142" s="80"/>
      <c r="Z142" s="80"/>
      <c r="AA142" s="80"/>
      <c r="AB142" s="81"/>
      <c r="AC142" s="81"/>
      <c r="AD142" s="80"/>
      <c r="AE142" s="82"/>
      <c r="AF142" s="80"/>
      <c r="AG142" s="80"/>
      <c r="AH142" s="80"/>
      <c r="AI142" s="80"/>
      <c r="AJ142" s="5"/>
      <c r="AK142" s="7"/>
      <c r="AL142" s="7"/>
      <c r="AM142" s="7"/>
      <c r="AN142" s="7"/>
    </row>
    <row r="143" spans="1:40" ht="30" customHeight="1" x14ac:dyDescent="0.25">
      <c r="A143" s="187" t="s">
        <v>232</v>
      </c>
      <c r="B143" s="79" t="s">
        <v>233</v>
      </c>
      <c r="C143" s="80" t="s">
        <v>234</v>
      </c>
      <c r="D143" s="80"/>
      <c r="E143" s="80"/>
      <c r="F143" s="81"/>
      <c r="G143" s="81"/>
      <c r="H143" s="80"/>
      <c r="I143" s="82"/>
      <c r="J143" s="80"/>
      <c r="K143" s="80"/>
      <c r="L143" s="80"/>
      <c r="M143" s="80"/>
      <c r="N143" s="76"/>
      <c r="O143" s="76"/>
      <c r="P143" s="76"/>
      <c r="Q143" s="76"/>
      <c r="R143" s="76" t="s">
        <v>86</v>
      </c>
      <c r="S143" s="75"/>
      <c r="T143" s="80"/>
      <c r="U143" s="80"/>
      <c r="V143" s="80"/>
      <c r="W143" s="80"/>
      <c r="X143" s="80"/>
      <c r="Y143" s="80"/>
      <c r="Z143" s="80"/>
      <c r="AA143" s="80"/>
      <c r="AB143" s="81"/>
      <c r="AC143" s="81"/>
      <c r="AD143" s="80"/>
      <c r="AE143" s="82"/>
      <c r="AF143" s="80"/>
      <c r="AG143" s="80"/>
      <c r="AH143" s="80"/>
      <c r="AI143" s="80"/>
      <c r="AJ143" s="5"/>
      <c r="AK143" s="7"/>
      <c r="AL143" s="7"/>
      <c r="AM143" s="7"/>
      <c r="AN143" s="7"/>
    </row>
    <row r="144" spans="1:40" ht="30" customHeight="1" x14ac:dyDescent="0.25">
      <c r="A144" s="188"/>
      <c r="B144" s="79" t="s">
        <v>235</v>
      </c>
      <c r="C144" s="80" t="s">
        <v>234</v>
      </c>
      <c r="D144" s="80"/>
      <c r="E144" s="80"/>
      <c r="F144" s="81"/>
      <c r="G144" s="81"/>
      <c r="H144" s="80"/>
      <c r="I144" s="82"/>
      <c r="J144" s="80"/>
      <c r="K144" s="80"/>
      <c r="L144" s="80"/>
      <c r="M144" s="80"/>
      <c r="N144" s="76"/>
      <c r="O144" s="76"/>
      <c r="P144" s="76"/>
      <c r="Q144" s="76"/>
      <c r="R144" s="76" t="s">
        <v>86</v>
      </c>
      <c r="S144" s="75"/>
      <c r="T144" s="80"/>
      <c r="U144" s="80"/>
      <c r="V144" s="80"/>
      <c r="W144" s="80"/>
      <c r="X144" s="80"/>
      <c r="Y144" s="80"/>
      <c r="Z144" s="80"/>
      <c r="AA144" s="80"/>
      <c r="AB144" s="81"/>
      <c r="AC144" s="81"/>
      <c r="AD144" s="80"/>
      <c r="AE144" s="82"/>
      <c r="AF144" s="80"/>
      <c r="AG144" s="80"/>
      <c r="AH144" s="80"/>
      <c r="AI144" s="80"/>
      <c r="AJ144" s="5"/>
      <c r="AK144" s="7"/>
      <c r="AL144" s="7"/>
      <c r="AM144" s="7"/>
      <c r="AN144" s="7"/>
    </row>
    <row r="145" spans="1:40" ht="30" customHeight="1" x14ac:dyDescent="0.25">
      <c r="A145" s="188"/>
      <c r="B145" s="79" t="s">
        <v>236</v>
      </c>
      <c r="C145" s="80" t="s">
        <v>234</v>
      </c>
      <c r="D145" s="80"/>
      <c r="E145" s="80"/>
      <c r="F145" s="81"/>
      <c r="G145" s="81"/>
      <c r="H145" s="80"/>
      <c r="I145" s="82"/>
      <c r="J145" s="80"/>
      <c r="K145" s="80"/>
      <c r="L145" s="80"/>
      <c r="M145" s="80"/>
      <c r="N145" s="76"/>
      <c r="O145" s="76"/>
      <c r="P145" s="76"/>
      <c r="Q145" s="76"/>
      <c r="R145" s="76" t="s">
        <v>86</v>
      </c>
      <c r="S145" s="75"/>
      <c r="T145" s="80"/>
      <c r="U145" s="80"/>
      <c r="V145" s="80"/>
      <c r="W145" s="80"/>
      <c r="X145" s="80"/>
      <c r="Y145" s="80"/>
      <c r="Z145" s="80"/>
      <c r="AA145" s="80"/>
      <c r="AB145" s="81"/>
      <c r="AC145" s="81"/>
      <c r="AD145" s="80"/>
      <c r="AE145" s="82"/>
      <c r="AF145" s="80"/>
      <c r="AG145" s="80"/>
      <c r="AH145" s="80"/>
      <c r="AI145" s="80"/>
      <c r="AJ145" s="5"/>
      <c r="AK145" s="7"/>
      <c r="AL145" s="7"/>
      <c r="AM145" s="7"/>
      <c r="AN145" s="7"/>
    </row>
    <row r="146" spans="1:40" ht="30" customHeight="1" x14ac:dyDescent="0.25">
      <c r="A146" s="188"/>
      <c r="B146" s="79" t="s">
        <v>237</v>
      </c>
      <c r="C146" s="80"/>
      <c r="D146" s="80"/>
      <c r="E146" s="80"/>
      <c r="F146" s="81"/>
      <c r="G146" s="81"/>
      <c r="H146" s="80"/>
      <c r="I146" s="82"/>
      <c r="J146" s="80"/>
      <c r="K146" s="80"/>
      <c r="L146" s="80"/>
      <c r="M146" s="80"/>
      <c r="N146" s="76"/>
      <c r="O146" s="76"/>
      <c r="P146" s="76"/>
      <c r="Q146" s="76" t="s">
        <v>81</v>
      </c>
      <c r="R146" s="76"/>
      <c r="S146" s="75"/>
      <c r="T146" s="80"/>
      <c r="U146" s="80"/>
      <c r="V146" s="80"/>
      <c r="W146" s="80"/>
      <c r="X146" s="80"/>
      <c r="Y146" s="80"/>
      <c r="Z146" s="80"/>
      <c r="AA146" s="80"/>
      <c r="AB146" s="81"/>
      <c r="AC146" s="81"/>
      <c r="AD146" s="80"/>
      <c r="AE146" s="82"/>
      <c r="AF146" s="80"/>
      <c r="AG146" s="80"/>
      <c r="AH146" s="80"/>
      <c r="AI146" s="80"/>
      <c r="AJ146" s="5"/>
      <c r="AK146" s="7"/>
      <c r="AL146" s="7"/>
      <c r="AM146" s="7"/>
      <c r="AN146" s="7"/>
    </row>
    <row r="147" spans="1:40" ht="30" customHeight="1" x14ac:dyDescent="0.25">
      <c r="A147" s="188"/>
      <c r="B147" s="79" t="s">
        <v>238</v>
      </c>
      <c r="C147" s="80"/>
      <c r="D147" s="80"/>
      <c r="E147" s="80"/>
      <c r="F147" s="81"/>
      <c r="G147" s="81"/>
      <c r="H147" s="80"/>
      <c r="I147" s="82"/>
      <c r="J147" s="80"/>
      <c r="K147" s="80"/>
      <c r="L147" s="80"/>
      <c r="M147" s="80"/>
      <c r="N147" s="76"/>
      <c r="O147" s="76"/>
      <c r="P147" s="76"/>
      <c r="Q147" s="76" t="s">
        <v>81</v>
      </c>
      <c r="R147" s="76"/>
      <c r="S147" s="75"/>
      <c r="T147" s="80"/>
      <c r="U147" s="80"/>
      <c r="V147" s="80"/>
      <c r="W147" s="80"/>
      <c r="X147" s="80"/>
      <c r="Y147" s="80"/>
      <c r="Z147" s="80"/>
      <c r="AA147" s="80"/>
      <c r="AB147" s="81"/>
      <c r="AC147" s="81"/>
      <c r="AD147" s="80"/>
      <c r="AE147" s="82"/>
      <c r="AF147" s="80"/>
      <c r="AG147" s="80"/>
      <c r="AH147" s="80"/>
      <c r="AI147" s="80"/>
      <c r="AJ147" s="5"/>
      <c r="AK147" s="7"/>
      <c r="AL147" s="7"/>
      <c r="AM147" s="7"/>
      <c r="AN147" s="7"/>
    </row>
    <row r="148" spans="1:40" ht="30" customHeight="1" x14ac:dyDescent="0.25">
      <c r="A148" s="188"/>
      <c r="B148" s="79" t="s">
        <v>239</v>
      </c>
      <c r="C148" s="80"/>
      <c r="D148" s="80"/>
      <c r="E148" s="80"/>
      <c r="F148" s="81"/>
      <c r="G148" s="81"/>
      <c r="H148" s="80"/>
      <c r="I148" s="82"/>
      <c r="J148" s="80"/>
      <c r="K148" s="80"/>
      <c r="L148" s="80"/>
      <c r="M148" s="80"/>
      <c r="N148" s="76"/>
      <c r="O148" s="76"/>
      <c r="P148" s="76"/>
      <c r="Q148" s="76" t="s">
        <v>81</v>
      </c>
      <c r="R148" s="76"/>
      <c r="S148" s="75"/>
      <c r="T148" s="80"/>
      <c r="U148" s="80"/>
      <c r="V148" s="80"/>
      <c r="W148" s="80"/>
      <c r="X148" s="80"/>
      <c r="Y148" s="80"/>
      <c r="Z148" s="80"/>
      <c r="AA148" s="80"/>
      <c r="AB148" s="81"/>
      <c r="AC148" s="81"/>
      <c r="AD148" s="80"/>
      <c r="AE148" s="82"/>
      <c r="AF148" s="80"/>
      <c r="AG148" s="80"/>
      <c r="AH148" s="80"/>
      <c r="AI148" s="80"/>
      <c r="AJ148" s="5"/>
      <c r="AK148" s="7"/>
      <c r="AL148" s="7"/>
      <c r="AM148" s="7"/>
      <c r="AN148" s="7"/>
    </row>
    <row r="149" spans="1:40" ht="30" customHeight="1" x14ac:dyDescent="0.25">
      <c r="A149" s="188"/>
      <c r="B149" s="79" t="s">
        <v>240</v>
      </c>
      <c r="C149" s="80"/>
      <c r="D149" s="80"/>
      <c r="E149" s="80"/>
      <c r="F149" s="81"/>
      <c r="G149" s="81"/>
      <c r="H149" s="80"/>
      <c r="I149" s="82"/>
      <c r="J149" s="80"/>
      <c r="K149" s="80"/>
      <c r="L149" s="80"/>
      <c r="M149" s="80"/>
      <c r="N149" s="76"/>
      <c r="O149" s="76"/>
      <c r="P149" s="76"/>
      <c r="Q149" s="76" t="s">
        <v>81</v>
      </c>
      <c r="R149" s="76"/>
      <c r="S149" s="75"/>
      <c r="T149" s="80"/>
      <c r="U149" s="80"/>
      <c r="V149" s="80"/>
      <c r="W149" s="80"/>
      <c r="X149" s="80"/>
      <c r="Y149" s="80"/>
      <c r="Z149" s="80"/>
      <c r="AA149" s="80"/>
      <c r="AB149" s="81"/>
      <c r="AC149" s="81"/>
      <c r="AD149" s="80"/>
      <c r="AE149" s="82"/>
      <c r="AF149" s="80"/>
      <c r="AG149" s="80"/>
      <c r="AH149" s="80"/>
      <c r="AI149" s="80"/>
      <c r="AJ149" s="5"/>
      <c r="AK149" s="7"/>
      <c r="AL149" s="7"/>
      <c r="AM149" s="7"/>
      <c r="AN149" s="7"/>
    </row>
    <row r="150" spans="1:40" ht="30" customHeight="1" x14ac:dyDescent="0.25">
      <c r="A150" s="188"/>
      <c r="B150" s="79" t="s">
        <v>241</v>
      </c>
      <c r="C150" s="80"/>
      <c r="D150" s="80"/>
      <c r="E150" s="80"/>
      <c r="F150" s="81"/>
      <c r="G150" s="81"/>
      <c r="H150" s="80"/>
      <c r="I150" s="82"/>
      <c r="J150" s="80"/>
      <c r="K150" s="80"/>
      <c r="L150" s="80"/>
      <c r="M150" s="80"/>
      <c r="N150" s="76"/>
      <c r="O150" s="76"/>
      <c r="P150" s="76"/>
      <c r="Q150" s="76" t="s">
        <v>81</v>
      </c>
      <c r="R150" s="76"/>
      <c r="S150" s="75"/>
      <c r="T150" s="80"/>
      <c r="U150" s="80"/>
      <c r="V150" s="80"/>
      <c r="W150" s="80"/>
      <c r="X150" s="80"/>
      <c r="Y150" s="80"/>
      <c r="Z150" s="80"/>
      <c r="AA150" s="80"/>
      <c r="AB150" s="81"/>
      <c r="AC150" s="81"/>
      <c r="AD150" s="80"/>
      <c r="AE150" s="82"/>
      <c r="AF150" s="80"/>
      <c r="AG150" s="80"/>
      <c r="AH150" s="80"/>
      <c r="AI150" s="80"/>
      <c r="AJ150" s="5"/>
      <c r="AK150" s="7"/>
      <c r="AL150" s="7"/>
      <c r="AM150" s="7"/>
      <c r="AN150" s="7"/>
    </row>
    <row r="151" spans="1:40" ht="30" customHeight="1" x14ac:dyDescent="0.25">
      <c r="A151" s="188"/>
      <c r="B151" s="79" t="s">
        <v>242</v>
      </c>
      <c r="C151" s="80"/>
      <c r="D151" s="80"/>
      <c r="E151" s="80"/>
      <c r="F151" s="81"/>
      <c r="G151" s="81"/>
      <c r="H151" s="80"/>
      <c r="I151" s="82"/>
      <c r="J151" s="80"/>
      <c r="K151" s="80"/>
      <c r="L151" s="80"/>
      <c r="M151" s="80"/>
      <c r="N151" s="76"/>
      <c r="O151" s="76"/>
      <c r="P151" s="76"/>
      <c r="Q151" s="76" t="s">
        <v>81</v>
      </c>
      <c r="R151" s="76"/>
      <c r="S151" s="75"/>
      <c r="T151" s="80"/>
      <c r="U151" s="80"/>
      <c r="V151" s="80"/>
      <c r="W151" s="80"/>
      <c r="X151" s="80"/>
      <c r="Y151" s="80"/>
      <c r="Z151" s="80"/>
      <c r="AA151" s="80"/>
      <c r="AB151" s="81"/>
      <c r="AC151" s="81"/>
      <c r="AD151" s="80"/>
      <c r="AE151" s="82"/>
      <c r="AF151" s="80"/>
      <c r="AG151" s="80"/>
      <c r="AH151" s="80"/>
      <c r="AI151" s="80"/>
      <c r="AJ151" s="5"/>
      <c r="AK151" s="7"/>
      <c r="AL151" s="7"/>
      <c r="AM151" s="7"/>
      <c r="AN151" s="7"/>
    </row>
    <row r="152" spans="1:40" ht="30" customHeight="1" x14ac:dyDescent="0.25">
      <c r="A152" s="188"/>
      <c r="B152" s="79" t="s">
        <v>243</v>
      </c>
      <c r="C152" s="80"/>
      <c r="D152" s="80"/>
      <c r="E152" s="80"/>
      <c r="F152" s="81"/>
      <c r="G152" s="81"/>
      <c r="H152" s="80"/>
      <c r="I152" s="82"/>
      <c r="J152" s="80"/>
      <c r="K152" s="80"/>
      <c r="L152" s="80"/>
      <c r="M152" s="80"/>
      <c r="N152" s="76"/>
      <c r="O152" s="76"/>
      <c r="P152" s="76"/>
      <c r="Q152" s="76" t="s">
        <v>81</v>
      </c>
      <c r="R152" s="76"/>
      <c r="S152" s="75"/>
      <c r="T152" s="80"/>
      <c r="U152" s="80"/>
      <c r="V152" s="80"/>
      <c r="W152" s="80"/>
      <c r="X152" s="80"/>
      <c r="Y152" s="80"/>
      <c r="Z152" s="80"/>
      <c r="AA152" s="80"/>
      <c r="AB152" s="81"/>
      <c r="AC152" s="81"/>
      <c r="AD152" s="80"/>
      <c r="AE152" s="82"/>
      <c r="AF152" s="80"/>
      <c r="AG152" s="80"/>
      <c r="AH152" s="80"/>
      <c r="AI152" s="80"/>
      <c r="AJ152" s="5"/>
      <c r="AK152" s="7"/>
      <c r="AL152" s="7"/>
      <c r="AM152" s="7"/>
      <c r="AN152" s="7"/>
    </row>
    <row r="153" spans="1:40" ht="30" customHeight="1" x14ac:dyDescent="0.25">
      <c r="A153" s="188"/>
      <c r="B153" s="79" t="s">
        <v>244</v>
      </c>
      <c r="C153" s="80"/>
      <c r="D153" s="80"/>
      <c r="E153" s="80"/>
      <c r="F153" s="81"/>
      <c r="G153" s="81"/>
      <c r="H153" s="80"/>
      <c r="I153" s="82"/>
      <c r="J153" s="80"/>
      <c r="K153" s="80"/>
      <c r="L153" s="80"/>
      <c r="M153" s="80"/>
      <c r="N153" s="76"/>
      <c r="O153" s="76"/>
      <c r="P153" s="76"/>
      <c r="Q153" s="76" t="s">
        <v>81</v>
      </c>
      <c r="R153" s="76"/>
      <c r="S153" s="75"/>
      <c r="T153" s="80"/>
      <c r="U153" s="80"/>
      <c r="V153" s="80"/>
      <c r="W153" s="80"/>
      <c r="X153" s="80"/>
      <c r="Y153" s="80"/>
      <c r="Z153" s="80"/>
      <c r="AA153" s="80"/>
      <c r="AB153" s="81"/>
      <c r="AC153" s="81"/>
      <c r="AD153" s="80"/>
      <c r="AE153" s="82"/>
      <c r="AF153" s="80"/>
      <c r="AG153" s="80"/>
      <c r="AH153" s="80"/>
      <c r="AI153" s="80"/>
      <c r="AJ153" s="5"/>
      <c r="AK153" s="7"/>
      <c r="AL153" s="7"/>
      <c r="AM153" s="7"/>
      <c r="AN153" s="7"/>
    </row>
    <row r="154" spans="1:40" ht="30" customHeight="1" x14ac:dyDescent="0.25">
      <c r="A154" s="188"/>
      <c r="B154" s="79" t="s">
        <v>245</v>
      </c>
      <c r="C154" s="80"/>
      <c r="D154" s="80"/>
      <c r="E154" s="80"/>
      <c r="F154" s="81"/>
      <c r="G154" s="81"/>
      <c r="H154" s="80"/>
      <c r="I154" s="82"/>
      <c r="J154" s="80"/>
      <c r="K154" s="80"/>
      <c r="L154" s="80"/>
      <c r="M154" s="80"/>
      <c r="N154" s="76"/>
      <c r="O154" s="76"/>
      <c r="P154" s="76"/>
      <c r="Q154" s="76" t="s">
        <v>81</v>
      </c>
      <c r="R154" s="76"/>
      <c r="S154" s="75"/>
      <c r="T154" s="80"/>
      <c r="U154" s="80"/>
      <c r="V154" s="80"/>
      <c r="W154" s="80"/>
      <c r="X154" s="80"/>
      <c r="Y154" s="80"/>
      <c r="Z154" s="80"/>
      <c r="AA154" s="80"/>
      <c r="AB154" s="81"/>
      <c r="AC154" s="81"/>
      <c r="AD154" s="80"/>
      <c r="AE154" s="82"/>
      <c r="AF154" s="80"/>
      <c r="AG154" s="80"/>
      <c r="AH154" s="80"/>
      <c r="AI154" s="80"/>
      <c r="AJ154" s="5"/>
      <c r="AK154" s="7"/>
      <c r="AL154" s="7"/>
      <c r="AM154" s="7"/>
      <c r="AN154" s="7"/>
    </row>
    <row r="155" spans="1:40" ht="30" customHeight="1" x14ac:dyDescent="0.25">
      <c r="A155" s="188"/>
      <c r="B155" s="79" t="s">
        <v>246</v>
      </c>
      <c r="C155" s="80"/>
      <c r="D155" s="80"/>
      <c r="E155" s="80"/>
      <c r="F155" s="81"/>
      <c r="G155" s="81"/>
      <c r="H155" s="80"/>
      <c r="I155" s="82"/>
      <c r="J155" s="80"/>
      <c r="K155" s="80"/>
      <c r="L155" s="80"/>
      <c r="M155" s="80"/>
      <c r="N155" s="76"/>
      <c r="O155" s="76"/>
      <c r="P155" s="76"/>
      <c r="Q155" s="76" t="s">
        <v>81</v>
      </c>
      <c r="R155" s="76"/>
      <c r="S155" s="75"/>
      <c r="T155" s="80"/>
      <c r="U155" s="80"/>
      <c r="V155" s="80"/>
      <c r="W155" s="80"/>
      <c r="X155" s="80"/>
      <c r="Y155" s="80"/>
      <c r="Z155" s="80"/>
      <c r="AA155" s="80"/>
      <c r="AB155" s="81"/>
      <c r="AC155" s="81"/>
      <c r="AD155" s="80"/>
      <c r="AE155" s="82"/>
      <c r="AF155" s="80"/>
      <c r="AG155" s="80"/>
      <c r="AH155" s="80"/>
      <c r="AI155" s="80"/>
      <c r="AJ155" s="5"/>
      <c r="AK155" s="7"/>
      <c r="AL155" s="7"/>
      <c r="AM155" s="7"/>
      <c r="AN155" s="7"/>
    </row>
    <row r="156" spans="1:40" ht="30" customHeight="1" x14ac:dyDescent="0.25">
      <c r="A156" s="188"/>
      <c r="B156" s="79" t="s">
        <v>247</v>
      </c>
      <c r="C156" s="80"/>
      <c r="D156" s="80"/>
      <c r="E156" s="80"/>
      <c r="F156" s="81"/>
      <c r="G156" s="81"/>
      <c r="H156" s="80"/>
      <c r="I156" s="82"/>
      <c r="J156" s="80"/>
      <c r="K156" s="80"/>
      <c r="L156" s="80"/>
      <c r="M156" s="80"/>
      <c r="N156" s="76"/>
      <c r="O156" s="76"/>
      <c r="P156" s="76"/>
      <c r="Q156" s="76" t="s">
        <v>81</v>
      </c>
      <c r="R156" s="76"/>
      <c r="S156" s="75"/>
      <c r="T156" s="80"/>
      <c r="U156" s="80"/>
      <c r="V156" s="80"/>
      <c r="W156" s="80"/>
      <c r="X156" s="80"/>
      <c r="Y156" s="80"/>
      <c r="Z156" s="80"/>
      <c r="AA156" s="80"/>
      <c r="AB156" s="81"/>
      <c r="AC156" s="81"/>
      <c r="AD156" s="80"/>
      <c r="AE156" s="82"/>
      <c r="AF156" s="80"/>
      <c r="AG156" s="80"/>
      <c r="AH156" s="80"/>
      <c r="AI156" s="80"/>
      <c r="AJ156" s="5"/>
      <c r="AK156" s="7"/>
      <c r="AL156" s="7"/>
      <c r="AM156" s="7"/>
      <c r="AN156" s="7"/>
    </row>
    <row r="157" spans="1:40" ht="30" customHeight="1" x14ac:dyDescent="0.25">
      <c r="A157" s="186"/>
      <c r="B157" s="79" t="s">
        <v>248</v>
      </c>
      <c r="C157" s="80"/>
      <c r="D157" s="80"/>
      <c r="E157" s="80"/>
      <c r="F157" s="81"/>
      <c r="G157" s="81"/>
      <c r="H157" s="80"/>
      <c r="I157" s="82"/>
      <c r="J157" s="80"/>
      <c r="K157" s="80"/>
      <c r="L157" s="80"/>
      <c r="M157" s="80"/>
      <c r="N157" s="76"/>
      <c r="O157" s="76"/>
      <c r="P157" s="76"/>
      <c r="Q157" s="76" t="s">
        <v>81</v>
      </c>
      <c r="R157" s="76"/>
      <c r="S157" s="75"/>
      <c r="T157" s="80"/>
      <c r="U157" s="80"/>
      <c r="V157" s="80"/>
      <c r="W157" s="80"/>
      <c r="X157" s="80"/>
      <c r="Y157" s="80"/>
      <c r="Z157" s="80"/>
      <c r="AA157" s="80"/>
      <c r="AB157" s="81"/>
      <c r="AC157" s="81"/>
      <c r="AD157" s="80"/>
      <c r="AE157" s="82"/>
      <c r="AF157" s="80"/>
      <c r="AG157" s="80"/>
      <c r="AH157" s="80"/>
      <c r="AI157" s="80"/>
      <c r="AJ157" s="5"/>
      <c r="AK157" s="7"/>
      <c r="AL157" s="7"/>
      <c r="AM157" s="7"/>
      <c r="AN157" s="7"/>
    </row>
    <row r="158" spans="1:40" x14ac:dyDescent="0.25">
      <c r="A158" s="7"/>
      <c r="B158" s="7"/>
      <c r="C158" s="7"/>
      <c r="D158" s="7"/>
      <c r="E158" s="7"/>
      <c r="F158" s="83"/>
      <c r="G158" s="83"/>
      <c r="H158" s="7"/>
      <c r="I158" s="7"/>
      <c r="J158" s="7"/>
      <c r="K158" s="7"/>
      <c r="L158" s="7"/>
      <c r="M158" s="7"/>
      <c r="N158" s="72"/>
      <c r="O158" s="72"/>
      <c r="P158" s="72"/>
      <c r="Q158" s="72"/>
      <c r="R158" s="72"/>
      <c r="S158" s="72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5"/>
      <c r="AK158" s="7"/>
      <c r="AL158" s="7"/>
      <c r="AM158" s="7"/>
      <c r="AN158" s="7"/>
    </row>
    <row r="159" spans="1:40" x14ac:dyDescent="0.25">
      <c r="A159" s="7"/>
      <c r="B159" s="84"/>
      <c r="C159" s="7"/>
      <c r="D159" s="7"/>
      <c r="E159" s="7"/>
      <c r="F159" s="83"/>
      <c r="G159" s="83"/>
      <c r="H159" s="7"/>
      <c r="I159" s="7"/>
      <c r="J159" s="7"/>
      <c r="K159" s="7"/>
      <c r="L159" s="7"/>
      <c r="M159" s="7"/>
      <c r="N159" s="72"/>
      <c r="O159" s="72"/>
      <c r="P159" s="72"/>
      <c r="Q159" s="72"/>
      <c r="R159" s="72"/>
      <c r="S159" s="72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5"/>
      <c r="AK159" s="7"/>
      <c r="AL159" s="7"/>
      <c r="AM159" s="7"/>
      <c r="AN159" s="7"/>
    </row>
    <row r="160" spans="1:40" x14ac:dyDescent="0.25">
      <c r="A160" s="7"/>
      <c r="B160" s="7"/>
      <c r="C160" s="7"/>
      <c r="D160" s="7"/>
      <c r="E160" s="7"/>
      <c r="F160" s="83"/>
      <c r="G160" s="83"/>
      <c r="H160" s="7"/>
      <c r="I160" s="7"/>
      <c r="J160" s="7"/>
      <c r="K160" s="7"/>
      <c r="L160" s="85"/>
      <c r="M160" s="7"/>
      <c r="N160" s="72"/>
      <c r="O160" s="72"/>
      <c r="P160" s="72"/>
      <c r="Q160" s="72"/>
      <c r="R160" s="72"/>
      <c r="S160" s="72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5"/>
      <c r="AK160" s="7"/>
      <c r="AL160" s="7"/>
      <c r="AM160" s="7"/>
      <c r="AN160" s="7"/>
    </row>
    <row r="161" spans="1:40" ht="26.25" customHeight="1" x14ac:dyDescent="0.25">
      <c r="A161" s="86" t="s">
        <v>249</v>
      </c>
      <c r="B161" s="87"/>
      <c r="C161" s="87"/>
      <c r="D161" s="87"/>
      <c r="E161" s="87"/>
      <c r="F161" s="88"/>
      <c r="G161" s="88"/>
      <c r="H161" s="87"/>
      <c r="I161" s="87"/>
      <c r="J161" s="87"/>
      <c r="K161" s="87"/>
      <c r="L161" s="89"/>
      <c r="M161" s="90"/>
      <c r="N161" s="72"/>
      <c r="O161" s="72"/>
      <c r="P161" s="72"/>
      <c r="Q161" s="72"/>
      <c r="R161" s="72"/>
      <c r="S161" s="72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5"/>
      <c r="AK161" s="7"/>
      <c r="AL161" s="7"/>
      <c r="AM161" s="7"/>
      <c r="AN161" s="7"/>
    </row>
    <row r="162" spans="1:40" ht="26.25" customHeight="1" x14ac:dyDescent="0.25">
      <c r="A162" s="91"/>
      <c r="B162" s="92"/>
      <c r="C162" s="92"/>
      <c r="D162" s="93"/>
      <c r="E162" s="93"/>
      <c r="F162" s="94"/>
      <c r="G162" s="94"/>
      <c r="H162" s="93"/>
      <c r="I162" s="93"/>
      <c r="J162" s="93"/>
      <c r="K162" s="93"/>
      <c r="L162" s="93"/>
      <c r="M162" s="93"/>
      <c r="N162" s="93"/>
      <c r="O162" s="72"/>
      <c r="P162" s="72"/>
      <c r="Q162" s="72"/>
      <c r="R162" s="72"/>
      <c r="S162" s="72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5"/>
      <c r="AK162" s="7"/>
      <c r="AL162" s="7"/>
      <c r="AM162" s="7"/>
      <c r="AN162" s="7"/>
    </row>
    <row r="163" spans="1:40" ht="43.5" customHeight="1" x14ac:dyDescent="0.25">
      <c r="A163" s="95" t="s">
        <v>250</v>
      </c>
      <c r="B163" s="96"/>
      <c r="C163" s="97">
        <f>COUNTA(C167:C175,C179:C187,C191:C199)</f>
        <v>3</v>
      </c>
      <c r="D163" s="7"/>
      <c r="E163" s="7"/>
      <c r="F163" s="83"/>
      <c r="G163" s="83"/>
      <c r="H163" s="7"/>
      <c r="I163" s="7"/>
      <c r="J163" s="7"/>
      <c r="K163" s="7"/>
      <c r="L163" s="7"/>
      <c r="M163" s="7"/>
      <c r="N163" s="72"/>
      <c r="O163" s="72"/>
      <c r="P163" s="72"/>
      <c r="Q163" s="72"/>
      <c r="R163" s="72"/>
      <c r="S163" s="72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5"/>
      <c r="AK163" s="7"/>
      <c r="AL163" s="7"/>
      <c r="AM163" s="7"/>
      <c r="AN163" s="7"/>
    </row>
    <row r="164" spans="1:40" x14ac:dyDescent="0.25">
      <c r="A164" s="7"/>
      <c r="B164" s="7"/>
      <c r="C164" s="7"/>
      <c r="D164" s="7"/>
      <c r="E164" s="7"/>
      <c r="F164" s="83"/>
      <c r="G164" s="83"/>
      <c r="H164" s="7"/>
      <c r="I164" s="7"/>
      <c r="J164" s="7"/>
      <c r="K164" s="7"/>
      <c r="L164" s="7"/>
      <c r="M164" s="7"/>
      <c r="N164" s="72"/>
      <c r="O164" s="72"/>
      <c r="P164" s="72"/>
      <c r="Q164" s="72"/>
      <c r="R164" s="72"/>
      <c r="S164" s="72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5"/>
      <c r="AK164" s="7"/>
      <c r="AL164" s="7"/>
      <c r="AM164" s="7"/>
      <c r="AN164" s="7"/>
    </row>
    <row r="165" spans="1:40" ht="15.75" x14ac:dyDescent="0.25">
      <c r="A165" s="206" t="s">
        <v>251</v>
      </c>
      <c r="B165" s="185" t="s">
        <v>43</v>
      </c>
      <c r="C165" s="185" t="s">
        <v>44</v>
      </c>
      <c r="D165" s="185" t="s">
        <v>45</v>
      </c>
      <c r="E165" s="204" t="s">
        <v>46</v>
      </c>
      <c r="F165" s="205" t="s">
        <v>47</v>
      </c>
      <c r="G165" s="202"/>
      <c r="H165" s="185" t="s">
        <v>48</v>
      </c>
      <c r="I165" s="185" t="s">
        <v>49</v>
      </c>
      <c r="J165" s="203" t="s">
        <v>50</v>
      </c>
      <c r="K165" s="201" t="s">
        <v>51</v>
      </c>
      <c r="L165" s="202"/>
      <c r="M165" s="203" t="s">
        <v>52</v>
      </c>
      <c r="N165" s="98"/>
      <c r="O165" s="72"/>
      <c r="P165" s="72"/>
      <c r="Q165" s="72"/>
      <c r="R165" s="72"/>
      <c r="S165" s="72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5"/>
      <c r="AK165" s="7"/>
      <c r="AL165" s="7"/>
      <c r="AM165" s="7"/>
      <c r="AN165" s="7"/>
    </row>
    <row r="166" spans="1:40" ht="15.75" x14ac:dyDescent="0.25">
      <c r="A166" s="186"/>
      <c r="B166" s="186"/>
      <c r="C166" s="186"/>
      <c r="D166" s="186"/>
      <c r="E166" s="186"/>
      <c r="F166" s="99" t="s">
        <v>75</v>
      </c>
      <c r="G166" s="99" t="s">
        <v>76</v>
      </c>
      <c r="H166" s="186"/>
      <c r="I166" s="186"/>
      <c r="J166" s="186"/>
      <c r="K166" s="100" t="s">
        <v>77</v>
      </c>
      <c r="L166" s="100" t="s">
        <v>78</v>
      </c>
      <c r="M166" s="186"/>
      <c r="N166" s="7"/>
      <c r="O166" s="72"/>
      <c r="P166" s="72"/>
      <c r="Q166" s="72"/>
      <c r="R166" s="72"/>
      <c r="S166" s="72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5"/>
      <c r="AK166" s="7"/>
      <c r="AL166" s="7"/>
      <c r="AM166" s="7"/>
      <c r="AN166" s="7"/>
    </row>
    <row r="167" spans="1:40" x14ac:dyDescent="0.25">
      <c r="A167" s="101" t="s">
        <v>252</v>
      </c>
      <c r="B167" s="101"/>
      <c r="C167" s="102" t="s">
        <v>253</v>
      </c>
      <c r="D167" s="102"/>
      <c r="E167" s="102"/>
      <c r="F167" s="103"/>
      <c r="G167" s="103"/>
      <c r="H167" s="102"/>
      <c r="I167" s="104"/>
      <c r="J167" s="105"/>
      <c r="K167" s="105"/>
      <c r="L167" s="105"/>
      <c r="M167" s="105"/>
      <c r="N167" s="7"/>
      <c r="O167" s="72"/>
      <c r="P167" s="72"/>
      <c r="Q167" s="72"/>
      <c r="R167" s="72"/>
      <c r="S167" s="72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5"/>
      <c r="AK167" s="7"/>
      <c r="AL167" s="7"/>
      <c r="AM167" s="7"/>
      <c r="AN167" s="7"/>
    </row>
    <row r="168" spans="1:40" x14ac:dyDescent="0.25">
      <c r="A168" s="101"/>
      <c r="B168" s="101"/>
      <c r="C168" s="102"/>
      <c r="D168" s="102"/>
      <c r="E168" s="102"/>
      <c r="F168" s="103"/>
      <c r="G168" s="103"/>
      <c r="H168" s="102"/>
      <c r="I168" s="104"/>
      <c r="J168" s="102"/>
      <c r="K168" s="102"/>
      <c r="L168" s="102"/>
      <c r="M168" s="102"/>
      <c r="N168" s="7"/>
      <c r="O168" s="72"/>
      <c r="P168" s="72"/>
      <c r="Q168" s="72"/>
      <c r="R168" s="72"/>
      <c r="S168" s="72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5"/>
      <c r="AK168" s="7"/>
      <c r="AL168" s="7"/>
      <c r="AM168" s="7"/>
      <c r="AN168" s="7"/>
    </row>
    <row r="169" spans="1:40" x14ac:dyDescent="0.25">
      <c r="A169" s="101"/>
      <c r="B169" s="101"/>
      <c r="C169" s="102"/>
      <c r="D169" s="102"/>
      <c r="E169" s="102"/>
      <c r="F169" s="103"/>
      <c r="G169" s="103"/>
      <c r="H169" s="102"/>
      <c r="I169" s="104"/>
      <c r="J169" s="102"/>
      <c r="K169" s="102"/>
      <c r="L169" s="102"/>
      <c r="M169" s="102"/>
      <c r="N169" s="7"/>
      <c r="O169" s="72"/>
      <c r="P169" s="72"/>
      <c r="Q169" s="72"/>
      <c r="R169" s="72"/>
      <c r="S169" s="72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5"/>
      <c r="AK169" s="7"/>
      <c r="AL169" s="7"/>
      <c r="AM169" s="7"/>
      <c r="AN169" s="7"/>
    </row>
    <row r="170" spans="1:40" x14ac:dyDescent="0.25">
      <c r="A170" s="101"/>
      <c r="B170" s="101"/>
      <c r="C170" s="102"/>
      <c r="D170" s="102"/>
      <c r="E170" s="102"/>
      <c r="F170" s="103"/>
      <c r="G170" s="103"/>
      <c r="H170" s="102"/>
      <c r="I170" s="104"/>
      <c r="J170" s="102"/>
      <c r="K170" s="102"/>
      <c r="L170" s="102"/>
      <c r="M170" s="102"/>
      <c r="N170" s="7"/>
      <c r="O170" s="72"/>
      <c r="P170" s="72"/>
      <c r="Q170" s="72"/>
      <c r="R170" s="72"/>
      <c r="S170" s="72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5"/>
      <c r="AK170" s="7"/>
      <c r="AL170" s="7"/>
      <c r="AM170" s="7"/>
      <c r="AN170" s="7"/>
    </row>
    <row r="171" spans="1:40" x14ac:dyDescent="0.25">
      <c r="A171" s="101"/>
      <c r="B171" s="101"/>
      <c r="C171" s="102"/>
      <c r="D171" s="102"/>
      <c r="E171" s="102"/>
      <c r="F171" s="103"/>
      <c r="G171" s="103"/>
      <c r="H171" s="102"/>
      <c r="I171" s="104"/>
      <c r="J171" s="102"/>
      <c r="K171" s="102"/>
      <c r="L171" s="102"/>
      <c r="M171" s="102"/>
      <c r="N171" s="7"/>
      <c r="O171" s="72"/>
      <c r="P171" s="72"/>
      <c r="Q171" s="72"/>
      <c r="R171" s="72"/>
      <c r="S171" s="72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5"/>
      <c r="AK171" s="7"/>
      <c r="AL171" s="7"/>
      <c r="AM171" s="7"/>
      <c r="AN171" s="7"/>
    </row>
    <row r="172" spans="1:40" x14ac:dyDescent="0.25">
      <c r="A172" s="101"/>
      <c r="B172" s="101"/>
      <c r="C172" s="102"/>
      <c r="D172" s="102"/>
      <c r="E172" s="102"/>
      <c r="F172" s="103"/>
      <c r="G172" s="103"/>
      <c r="H172" s="102"/>
      <c r="I172" s="104"/>
      <c r="J172" s="102"/>
      <c r="K172" s="102"/>
      <c r="L172" s="102"/>
      <c r="M172" s="102"/>
      <c r="N172" s="7"/>
      <c r="O172" s="72"/>
      <c r="P172" s="72"/>
      <c r="Q172" s="72"/>
      <c r="R172" s="72"/>
      <c r="S172" s="72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5"/>
      <c r="AK172" s="7"/>
      <c r="AL172" s="7"/>
      <c r="AM172" s="7"/>
      <c r="AN172" s="7"/>
    </row>
    <row r="173" spans="1:40" x14ac:dyDescent="0.25">
      <c r="A173" s="101"/>
      <c r="B173" s="101"/>
      <c r="C173" s="102"/>
      <c r="D173" s="102"/>
      <c r="E173" s="102"/>
      <c r="F173" s="103"/>
      <c r="G173" s="103"/>
      <c r="H173" s="102"/>
      <c r="I173" s="104"/>
      <c r="J173" s="102"/>
      <c r="K173" s="102"/>
      <c r="L173" s="102"/>
      <c r="M173" s="102"/>
      <c r="N173" s="7"/>
      <c r="O173" s="72"/>
      <c r="P173" s="72"/>
      <c r="Q173" s="72"/>
      <c r="R173" s="72"/>
      <c r="S173" s="72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5"/>
      <c r="AK173" s="7"/>
      <c r="AL173" s="7"/>
      <c r="AM173" s="7"/>
      <c r="AN173" s="7"/>
    </row>
    <row r="174" spans="1:40" x14ac:dyDescent="0.25">
      <c r="A174" s="101"/>
      <c r="B174" s="101"/>
      <c r="C174" s="102"/>
      <c r="D174" s="102"/>
      <c r="E174" s="102"/>
      <c r="F174" s="103"/>
      <c r="G174" s="103"/>
      <c r="H174" s="102"/>
      <c r="I174" s="104"/>
      <c r="J174" s="102"/>
      <c r="K174" s="102"/>
      <c r="L174" s="102"/>
      <c r="M174" s="102"/>
      <c r="N174" s="7"/>
      <c r="O174" s="72"/>
      <c r="P174" s="72"/>
      <c r="Q174" s="72"/>
      <c r="R174" s="72"/>
      <c r="S174" s="72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5"/>
      <c r="AK174" s="7"/>
      <c r="AL174" s="7"/>
      <c r="AM174" s="7"/>
      <c r="AN174" s="7"/>
    </row>
    <row r="175" spans="1:40" x14ac:dyDescent="0.25">
      <c r="A175" s="101"/>
      <c r="B175" s="101"/>
      <c r="C175" s="102"/>
      <c r="D175" s="102"/>
      <c r="E175" s="102"/>
      <c r="F175" s="103"/>
      <c r="G175" s="103"/>
      <c r="H175" s="102"/>
      <c r="I175" s="104"/>
      <c r="J175" s="102"/>
      <c r="K175" s="102"/>
      <c r="L175" s="102"/>
      <c r="M175" s="102"/>
      <c r="N175" s="7"/>
      <c r="O175" s="72"/>
      <c r="P175" s="72"/>
      <c r="Q175" s="72"/>
      <c r="R175" s="72"/>
      <c r="S175" s="72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5"/>
      <c r="AK175" s="7"/>
      <c r="AL175" s="7"/>
      <c r="AM175" s="7"/>
      <c r="AN175" s="7"/>
    </row>
    <row r="176" spans="1:40" x14ac:dyDescent="0.25">
      <c r="A176" s="7"/>
      <c r="B176" s="7"/>
      <c r="C176" s="7"/>
      <c r="D176" s="7"/>
      <c r="E176" s="7"/>
      <c r="F176" s="83"/>
      <c r="G176" s="83"/>
      <c r="H176" s="7"/>
      <c r="I176" s="7"/>
      <c r="J176" s="7"/>
      <c r="K176" s="7"/>
      <c r="L176" s="7"/>
      <c r="M176" s="7"/>
      <c r="N176" s="72"/>
      <c r="O176" s="72"/>
      <c r="P176" s="72"/>
      <c r="Q176" s="72"/>
      <c r="R176" s="72"/>
      <c r="S176" s="72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5"/>
      <c r="AK176" s="7"/>
      <c r="AL176" s="7"/>
      <c r="AM176" s="7"/>
      <c r="AN176" s="7"/>
    </row>
    <row r="177" spans="1:40" ht="15.75" x14ac:dyDescent="0.25">
      <c r="A177" s="206" t="s">
        <v>251</v>
      </c>
      <c r="B177" s="185" t="s">
        <v>43</v>
      </c>
      <c r="C177" s="185" t="s">
        <v>44</v>
      </c>
      <c r="D177" s="185" t="s">
        <v>45</v>
      </c>
      <c r="E177" s="204" t="s">
        <v>46</v>
      </c>
      <c r="F177" s="205" t="s">
        <v>47</v>
      </c>
      <c r="G177" s="202"/>
      <c r="H177" s="185" t="s">
        <v>48</v>
      </c>
      <c r="I177" s="185" t="s">
        <v>49</v>
      </c>
      <c r="J177" s="185" t="s">
        <v>50</v>
      </c>
      <c r="K177" s="201" t="s">
        <v>51</v>
      </c>
      <c r="L177" s="202"/>
      <c r="M177" s="185" t="s">
        <v>52</v>
      </c>
      <c r="N177" s="98"/>
      <c r="O177" s="72"/>
      <c r="P177" s="72"/>
      <c r="Q177" s="72"/>
      <c r="R177" s="72"/>
      <c r="S177" s="72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5"/>
      <c r="AK177" s="7"/>
      <c r="AL177" s="7"/>
      <c r="AM177" s="7"/>
      <c r="AN177" s="7"/>
    </row>
    <row r="178" spans="1:40" ht="15.75" x14ac:dyDescent="0.25">
      <c r="A178" s="186"/>
      <c r="B178" s="186"/>
      <c r="C178" s="186"/>
      <c r="D178" s="186"/>
      <c r="E178" s="186"/>
      <c r="F178" s="99" t="s">
        <v>75</v>
      </c>
      <c r="G178" s="99" t="s">
        <v>76</v>
      </c>
      <c r="H178" s="186"/>
      <c r="I178" s="186"/>
      <c r="J178" s="186"/>
      <c r="K178" s="100" t="s">
        <v>77</v>
      </c>
      <c r="L178" s="100" t="s">
        <v>78</v>
      </c>
      <c r="M178" s="186"/>
      <c r="N178" s="7"/>
      <c r="O178" s="72"/>
      <c r="P178" s="72"/>
      <c r="Q178" s="72"/>
      <c r="R178" s="72"/>
      <c r="S178" s="72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5"/>
      <c r="AK178" s="7"/>
      <c r="AL178" s="7"/>
      <c r="AM178" s="7"/>
      <c r="AN178" s="7"/>
    </row>
    <row r="179" spans="1:40" x14ac:dyDescent="0.25">
      <c r="A179" s="101" t="s">
        <v>252</v>
      </c>
      <c r="B179" s="101"/>
      <c r="C179" s="102" t="s">
        <v>253</v>
      </c>
      <c r="D179" s="102"/>
      <c r="E179" s="102"/>
      <c r="F179" s="103"/>
      <c r="G179" s="103"/>
      <c r="H179" s="102"/>
      <c r="I179" s="104"/>
      <c r="J179" s="105"/>
      <c r="K179" s="105"/>
      <c r="L179" s="105"/>
      <c r="M179" s="105"/>
      <c r="N179" s="7"/>
      <c r="O179" s="72"/>
      <c r="P179" s="72"/>
      <c r="Q179" s="72"/>
      <c r="R179" s="72"/>
      <c r="S179" s="72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5"/>
      <c r="AK179" s="7"/>
      <c r="AL179" s="7"/>
      <c r="AM179" s="7"/>
      <c r="AN179" s="7"/>
    </row>
    <row r="180" spans="1:40" x14ac:dyDescent="0.25">
      <c r="A180" s="101"/>
      <c r="B180" s="101"/>
      <c r="C180" s="102"/>
      <c r="D180" s="102"/>
      <c r="E180" s="102"/>
      <c r="F180" s="103"/>
      <c r="G180" s="103"/>
      <c r="H180" s="102"/>
      <c r="I180" s="104"/>
      <c r="J180" s="102"/>
      <c r="K180" s="102"/>
      <c r="L180" s="102"/>
      <c r="M180" s="102"/>
      <c r="N180" s="7"/>
      <c r="O180" s="72"/>
      <c r="P180" s="72"/>
      <c r="Q180" s="72"/>
      <c r="R180" s="72"/>
      <c r="S180" s="72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5"/>
      <c r="AK180" s="7"/>
      <c r="AL180" s="7"/>
      <c r="AM180" s="7"/>
      <c r="AN180" s="7"/>
    </row>
    <row r="181" spans="1:40" x14ac:dyDescent="0.25">
      <c r="A181" s="101"/>
      <c r="B181" s="101"/>
      <c r="C181" s="102"/>
      <c r="D181" s="102"/>
      <c r="E181" s="102"/>
      <c r="F181" s="103"/>
      <c r="G181" s="103"/>
      <c r="H181" s="102"/>
      <c r="I181" s="104"/>
      <c r="J181" s="102"/>
      <c r="K181" s="102"/>
      <c r="L181" s="102"/>
      <c r="M181" s="102"/>
      <c r="N181" s="7"/>
      <c r="O181" s="72"/>
      <c r="P181" s="72"/>
      <c r="Q181" s="72"/>
      <c r="R181" s="72"/>
      <c r="S181" s="72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5"/>
      <c r="AK181" s="7"/>
      <c r="AL181" s="7"/>
      <c r="AM181" s="7"/>
      <c r="AN181" s="7"/>
    </row>
    <row r="182" spans="1:40" x14ac:dyDescent="0.25">
      <c r="A182" s="101"/>
      <c r="B182" s="101"/>
      <c r="C182" s="102"/>
      <c r="D182" s="102"/>
      <c r="E182" s="102"/>
      <c r="F182" s="103"/>
      <c r="G182" s="103"/>
      <c r="H182" s="102"/>
      <c r="I182" s="104"/>
      <c r="J182" s="102"/>
      <c r="K182" s="102"/>
      <c r="L182" s="102"/>
      <c r="M182" s="102"/>
      <c r="N182" s="7"/>
      <c r="O182" s="72"/>
      <c r="P182" s="72"/>
      <c r="Q182" s="72"/>
      <c r="R182" s="72"/>
      <c r="S182" s="72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5"/>
      <c r="AK182" s="7"/>
      <c r="AL182" s="7"/>
      <c r="AM182" s="7"/>
      <c r="AN182" s="7"/>
    </row>
    <row r="183" spans="1:40" x14ac:dyDescent="0.25">
      <c r="A183" s="101"/>
      <c r="B183" s="101"/>
      <c r="C183" s="102"/>
      <c r="D183" s="102"/>
      <c r="E183" s="102"/>
      <c r="F183" s="103"/>
      <c r="G183" s="103"/>
      <c r="H183" s="102"/>
      <c r="I183" s="104"/>
      <c r="J183" s="102"/>
      <c r="K183" s="102"/>
      <c r="L183" s="102"/>
      <c r="M183" s="102"/>
      <c r="N183" s="7"/>
      <c r="O183" s="72"/>
      <c r="P183" s="72"/>
      <c r="Q183" s="72"/>
      <c r="R183" s="72"/>
      <c r="S183" s="72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5"/>
      <c r="AK183" s="7"/>
      <c r="AL183" s="7"/>
      <c r="AM183" s="7"/>
      <c r="AN183" s="7"/>
    </row>
    <row r="184" spans="1:40" x14ac:dyDescent="0.25">
      <c r="A184" s="101"/>
      <c r="B184" s="101"/>
      <c r="C184" s="102"/>
      <c r="D184" s="102"/>
      <c r="E184" s="102"/>
      <c r="F184" s="103"/>
      <c r="G184" s="103"/>
      <c r="H184" s="102"/>
      <c r="I184" s="104"/>
      <c r="J184" s="102"/>
      <c r="K184" s="102"/>
      <c r="L184" s="102"/>
      <c r="M184" s="102"/>
      <c r="N184" s="7"/>
      <c r="O184" s="72"/>
      <c r="P184" s="72"/>
      <c r="Q184" s="72"/>
      <c r="R184" s="72"/>
      <c r="S184" s="72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5"/>
      <c r="AK184" s="7"/>
      <c r="AL184" s="7"/>
      <c r="AM184" s="7"/>
      <c r="AN184" s="7"/>
    </row>
    <row r="185" spans="1:40" x14ac:dyDescent="0.25">
      <c r="A185" s="101"/>
      <c r="B185" s="101"/>
      <c r="C185" s="102"/>
      <c r="D185" s="102"/>
      <c r="E185" s="102"/>
      <c r="F185" s="103"/>
      <c r="G185" s="103"/>
      <c r="H185" s="102"/>
      <c r="I185" s="104"/>
      <c r="J185" s="102"/>
      <c r="K185" s="102"/>
      <c r="L185" s="102"/>
      <c r="M185" s="102"/>
      <c r="N185" s="7"/>
      <c r="O185" s="72"/>
      <c r="P185" s="72"/>
      <c r="Q185" s="72"/>
      <c r="R185" s="72"/>
      <c r="S185" s="72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5"/>
      <c r="AK185" s="7"/>
      <c r="AL185" s="7"/>
      <c r="AM185" s="7"/>
      <c r="AN185" s="7"/>
    </row>
    <row r="186" spans="1:40" x14ac:dyDescent="0.25">
      <c r="A186" s="101"/>
      <c r="B186" s="101"/>
      <c r="C186" s="102"/>
      <c r="D186" s="102"/>
      <c r="E186" s="102"/>
      <c r="F186" s="103"/>
      <c r="G186" s="103"/>
      <c r="H186" s="102"/>
      <c r="I186" s="104"/>
      <c r="J186" s="102"/>
      <c r="K186" s="102"/>
      <c r="L186" s="102"/>
      <c r="M186" s="102"/>
      <c r="N186" s="7"/>
      <c r="O186" s="72"/>
      <c r="P186" s="72"/>
      <c r="Q186" s="72"/>
      <c r="R186" s="72"/>
      <c r="S186" s="72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5"/>
      <c r="AK186" s="7"/>
      <c r="AL186" s="7"/>
      <c r="AM186" s="7"/>
      <c r="AN186" s="7"/>
    </row>
    <row r="187" spans="1:40" x14ac:dyDescent="0.25">
      <c r="A187" s="101"/>
      <c r="B187" s="101"/>
      <c r="C187" s="102"/>
      <c r="D187" s="102"/>
      <c r="E187" s="102"/>
      <c r="F187" s="103"/>
      <c r="G187" s="103"/>
      <c r="H187" s="102"/>
      <c r="I187" s="104"/>
      <c r="J187" s="102"/>
      <c r="K187" s="102"/>
      <c r="L187" s="102"/>
      <c r="M187" s="102"/>
      <c r="N187" s="7"/>
      <c r="O187" s="72"/>
      <c r="P187" s="72"/>
      <c r="Q187" s="72"/>
      <c r="R187" s="72"/>
      <c r="S187" s="72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5"/>
      <c r="AK187" s="7"/>
      <c r="AL187" s="7"/>
      <c r="AM187" s="7"/>
      <c r="AN187" s="7"/>
    </row>
    <row r="188" spans="1:40" x14ac:dyDescent="0.25">
      <c r="A188" s="7"/>
      <c r="B188" s="7"/>
      <c r="C188" s="7"/>
      <c r="D188" s="7"/>
      <c r="E188" s="7"/>
      <c r="F188" s="83"/>
      <c r="G188" s="83"/>
      <c r="H188" s="7"/>
      <c r="I188" s="7"/>
      <c r="J188" s="7"/>
      <c r="K188" s="7"/>
      <c r="L188" s="7"/>
      <c r="M188" s="7"/>
      <c r="N188" s="72"/>
      <c r="O188" s="72"/>
      <c r="P188" s="72"/>
      <c r="Q188" s="72"/>
      <c r="R188" s="72"/>
      <c r="S188" s="72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5"/>
      <c r="AK188" s="7"/>
      <c r="AL188" s="7"/>
      <c r="AM188" s="7"/>
      <c r="AN188" s="7"/>
    </row>
    <row r="189" spans="1:40" ht="15.75" x14ac:dyDescent="0.25">
      <c r="A189" s="206" t="s">
        <v>251</v>
      </c>
      <c r="B189" s="185" t="s">
        <v>43</v>
      </c>
      <c r="C189" s="185" t="s">
        <v>44</v>
      </c>
      <c r="D189" s="185" t="s">
        <v>45</v>
      </c>
      <c r="E189" s="204" t="s">
        <v>46</v>
      </c>
      <c r="F189" s="205" t="s">
        <v>47</v>
      </c>
      <c r="G189" s="202"/>
      <c r="H189" s="185" t="s">
        <v>48</v>
      </c>
      <c r="I189" s="185" t="s">
        <v>49</v>
      </c>
      <c r="J189" s="185" t="s">
        <v>50</v>
      </c>
      <c r="K189" s="201" t="s">
        <v>51</v>
      </c>
      <c r="L189" s="202"/>
      <c r="M189" s="185" t="s">
        <v>52</v>
      </c>
      <c r="N189" s="98"/>
      <c r="O189" s="72"/>
      <c r="P189" s="72"/>
      <c r="Q189" s="72"/>
      <c r="R189" s="72"/>
      <c r="S189" s="72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5"/>
      <c r="AK189" s="7"/>
      <c r="AL189" s="7"/>
      <c r="AM189" s="7"/>
      <c r="AN189" s="7"/>
    </row>
    <row r="190" spans="1:40" ht="15.75" x14ac:dyDescent="0.25">
      <c r="A190" s="186"/>
      <c r="B190" s="186"/>
      <c r="C190" s="186"/>
      <c r="D190" s="186"/>
      <c r="E190" s="186"/>
      <c r="F190" s="99" t="s">
        <v>75</v>
      </c>
      <c r="G190" s="99" t="s">
        <v>76</v>
      </c>
      <c r="H190" s="186"/>
      <c r="I190" s="186"/>
      <c r="J190" s="186"/>
      <c r="K190" s="100" t="s">
        <v>77</v>
      </c>
      <c r="L190" s="100" t="s">
        <v>78</v>
      </c>
      <c r="M190" s="186"/>
      <c r="N190" s="7"/>
      <c r="O190" s="72"/>
      <c r="P190" s="72"/>
      <c r="Q190" s="72"/>
      <c r="R190" s="72"/>
      <c r="S190" s="72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5"/>
      <c r="AK190" s="7"/>
      <c r="AL190" s="7"/>
      <c r="AM190" s="7"/>
      <c r="AN190" s="7"/>
    </row>
    <row r="191" spans="1:40" x14ac:dyDescent="0.25">
      <c r="A191" s="101"/>
      <c r="B191" s="101"/>
      <c r="C191" s="102" t="s">
        <v>253</v>
      </c>
      <c r="D191" s="102"/>
      <c r="E191" s="102"/>
      <c r="F191" s="103"/>
      <c r="G191" s="103"/>
      <c r="H191" s="102"/>
      <c r="I191" s="104"/>
      <c r="J191" s="105"/>
      <c r="K191" s="105"/>
      <c r="L191" s="105"/>
      <c r="M191" s="105"/>
      <c r="N191" s="7"/>
      <c r="O191" s="72"/>
      <c r="P191" s="72"/>
      <c r="Q191" s="72"/>
      <c r="R191" s="72"/>
      <c r="S191" s="72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5"/>
      <c r="AK191" s="7"/>
      <c r="AL191" s="7"/>
      <c r="AM191" s="7"/>
      <c r="AN191" s="7"/>
    </row>
    <row r="192" spans="1:40" x14ac:dyDescent="0.25">
      <c r="A192" s="101"/>
      <c r="B192" s="101"/>
      <c r="C192" s="102"/>
      <c r="D192" s="102"/>
      <c r="E192" s="102"/>
      <c r="F192" s="103"/>
      <c r="G192" s="103"/>
      <c r="H192" s="102"/>
      <c r="I192" s="104"/>
      <c r="J192" s="102"/>
      <c r="K192" s="102"/>
      <c r="L192" s="102"/>
      <c r="M192" s="102"/>
      <c r="N192" s="7"/>
      <c r="O192" s="72"/>
      <c r="P192" s="72"/>
      <c r="Q192" s="72"/>
      <c r="R192" s="72"/>
      <c r="S192" s="72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5"/>
      <c r="AK192" s="7"/>
      <c r="AL192" s="7"/>
      <c r="AM192" s="7"/>
      <c r="AN192" s="7"/>
    </row>
    <row r="193" spans="1:40" x14ac:dyDescent="0.25">
      <c r="A193" s="101"/>
      <c r="B193" s="101"/>
      <c r="C193" s="102"/>
      <c r="D193" s="102"/>
      <c r="E193" s="102"/>
      <c r="F193" s="103"/>
      <c r="G193" s="103"/>
      <c r="H193" s="102"/>
      <c r="I193" s="104"/>
      <c r="J193" s="102"/>
      <c r="K193" s="102"/>
      <c r="L193" s="102"/>
      <c r="M193" s="102"/>
      <c r="N193" s="7"/>
      <c r="O193" s="72"/>
      <c r="P193" s="72"/>
      <c r="Q193" s="72"/>
      <c r="R193" s="72"/>
      <c r="S193" s="72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5"/>
      <c r="AK193" s="7"/>
      <c r="AL193" s="7"/>
      <c r="AM193" s="7"/>
      <c r="AN193" s="7"/>
    </row>
    <row r="194" spans="1:40" x14ac:dyDescent="0.25">
      <c r="A194" s="101"/>
      <c r="B194" s="101"/>
      <c r="C194" s="102"/>
      <c r="D194" s="102"/>
      <c r="E194" s="102"/>
      <c r="F194" s="103"/>
      <c r="G194" s="103"/>
      <c r="H194" s="102"/>
      <c r="I194" s="104"/>
      <c r="J194" s="102"/>
      <c r="K194" s="102"/>
      <c r="L194" s="102"/>
      <c r="M194" s="102"/>
      <c r="N194" s="7"/>
      <c r="O194" s="72"/>
      <c r="P194" s="72"/>
      <c r="Q194" s="72"/>
      <c r="R194" s="72"/>
      <c r="S194" s="72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5"/>
      <c r="AK194" s="7"/>
      <c r="AL194" s="7"/>
      <c r="AM194" s="7"/>
      <c r="AN194" s="7"/>
    </row>
    <row r="195" spans="1:40" x14ac:dyDescent="0.25">
      <c r="A195" s="101"/>
      <c r="B195" s="101"/>
      <c r="C195" s="102"/>
      <c r="D195" s="102"/>
      <c r="E195" s="102"/>
      <c r="F195" s="103"/>
      <c r="G195" s="103"/>
      <c r="H195" s="102"/>
      <c r="I195" s="104"/>
      <c r="J195" s="102"/>
      <c r="K195" s="102"/>
      <c r="L195" s="102"/>
      <c r="M195" s="102"/>
      <c r="N195" s="7"/>
      <c r="O195" s="72"/>
      <c r="P195" s="72"/>
      <c r="Q195" s="72"/>
      <c r="R195" s="72"/>
      <c r="S195" s="72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5"/>
      <c r="AK195" s="7"/>
      <c r="AL195" s="7"/>
      <c r="AM195" s="7"/>
      <c r="AN195" s="7"/>
    </row>
    <row r="196" spans="1:40" x14ac:dyDescent="0.25">
      <c r="A196" s="101"/>
      <c r="B196" s="101"/>
      <c r="C196" s="102"/>
      <c r="D196" s="102"/>
      <c r="E196" s="102"/>
      <c r="F196" s="103"/>
      <c r="G196" s="103"/>
      <c r="H196" s="102"/>
      <c r="I196" s="104"/>
      <c r="J196" s="102"/>
      <c r="K196" s="102"/>
      <c r="L196" s="102"/>
      <c r="M196" s="102"/>
      <c r="N196" s="7"/>
      <c r="O196" s="72"/>
      <c r="P196" s="72"/>
      <c r="Q196" s="72"/>
      <c r="R196" s="72"/>
      <c r="S196" s="72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5"/>
      <c r="AK196" s="7"/>
      <c r="AL196" s="7"/>
      <c r="AM196" s="7"/>
      <c r="AN196" s="7"/>
    </row>
    <row r="197" spans="1:40" x14ac:dyDescent="0.25">
      <c r="A197" s="101"/>
      <c r="B197" s="101"/>
      <c r="C197" s="102"/>
      <c r="D197" s="102"/>
      <c r="E197" s="102"/>
      <c r="F197" s="103"/>
      <c r="G197" s="103"/>
      <c r="H197" s="102"/>
      <c r="I197" s="104"/>
      <c r="J197" s="102"/>
      <c r="K197" s="102"/>
      <c r="L197" s="102"/>
      <c r="M197" s="102"/>
      <c r="N197" s="7"/>
      <c r="O197" s="72"/>
      <c r="P197" s="72"/>
      <c r="Q197" s="72"/>
      <c r="R197" s="72"/>
      <c r="S197" s="72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5"/>
      <c r="AK197" s="7"/>
      <c r="AL197" s="7"/>
      <c r="AM197" s="7"/>
      <c r="AN197" s="7"/>
    </row>
    <row r="198" spans="1:40" x14ac:dyDescent="0.25">
      <c r="A198" s="101"/>
      <c r="B198" s="101"/>
      <c r="C198" s="102"/>
      <c r="D198" s="102"/>
      <c r="E198" s="102"/>
      <c r="F198" s="103"/>
      <c r="G198" s="103"/>
      <c r="H198" s="102"/>
      <c r="I198" s="104"/>
      <c r="J198" s="102"/>
      <c r="K198" s="102"/>
      <c r="L198" s="102"/>
      <c r="M198" s="102"/>
      <c r="N198" s="7"/>
      <c r="O198" s="72"/>
      <c r="P198" s="72"/>
      <c r="Q198" s="72"/>
      <c r="R198" s="72"/>
      <c r="S198" s="72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5"/>
      <c r="AK198" s="7"/>
      <c r="AL198" s="7"/>
      <c r="AM198" s="7"/>
      <c r="AN198" s="7"/>
    </row>
    <row r="199" spans="1:40" x14ac:dyDescent="0.25">
      <c r="A199" s="101"/>
      <c r="B199" s="101"/>
      <c r="C199" s="102"/>
      <c r="D199" s="102"/>
      <c r="E199" s="102"/>
      <c r="F199" s="103"/>
      <c r="G199" s="103"/>
      <c r="H199" s="102"/>
      <c r="I199" s="104"/>
      <c r="J199" s="102"/>
      <c r="K199" s="102"/>
      <c r="L199" s="102"/>
      <c r="M199" s="102"/>
      <c r="N199" s="7"/>
      <c r="O199" s="72"/>
      <c r="P199" s="72"/>
      <c r="Q199" s="72"/>
      <c r="R199" s="72"/>
      <c r="S199" s="72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5"/>
      <c r="AK199" s="7"/>
      <c r="AL199" s="7"/>
      <c r="AM199" s="7"/>
      <c r="AN199" s="7"/>
    </row>
    <row r="200" spans="1:40" x14ac:dyDescent="0.25">
      <c r="A200" s="7"/>
      <c r="B200" s="7"/>
      <c r="C200" s="7"/>
      <c r="D200" s="7"/>
      <c r="E200" s="7"/>
      <c r="F200" s="83"/>
      <c r="G200" s="83"/>
      <c r="H200" s="7"/>
      <c r="I200" s="7"/>
      <c r="J200" s="7"/>
      <c r="K200" s="7"/>
      <c r="L200" s="7"/>
      <c r="M200" s="7"/>
      <c r="N200" s="72"/>
      <c r="O200" s="72"/>
      <c r="P200" s="72"/>
      <c r="Q200" s="72"/>
      <c r="R200" s="72"/>
      <c r="S200" s="72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5"/>
      <c r="AK200" s="7"/>
      <c r="AL200" s="7"/>
      <c r="AM200" s="7"/>
      <c r="AN200" s="7"/>
    </row>
    <row r="201" spans="1:40" x14ac:dyDescent="0.25">
      <c r="A201" s="5"/>
      <c r="B201" s="5"/>
      <c r="C201" s="5"/>
      <c r="D201" s="5"/>
      <c r="E201" s="5"/>
      <c r="F201" s="106"/>
      <c r="G201" s="106"/>
      <c r="H201" s="5"/>
      <c r="I201" s="5"/>
      <c r="J201" s="5"/>
      <c r="K201" s="5"/>
      <c r="L201" s="5"/>
      <c r="M201" s="5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5"/>
      <c r="AK201" s="7"/>
      <c r="AL201" s="7"/>
      <c r="AM201" s="7"/>
      <c r="AN201" s="7"/>
    </row>
    <row r="202" spans="1:40" x14ac:dyDescent="0.25">
      <c r="A202" s="5"/>
      <c r="B202" s="5"/>
      <c r="C202" s="5"/>
      <c r="D202" s="5"/>
      <c r="E202" s="5"/>
      <c r="F202" s="106"/>
      <c r="G202" s="106"/>
      <c r="H202" s="5"/>
      <c r="I202" s="5"/>
      <c r="J202" s="5"/>
      <c r="K202" s="5"/>
      <c r="L202" s="5"/>
      <c r="M202" s="5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5"/>
      <c r="AK202" s="7"/>
      <c r="AL202" s="7"/>
      <c r="AM202" s="7"/>
      <c r="AN202" s="7"/>
    </row>
    <row r="203" spans="1:40" x14ac:dyDescent="0.25">
      <c r="A203" s="7"/>
      <c r="B203" s="7"/>
      <c r="C203" s="7"/>
      <c r="D203" s="7"/>
      <c r="E203" s="7"/>
      <c r="F203" s="83"/>
      <c r="G203" s="83"/>
      <c r="H203" s="7"/>
      <c r="I203" s="7"/>
      <c r="J203" s="7"/>
      <c r="K203" s="7"/>
      <c r="L203" s="7"/>
      <c r="M203" s="7"/>
      <c r="N203" s="72"/>
      <c r="O203" s="72"/>
      <c r="P203" s="72"/>
      <c r="Q203" s="72"/>
      <c r="R203" s="72"/>
      <c r="S203" s="72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</row>
    <row r="204" spans="1:40" x14ac:dyDescent="0.25">
      <c r="A204" s="7"/>
      <c r="B204" s="7"/>
      <c r="C204" s="7"/>
      <c r="D204" s="7"/>
      <c r="E204" s="7"/>
      <c r="F204" s="83"/>
      <c r="G204" s="83"/>
      <c r="H204" s="7"/>
      <c r="I204" s="7"/>
      <c r="J204" s="7"/>
      <c r="K204" s="7"/>
      <c r="L204" s="7"/>
      <c r="M204" s="7"/>
      <c r="N204" s="72"/>
      <c r="O204" s="72"/>
      <c r="P204" s="72"/>
      <c r="Q204" s="72"/>
      <c r="R204" s="72"/>
      <c r="S204" s="72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</row>
    <row r="205" spans="1:40" x14ac:dyDescent="0.25">
      <c r="A205" s="7"/>
      <c r="B205" s="7"/>
      <c r="C205" s="7"/>
      <c r="D205" s="7"/>
      <c r="E205" s="7"/>
      <c r="F205" s="83"/>
      <c r="G205" s="83"/>
      <c r="H205" s="7"/>
      <c r="I205" s="7"/>
      <c r="J205" s="7"/>
      <c r="K205" s="7"/>
      <c r="L205" s="7"/>
      <c r="M205" s="7"/>
      <c r="N205" s="72"/>
      <c r="O205" s="72"/>
      <c r="P205" s="72"/>
      <c r="Q205" s="72"/>
      <c r="R205" s="72"/>
      <c r="S205" s="72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</row>
    <row r="206" spans="1:40" x14ac:dyDescent="0.25">
      <c r="A206" s="7"/>
      <c r="B206" s="7"/>
      <c r="C206" s="7"/>
      <c r="D206" s="7"/>
      <c r="E206" s="7"/>
      <c r="F206" s="83"/>
      <c r="G206" s="83"/>
      <c r="H206" s="7"/>
      <c r="I206" s="7"/>
      <c r="J206" s="7"/>
      <c r="K206" s="7"/>
      <c r="L206" s="7"/>
      <c r="M206" s="7"/>
      <c r="N206" s="72"/>
      <c r="O206" s="72"/>
      <c r="P206" s="72"/>
      <c r="Q206" s="72"/>
      <c r="R206" s="72"/>
      <c r="S206" s="72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</row>
    <row r="207" spans="1:40" x14ac:dyDescent="0.25">
      <c r="A207" s="7"/>
      <c r="B207" s="7"/>
      <c r="C207" s="7"/>
      <c r="D207" s="7"/>
      <c r="E207" s="7"/>
      <c r="F207" s="83"/>
      <c r="G207" s="83"/>
      <c r="H207" s="7"/>
      <c r="I207" s="7"/>
      <c r="J207" s="7"/>
      <c r="K207" s="7"/>
      <c r="L207" s="7"/>
      <c r="M207" s="7"/>
      <c r="N207" s="72"/>
      <c r="O207" s="72"/>
      <c r="P207" s="72"/>
      <c r="Q207" s="72"/>
      <c r="R207" s="72"/>
      <c r="S207" s="72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</row>
    <row r="208" spans="1:40" x14ac:dyDescent="0.25">
      <c r="A208" s="7"/>
      <c r="B208" s="7"/>
      <c r="C208" s="7"/>
      <c r="D208" s="7"/>
      <c r="E208" s="7"/>
      <c r="F208" s="83"/>
      <c r="G208" s="83"/>
      <c r="H208" s="7"/>
      <c r="I208" s="7"/>
      <c r="J208" s="7"/>
      <c r="K208" s="7"/>
      <c r="L208" s="7"/>
      <c r="M208" s="7"/>
      <c r="N208" s="72"/>
      <c r="O208" s="72"/>
      <c r="P208" s="72"/>
      <c r="Q208" s="72"/>
      <c r="R208" s="72"/>
      <c r="S208" s="72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</row>
    <row r="209" spans="1:40" x14ac:dyDescent="0.25">
      <c r="A209" s="7"/>
      <c r="B209" s="7"/>
      <c r="C209" s="7"/>
      <c r="D209" s="7"/>
      <c r="E209" s="7"/>
      <c r="F209" s="83"/>
      <c r="G209" s="83"/>
      <c r="H209" s="7"/>
      <c r="I209" s="7"/>
      <c r="J209" s="7"/>
      <c r="K209" s="7"/>
      <c r="L209" s="7"/>
      <c r="M209" s="7"/>
      <c r="N209" s="72"/>
      <c r="O209" s="72"/>
      <c r="P209" s="72"/>
      <c r="Q209" s="72"/>
      <c r="R209" s="72"/>
      <c r="S209" s="72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</row>
    <row r="210" spans="1:40" x14ac:dyDescent="0.25">
      <c r="A210" s="7"/>
      <c r="B210" s="7"/>
      <c r="C210" s="7"/>
      <c r="D210" s="7"/>
      <c r="E210" s="7"/>
      <c r="F210" s="83"/>
      <c r="G210" s="83"/>
      <c r="H210" s="7"/>
      <c r="I210" s="7"/>
      <c r="J210" s="7"/>
      <c r="K210" s="7"/>
      <c r="L210" s="7"/>
      <c r="M210" s="7"/>
      <c r="N210" s="72"/>
      <c r="O210" s="72"/>
      <c r="P210" s="72"/>
      <c r="Q210" s="72"/>
      <c r="R210" s="72"/>
      <c r="S210" s="72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</row>
    <row r="211" spans="1:40" x14ac:dyDescent="0.25">
      <c r="A211" s="7"/>
      <c r="B211" s="7"/>
      <c r="C211" s="7"/>
      <c r="D211" s="7"/>
      <c r="E211" s="7"/>
      <c r="F211" s="83"/>
      <c r="G211" s="83"/>
      <c r="H211" s="7"/>
      <c r="I211" s="7"/>
      <c r="J211" s="7"/>
      <c r="K211" s="7"/>
      <c r="L211" s="7"/>
      <c r="M211" s="7"/>
      <c r="N211" s="72"/>
      <c r="O211" s="72"/>
      <c r="P211" s="72"/>
      <c r="Q211" s="72"/>
      <c r="R211" s="72"/>
      <c r="S211" s="72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</row>
    <row r="212" spans="1:40" x14ac:dyDescent="0.25">
      <c r="A212" s="7"/>
      <c r="B212" s="7"/>
      <c r="C212" s="7"/>
      <c r="D212" s="7"/>
      <c r="E212" s="7"/>
      <c r="F212" s="83"/>
      <c r="G212" s="83"/>
      <c r="H212" s="7"/>
      <c r="I212" s="7"/>
      <c r="J212" s="7"/>
      <c r="K212" s="7"/>
      <c r="L212" s="7"/>
      <c r="M212" s="7"/>
      <c r="N212" s="72"/>
      <c r="O212" s="72"/>
      <c r="P212" s="72"/>
      <c r="Q212" s="72"/>
      <c r="R212" s="72"/>
      <c r="S212" s="72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</row>
    <row r="213" spans="1:40" x14ac:dyDescent="0.25">
      <c r="A213" s="7"/>
      <c r="B213" s="7"/>
      <c r="C213" s="7"/>
      <c r="D213" s="7"/>
      <c r="E213" s="7"/>
      <c r="F213" s="83"/>
      <c r="G213" s="83"/>
      <c r="H213" s="7"/>
      <c r="I213" s="7"/>
      <c r="J213" s="7"/>
      <c r="K213" s="7"/>
      <c r="L213" s="7"/>
      <c r="M213" s="7"/>
      <c r="N213" s="72"/>
      <c r="O213" s="72"/>
      <c r="P213" s="72"/>
      <c r="Q213" s="72"/>
      <c r="R213" s="72"/>
      <c r="S213" s="72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</row>
    <row r="214" spans="1:40" x14ac:dyDescent="0.25">
      <c r="A214" s="7"/>
      <c r="B214" s="7"/>
      <c r="C214" s="7"/>
      <c r="D214" s="7"/>
      <c r="E214" s="7"/>
      <c r="F214" s="83"/>
      <c r="G214" s="83"/>
      <c r="H214" s="7"/>
      <c r="I214" s="7"/>
      <c r="J214" s="7"/>
      <c r="K214" s="7"/>
      <c r="L214" s="7"/>
      <c r="M214" s="7"/>
      <c r="N214" s="72"/>
      <c r="O214" s="72"/>
      <c r="P214" s="72"/>
      <c r="Q214" s="72"/>
      <c r="R214" s="72"/>
      <c r="S214" s="72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</row>
    <row r="215" spans="1:40" x14ac:dyDescent="0.25">
      <c r="A215" s="7"/>
      <c r="B215" s="7"/>
      <c r="C215" s="7"/>
      <c r="D215" s="7"/>
      <c r="E215" s="7"/>
      <c r="F215" s="83"/>
      <c r="G215" s="83"/>
      <c r="H215" s="7"/>
      <c r="I215" s="7"/>
      <c r="J215" s="7"/>
      <c r="K215" s="7"/>
      <c r="L215" s="7"/>
      <c r="M215" s="7"/>
      <c r="N215" s="72"/>
      <c r="O215" s="72"/>
      <c r="P215" s="72"/>
      <c r="Q215" s="72"/>
      <c r="R215" s="72"/>
      <c r="S215" s="72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</row>
    <row r="216" spans="1:40" x14ac:dyDescent="0.25">
      <c r="A216" s="7"/>
      <c r="B216" s="7"/>
      <c r="C216" s="7"/>
      <c r="D216" s="7"/>
      <c r="E216" s="7"/>
      <c r="F216" s="83"/>
      <c r="G216" s="83"/>
      <c r="H216" s="7"/>
      <c r="I216" s="7"/>
      <c r="J216" s="7"/>
      <c r="K216" s="7"/>
      <c r="L216" s="7"/>
      <c r="M216" s="7"/>
      <c r="N216" s="72"/>
      <c r="O216" s="72"/>
      <c r="P216" s="72"/>
      <c r="Q216" s="72"/>
      <c r="R216" s="72"/>
      <c r="S216" s="72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</row>
    <row r="217" spans="1:40" x14ac:dyDescent="0.25">
      <c r="A217" s="7"/>
      <c r="B217" s="7"/>
      <c r="C217" s="7"/>
      <c r="D217" s="7"/>
      <c r="E217" s="7"/>
      <c r="F217" s="83"/>
      <c r="G217" s="83"/>
      <c r="H217" s="7"/>
      <c r="I217" s="7"/>
      <c r="J217" s="7"/>
      <c r="K217" s="7"/>
      <c r="L217" s="7"/>
      <c r="M217" s="7"/>
      <c r="N217" s="72"/>
      <c r="O217" s="72"/>
      <c r="P217" s="72"/>
      <c r="Q217" s="72"/>
      <c r="R217" s="72"/>
      <c r="S217" s="72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</row>
    <row r="218" spans="1:40" x14ac:dyDescent="0.25">
      <c r="A218" s="7"/>
      <c r="B218" s="7"/>
      <c r="C218" s="7"/>
      <c r="D218" s="7"/>
      <c r="E218" s="7"/>
      <c r="F218" s="83"/>
      <c r="G218" s="83"/>
      <c r="H218" s="7"/>
      <c r="I218" s="7"/>
      <c r="J218" s="7"/>
      <c r="K218" s="7"/>
      <c r="L218" s="7"/>
      <c r="M218" s="7"/>
      <c r="N218" s="72"/>
      <c r="O218" s="72"/>
      <c r="P218" s="72"/>
      <c r="Q218" s="72"/>
      <c r="R218" s="72"/>
      <c r="S218" s="72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</row>
    <row r="219" spans="1:40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2"/>
      <c r="O219" s="72"/>
      <c r="P219" s="72"/>
      <c r="Q219" s="72"/>
      <c r="R219" s="72"/>
      <c r="S219" s="72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</row>
    <row r="220" spans="1:40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2"/>
      <c r="O220" s="72"/>
      <c r="P220" s="72"/>
      <c r="Q220" s="72"/>
      <c r="R220" s="72"/>
      <c r="S220" s="72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</row>
    <row r="221" spans="1:40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2"/>
      <c r="O221" s="72"/>
      <c r="P221" s="72"/>
      <c r="Q221" s="72"/>
      <c r="R221" s="72"/>
      <c r="S221" s="72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</row>
    <row r="222" spans="1:40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2"/>
      <c r="O222" s="72"/>
      <c r="P222" s="72"/>
      <c r="Q222" s="72"/>
      <c r="R222" s="72"/>
      <c r="S222" s="72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</row>
    <row r="223" spans="1:40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2"/>
      <c r="O223" s="72"/>
      <c r="P223" s="72"/>
      <c r="Q223" s="72"/>
      <c r="R223" s="72"/>
      <c r="S223" s="72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</row>
    <row r="224" spans="1:40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2"/>
      <c r="O224" s="72"/>
      <c r="P224" s="72"/>
      <c r="Q224" s="72"/>
      <c r="R224" s="72"/>
      <c r="S224" s="72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</row>
    <row r="225" spans="1:40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2"/>
      <c r="O225" s="72"/>
      <c r="P225" s="72"/>
      <c r="Q225" s="72"/>
      <c r="R225" s="72"/>
      <c r="S225" s="72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</row>
    <row r="226" spans="1:40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2"/>
      <c r="O226" s="72"/>
      <c r="P226" s="72"/>
      <c r="Q226" s="72"/>
      <c r="R226" s="72"/>
      <c r="S226" s="72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</row>
    <row r="227" spans="1:40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2"/>
      <c r="O227" s="72"/>
      <c r="P227" s="72"/>
      <c r="Q227" s="72"/>
      <c r="R227" s="72"/>
      <c r="S227" s="72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</row>
    <row r="228" spans="1:40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2"/>
      <c r="O228" s="72"/>
      <c r="P228" s="72"/>
      <c r="Q228" s="72"/>
      <c r="R228" s="72"/>
      <c r="S228" s="72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</row>
    <row r="229" spans="1:40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2"/>
      <c r="O229" s="72"/>
      <c r="P229" s="72"/>
      <c r="Q229" s="72"/>
      <c r="R229" s="72"/>
      <c r="S229" s="72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</row>
    <row r="230" spans="1:40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2"/>
      <c r="O230" s="72"/>
      <c r="P230" s="72"/>
      <c r="Q230" s="72"/>
      <c r="R230" s="72"/>
      <c r="S230" s="72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</row>
    <row r="231" spans="1:40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2"/>
      <c r="O231" s="72"/>
      <c r="P231" s="72"/>
      <c r="Q231" s="72"/>
      <c r="R231" s="72"/>
      <c r="S231" s="72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</row>
    <row r="232" spans="1:40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2"/>
      <c r="O232" s="72"/>
      <c r="P232" s="72"/>
      <c r="Q232" s="72"/>
      <c r="R232" s="72"/>
      <c r="S232" s="72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</row>
    <row r="233" spans="1:40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2"/>
      <c r="O233" s="72"/>
      <c r="P233" s="72"/>
      <c r="Q233" s="72"/>
      <c r="R233" s="72"/>
      <c r="S233" s="72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</row>
    <row r="234" spans="1:40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2"/>
      <c r="O234" s="72"/>
      <c r="P234" s="72"/>
      <c r="Q234" s="72"/>
      <c r="R234" s="72"/>
      <c r="S234" s="72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</row>
    <row r="235" spans="1:40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2"/>
      <c r="O235" s="72"/>
      <c r="P235" s="72"/>
      <c r="Q235" s="72"/>
      <c r="R235" s="72"/>
      <c r="S235" s="72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</row>
    <row r="236" spans="1:40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2"/>
      <c r="O236" s="72"/>
      <c r="P236" s="72"/>
      <c r="Q236" s="72"/>
      <c r="R236" s="72"/>
      <c r="S236" s="72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</row>
    <row r="237" spans="1:40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2"/>
      <c r="O237" s="72"/>
      <c r="P237" s="72"/>
      <c r="Q237" s="72"/>
      <c r="R237" s="72"/>
      <c r="S237" s="72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</row>
    <row r="238" spans="1:40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2"/>
      <c r="O238" s="72"/>
      <c r="P238" s="72"/>
      <c r="Q238" s="72"/>
      <c r="R238" s="72"/>
      <c r="S238" s="72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</row>
    <row r="239" spans="1:40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2"/>
      <c r="O239" s="72"/>
      <c r="P239" s="72"/>
      <c r="Q239" s="72"/>
      <c r="R239" s="72"/>
      <c r="S239" s="72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</row>
    <row r="240" spans="1:40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2"/>
      <c r="O240" s="72"/>
      <c r="P240" s="72"/>
      <c r="Q240" s="72"/>
      <c r="R240" s="72"/>
      <c r="S240" s="72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</row>
    <row r="241" spans="1:40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2"/>
      <c r="O241" s="72"/>
      <c r="P241" s="72"/>
      <c r="Q241" s="72"/>
      <c r="R241" s="72"/>
      <c r="S241" s="72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</row>
    <row r="242" spans="1:40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2"/>
      <c r="O242" s="72"/>
      <c r="P242" s="72"/>
      <c r="Q242" s="72"/>
      <c r="R242" s="72"/>
      <c r="S242" s="72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</row>
    <row r="243" spans="1:40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2"/>
      <c r="O243" s="72"/>
      <c r="P243" s="72"/>
      <c r="Q243" s="72"/>
      <c r="R243" s="72"/>
      <c r="S243" s="72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</row>
    <row r="244" spans="1:40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2"/>
      <c r="O244" s="72"/>
      <c r="P244" s="72"/>
      <c r="Q244" s="72"/>
      <c r="R244" s="72"/>
      <c r="S244" s="72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</row>
    <row r="245" spans="1:40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2"/>
      <c r="O245" s="72"/>
      <c r="P245" s="72"/>
      <c r="Q245" s="72"/>
      <c r="R245" s="72"/>
      <c r="S245" s="72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</row>
    <row r="246" spans="1:40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2"/>
      <c r="O246" s="72"/>
      <c r="P246" s="72"/>
      <c r="Q246" s="72"/>
      <c r="R246" s="72"/>
      <c r="S246" s="72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</row>
    <row r="247" spans="1:40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2"/>
      <c r="O247" s="72"/>
      <c r="P247" s="72"/>
      <c r="Q247" s="72"/>
      <c r="R247" s="72"/>
      <c r="S247" s="72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</row>
    <row r="248" spans="1:40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2"/>
      <c r="O248" s="72"/>
      <c r="P248" s="72"/>
      <c r="Q248" s="72"/>
      <c r="R248" s="72"/>
      <c r="S248" s="72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</row>
    <row r="249" spans="1:40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2"/>
      <c r="O249" s="72"/>
      <c r="P249" s="72"/>
      <c r="Q249" s="72"/>
      <c r="R249" s="72"/>
      <c r="S249" s="72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</row>
    <row r="250" spans="1:40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2"/>
      <c r="O250" s="72"/>
      <c r="P250" s="72"/>
      <c r="Q250" s="72"/>
      <c r="R250" s="72"/>
      <c r="S250" s="72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</row>
    <row r="251" spans="1:40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2"/>
      <c r="O251" s="72"/>
      <c r="P251" s="72"/>
      <c r="Q251" s="72"/>
      <c r="R251" s="72"/>
      <c r="S251" s="72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</row>
    <row r="252" spans="1:40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2"/>
      <c r="O252" s="72"/>
      <c r="P252" s="72"/>
      <c r="Q252" s="72"/>
      <c r="R252" s="72"/>
      <c r="S252" s="72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</row>
    <row r="253" spans="1:40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2"/>
      <c r="O253" s="72"/>
      <c r="P253" s="72"/>
      <c r="Q253" s="72"/>
      <c r="R253" s="72"/>
      <c r="S253" s="72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</row>
    <row r="254" spans="1:40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2"/>
      <c r="O254" s="72"/>
      <c r="P254" s="72"/>
      <c r="Q254" s="72"/>
      <c r="R254" s="72"/>
      <c r="S254" s="72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</row>
    <row r="255" spans="1:40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2"/>
      <c r="O255" s="72"/>
      <c r="P255" s="72"/>
      <c r="Q255" s="72"/>
      <c r="R255" s="72"/>
      <c r="S255" s="72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</row>
    <row r="256" spans="1:40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2"/>
      <c r="O256" s="72"/>
      <c r="P256" s="72"/>
      <c r="Q256" s="72"/>
      <c r="R256" s="72"/>
      <c r="S256" s="72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</row>
    <row r="257" spans="1:40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2"/>
      <c r="O257" s="72"/>
      <c r="P257" s="72"/>
      <c r="Q257" s="72"/>
      <c r="R257" s="72"/>
      <c r="S257" s="72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</row>
    <row r="258" spans="1:40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2"/>
      <c r="O258" s="72"/>
      <c r="P258" s="72"/>
      <c r="Q258" s="72"/>
      <c r="R258" s="72"/>
      <c r="S258" s="72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</row>
    <row r="259" spans="1:40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2"/>
      <c r="O259" s="72"/>
      <c r="P259" s="72"/>
      <c r="Q259" s="72"/>
      <c r="R259" s="72"/>
      <c r="S259" s="72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</row>
    <row r="260" spans="1:40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2"/>
      <c r="O260" s="72"/>
      <c r="P260" s="72"/>
      <c r="Q260" s="72"/>
      <c r="R260" s="72"/>
      <c r="S260" s="72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</row>
    <row r="261" spans="1:40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2"/>
      <c r="O261" s="72"/>
      <c r="P261" s="72"/>
      <c r="Q261" s="72"/>
      <c r="R261" s="72"/>
      <c r="S261" s="72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</row>
    <row r="262" spans="1:40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2"/>
      <c r="O262" s="72"/>
      <c r="P262" s="72"/>
      <c r="Q262" s="72"/>
      <c r="R262" s="72"/>
      <c r="S262" s="72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</row>
    <row r="263" spans="1:40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2"/>
      <c r="O263" s="72"/>
      <c r="P263" s="72"/>
      <c r="Q263" s="72"/>
      <c r="R263" s="72"/>
      <c r="S263" s="72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</row>
    <row r="264" spans="1:40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2"/>
      <c r="O264" s="72"/>
      <c r="P264" s="72"/>
      <c r="Q264" s="72"/>
      <c r="R264" s="72"/>
      <c r="S264" s="72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</row>
    <row r="265" spans="1:40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2"/>
      <c r="O265" s="72"/>
      <c r="P265" s="72"/>
      <c r="Q265" s="72"/>
      <c r="R265" s="72"/>
      <c r="S265" s="72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</row>
    <row r="266" spans="1:40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2"/>
      <c r="O266" s="72"/>
      <c r="P266" s="72"/>
      <c r="Q266" s="72"/>
      <c r="R266" s="72"/>
      <c r="S266" s="72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</row>
    <row r="267" spans="1:40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2"/>
      <c r="O267" s="72"/>
      <c r="P267" s="72"/>
      <c r="Q267" s="72"/>
      <c r="R267" s="72"/>
      <c r="S267" s="72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</row>
    <row r="268" spans="1:40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2"/>
      <c r="O268" s="72"/>
      <c r="P268" s="72"/>
      <c r="Q268" s="72"/>
      <c r="R268" s="72"/>
      <c r="S268" s="72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</row>
    <row r="269" spans="1:40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2"/>
      <c r="O269" s="72"/>
      <c r="P269" s="72"/>
      <c r="Q269" s="72"/>
      <c r="R269" s="72"/>
      <c r="S269" s="72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</row>
    <row r="270" spans="1:40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2"/>
      <c r="O270" s="72"/>
      <c r="P270" s="72"/>
      <c r="Q270" s="72"/>
      <c r="R270" s="72"/>
      <c r="S270" s="72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</row>
    <row r="271" spans="1:40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2"/>
      <c r="O271" s="72"/>
      <c r="P271" s="72"/>
      <c r="Q271" s="72"/>
      <c r="R271" s="72"/>
      <c r="S271" s="72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</row>
    <row r="272" spans="1:40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2"/>
      <c r="O272" s="72"/>
      <c r="P272" s="72"/>
      <c r="Q272" s="72"/>
      <c r="R272" s="72"/>
      <c r="S272" s="72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</row>
    <row r="273" spans="1:40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2"/>
      <c r="O273" s="72"/>
      <c r="P273" s="72"/>
      <c r="Q273" s="72"/>
      <c r="R273" s="72"/>
      <c r="S273" s="72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</row>
    <row r="274" spans="1:40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2"/>
      <c r="O274" s="72"/>
      <c r="P274" s="72"/>
      <c r="Q274" s="72"/>
      <c r="R274" s="72"/>
      <c r="S274" s="72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</row>
    <row r="275" spans="1:40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2"/>
      <c r="O275" s="72"/>
      <c r="P275" s="72"/>
      <c r="Q275" s="72"/>
      <c r="R275" s="72"/>
      <c r="S275" s="72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</row>
    <row r="276" spans="1:40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2"/>
      <c r="O276" s="72"/>
      <c r="P276" s="72"/>
      <c r="Q276" s="72"/>
      <c r="R276" s="72"/>
      <c r="S276" s="72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</row>
    <row r="277" spans="1:40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2"/>
      <c r="O277" s="72"/>
      <c r="P277" s="72"/>
      <c r="Q277" s="72"/>
      <c r="R277" s="72"/>
      <c r="S277" s="72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</row>
    <row r="278" spans="1:40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2"/>
      <c r="O278" s="72"/>
      <c r="P278" s="72"/>
      <c r="Q278" s="72"/>
      <c r="R278" s="72"/>
      <c r="S278" s="72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</row>
    <row r="279" spans="1:40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2"/>
      <c r="O279" s="72"/>
      <c r="P279" s="72"/>
      <c r="Q279" s="72"/>
      <c r="R279" s="72"/>
      <c r="S279" s="72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</row>
    <row r="280" spans="1:40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2"/>
      <c r="O280" s="72"/>
      <c r="P280" s="72"/>
      <c r="Q280" s="72"/>
      <c r="R280" s="72"/>
      <c r="S280" s="72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</row>
    <row r="281" spans="1:40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2"/>
      <c r="O281" s="72"/>
      <c r="P281" s="72"/>
      <c r="Q281" s="72"/>
      <c r="R281" s="72"/>
      <c r="S281" s="72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</row>
    <row r="282" spans="1:40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2"/>
      <c r="O282" s="72"/>
      <c r="P282" s="72"/>
      <c r="Q282" s="72"/>
      <c r="R282" s="72"/>
      <c r="S282" s="72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</row>
    <row r="283" spans="1:40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2"/>
      <c r="O283" s="72"/>
      <c r="P283" s="72"/>
      <c r="Q283" s="72"/>
      <c r="R283" s="72"/>
      <c r="S283" s="72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</row>
    <row r="284" spans="1:40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2"/>
      <c r="O284" s="72"/>
      <c r="P284" s="72"/>
      <c r="Q284" s="72"/>
      <c r="R284" s="72"/>
      <c r="S284" s="72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</row>
    <row r="285" spans="1:40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2"/>
      <c r="O285" s="72"/>
      <c r="P285" s="72"/>
      <c r="Q285" s="72"/>
      <c r="R285" s="72"/>
      <c r="S285" s="72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</row>
    <row r="286" spans="1:40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2"/>
      <c r="O286" s="72"/>
      <c r="P286" s="72"/>
      <c r="Q286" s="72"/>
      <c r="R286" s="72"/>
      <c r="S286" s="72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</row>
    <row r="287" spans="1:40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2"/>
      <c r="O287" s="72"/>
      <c r="P287" s="72"/>
      <c r="Q287" s="72"/>
      <c r="R287" s="72"/>
      <c r="S287" s="72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</row>
    <row r="288" spans="1:40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2"/>
      <c r="O288" s="72"/>
      <c r="P288" s="72"/>
      <c r="Q288" s="72"/>
      <c r="R288" s="72"/>
      <c r="S288" s="72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</row>
    <row r="289" spans="1:40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2"/>
      <c r="O289" s="72"/>
      <c r="P289" s="72"/>
      <c r="Q289" s="72"/>
      <c r="R289" s="72"/>
      <c r="S289" s="72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</row>
    <row r="290" spans="1:40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2"/>
      <c r="O290" s="72"/>
      <c r="P290" s="72"/>
      <c r="Q290" s="72"/>
      <c r="R290" s="72"/>
      <c r="S290" s="72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</row>
    <row r="291" spans="1:40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2"/>
      <c r="O291" s="72"/>
      <c r="P291" s="72"/>
      <c r="Q291" s="72"/>
      <c r="R291" s="72"/>
      <c r="S291" s="72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</row>
    <row r="292" spans="1:40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2"/>
      <c r="O292" s="72"/>
      <c r="P292" s="72"/>
      <c r="Q292" s="72"/>
      <c r="R292" s="72"/>
      <c r="S292" s="72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</row>
    <row r="293" spans="1:40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2"/>
      <c r="O293" s="72"/>
      <c r="P293" s="72"/>
      <c r="Q293" s="72"/>
      <c r="R293" s="72"/>
      <c r="S293" s="72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</row>
    <row r="294" spans="1:40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2"/>
      <c r="O294" s="72"/>
      <c r="P294" s="72"/>
      <c r="Q294" s="72"/>
      <c r="R294" s="72"/>
      <c r="S294" s="72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</row>
    <row r="295" spans="1:40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2"/>
      <c r="O295" s="72"/>
      <c r="P295" s="72"/>
      <c r="Q295" s="72"/>
      <c r="R295" s="72"/>
      <c r="S295" s="72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</row>
    <row r="296" spans="1:40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2"/>
      <c r="O296" s="72"/>
      <c r="P296" s="72"/>
      <c r="Q296" s="72"/>
      <c r="R296" s="72"/>
      <c r="S296" s="72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</row>
    <row r="297" spans="1:40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2"/>
      <c r="O297" s="72"/>
      <c r="P297" s="72"/>
      <c r="Q297" s="72"/>
      <c r="R297" s="72"/>
      <c r="S297" s="72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</row>
    <row r="298" spans="1:40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2"/>
      <c r="O298" s="72"/>
      <c r="P298" s="72"/>
      <c r="Q298" s="72"/>
      <c r="R298" s="72"/>
      <c r="S298" s="72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</row>
    <row r="299" spans="1:40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2"/>
      <c r="O299" s="72"/>
      <c r="P299" s="72"/>
      <c r="Q299" s="72"/>
      <c r="R299" s="72"/>
      <c r="S299" s="72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</row>
    <row r="300" spans="1:40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2"/>
      <c r="O300" s="72"/>
      <c r="P300" s="72"/>
      <c r="Q300" s="72"/>
      <c r="R300" s="72"/>
      <c r="S300" s="72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</row>
    <row r="301" spans="1:40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2"/>
      <c r="O301" s="72"/>
      <c r="P301" s="72"/>
      <c r="Q301" s="72"/>
      <c r="R301" s="72"/>
      <c r="S301" s="72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</row>
    <row r="302" spans="1:40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2"/>
      <c r="O302" s="72"/>
      <c r="P302" s="72"/>
      <c r="Q302" s="72"/>
      <c r="R302" s="72"/>
      <c r="S302" s="72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</row>
    <row r="303" spans="1:40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2"/>
      <c r="O303" s="72"/>
      <c r="P303" s="72"/>
      <c r="Q303" s="72"/>
      <c r="R303" s="72"/>
      <c r="S303" s="72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</row>
    <row r="304" spans="1:40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2"/>
      <c r="O304" s="72"/>
      <c r="P304" s="72"/>
      <c r="Q304" s="72"/>
      <c r="R304" s="72"/>
      <c r="S304" s="72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</row>
    <row r="305" spans="1:40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2"/>
      <c r="O305" s="72"/>
      <c r="P305" s="72"/>
      <c r="Q305" s="72"/>
      <c r="R305" s="72"/>
      <c r="S305" s="72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</row>
    <row r="306" spans="1:40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2"/>
      <c r="O306" s="72"/>
      <c r="P306" s="72"/>
      <c r="Q306" s="72"/>
      <c r="R306" s="72"/>
      <c r="S306" s="72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</row>
    <row r="307" spans="1:40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2"/>
      <c r="O307" s="72"/>
      <c r="P307" s="72"/>
      <c r="Q307" s="72"/>
      <c r="R307" s="72"/>
      <c r="S307" s="72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</row>
    <row r="308" spans="1:40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2"/>
      <c r="O308" s="72"/>
      <c r="P308" s="72"/>
      <c r="Q308" s="72"/>
      <c r="R308" s="72"/>
      <c r="S308" s="72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</row>
    <row r="309" spans="1:40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2"/>
      <c r="O309" s="72"/>
      <c r="P309" s="72"/>
      <c r="Q309" s="72"/>
      <c r="R309" s="72"/>
      <c r="S309" s="72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</row>
    <row r="310" spans="1:40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2"/>
      <c r="O310" s="72"/>
      <c r="P310" s="72"/>
      <c r="Q310" s="72"/>
      <c r="R310" s="72"/>
      <c r="S310" s="72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</row>
    <row r="311" spans="1:40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2"/>
      <c r="O311" s="72"/>
      <c r="P311" s="72"/>
      <c r="Q311" s="72"/>
      <c r="R311" s="72"/>
      <c r="S311" s="72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</row>
    <row r="312" spans="1:40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2"/>
      <c r="O312" s="72"/>
      <c r="P312" s="72"/>
      <c r="Q312" s="72"/>
      <c r="R312" s="72"/>
      <c r="S312" s="72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</row>
    <row r="313" spans="1:40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2"/>
      <c r="O313" s="72"/>
      <c r="P313" s="72"/>
      <c r="Q313" s="72"/>
      <c r="R313" s="72"/>
      <c r="S313" s="72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</row>
    <row r="314" spans="1:40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2"/>
      <c r="O314" s="72"/>
      <c r="P314" s="72"/>
      <c r="Q314" s="72"/>
      <c r="R314" s="72"/>
      <c r="S314" s="72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</row>
    <row r="315" spans="1:40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2"/>
      <c r="O315" s="72"/>
      <c r="P315" s="72"/>
      <c r="Q315" s="72"/>
      <c r="R315" s="72"/>
      <c r="S315" s="72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</row>
    <row r="316" spans="1:40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2"/>
      <c r="O316" s="72"/>
      <c r="P316" s="72"/>
      <c r="Q316" s="72"/>
      <c r="R316" s="72"/>
      <c r="S316" s="72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</row>
    <row r="317" spans="1:40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2"/>
      <c r="O317" s="72"/>
      <c r="P317" s="72"/>
      <c r="Q317" s="72"/>
      <c r="R317" s="72"/>
      <c r="S317" s="72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</row>
    <row r="318" spans="1:40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2"/>
      <c r="O318" s="72"/>
      <c r="P318" s="72"/>
      <c r="Q318" s="72"/>
      <c r="R318" s="72"/>
      <c r="S318" s="72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</row>
    <row r="319" spans="1:40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2"/>
      <c r="O319" s="72"/>
      <c r="P319" s="72"/>
      <c r="Q319" s="72"/>
      <c r="R319" s="72"/>
      <c r="S319" s="72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</row>
    <row r="320" spans="1:40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2"/>
      <c r="O320" s="72"/>
      <c r="P320" s="72"/>
      <c r="Q320" s="72"/>
      <c r="R320" s="72"/>
      <c r="S320" s="72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</row>
    <row r="321" spans="1:40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2"/>
      <c r="O321" s="72"/>
      <c r="P321" s="72"/>
      <c r="Q321" s="72"/>
      <c r="R321" s="72"/>
      <c r="S321" s="72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</row>
    <row r="322" spans="1:40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2"/>
      <c r="O322" s="72"/>
      <c r="P322" s="72"/>
      <c r="Q322" s="72"/>
      <c r="R322" s="72"/>
      <c r="S322" s="72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</row>
    <row r="323" spans="1:40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2"/>
      <c r="O323" s="72"/>
      <c r="P323" s="72"/>
      <c r="Q323" s="72"/>
      <c r="R323" s="72"/>
      <c r="S323" s="72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</row>
    <row r="324" spans="1:40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2"/>
      <c r="O324" s="72"/>
      <c r="P324" s="72"/>
      <c r="Q324" s="72"/>
      <c r="R324" s="72"/>
      <c r="S324" s="72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</row>
    <row r="325" spans="1:40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2"/>
      <c r="O325" s="72"/>
      <c r="P325" s="72"/>
      <c r="Q325" s="72"/>
      <c r="R325" s="72"/>
      <c r="S325" s="72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</row>
    <row r="326" spans="1:40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2"/>
      <c r="O326" s="72"/>
      <c r="P326" s="72"/>
      <c r="Q326" s="72"/>
      <c r="R326" s="72"/>
      <c r="S326" s="72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</row>
    <row r="327" spans="1:40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2"/>
      <c r="O327" s="72"/>
      <c r="P327" s="72"/>
      <c r="Q327" s="72"/>
      <c r="R327" s="72"/>
      <c r="S327" s="72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</row>
    <row r="328" spans="1:40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2"/>
      <c r="O328" s="72"/>
      <c r="P328" s="72"/>
      <c r="Q328" s="72"/>
      <c r="R328" s="72"/>
      <c r="S328" s="72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</row>
    <row r="329" spans="1:40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2"/>
      <c r="O329" s="72"/>
      <c r="P329" s="72"/>
      <c r="Q329" s="72"/>
      <c r="R329" s="72"/>
      <c r="S329" s="72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</row>
    <row r="330" spans="1:40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2"/>
      <c r="O330" s="72"/>
      <c r="P330" s="72"/>
      <c r="Q330" s="72"/>
      <c r="R330" s="72"/>
      <c r="S330" s="72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</row>
    <row r="331" spans="1:40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2"/>
      <c r="O331" s="72"/>
      <c r="P331" s="72"/>
      <c r="Q331" s="72"/>
      <c r="R331" s="72"/>
      <c r="S331" s="72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</row>
    <row r="332" spans="1:40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2"/>
      <c r="O332" s="72"/>
      <c r="P332" s="72"/>
      <c r="Q332" s="72"/>
      <c r="R332" s="72"/>
      <c r="S332" s="72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</row>
    <row r="333" spans="1:40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2"/>
      <c r="O333" s="72"/>
      <c r="P333" s="72"/>
      <c r="Q333" s="72"/>
      <c r="R333" s="72"/>
      <c r="S333" s="72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</row>
    <row r="334" spans="1:40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2"/>
      <c r="O334" s="72"/>
      <c r="P334" s="72"/>
      <c r="Q334" s="72"/>
      <c r="R334" s="72"/>
      <c r="S334" s="72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</row>
    <row r="335" spans="1:40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2"/>
      <c r="O335" s="72"/>
      <c r="P335" s="72"/>
      <c r="Q335" s="72"/>
      <c r="R335" s="72"/>
      <c r="S335" s="72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</row>
    <row r="336" spans="1:40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2"/>
      <c r="O336" s="72"/>
      <c r="P336" s="72"/>
      <c r="Q336" s="72"/>
      <c r="R336" s="72"/>
      <c r="S336" s="72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</row>
    <row r="337" spans="1:40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2"/>
      <c r="O337" s="72"/>
      <c r="P337" s="72"/>
      <c r="Q337" s="72"/>
      <c r="R337" s="72"/>
      <c r="S337" s="72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</row>
    <row r="338" spans="1:40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2"/>
      <c r="O338" s="72"/>
      <c r="P338" s="72"/>
      <c r="Q338" s="72"/>
      <c r="R338" s="72"/>
      <c r="S338" s="72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</row>
    <row r="339" spans="1:40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2"/>
      <c r="O339" s="72"/>
      <c r="P339" s="72"/>
      <c r="Q339" s="72"/>
      <c r="R339" s="72"/>
      <c r="S339" s="72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</row>
    <row r="340" spans="1:40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2"/>
      <c r="O340" s="72"/>
      <c r="P340" s="72"/>
      <c r="Q340" s="72"/>
      <c r="R340" s="72"/>
      <c r="S340" s="72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</row>
    <row r="341" spans="1:40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2"/>
      <c r="O341" s="72"/>
      <c r="P341" s="72"/>
      <c r="Q341" s="72"/>
      <c r="R341" s="72"/>
      <c r="S341" s="72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</row>
    <row r="342" spans="1:40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2"/>
      <c r="O342" s="72"/>
      <c r="P342" s="72"/>
      <c r="Q342" s="72"/>
      <c r="R342" s="72"/>
      <c r="S342" s="72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</row>
    <row r="343" spans="1:40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2"/>
      <c r="O343" s="72"/>
      <c r="P343" s="72"/>
      <c r="Q343" s="72"/>
      <c r="R343" s="72"/>
      <c r="S343" s="72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</row>
    <row r="344" spans="1:40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2"/>
      <c r="O344" s="72"/>
      <c r="P344" s="72"/>
      <c r="Q344" s="72"/>
      <c r="R344" s="72"/>
      <c r="S344" s="72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</row>
    <row r="345" spans="1:40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2"/>
      <c r="O345" s="72"/>
      <c r="P345" s="72"/>
      <c r="Q345" s="72"/>
      <c r="R345" s="72"/>
      <c r="S345" s="72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</row>
    <row r="346" spans="1:40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2"/>
      <c r="O346" s="72"/>
      <c r="P346" s="72"/>
      <c r="Q346" s="72"/>
      <c r="R346" s="72"/>
      <c r="S346" s="72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</row>
    <row r="347" spans="1:40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2"/>
      <c r="O347" s="72"/>
      <c r="P347" s="72"/>
      <c r="Q347" s="72"/>
      <c r="R347" s="72"/>
      <c r="S347" s="72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</row>
    <row r="348" spans="1:40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2"/>
      <c r="O348" s="72"/>
      <c r="P348" s="72"/>
      <c r="Q348" s="72"/>
      <c r="R348" s="72"/>
      <c r="S348" s="72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</row>
    <row r="349" spans="1:40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2"/>
      <c r="O349" s="72"/>
      <c r="P349" s="72"/>
      <c r="Q349" s="72"/>
      <c r="R349" s="72"/>
      <c r="S349" s="72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</row>
    <row r="350" spans="1:40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2"/>
      <c r="O350" s="72"/>
      <c r="P350" s="72"/>
      <c r="Q350" s="72"/>
      <c r="R350" s="72"/>
      <c r="S350" s="72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</row>
    <row r="351" spans="1:40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2"/>
      <c r="O351" s="72"/>
      <c r="P351" s="72"/>
      <c r="Q351" s="72"/>
      <c r="R351" s="72"/>
      <c r="S351" s="72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</row>
    <row r="352" spans="1:40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2"/>
      <c r="O352" s="72"/>
      <c r="P352" s="72"/>
      <c r="Q352" s="72"/>
      <c r="R352" s="72"/>
      <c r="S352" s="72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</row>
    <row r="353" spans="1:40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2"/>
      <c r="O353" s="72"/>
      <c r="P353" s="72"/>
      <c r="Q353" s="72"/>
      <c r="R353" s="72"/>
      <c r="S353" s="72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</row>
    <row r="354" spans="1:40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2"/>
      <c r="O354" s="72"/>
      <c r="P354" s="72"/>
      <c r="Q354" s="72"/>
      <c r="R354" s="72"/>
      <c r="S354" s="72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</row>
    <row r="355" spans="1:40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2"/>
      <c r="O355" s="72"/>
      <c r="P355" s="72"/>
      <c r="Q355" s="72"/>
      <c r="R355" s="72"/>
      <c r="S355" s="72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</row>
    <row r="356" spans="1:40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2"/>
      <c r="O356" s="72"/>
      <c r="P356" s="72"/>
      <c r="Q356" s="72"/>
      <c r="R356" s="72"/>
      <c r="S356" s="72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</row>
    <row r="357" spans="1:40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2"/>
      <c r="O357" s="72"/>
      <c r="P357" s="72"/>
      <c r="Q357" s="72"/>
      <c r="R357" s="72"/>
      <c r="S357" s="72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</row>
    <row r="358" spans="1:40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2"/>
      <c r="O358" s="72"/>
      <c r="P358" s="72"/>
      <c r="Q358" s="72"/>
      <c r="R358" s="72"/>
      <c r="S358" s="72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</row>
    <row r="359" spans="1:40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2"/>
      <c r="O359" s="72"/>
      <c r="P359" s="72"/>
      <c r="Q359" s="72"/>
      <c r="R359" s="72"/>
      <c r="S359" s="72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</row>
    <row r="360" spans="1:40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2"/>
      <c r="O360" s="72"/>
      <c r="P360" s="72"/>
      <c r="Q360" s="72"/>
      <c r="R360" s="72"/>
      <c r="S360" s="72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</row>
    <row r="361" spans="1:40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2"/>
      <c r="O361" s="72"/>
      <c r="P361" s="72"/>
      <c r="Q361" s="72"/>
      <c r="R361" s="72"/>
      <c r="S361" s="72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</row>
    <row r="362" spans="1:40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2"/>
      <c r="O362" s="72"/>
      <c r="P362" s="72"/>
      <c r="Q362" s="72"/>
      <c r="R362" s="72"/>
      <c r="S362" s="72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</row>
    <row r="363" spans="1:40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2"/>
      <c r="O363" s="72"/>
      <c r="P363" s="72"/>
      <c r="Q363" s="72"/>
      <c r="R363" s="72"/>
      <c r="S363" s="72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</row>
    <row r="364" spans="1:40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2"/>
      <c r="O364" s="72"/>
      <c r="P364" s="72"/>
      <c r="Q364" s="72"/>
      <c r="R364" s="72"/>
      <c r="S364" s="72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</row>
    <row r="365" spans="1:40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2"/>
      <c r="O365" s="72"/>
      <c r="P365" s="72"/>
      <c r="Q365" s="72"/>
      <c r="R365" s="72"/>
      <c r="S365" s="72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</row>
    <row r="366" spans="1:40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2"/>
      <c r="O366" s="72"/>
      <c r="P366" s="72"/>
      <c r="Q366" s="72"/>
      <c r="R366" s="72"/>
      <c r="S366" s="72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</row>
    <row r="367" spans="1:40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2"/>
      <c r="O367" s="72"/>
      <c r="P367" s="72"/>
      <c r="Q367" s="72"/>
      <c r="R367" s="72"/>
      <c r="S367" s="72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</row>
    <row r="368" spans="1:40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2"/>
      <c r="O368" s="72"/>
      <c r="P368" s="72"/>
      <c r="Q368" s="72"/>
      <c r="R368" s="72"/>
      <c r="S368" s="72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</row>
    <row r="369" spans="1:40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2"/>
      <c r="O369" s="72"/>
      <c r="P369" s="72"/>
      <c r="Q369" s="72"/>
      <c r="R369" s="72"/>
      <c r="S369" s="72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</row>
    <row r="370" spans="1:40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2"/>
      <c r="O370" s="72"/>
      <c r="P370" s="72"/>
      <c r="Q370" s="72"/>
      <c r="R370" s="72"/>
      <c r="S370" s="72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</row>
    <row r="371" spans="1:40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2"/>
      <c r="O371" s="72"/>
      <c r="P371" s="72"/>
      <c r="Q371" s="72"/>
      <c r="R371" s="72"/>
      <c r="S371" s="72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</row>
    <row r="372" spans="1:40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2"/>
      <c r="O372" s="72"/>
      <c r="P372" s="72"/>
      <c r="Q372" s="72"/>
      <c r="R372" s="72"/>
      <c r="S372" s="72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</row>
    <row r="373" spans="1:40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2"/>
      <c r="O373" s="72"/>
      <c r="P373" s="72"/>
      <c r="Q373" s="72"/>
      <c r="R373" s="72"/>
      <c r="S373" s="72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</row>
    <row r="374" spans="1:40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2"/>
      <c r="O374" s="72"/>
      <c r="P374" s="72"/>
      <c r="Q374" s="72"/>
      <c r="R374" s="72"/>
      <c r="S374" s="72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</row>
    <row r="375" spans="1:40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2"/>
      <c r="O375" s="72"/>
      <c r="P375" s="72"/>
      <c r="Q375" s="72"/>
      <c r="R375" s="72"/>
      <c r="S375" s="72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</row>
    <row r="376" spans="1:40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2"/>
      <c r="O376" s="72"/>
      <c r="P376" s="72"/>
      <c r="Q376" s="72"/>
      <c r="R376" s="72"/>
      <c r="S376" s="72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</row>
    <row r="377" spans="1:40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2"/>
      <c r="O377" s="72"/>
      <c r="P377" s="72"/>
      <c r="Q377" s="72"/>
      <c r="R377" s="72"/>
      <c r="S377" s="72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</row>
    <row r="378" spans="1:40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2"/>
      <c r="O378" s="72"/>
      <c r="P378" s="72"/>
      <c r="Q378" s="72"/>
      <c r="R378" s="72"/>
      <c r="S378" s="72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</row>
    <row r="379" spans="1:40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2"/>
      <c r="O379" s="72"/>
      <c r="P379" s="72"/>
      <c r="Q379" s="72"/>
      <c r="R379" s="72"/>
      <c r="S379" s="72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</row>
    <row r="380" spans="1:40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2"/>
      <c r="O380" s="72"/>
      <c r="P380" s="72"/>
      <c r="Q380" s="72"/>
      <c r="R380" s="72"/>
      <c r="S380" s="72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</row>
    <row r="381" spans="1:40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2"/>
      <c r="O381" s="72"/>
      <c r="P381" s="72"/>
      <c r="Q381" s="72"/>
      <c r="R381" s="72"/>
      <c r="S381" s="72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</row>
    <row r="382" spans="1:40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2"/>
      <c r="O382" s="72"/>
      <c r="P382" s="72"/>
      <c r="Q382" s="72"/>
      <c r="R382" s="72"/>
      <c r="S382" s="72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</row>
    <row r="383" spans="1:40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2"/>
      <c r="O383" s="72"/>
      <c r="P383" s="72"/>
      <c r="Q383" s="72"/>
      <c r="R383" s="72"/>
      <c r="S383" s="72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</row>
    <row r="384" spans="1:40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2"/>
      <c r="O384" s="72"/>
      <c r="P384" s="72"/>
      <c r="Q384" s="72"/>
      <c r="R384" s="72"/>
      <c r="S384" s="72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</row>
    <row r="385" spans="1:40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2"/>
      <c r="O385" s="72"/>
      <c r="P385" s="72"/>
      <c r="Q385" s="72"/>
      <c r="R385" s="72"/>
      <c r="S385" s="72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</row>
    <row r="386" spans="1:40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2"/>
      <c r="O386" s="72"/>
      <c r="P386" s="72"/>
      <c r="Q386" s="72"/>
      <c r="R386" s="72"/>
      <c r="S386" s="72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</row>
    <row r="387" spans="1:40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2"/>
      <c r="O387" s="72"/>
      <c r="P387" s="72"/>
      <c r="Q387" s="72"/>
      <c r="R387" s="72"/>
      <c r="S387" s="72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</row>
    <row r="388" spans="1:40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2"/>
      <c r="O388" s="72"/>
      <c r="P388" s="72"/>
      <c r="Q388" s="72"/>
      <c r="R388" s="72"/>
      <c r="S388" s="72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</row>
    <row r="389" spans="1:40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2"/>
      <c r="O389" s="72"/>
      <c r="P389" s="72"/>
      <c r="Q389" s="72"/>
      <c r="R389" s="72"/>
      <c r="S389" s="72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</row>
    <row r="390" spans="1:40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2"/>
      <c r="O390" s="72"/>
      <c r="P390" s="72"/>
      <c r="Q390" s="72"/>
      <c r="R390" s="72"/>
      <c r="S390" s="72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</row>
    <row r="391" spans="1:40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2"/>
      <c r="O391" s="72"/>
      <c r="P391" s="72"/>
      <c r="Q391" s="72"/>
      <c r="R391" s="72"/>
      <c r="S391" s="72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</row>
    <row r="392" spans="1:40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2"/>
      <c r="O392" s="72"/>
      <c r="P392" s="72"/>
      <c r="Q392" s="72"/>
      <c r="R392" s="72"/>
      <c r="S392" s="72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</row>
    <row r="393" spans="1:40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2"/>
      <c r="O393" s="72"/>
      <c r="P393" s="72"/>
      <c r="Q393" s="72"/>
      <c r="R393" s="72"/>
      <c r="S393" s="72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</row>
    <row r="394" spans="1:40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2"/>
      <c r="O394" s="72"/>
      <c r="P394" s="72"/>
      <c r="Q394" s="72"/>
      <c r="R394" s="72"/>
      <c r="S394" s="72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</row>
    <row r="395" spans="1:40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2"/>
      <c r="O395" s="72"/>
      <c r="P395" s="72"/>
      <c r="Q395" s="72"/>
      <c r="R395" s="72"/>
      <c r="S395" s="72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</row>
    <row r="396" spans="1:40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2"/>
      <c r="O396" s="72"/>
      <c r="P396" s="72"/>
      <c r="Q396" s="72"/>
      <c r="R396" s="72"/>
      <c r="S396" s="72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</row>
    <row r="397" spans="1:40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2"/>
      <c r="O397" s="72"/>
      <c r="P397" s="72"/>
      <c r="Q397" s="72"/>
      <c r="R397" s="72"/>
      <c r="S397" s="72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</row>
    <row r="398" spans="1:40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2"/>
      <c r="O398" s="72"/>
      <c r="P398" s="72"/>
      <c r="Q398" s="72"/>
      <c r="R398" s="72"/>
      <c r="S398" s="72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</row>
    <row r="399" spans="1:40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2"/>
      <c r="O399" s="72"/>
      <c r="P399" s="72"/>
      <c r="Q399" s="72"/>
      <c r="R399" s="72"/>
      <c r="S399" s="72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</row>
    <row r="400" spans="1:40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2"/>
      <c r="O400" s="72"/>
      <c r="P400" s="72"/>
      <c r="Q400" s="72"/>
      <c r="R400" s="72"/>
      <c r="S400" s="72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</row>
    <row r="401" spans="1:40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2"/>
      <c r="O401" s="72"/>
      <c r="P401" s="72"/>
      <c r="Q401" s="72"/>
      <c r="R401" s="72"/>
      <c r="S401" s="72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</row>
    <row r="402" spans="1:40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2"/>
      <c r="O402" s="72"/>
      <c r="P402" s="72"/>
      <c r="Q402" s="72"/>
      <c r="R402" s="72"/>
      <c r="S402" s="72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</row>
    <row r="403" spans="1:40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2"/>
      <c r="O403" s="72"/>
      <c r="P403" s="72"/>
      <c r="Q403" s="72"/>
      <c r="R403" s="72"/>
      <c r="S403" s="72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</row>
    <row r="404" spans="1:40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2"/>
      <c r="O404" s="72"/>
      <c r="P404" s="72"/>
      <c r="Q404" s="72"/>
      <c r="R404" s="72"/>
      <c r="S404" s="72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</row>
    <row r="405" spans="1:40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2"/>
      <c r="O405" s="72"/>
      <c r="P405" s="72"/>
      <c r="Q405" s="72"/>
      <c r="R405" s="72"/>
      <c r="S405" s="72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</row>
    <row r="406" spans="1:40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2"/>
      <c r="O406" s="72"/>
      <c r="P406" s="72"/>
      <c r="Q406" s="72"/>
      <c r="R406" s="72"/>
      <c r="S406" s="72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</row>
    <row r="407" spans="1:40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2"/>
      <c r="O407" s="72"/>
      <c r="P407" s="72"/>
      <c r="Q407" s="72"/>
      <c r="R407" s="72"/>
      <c r="S407" s="72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</row>
    <row r="408" spans="1:40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2"/>
      <c r="O408" s="72"/>
      <c r="P408" s="72"/>
      <c r="Q408" s="72"/>
      <c r="R408" s="72"/>
      <c r="S408" s="72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</row>
    <row r="409" spans="1:40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2"/>
      <c r="O409" s="72"/>
      <c r="P409" s="72"/>
      <c r="Q409" s="72"/>
      <c r="R409" s="72"/>
      <c r="S409" s="72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</row>
    <row r="410" spans="1:40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2"/>
      <c r="O410" s="72"/>
      <c r="P410" s="72"/>
      <c r="Q410" s="72"/>
      <c r="R410" s="72"/>
      <c r="S410" s="72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</row>
    <row r="411" spans="1:40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2"/>
      <c r="O411" s="72"/>
      <c r="P411" s="72"/>
      <c r="Q411" s="72"/>
      <c r="R411" s="72"/>
      <c r="S411" s="72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</row>
    <row r="412" spans="1:40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2"/>
      <c r="O412" s="72"/>
      <c r="P412" s="72"/>
      <c r="Q412" s="72"/>
      <c r="R412" s="72"/>
      <c r="S412" s="72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</row>
    <row r="413" spans="1:40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2"/>
      <c r="O413" s="72"/>
      <c r="P413" s="72"/>
      <c r="Q413" s="72"/>
      <c r="R413" s="72"/>
      <c r="S413" s="72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</row>
    <row r="414" spans="1:40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2"/>
      <c r="O414" s="72"/>
      <c r="P414" s="72"/>
      <c r="Q414" s="72"/>
      <c r="R414" s="72"/>
      <c r="S414" s="72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</row>
    <row r="415" spans="1:40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2"/>
      <c r="O415" s="72"/>
      <c r="P415" s="72"/>
      <c r="Q415" s="72"/>
      <c r="R415" s="72"/>
      <c r="S415" s="72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</row>
    <row r="416" spans="1:40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2"/>
      <c r="O416" s="72"/>
      <c r="P416" s="72"/>
      <c r="Q416" s="72"/>
      <c r="R416" s="72"/>
      <c r="S416" s="72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</row>
    <row r="417" spans="1:40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2"/>
      <c r="O417" s="72"/>
      <c r="P417" s="72"/>
      <c r="Q417" s="72"/>
      <c r="R417" s="72"/>
      <c r="S417" s="72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</row>
    <row r="418" spans="1:40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2"/>
      <c r="O418" s="72"/>
      <c r="P418" s="72"/>
      <c r="Q418" s="72"/>
      <c r="R418" s="72"/>
      <c r="S418" s="72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</row>
    <row r="419" spans="1:40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2"/>
      <c r="O419" s="72"/>
      <c r="P419" s="72"/>
      <c r="Q419" s="72"/>
      <c r="R419" s="72"/>
      <c r="S419" s="72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</row>
    <row r="420" spans="1:40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2"/>
      <c r="O420" s="72"/>
      <c r="P420" s="72"/>
      <c r="Q420" s="72"/>
      <c r="R420" s="72"/>
      <c r="S420" s="72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</row>
    <row r="421" spans="1:40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2"/>
      <c r="O421" s="72"/>
      <c r="P421" s="72"/>
      <c r="Q421" s="72"/>
      <c r="R421" s="72"/>
      <c r="S421" s="72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</row>
    <row r="422" spans="1:40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2"/>
      <c r="O422" s="72"/>
      <c r="P422" s="72"/>
      <c r="Q422" s="72"/>
      <c r="R422" s="72"/>
      <c r="S422" s="72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</row>
    <row r="423" spans="1:40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2"/>
      <c r="O423" s="72"/>
      <c r="P423" s="72"/>
      <c r="Q423" s="72"/>
      <c r="R423" s="72"/>
      <c r="S423" s="72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</row>
    <row r="424" spans="1:40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2"/>
      <c r="O424" s="72"/>
      <c r="P424" s="72"/>
      <c r="Q424" s="72"/>
      <c r="R424" s="72"/>
      <c r="S424" s="72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</row>
    <row r="425" spans="1:40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2"/>
      <c r="O425" s="72"/>
      <c r="P425" s="72"/>
      <c r="Q425" s="72"/>
      <c r="R425" s="72"/>
      <c r="S425" s="72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</row>
    <row r="426" spans="1:40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2"/>
      <c r="O426" s="72"/>
      <c r="P426" s="72"/>
      <c r="Q426" s="72"/>
      <c r="R426" s="72"/>
      <c r="S426" s="72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</row>
    <row r="427" spans="1:40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2"/>
      <c r="O427" s="72"/>
      <c r="P427" s="72"/>
      <c r="Q427" s="72"/>
      <c r="R427" s="72"/>
      <c r="S427" s="72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</row>
    <row r="428" spans="1:40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2"/>
      <c r="O428" s="72"/>
      <c r="P428" s="72"/>
      <c r="Q428" s="72"/>
      <c r="R428" s="72"/>
      <c r="S428" s="72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</row>
    <row r="429" spans="1:40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2"/>
      <c r="O429" s="72"/>
      <c r="P429" s="72"/>
      <c r="Q429" s="72"/>
      <c r="R429" s="72"/>
      <c r="S429" s="72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</row>
    <row r="430" spans="1:40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2"/>
      <c r="O430" s="72"/>
      <c r="P430" s="72"/>
      <c r="Q430" s="72"/>
      <c r="R430" s="72"/>
      <c r="S430" s="72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</row>
    <row r="431" spans="1:40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2"/>
      <c r="O431" s="72"/>
      <c r="P431" s="72"/>
      <c r="Q431" s="72"/>
      <c r="R431" s="72"/>
      <c r="S431" s="72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</row>
    <row r="432" spans="1:40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2"/>
      <c r="O432" s="72"/>
      <c r="P432" s="72"/>
      <c r="Q432" s="72"/>
      <c r="R432" s="72"/>
      <c r="S432" s="72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</row>
    <row r="433" spans="1:40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2"/>
      <c r="O433" s="72"/>
      <c r="P433" s="72"/>
      <c r="Q433" s="72"/>
      <c r="R433" s="72"/>
      <c r="S433" s="72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</row>
    <row r="434" spans="1:40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2"/>
      <c r="O434" s="72"/>
      <c r="P434" s="72"/>
      <c r="Q434" s="72"/>
      <c r="R434" s="72"/>
      <c r="S434" s="72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</row>
    <row r="435" spans="1:40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2"/>
      <c r="O435" s="72"/>
      <c r="P435" s="72"/>
      <c r="Q435" s="72"/>
      <c r="R435" s="72"/>
      <c r="S435" s="72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</row>
    <row r="436" spans="1:40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2"/>
      <c r="O436" s="72"/>
      <c r="P436" s="72"/>
      <c r="Q436" s="72"/>
      <c r="R436" s="72"/>
      <c r="S436" s="72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</row>
    <row r="437" spans="1:40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2"/>
      <c r="O437" s="72"/>
      <c r="P437" s="72"/>
      <c r="Q437" s="72"/>
      <c r="R437" s="72"/>
      <c r="S437" s="72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</row>
    <row r="438" spans="1:40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2"/>
      <c r="O438" s="72"/>
      <c r="P438" s="72"/>
      <c r="Q438" s="72"/>
      <c r="R438" s="72"/>
      <c r="S438" s="72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</row>
    <row r="439" spans="1:40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2"/>
      <c r="O439" s="72"/>
      <c r="P439" s="72"/>
      <c r="Q439" s="72"/>
      <c r="R439" s="72"/>
      <c r="S439" s="72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</row>
    <row r="440" spans="1:40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2"/>
      <c r="O440" s="72"/>
      <c r="P440" s="72"/>
      <c r="Q440" s="72"/>
      <c r="R440" s="72"/>
      <c r="S440" s="72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</row>
    <row r="441" spans="1:40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2"/>
      <c r="O441" s="72"/>
      <c r="P441" s="72"/>
      <c r="Q441" s="72"/>
      <c r="R441" s="72"/>
      <c r="S441" s="72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</row>
    <row r="442" spans="1:40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2"/>
      <c r="O442" s="72"/>
      <c r="P442" s="72"/>
      <c r="Q442" s="72"/>
      <c r="R442" s="72"/>
      <c r="S442" s="72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</row>
    <row r="443" spans="1:40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2"/>
      <c r="O443" s="72"/>
      <c r="P443" s="72"/>
      <c r="Q443" s="72"/>
      <c r="R443" s="72"/>
      <c r="S443" s="72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</row>
    <row r="444" spans="1:40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2"/>
      <c r="O444" s="72"/>
      <c r="P444" s="72"/>
      <c r="Q444" s="72"/>
      <c r="R444" s="72"/>
      <c r="S444" s="72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</row>
    <row r="445" spans="1:40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2"/>
      <c r="O445" s="72"/>
      <c r="P445" s="72"/>
      <c r="Q445" s="72"/>
      <c r="R445" s="72"/>
      <c r="S445" s="72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</row>
    <row r="446" spans="1:40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2"/>
      <c r="O446" s="72"/>
      <c r="P446" s="72"/>
      <c r="Q446" s="72"/>
      <c r="R446" s="72"/>
      <c r="S446" s="72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</row>
    <row r="447" spans="1:40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2"/>
      <c r="O447" s="72"/>
      <c r="P447" s="72"/>
      <c r="Q447" s="72"/>
      <c r="R447" s="72"/>
      <c r="S447" s="72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</row>
    <row r="448" spans="1:40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2"/>
      <c r="O448" s="72"/>
      <c r="P448" s="72"/>
      <c r="Q448" s="72"/>
      <c r="R448" s="72"/>
      <c r="S448" s="72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</row>
    <row r="449" spans="1:40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2"/>
      <c r="O449" s="72"/>
      <c r="P449" s="72"/>
      <c r="Q449" s="72"/>
      <c r="R449" s="72"/>
      <c r="S449" s="72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</row>
    <row r="450" spans="1:40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2"/>
      <c r="O450" s="72"/>
      <c r="P450" s="72"/>
      <c r="Q450" s="72"/>
      <c r="R450" s="72"/>
      <c r="S450" s="72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</row>
    <row r="451" spans="1:40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2"/>
      <c r="O451" s="72"/>
      <c r="P451" s="72"/>
      <c r="Q451" s="72"/>
      <c r="R451" s="72"/>
      <c r="S451" s="72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</row>
    <row r="452" spans="1:40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2"/>
      <c r="O452" s="72"/>
      <c r="P452" s="72"/>
      <c r="Q452" s="72"/>
      <c r="R452" s="72"/>
      <c r="S452" s="72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</row>
    <row r="453" spans="1:40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2"/>
      <c r="O453" s="72"/>
      <c r="P453" s="72"/>
      <c r="Q453" s="72"/>
      <c r="R453" s="72"/>
      <c r="S453" s="72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</row>
    <row r="454" spans="1:40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2"/>
      <c r="O454" s="72"/>
      <c r="P454" s="72"/>
      <c r="Q454" s="72"/>
      <c r="R454" s="72"/>
      <c r="S454" s="72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</row>
    <row r="455" spans="1:40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2"/>
      <c r="O455" s="72"/>
      <c r="P455" s="72"/>
      <c r="Q455" s="72"/>
      <c r="R455" s="72"/>
      <c r="S455" s="72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</row>
    <row r="456" spans="1:40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2"/>
      <c r="O456" s="72"/>
      <c r="P456" s="72"/>
      <c r="Q456" s="72"/>
      <c r="R456" s="72"/>
      <c r="S456" s="72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</row>
    <row r="457" spans="1:40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2"/>
      <c r="O457" s="72"/>
      <c r="P457" s="72"/>
      <c r="Q457" s="72"/>
      <c r="R457" s="72"/>
      <c r="S457" s="72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</row>
    <row r="458" spans="1:40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2"/>
      <c r="O458" s="72"/>
      <c r="P458" s="72"/>
      <c r="Q458" s="72"/>
      <c r="R458" s="72"/>
      <c r="S458" s="72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</row>
    <row r="459" spans="1:40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2"/>
      <c r="O459" s="72"/>
      <c r="P459" s="72"/>
      <c r="Q459" s="72"/>
      <c r="R459" s="72"/>
      <c r="S459" s="72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</row>
    <row r="460" spans="1:40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2"/>
      <c r="O460" s="72"/>
      <c r="P460" s="72"/>
      <c r="Q460" s="72"/>
      <c r="R460" s="72"/>
      <c r="S460" s="72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</row>
    <row r="461" spans="1:40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2"/>
      <c r="O461" s="72"/>
      <c r="P461" s="72"/>
      <c r="Q461" s="72"/>
      <c r="R461" s="72"/>
      <c r="S461" s="72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</row>
    <row r="462" spans="1:40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2"/>
      <c r="O462" s="72"/>
      <c r="P462" s="72"/>
      <c r="Q462" s="72"/>
      <c r="R462" s="72"/>
      <c r="S462" s="72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</row>
    <row r="463" spans="1:40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2"/>
      <c r="O463" s="72"/>
      <c r="P463" s="72"/>
      <c r="Q463" s="72"/>
      <c r="R463" s="72"/>
      <c r="S463" s="72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</row>
    <row r="464" spans="1:40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2"/>
      <c r="O464" s="72"/>
      <c r="P464" s="72"/>
      <c r="Q464" s="72"/>
      <c r="R464" s="72"/>
      <c r="S464" s="72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</row>
    <row r="465" spans="1:40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2"/>
      <c r="O465" s="72"/>
      <c r="P465" s="72"/>
      <c r="Q465" s="72"/>
      <c r="R465" s="72"/>
      <c r="S465" s="72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</row>
    <row r="466" spans="1:40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2"/>
      <c r="O466" s="72"/>
      <c r="P466" s="72"/>
      <c r="Q466" s="72"/>
      <c r="R466" s="72"/>
      <c r="S466" s="72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</row>
    <row r="467" spans="1:40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2"/>
      <c r="O467" s="72"/>
      <c r="P467" s="72"/>
      <c r="Q467" s="72"/>
      <c r="R467" s="72"/>
      <c r="S467" s="72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</row>
    <row r="468" spans="1:40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2"/>
      <c r="O468" s="72"/>
      <c r="P468" s="72"/>
      <c r="Q468" s="72"/>
      <c r="R468" s="72"/>
      <c r="S468" s="72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</row>
    <row r="469" spans="1:40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2"/>
      <c r="O469" s="72"/>
      <c r="P469" s="72"/>
      <c r="Q469" s="72"/>
      <c r="R469" s="72"/>
      <c r="S469" s="72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</row>
    <row r="470" spans="1:40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2"/>
      <c r="O470" s="72"/>
      <c r="P470" s="72"/>
      <c r="Q470" s="72"/>
      <c r="R470" s="72"/>
      <c r="S470" s="72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</row>
    <row r="471" spans="1:40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2"/>
      <c r="O471" s="72"/>
      <c r="P471" s="72"/>
      <c r="Q471" s="72"/>
      <c r="R471" s="72"/>
      <c r="S471" s="72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</row>
    <row r="472" spans="1:40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2"/>
      <c r="O472" s="72"/>
      <c r="P472" s="72"/>
      <c r="Q472" s="72"/>
      <c r="R472" s="72"/>
      <c r="S472" s="72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</row>
    <row r="473" spans="1:40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2"/>
      <c r="O473" s="72"/>
      <c r="P473" s="72"/>
      <c r="Q473" s="72"/>
      <c r="R473" s="72"/>
      <c r="S473" s="72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</row>
    <row r="474" spans="1:40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2"/>
      <c r="O474" s="72"/>
      <c r="P474" s="72"/>
      <c r="Q474" s="72"/>
      <c r="R474" s="72"/>
      <c r="S474" s="72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</row>
    <row r="475" spans="1:40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2"/>
      <c r="O475" s="72"/>
      <c r="P475" s="72"/>
      <c r="Q475" s="72"/>
      <c r="R475" s="72"/>
      <c r="S475" s="72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</row>
    <row r="476" spans="1:40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2"/>
      <c r="O476" s="72"/>
      <c r="P476" s="72"/>
      <c r="Q476" s="72"/>
      <c r="R476" s="72"/>
      <c r="S476" s="72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</row>
    <row r="477" spans="1:40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2"/>
      <c r="O477" s="72"/>
      <c r="P477" s="72"/>
      <c r="Q477" s="72"/>
      <c r="R477" s="72"/>
      <c r="S477" s="72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</row>
    <row r="478" spans="1:40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2"/>
      <c r="O478" s="72"/>
      <c r="P478" s="72"/>
      <c r="Q478" s="72"/>
      <c r="R478" s="72"/>
      <c r="S478" s="72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</row>
    <row r="479" spans="1:40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2"/>
      <c r="O479" s="72"/>
      <c r="P479" s="72"/>
      <c r="Q479" s="72"/>
      <c r="R479" s="72"/>
      <c r="S479" s="72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</row>
    <row r="480" spans="1:40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2"/>
      <c r="O480" s="72"/>
      <c r="P480" s="72"/>
      <c r="Q480" s="72"/>
      <c r="R480" s="72"/>
      <c r="S480" s="72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</row>
    <row r="481" spans="1:40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2"/>
      <c r="O481" s="72"/>
      <c r="P481" s="72"/>
      <c r="Q481" s="72"/>
      <c r="R481" s="72"/>
      <c r="S481" s="72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</row>
    <row r="482" spans="1:40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2"/>
      <c r="O482" s="72"/>
      <c r="P482" s="72"/>
      <c r="Q482" s="72"/>
      <c r="R482" s="72"/>
      <c r="S482" s="72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</row>
    <row r="483" spans="1:40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2"/>
      <c r="O483" s="72"/>
      <c r="P483" s="72"/>
      <c r="Q483" s="72"/>
      <c r="R483" s="72"/>
      <c r="S483" s="72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</row>
    <row r="484" spans="1:40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2"/>
      <c r="O484" s="72"/>
      <c r="P484" s="72"/>
      <c r="Q484" s="72"/>
      <c r="R484" s="72"/>
      <c r="S484" s="72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</row>
    <row r="485" spans="1:40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2"/>
      <c r="O485" s="72"/>
      <c r="P485" s="72"/>
      <c r="Q485" s="72"/>
      <c r="R485" s="72"/>
      <c r="S485" s="72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</row>
    <row r="486" spans="1:40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2"/>
      <c r="O486" s="72"/>
      <c r="P486" s="72"/>
      <c r="Q486" s="72"/>
      <c r="R486" s="72"/>
      <c r="S486" s="72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</row>
    <row r="487" spans="1:40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2"/>
      <c r="O487" s="72"/>
      <c r="P487" s="72"/>
      <c r="Q487" s="72"/>
      <c r="R487" s="72"/>
      <c r="S487" s="72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</row>
    <row r="488" spans="1:40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2"/>
      <c r="O488" s="72"/>
      <c r="P488" s="72"/>
      <c r="Q488" s="72"/>
      <c r="R488" s="72"/>
      <c r="S488" s="72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</row>
    <row r="489" spans="1:40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2"/>
      <c r="O489" s="72"/>
      <c r="P489" s="72"/>
      <c r="Q489" s="72"/>
      <c r="R489" s="72"/>
      <c r="S489" s="72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</row>
    <row r="490" spans="1:40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2"/>
      <c r="O490" s="72"/>
      <c r="P490" s="72"/>
      <c r="Q490" s="72"/>
      <c r="R490" s="72"/>
      <c r="S490" s="72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</row>
    <row r="491" spans="1:40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2"/>
      <c r="O491" s="72"/>
      <c r="P491" s="72"/>
      <c r="Q491" s="72"/>
      <c r="R491" s="72"/>
      <c r="S491" s="72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</row>
    <row r="492" spans="1:40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2"/>
      <c r="O492" s="72"/>
      <c r="P492" s="72"/>
      <c r="Q492" s="72"/>
      <c r="R492" s="72"/>
      <c r="S492" s="72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</row>
    <row r="493" spans="1:40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2"/>
      <c r="O493" s="72"/>
      <c r="P493" s="72"/>
      <c r="Q493" s="72"/>
      <c r="R493" s="72"/>
      <c r="S493" s="72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</row>
    <row r="494" spans="1:40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2"/>
      <c r="O494" s="72"/>
      <c r="P494" s="72"/>
      <c r="Q494" s="72"/>
      <c r="R494" s="72"/>
      <c r="S494" s="72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</row>
    <row r="495" spans="1:40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2"/>
      <c r="O495" s="72"/>
      <c r="P495" s="72"/>
      <c r="Q495" s="72"/>
      <c r="R495" s="72"/>
      <c r="S495" s="72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</row>
    <row r="496" spans="1:40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2"/>
      <c r="O496" s="72"/>
      <c r="P496" s="72"/>
      <c r="Q496" s="72"/>
      <c r="R496" s="72"/>
      <c r="S496" s="72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</row>
    <row r="497" spans="1:40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2"/>
      <c r="O497" s="72"/>
      <c r="P497" s="72"/>
      <c r="Q497" s="72"/>
      <c r="R497" s="72"/>
      <c r="S497" s="72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</row>
    <row r="498" spans="1:40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2"/>
      <c r="O498" s="72"/>
      <c r="P498" s="72"/>
      <c r="Q498" s="72"/>
      <c r="R498" s="72"/>
      <c r="S498" s="72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</row>
    <row r="499" spans="1:40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2"/>
      <c r="O499" s="72"/>
      <c r="P499" s="72"/>
      <c r="Q499" s="72"/>
      <c r="R499" s="72"/>
      <c r="S499" s="72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</row>
    <row r="500" spans="1:40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2"/>
      <c r="O500" s="72"/>
      <c r="P500" s="72"/>
      <c r="Q500" s="72"/>
      <c r="R500" s="72"/>
      <c r="S500" s="72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</row>
    <row r="501" spans="1:40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2"/>
      <c r="O501" s="72"/>
      <c r="P501" s="72"/>
      <c r="Q501" s="72"/>
      <c r="R501" s="72"/>
      <c r="S501" s="72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</row>
    <row r="502" spans="1:40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2"/>
      <c r="O502" s="72"/>
      <c r="P502" s="72"/>
      <c r="Q502" s="72"/>
      <c r="R502" s="72"/>
      <c r="S502" s="72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</row>
    <row r="503" spans="1:40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2"/>
      <c r="O503" s="72"/>
      <c r="P503" s="72"/>
      <c r="Q503" s="72"/>
      <c r="R503" s="72"/>
      <c r="S503" s="72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</row>
    <row r="504" spans="1:40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2"/>
      <c r="O504" s="72"/>
      <c r="P504" s="72"/>
      <c r="Q504" s="72"/>
      <c r="R504" s="72"/>
      <c r="S504" s="72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</row>
    <row r="505" spans="1:40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2"/>
      <c r="O505" s="72"/>
      <c r="P505" s="72"/>
      <c r="Q505" s="72"/>
      <c r="R505" s="72"/>
      <c r="S505" s="72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</row>
    <row r="506" spans="1:40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2"/>
      <c r="O506" s="72"/>
      <c r="P506" s="72"/>
      <c r="Q506" s="72"/>
      <c r="R506" s="72"/>
      <c r="S506" s="72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</row>
    <row r="507" spans="1:40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2"/>
      <c r="O507" s="72"/>
      <c r="P507" s="72"/>
      <c r="Q507" s="72"/>
      <c r="R507" s="72"/>
      <c r="S507" s="72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</row>
    <row r="508" spans="1:40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2"/>
      <c r="O508" s="72"/>
      <c r="P508" s="72"/>
      <c r="Q508" s="72"/>
      <c r="R508" s="72"/>
      <c r="S508" s="72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</row>
    <row r="509" spans="1:40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2"/>
      <c r="O509" s="72"/>
      <c r="P509" s="72"/>
      <c r="Q509" s="72"/>
      <c r="R509" s="72"/>
      <c r="S509" s="72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</row>
    <row r="510" spans="1:40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2"/>
      <c r="O510" s="72"/>
      <c r="P510" s="72"/>
      <c r="Q510" s="72"/>
      <c r="R510" s="72"/>
      <c r="S510" s="72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</row>
    <row r="511" spans="1:40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2"/>
      <c r="O511" s="72"/>
      <c r="P511" s="72"/>
      <c r="Q511" s="72"/>
      <c r="R511" s="72"/>
      <c r="S511" s="72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</row>
    <row r="512" spans="1:40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2"/>
      <c r="O512" s="72"/>
      <c r="P512" s="72"/>
      <c r="Q512" s="72"/>
      <c r="R512" s="72"/>
      <c r="S512" s="72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</row>
    <row r="513" spans="1:40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2"/>
      <c r="O513" s="72"/>
      <c r="P513" s="72"/>
      <c r="Q513" s="72"/>
      <c r="R513" s="72"/>
      <c r="S513" s="72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</row>
    <row r="514" spans="1:40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2"/>
      <c r="O514" s="72"/>
      <c r="P514" s="72"/>
      <c r="Q514" s="72"/>
      <c r="R514" s="72"/>
      <c r="S514" s="72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</row>
    <row r="515" spans="1:40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2"/>
      <c r="O515" s="72"/>
      <c r="P515" s="72"/>
      <c r="Q515" s="72"/>
      <c r="R515" s="72"/>
      <c r="S515" s="72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</row>
    <row r="516" spans="1:40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2"/>
      <c r="O516" s="72"/>
      <c r="P516" s="72"/>
      <c r="Q516" s="72"/>
      <c r="R516" s="72"/>
      <c r="S516" s="72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</row>
    <row r="517" spans="1:40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2"/>
      <c r="O517" s="72"/>
      <c r="P517" s="72"/>
      <c r="Q517" s="72"/>
      <c r="R517" s="72"/>
      <c r="S517" s="72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</row>
    <row r="518" spans="1:40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2"/>
      <c r="O518" s="72"/>
      <c r="P518" s="72"/>
      <c r="Q518" s="72"/>
      <c r="R518" s="72"/>
      <c r="S518" s="72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</row>
    <row r="519" spans="1:40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2"/>
      <c r="O519" s="72"/>
      <c r="P519" s="72"/>
      <c r="Q519" s="72"/>
      <c r="R519" s="72"/>
      <c r="S519" s="72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</row>
    <row r="520" spans="1:40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2"/>
      <c r="O520" s="72"/>
      <c r="P520" s="72"/>
      <c r="Q520" s="72"/>
      <c r="R520" s="72"/>
      <c r="S520" s="72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</row>
    <row r="521" spans="1:40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2"/>
      <c r="O521" s="72"/>
      <c r="P521" s="72"/>
      <c r="Q521" s="72"/>
      <c r="R521" s="72"/>
      <c r="S521" s="72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</row>
    <row r="522" spans="1:40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2"/>
      <c r="O522" s="72"/>
      <c r="P522" s="72"/>
      <c r="Q522" s="72"/>
      <c r="R522" s="72"/>
      <c r="S522" s="72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</row>
    <row r="523" spans="1:40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2"/>
      <c r="O523" s="72"/>
      <c r="P523" s="72"/>
      <c r="Q523" s="72"/>
      <c r="R523" s="72"/>
      <c r="S523" s="72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</row>
    <row r="524" spans="1:40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2"/>
      <c r="O524" s="72"/>
      <c r="P524" s="72"/>
      <c r="Q524" s="72"/>
      <c r="R524" s="72"/>
      <c r="S524" s="72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</row>
    <row r="525" spans="1:40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2"/>
      <c r="O525" s="72"/>
      <c r="P525" s="72"/>
      <c r="Q525" s="72"/>
      <c r="R525" s="72"/>
      <c r="S525" s="72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</row>
    <row r="526" spans="1:40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2"/>
      <c r="O526" s="72"/>
      <c r="P526" s="72"/>
      <c r="Q526" s="72"/>
      <c r="R526" s="72"/>
      <c r="S526" s="72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</row>
    <row r="527" spans="1:40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2"/>
      <c r="O527" s="72"/>
      <c r="P527" s="72"/>
      <c r="Q527" s="72"/>
      <c r="R527" s="72"/>
      <c r="S527" s="72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</row>
    <row r="528" spans="1:40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2"/>
      <c r="O528" s="72"/>
      <c r="P528" s="72"/>
      <c r="Q528" s="72"/>
      <c r="R528" s="72"/>
      <c r="S528" s="72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</row>
    <row r="529" spans="1:40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2"/>
      <c r="O529" s="72"/>
      <c r="P529" s="72"/>
      <c r="Q529" s="72"/>
      <c r="R529" s="72"/>
      <c r="S529" s="72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</row>
    <row r="530" spans="1:40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2"/>
      <c r="O530" s="72"/>
      <c r="P530" s="72"/>
      <c r="Q530" s="72"/>
      <c r="R530" s="72"/>
      <c r="S530" s="72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</row>
    <row r="531" spans="1:40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2"/>
      <c r="O531" s="72"/>
      <c r="P531" s="72"/>
      <c r="Q531" s="72"/>
      <c r="R531" s="72"/>
      <c r="S531" s="72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</row>
    <row r="532" spans="1:40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2"/>
      <c r="O532" s="72"/>
      <c r="P532" s="72"/>
      <c r="Q532" s="72"/>
      <c r="R532" s="72"/>
      <c r="S532" s="72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</row>
    <row r="533" spans="1:40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2"/>
      <c r="O533" s="72"/>
      <c r="P533" s="72"/>
      <c r="Q533" s="72"/>
      <c r="R533" s="72"/>
      <c r="S533" s="72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</row>
    <row r="534" spans="1:40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2"/>
      <c r="O534" s="72"/>
      <c r="P534" s="72"/>
      <c r="Q534" s="72"/>
      <c r="R534" s="72"/>
      <c r="S534" s="72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</row>
    <row r="535" spans="1:40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2"/>
      <c r="O535" s="72"/>
      <c r="P535" s="72"/>
      <c r="Q535" s="72"/>
      <c r="R535" s="72"/>
      <c r="S535" s="72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</row>
    <row r="536" spans="1:40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2"/>
      <c r="O536" s="72"/>
      <c r="P536" s="72"/>
      <c r="Q536" s="72"/>
      <c r="R536" s="72"/>
      <c r="S536" s="72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</row>
    <row r="537" spans="1:40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2"/>
      <c r="O537" s="72"/>
      <c r="P537" s="72"/>
      <c r="Q537" s="72"/>
      <c r="R537" s="72"/>
      <c r="S537" s="72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</row>
    <row r="538" spans="1:40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2"/>
      <c r="O538" s="72"/>
      <c r="P538" s="72"/>
      <c r="Q538" s="72"/>
      <c r="R538" s="72"/>
      <c r="S538" s="72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</row>
    <row r="539" spans="1:40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2"/>
      <c r="O539" s="72"/>
      <c r="P539" s="72"/>
      <c r="Q539" s="72"/>
      <c r="R539" s="72"/>
      <c r="S539" s="72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</row>
    <row r="540" spans="1:40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2"/>
      <c r="O540" s="72"/>
      <c r="P540" s="72"/>
      <c r="Q540" s="72"/>
      <c r="R540" s="72"/>
      <c r="S540" s="72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</row>
    <row r="541" spans="1:40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2"/>
      <c r="O541" s="72"/>
      <c r="P541" s="72"/>
      <c r="Q541" s="72"/>
      <c r="R541" s="72"/>
      <c r="S541" s="72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</row>
    <row r="542" spans="1:40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2"/>
      <c r="O542" s="72"/>
      <c r="P542" s="72"/>
      <c r="Q542" s="72"/>
      <c r="R542" s="72"/>
      <c r="S542" s="72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</row>
    <row r="543" spans="1:40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2"/>
      <c r="O543" s="72"/>
      <c r="P543" s="72"/>
      <c r="Q543" s="72"/>
      <c r="R543" s="72"/>
      <c r="S543" s="72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</row>
    <row r="544" spans="1:40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2"/>
      <c r="O544" s="72"/>
      <c r="P544" s="72"/>
      <c r="Q544" s="72"/>
      <c r="R544" s="72"/>
      <c r="S544" s="72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</row>
    <row r="545" spans="1:40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2"/>
      <c r="O545" s="72"/>
      <c r="P545" s="72"/>
      <c r="Q545" s="72"/>
      <c r="R545" s="72"/>
      <c r="S545" s="72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</row>
    <row r="546" spans="1:40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2"/>
      <c r="O546" s="72"/>
      <c r="P546" s="72"/>
      <c r="Q546" s="72"/>
      <c r="R546" s="72"/>
      <c r="S546" s="72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</row>
    <row r="547" spans="1:40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2"/>
      <c r="O547" s="72"/>
      <c r="P547" s="72"/>
      <c r="Q547" s="72"/>
      <c r="R547" s="72"/>
      <c r="S547" s="72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</row>
    <row r="548" spans="1:40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2"/>
      <c r="O548" s="72"/>
      <c r="P548" s="72"/>
      <c r="Q548" s="72"/>
      <c r="R548" s="72"/>
      <c r="S548" s="72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</row>
    <row r="549" spans="1:40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2"/>
      <c r="O549" s="72"/>
      <c r="P549" s="72"/>
      <c r="Q549" s="72"/>
      <c r="R549" s="72"/>
      <c r="S549" s="72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</row>
    <row r="550" spans="1:40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2"/>
      <c r="O550" s="72"/>
      <c r="P550" s="72"/>
      <c r="Q550" s="72"/>
      <c r="R550" s="72"/>
      <c r="S550" s="72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</row>
    <row r="551" spans="1:40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2"/>
      <c r="O551" s="72"/>
      <c r="P551" s="72"/>
      <c r="Q551" s="72"/>
      <c r="R551" s="72"/>
      <c r="S551" s="72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</row>
    <row r="552" spans="1:40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2"/>
      <c r="O552" s="72"/>
      <c r="P552" s="72"/>
      <c r="Q552" s="72"/>
      <c r="R552" s="72"/>
      <c r="S552" s="72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</row>
    <row r="553" spans="1:40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2"/>
      <c r="O553" s="72"/>
      <c r="P553" s="72"/>
      <c r="Q553" s="72"/>
      <c r="R553" s="72"/>
      <c r="S553" s="72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</row>
    <row r="554" spans="1:40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2"/>
      <c r="O554" s="72"/>
      <c r="P554" s="72"/>
      <c r="Q554" s="72"/>
      <c r="R554" s="72"/>
      <c r="S554" s="72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</row>
    <row r="555" spans="1:40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2"/>
      <c r="O555" s="72"/>
      <c r="P555" s="72"/>
      <c r="Q555" s="72"/>
      <c r="R555" s="72"/>
      <c r="S555" s="72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</row>
    <row r="556" spans="1:40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2"/>
      <c r="O556" s="72"/>
      <c r="P556" s="72"/>
      <c r="Q556" s="72"/>
      <c r="R556" s="72"/>
      <c r="S556" s="72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</row>
    <row r="557" spans="1:40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2"/>
      <c r="O557" s="72"/>
      <c r="P557" s="72"/>
      <c r="Q557" s="72"/>
      <c r="R557" s="72"/>
      <c r="S557" s="72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</row>
    <row r="558" spans="1:40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2"/>
      <c r="O558" s="72"/>
      <c r="P558" s="72"/>
      <c r="Q558" s="72"/>
      <c r="R558" s="72"/>
      <c r="S558" s="72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</row>
    <row r="559" spans="1:40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2"/>
      <c r="O559" s="72"/>
      <c r="P559" s="72"/>
      <c r="Q559" s="72"/>
      <c r="R559" s="72"/>
      <c r="S559" s="72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</row>
    <row r="560" spans="1:40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2"/>
      <c r="O560" s="72"/>
      <c r="P560" s="72"/>
      <c r="Q560" s="72"/>
      <c r="R560" s="72"/>
      <c r="S560" s="72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</row>
    <row r="561" spans="1:40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2"/>
      <c r="O561" s="72"/>
      <c r="P561" s="72"/>
      <c r="Q561" s="72"/>
      <c r="R561" s="72"/>
      <c r="S561" s="72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</row>
    <row r="562" spans="1:40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2"/>
      <c r="O562" s="72"/>
      <c r="P562" s="72"/>
      <c r="Q562" s="72"/>
      <c r="R562" s="72"/>
      <c r="S562" s="72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</row>
    <row r="563" spans="1:40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2"/>
      <c r="O563" s="72"/>
      <c r="P563" s="72"/>
      <c r="Q563" s="72"/>
      <c r="R563" s="72"/>
      <c r="S563" s="72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</row>
    <row r="564" spans="1:40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2"/>
      <c r="O564" s="72"/>
      <c r="P564" s="72"/>
      <c r="Q564" s="72"/>
      <c r="R564" s="72"/>
      <c r="S564" s="72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</row>
    <row r="565" spans="1:40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2"/>
      <c r="O565" s="72"/>
      <c r="P565" s="72"/>
      <c r="Q565" s="72"/>
      <c r="R565" s="72"/>
      <c r="S565" s="72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</row>
    <row r="566" spans="1:40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2"/>
      <c r="O566" s="72"/>
      <c r="P566" s="72"/>
      <c r="Q566" s="72"/>
      <c r="R566" s="72"/>
      <c r="S566" s="72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</row>
    <row r="567" spans="1:40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2"/>
      <c r="O567" s="72"/>
      <c r="P567" s="72"/>
      <c r="Q567" s="72"/>
      <c r="R567" s="72"/>
      <c r="S567" s="72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</row>
    <row r="568" spans="1:40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2"/>
      <c r="O568" s="72"/>
      <c r="P568" s="72"/>
      <c r="Q568" s="72"/>
      <c r="R568" s="72"/>
      <c r="S568" s="72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</row>
    <row r="569" spans="1:40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2"/>
      <c r="O569" s="72"/>
      <c r="P569" s="72"/>
      <c r="Q569" s="72"/>
      <c r="R569" s="72"/>
      <c r="S569" s="72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</row>
    <row r="570" spans="1:40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2"/>
      <c r="O570" s="72"/>
      <c r="P570" s="72"/>
      <c r="Q570" s="72"/>
      <c r="R570" s="72"/>
      <c r="S570" s="72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</row>
    <row r="571" spans="1:40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2"/>
      <c r="O571" s="72"/>
      <c r="P571" s="72"/>
      <c r="Q571" s="72"/>
      <c r="R571" s="72"/>
      <c r="S571" s="72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</row>
    <row r="572" spans="1:40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2"/>
      <c r="O572" s="72"/>
      <c r="P572" s="72"/>
      <c r="Q572" s="72"/>
      <c r="R572" s="72"/>
      <c r="S572" s="72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</row>
    <row r="573" spans="1:40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2"/>
      <c r="O573" s="72"/>
      <c r="P573" s="72"/>
      <c r="Q573" s="72"/>
      <c r="R573" s="72"/>
      <c r="S573" s="72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</row>
    <row r="574" spans="1:40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2"/>
      <c r="O574" s="72"/>
      <c r="P574" s="72"/>
      <c r="Q574" s="72"/>
      <c r="R574" s="72"/>
      <c r="S574" s="72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</row>
    <row r="575" spans="1:40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2"/>
      <c r="O575" s="72"/>
      <c r="P575" s="72"/>
      <c r="Q575" s="72"/>
      <c r="R575" s="72"/>
      <c r="S575" s="72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</row>
    <row r="576" spans="1:40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2"/>
      <c r="O576" s="72"/>
      <c r="P576" s="72"/>
      <c r="Q576" s="72"/>
      <c r="R576" s="72"/>
      <c r="S576" s="72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</row>
    <row r="577" spans="1:40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2"/>
      <c r="O577" s="72"/>
      <c r="P577" s="72"/>
      <c r="Q577" s="72"/>
      <c r="R577" s="72"/>
      <c r="S577" s="72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</row>
    <row r="578" spans="1:40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2"/>
      <c r="O578" s="72"/>
      <c r="P578" s="72"/>
      <c r="Q578" s="72"/>
      <c r="R578" s="72"/>
      <c r="S578" s="72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</row>
    <row r="579" spans="1:40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2"/>
      <c r="O579" s="72"/>
      <c r="P579" s="72"/>
      <c r="Q579" s="72"/>
      <c r="R579" s="72"/>
      <c r="S579" s="72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</row>
    <row r="580" spans="1:40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2"/>
      <c r="O580" s="72"/>
      <c r="P580" s="72"/>
      <c r="Q580" s="72"/>
      <c r="R580" s="72"/>
      <c r="S580" s="72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</row>
    <row r="581" spans="1:40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2"/>
      <c r="O581" s="72"/>
      <c r="P581" s="72"/>
      <c r="Q581" s="72"/>
      <c r="R581" s="72"/>
      <c r="S581" s="72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</row>
    <row r="582" spans="1:40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2"/>
      <c r="O582" s="72"/>
      <c r="P582" s="72"/>
      <c r="Q582" s="72"/>
      <c r="R582" s="72"/>
      <c r="S582" s="72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</row>
    <row r="583" spans="1:40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2"/>
      <c r="O583" s="72"/>
      <c r="P583" s="72"/>
      <c r="Q583" s="72"/>
      <c r="R583" s="72"/>
      <c r="S583" s="72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</row>
    <row r="584" spans="1:40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2"/>
      <c r="O584" s="72"/>
      <c r="P584" s="72"/>
      <c r="Q584" s="72"/>
      <c r="R584" s="72"/>
      <c r="S584" s="72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</row>
    <row r="585" spans="1:40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2"/>
      <c r="O585" s="72"/>
      <c r="P585" s="72"/>
      <c r="Q585" s="72"/>
      <c r="R585" s="72"/>
      <c r="S585" s="72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</row>
    <row r="586" spans="1:40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2"/>
      <c r="O586" s="72"/>
      <c r="P586" s="72"/>
      <c r="Q586" s="72"/>
      <c r="R586" s="72"/>
      <c r="S586" s="72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</row>
    <row r="587" spans="1:40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2"/>
      <c r="O587" s="72"/>
      <c r="P587" s="72"/>
      <c r="Q587" s="72"/>
      <c r="R587" s="72"/>
      <c r="S587" s="72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</row>
    <row r="588" spans="1:40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2"/>
      <c r="O588" s="72"/>
      <c r="P588" s="72"/>
      <c r="Q588" s="72"/>
      <c r="R588" s="72"/>
      <c r="S588" s="72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</row>
    <row r="589" spans="1:40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2"/>
      <c r="O589" s="72"/>
      <c r="P589" s="72"/>
      <c r="Q589" s="72"/>
      <c r="R589" s="72"/>
      <c r="S589" s="72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</row>
    <row r="590" spans="1:40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2"/>
      <c r="O590" s="72"/>
      <c r="P590" s="72"/>
      <c r="Q590" s="72"/>
      <c r="R590" s="72"/>
      <c r="S590" s="72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</row>
    <row r="591" spans="1:40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2"/>
      <c r="O591" s="72"/>
      <c r="P591" s="72"/>
      <c r="Q591" s="72"/>
      <c r="R591" s="72"/>
      <c r="S591" s="72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</row>
    <row r="592" spans="1:40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2"/>
      <c r="O592" s="72"/>
      <c r="P592" s="72"/>
      <c r="Q592" s="72"/>
      <c r="R592" s="72"/>
      <c r="S592" s="72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</row>
    <row r="593" spans="1:40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2"/>
      <c r="O593" s="72"/>
      <c r="P593" s="72"/>
      <c r="Q593" s="72"/>
      <c r="R593" s="72"/>
      <c r="S593" s="72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</row>
    <row r="594" spans="1:40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2"/>
      <c r="O594" s="72"/>
      <c r="P594" s="72"/>
      <c r="Q594" s="72"/>
      <c r="R594" s="72"/>
      <c r="S594" s="72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</row>
    <row r="595" spans="1:40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2"/>
      <c r="O595" s="72"/>
      <c r="P595" s="72"/>
      <c r="Q595" s="72"/>
      <c r="R595" s="72"/>
      <c r="S595" s="72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</row>
    <row r="596" spans="1:40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2"/>
      <c r="O596" s="72"/>
      <c r="P596" s="72"/>
      <c r="Q596" s="72"/>
      <c r="R596" s="72"/>
      <c r="S596" s="72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</row>
    <row r="597" spans="1:40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2"/>
      <c r="O597" s="72"/>
      <c r="P597" s="72"/>
      <c r="Q597" s="72"/>
      <c r="R597" s="72"/>
      <c r="S597" s="72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</row>
    <row r="598" spans="1:40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2"/>
      <c r="O598" s="72"/>
      <c r="P598" s="72"/>
      <c r="Q598" s="72"/>
      <c r="R598" s="72"/>
      <c r="S598" s="72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</row>
    <row r="599" spans="1:40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2"/>
      <c r="O599" s="72"/>
      <c r="P599" s="72"/>
      <c r="Q599" s="72"/>
      <c r="R599" s="72"/>
      <c r="S599" s="72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</row>
    <row r="600" spans="1:40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2"/>
      <c r="O600" s="72"/>
      <c r="P600" s="72"/>
      <c r="Q600" s="72"/>
      <c r="R600" s="72"/>
      <c r="S600" s="72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</row>
    <row r="601" spans="1:40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2"/>
      <c r="O601" s="72"/>
      <c r="P601" s="72"/>
      <c r="Q601" s="72"/>
      <c r="R601" s="72"/>
      <c r="S601" s="72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</row>
    <row r="602" spans="1:40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2"/>
      <c r="O602" s="72"/>
      <c r="P602" s="72"/>
      <c r="Q602" s="72"/>
      <c r="R602" s="72"/>
      <c r="S602" s="72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</row>
    <row r="603" spans="1:40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2"/>
      <c r="O603" s="72"/>
      <c r="P603" s="72"/>
      <c r="Q603" s="72"/>
      <c r="R603" s="72"/>
      <c r="S603" s="72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</row>
    <row r="604" spans="1:40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2"/>
      <c r="O604" s="72"/>
      <c r="P604" s="72"/>
      <c r="Q604" s="72"/>
      <c r="R604" s="72"/>
      <c r="S604" s="72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</row>
    <row r="605" spans="1:40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2"/>
      <c r="O605" s="72"/>
      <c r="P605" s="72"/>
      <c r="Q605" s="72"/>
      <c r="R605" s="72"/>
      <c r="S605" s="72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</row>
    <row r="606" spans="1:40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2"/>
      <c r="O606" s="72"/>
      <c r="P606" s="72"/>
      <c r="Q606" s="72"/>
      <c r="R606" s="72"/>
      <c r="S606" s="72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</row>
    <row r="607" spans="1:40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2"/>
      <c r="O607" s="72"/>
      <c r="P607" s="72"/>
      <c r="Q607" s="72"/>
      <c r="R607" s="72"/>
      <c r="S607" s="72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</row>
    <row r="608" spans="1:40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2"/>
      <c r="O608" s="72"/>
      <c r="P608" s="72"/>
      <c r="Q608" s="72"/>
      <c r="R608" s="72"/>
      <c r="S608" s="72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</row>
    <row r="609" spans="1:40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2"/>
      <c r="O609" s="72"/>
      <c r="P609" s="72"/>
      <c r="Q609" s="72"/>
      <c r="R609" s="72"/>
      <c r="S609" s="72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</row>
    <row r="610" spans="1:40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2"/>
      <c r="O610" s="72"/>
      <c r="P610" s="72"/>
      <c r="Q610" s="72"/>
      <c r="R610" s="72"/>
      <c r="S610" s="72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</row>
    <row r="611" spans="1:40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2"/>
      <c r="O611" s="72"/>
      <c r="P611" s="72"/>
      <c r="Q611" s="72"/>
      <c r="R611" s="72"/>
      <c r="S611" s="72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</row>
    <row r="612" spans="1:40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2"/>
      <c r="O612" s="72"/>
      <c r="P612" s="72"/>
      <c r="Q612" s="72"/>
      <c r="R612" s="72"/>
      <c r="S612" s="72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</row>
    <row r="613" spans="1:40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2"/>
      <c r="O613" s="72"/>
      <c r="P613" s="72"/>
      <c r="Q613" s="72"/>
      <c r="R613" s="72"/>
      <c r="S613" s="72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</row>
    <row r="614" spans="1:40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2"/>
      <c r="O614" s="72"/>
      <c r="P614" s="72"/>
      <c r="Q614" s="72"/>
      <c r="R614" s="72"/>
      <c r="S614" s="72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</row>
    <row r="615" spans="1:40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2"/>
      <c r="O615" s="72"/>
      <c r="P615" s="72"/>
      <c r="Q615" s="72"/>
      <c r="R615" s="72"/>
      <c r="S615" s="72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</row>
    <row r="616" spans="1:40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2"/>
      <c r="O616" s="72"/>
      <c r="P616" s="72"/>
      <c r="Q616" s="72"/>
      <c r="R616" s="72"/>
      <c r="S616" s="72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</row>
    <row r="617" spans="1:40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2"/>
      <c r="O617" s="72"/>
      <c r="P617" s="72"/>
      <c r="Q617" s="72"/>
      <c r="R617" s="72"/>
      <c r="S617" s="72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</row>
    <row r="618" spans="1:40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2"/>
      <c r="O618" s="72"/>
      <c r="P618" s="72"/>
      <c r="Q618" s="72"/>
      <c r="R618" s="72"/>
      <c r="S618" s="72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</row>
    <row r="619" spans="1:40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2"/>
      <c r="O619" s="72"/>
      <c r="P619" s="72"/>
      <c r="Q619" s="72"/>
      <c r="R619" s="72"/>
      <c r="S619" s="72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</row>
    <row r="620" spans="1:40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2"/>
      <c r="O620" s="72"/>
      <c r="P620" s="72"/>
      <c r="Q620" s="72"/>
      <c r="R620" s="72"/>
      <c r="S620" s="72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</row>
    <row r="621" spans="1:40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2"/>
      <c r="O621" s="72"/>
      <c r="P621" s="72"/>
      <c r="Q621" s="72"/>
      <c r="R621" s="72"/>
      <c r="S621" s="72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</row>
    <row r="622" spans="1:40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2"/>
      <c r="O622" s="72"/>
      <c r="P622" s="72"/>
      <c r="Q622" s="72"/>
      <c r="R622" s="72"/>
      <c r="S622" s="72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</row>
    <row r="623" spans="1:40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2"/>
      <c r="O623" s="72"/>
      <c r="P623" s="72"/>
      <c r="Q623" s="72"/>
      <c r="R623" s="72"/>
      <c r="S623" s="72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</row>
    <row r="624" spans="1:40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2"/>
      <c r="O624" s="72"/>
      <c r="P624" s="72"/>
      <c r="Q624" s="72"/>
      <c r="R624" s="72"/>
      <c r="S624" s="72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</row>
    <row r="625" spans="1:40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2"/>
      <c r="O625" s="72"/>
      <c r="P625" s="72"/>
      <c r="Q625" s="72"/>
      <c r="R625" s="72"/>
      <c r="S625" s="72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</row>
    <row r="626" spans="1:40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2"/>
      <c r="O626" s="72"/>
      <c r="P626" s="72"/>
      <c r="Q626" s="72"/>
      <c r="R626" s="72"/>
      <c r="S626" s="72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</row>
    <row r="627" spans="1:40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2"/>
      <c r="O627" s="72"/>
      <c r="P627" s="72"/>
      <c r="Q627" s="72"/>
      <c r="R627" s="72"/>
      <c r="S627" s="72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</row>
    <row r="628" spans="1:40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2"/>
      <c r="O628" s="72"/>
      <c r="P628" s="72"/>
      <c r="Q628" s="72"/>
      <c r="R628" s="72"/>
      <c r="S628" s="72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</row>
    <row r="629" spans="1:40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2"/>
      <c r="O629" s="72"/>
      <c r="P629" s="72"/>
      <c r="Q629" s="72"/>
      <c r="R629" s="72"/>
      <c r="S629" s="72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</row>
    <row r="630" spans="1:40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2"/>
      <c r="O630" s="72"/>
      <c r="P630" s="72"/>
      <c r="Q630" s="72"/>
      <c r="R630" s="72"/>
      <c r="S630" s="72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</row>
    <row r="631" spans="1:40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2"/>
      <c r="O631" s="72"/>
      <c r="P631" s="72"/>
      <c r="Q631" s="72"/>
      <c r="R631" s="72"/>
      <c r="S631" s="72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</row>
    <row r="632" spans="1:40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2"/>
      <c r="O632" s="72"/>
      <c r="P632" s="72"/>
      <c r="Q632" s="72"/>
      <c r="R632" s="72"/>
      <c r="S632" s="72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</row>
    <row r="633" spans="1:40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2"/>
      <c r="O633" s="72"/>
      <c r="P633" s="72"/>
      <c r="Q633" s="72"/>
      <c r="R633" s="72"/>
      <c r="S633" s="72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</row>
    <row r="634" spans="1:40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2"/>
      <c r="O634" s="72"/>
      <c r="P634" s="72"/>
      <c r="Q634" s="72"/>
      <c r="R634" s="72"/>
      <c r="S634" s="72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</row>
    <row r="635" spans="1:40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2"/>
      <c r="O635" s="72"/>
      <c r="P635" s="72"/>
      <c r="Q635" s="72"/>
      <c r="R635" s="72"/>
      <c r="S635" s="72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</row>
    <row r="636" spans="1:40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2"/>
      <c r="O636" s="72"/>
      <c r="P636" s="72"/>
      <c r="Q636" s="72"/>
      <c r="R636" s="72"/>
      <c r="S636" s="72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</row>
    <row r="637" spans="1:40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2"/>
      <c r="O637" s="72"/>
      <c r="P637" s="72"/>
      <c r="Q637" s="72"/>
      <c r="R637" s="72"/>
      <c r="S637" s="72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</row>
    <row r="638" spans="1:40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2"/>
      <c r="O638" s="72"/>
      <c r="P638" s="72"/>
      <c r="Q638" s="72"/>
      <c r="R638" s="72"/>
      <c r="S638" s="72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</row>
    <row r="639" spans="1:40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2"/>
      <c r="O639" s="72"/>
      <c r="P639" s="72"/>
      <c r="Q639" s="72"/>
      <c r="R639" s="72"/>
      <c r="S639" s="72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</row>
    <row r="640" spans="1:40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2"/>
      <c r="O640" s="72"/>
      <c r="P640" s="72"/>
      <c r="Q640" s="72"/>
      <c r="R640" s="72"/>
      <c r="S640" s="72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</row>
    <row r="641" spans="1:40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2"/>
      <c r="O641" s="72"/>
      <c r="P641" s="72"/>
      <c r="Q641" s="72"/>
      <c r="R641" s="72"/>
      <c r="S641" s="72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</row>
    <row r="642" spans="1:40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2"/>
      <c r="O642" s="72"/>
      <c r="P642" s="72"/>
      <c r="Q642" s="72"/>
      <c r="R642" s="72"/>
      <c r="S642" s="72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</row>
    <row r="643" spans="1:40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2"/>
      <c r="O643" s="72"/>
      <c r="P643" s="72"/>
      <c r="Q643" s="72"/>
      <c r="R643" s="72"/>
      <c r="S643" s="72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</row>
    <row r="644" spans="1:40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2"/>
      <c r="O644" s="72"/>
      <c r="P644" s="72"/>
      <c r="Q644" s="72"/>
      <c r="R644" s="72"/>
      <c r="S644" s="72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</row>
    <row r="645" spans="1:40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2"/>
      <c r="O645" s="72"/>
      <c r="P645" s="72"/>
      <c r="Q645" s="72"/>
      <c r="R645" s="72"/>
      <c r="S645" s="72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</row>
    <row r="646" spans="1:40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2"/>
      <c r="O646" s="72"/>
      <c r="P646" s="72"/>
      <c r="Q646" s="72"/>
      <c r="R646" s="72"/>
      <c r="S646" s="72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</row>
    <row r="647" spans="1:40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2"/>
      <c r="O647" s="72"/>
      <c r="P647" s="72"/>
      <c r="Q647" s="72"/>
      <c r="R647" s="72"/>
      <c r="S647" s="72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</row>
    <row r="648" spans="1:40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2"/>
      <c r="O648" s="72"/>
      <c r="P648" s="72"/>
      <c r="Q648" s="72"/>
      <c r="R648" s="72"/>
      <c r="S648" s="72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</row>
    <row r="649" spans="1:40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2"/>
      <c r="O649" s="72"/>
      <c r="P649" s="72"/>
      <c r="Q649" s="72"/>
      <c r="R649" s="72"/>
      <c r="S649" s="72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</row>
    <row r="650" spans="1:40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2"/>
      <c r="O650" s="72"/>
      <c r="P650" s="72"/>
      <c r="Q650" s="72"/>
      <c r="R650" s="72"/>
      <c r="S650" s="72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</row>
    <row r="651" spans="1:40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2"/>
      <c r="O651" s="72"/>
      <c r="P651" s="72"/>
      <c r="Q651" s="72"/>
      <c r="R651" s="72"/>
      <c r="S651" s="72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</row>
    <row r="652" spans="1:40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2"/>
      <c r="O652" s="72"/>
      <c r="P652" s="72"/>
      <c r="Q652" s="72"/>
      <c r="R652" s="72"/>
      <c r="S652" s="72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</row>
    <row r="653" spans="1:40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2"/>
      <c r="O653" s="72"/>
      <c r="P653" s="72"/>
      <c r="Q653" s="72"/>
      <c r="R653" s="72"/>
      <c r="S653" s="72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</row>
    <row r="654" spans="1:40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2"/>
      <c r="O654" s="72"/>
      <c r="P654" s="72"/>
      <c r="Q654" s="72"/>
      <c r="R654" s="72"/>
      <c r="S654" s="72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</row>
    <row r="655" spans="1:40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2"/>
      <c r="O655" s="72"/>
      <c r="P655" s="72"/>
      <c r="Q655" s="72"/>
      <c r="R655" s="72"/>
      <c r="S655" s="72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</row>
    <row r="656" spans="1:40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2"/>
      <c r="O656" s="72"/>
      <c r="P656" s="72"/>
      <c r="Q656" s="72"/>
      <c r="R656" s="72"/>
      <c r="S656" s="72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</row>
    <row r="657" spans="1:40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2"/>
      <c r="O657" s="72"/>
      <c r="P657" s="72"/>
      <c r="Q657" s="72"/>
      <c r="R657" s="72"/>
      <c r="S657" s="72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</row>
    <row r="658" spans="1:40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2"/>
      <c r="O658" s="72"/>
      <c r="P658" s="72"/>
      <c r="Q658" s="72"/>
      <c r="R658" s="72"/>
      <c r="S658" s="72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</row>
    <row r="659" spans="1:40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2"/>
      <c r="O659" s="72"/>
      <c r="P659" s="72"/>
      <c r="Q659" s="72"/>
      <c r="R659" s="72"/>
      <c r="S659" s="72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</row>
    <row r="660" spans="1:40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2"/>
      <c r="O660" s="72"/>
      <c r="P660" s="72"/>
      <c r="Q660" s="72"/>
      <c r="R660" s="72"/>
      <c r="S660" s="72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</row>
    <row r="661" spans="1:40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2"/>
      <c r="O661" s="72"/>
      <c r="P661" s="72"/>
      <c r="Q661" s="72"/>
      <c r="R661" s="72"/>
      <c r="S661" s="72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</row>
    <row r="662" spans="1:40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2"/>
      <c r="O662" s="72"/>
      <c r="P662" s="72"/>
      <c r="Q662" s="72"/>
      <c r="R662" s="72"/>
      <c r="S662" s="72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</row>
    <row r="663" spans="1:40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2"/>
      <c r="O663" s="72"/>
      <c r="P663" s="72"/>
      <c r="Q663" s="72"/>
      <c r="R663" s="72"/>
      <c r="S663" s="72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</row>
    <row r="664" spans="1:40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2"/>
      <c r="O664" s="72"/>
      <c r="P664" s="72"/>
      <c r="Q664" s="72"/>
      <c r="R664" s="72"/>
      <c r="S664" s="72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</row>
    <row r="665" spans="1:40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2"/>
      <c r="O665" s="72"/>
      <c r="P665" s="72"/>
      <c r="Q665" s="72"/>
      <c r="R665" s="72"/>
      <c r="S665" s="72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</row>
    <row r="666" spans="1:40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2"/>
      <c r="O666" s="72"/>
      <c r="P666" s="72"/>
      <c r="Q666" s="72"/>
      <c r="R666" s="72"/>
      <c r="S666" s="72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</row>
    <row r="667" spans="1:40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2"/>
      <c r="O667" s="72"/>
      <c r="P667" s="72"/>
      <c r="Q667" s="72"/>
      <c r="R667" s="72"/>
      <c r="S667" s="72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</row>
    <row r="668" spans="1:40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2"/>
      <c r="O668" s="72"/>
      <c r="P668" s="72"/>
      <c r="Q668" s="72"/>
      <c r="R668" s="72"/>
      <c r="S668" s="72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</row>
    <row r="669" spans="1:40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2"/>
      <c r="O669" s="72"/>
      <c r="P669" s="72"/>
      <c r="Q669" s="72"/>
      <c r="R669" s="72"/>
      <c r="S669" s="72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</row>
    <row r="670" spans="1:40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2"/>
      <c r="O670" s="72"/>
      <c r="P670" s="72"/>
      <c r="Q670" s="72"/>
      <c r="R670" s="72"/>
      <c r="S670" s="72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</row>
    <row r="671" spans="1:40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2"/>
      <c r="O671" s="72"/>
      <c r="P671" s="72"/>
      <c r="Q671" s="72"/>
      <c r="R671" s="72"/>
      <c r="S671" s="72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</row>
    <row r="672" spans="1:40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2"/>
      <c r="O672" s="72"/>
      <c r="P672" s="72"/>
      <c r="Q672" s="72"/>
      <c r="R672" s="72"/>
      <c r="S672" s="72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</row>
    <row r="673" spans="1:40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2"/>
      <c r="O673" s="72"/>
      <c r="P673" s="72"/>
      <c r="Q673" s="72"/>
      <c r="R673" s="72"/>
      <c r="S673" s="72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</row>
    <row r="674" spans="1:40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2"/>
      <c r="O674" s="72"/>
      <c r="P674" s="72"/>
      <c r="Q674" s="72"/>
      <c r="R674" s="72"/>
      <c r="S674" s="72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</row>
    <row r="675" spans="1:40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2"/>
      <c r="O675" s="72"/>
      <c r="P675" s="72"/>
      <c r="Q675" s="72"/>
      <c r="R675" s="72"/>
      <c r="S675" s="72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</row>
    <row r="676" spans="1:40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2"/>
      <c r="O676" s="72"/>
      <c r="P676" s="72"/>
      <c r="Q676" s="72"/>
      <c r="R676" s="72"/>
      <c r="S676" s="72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</row>
    <row r="677" spans="1:40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2"/>
      <c r="O677" s="72"/>
      <c r="P677" s="72"/>
      <c r="Q677" s="72"/>
      <c r="R677" s="72"/>
      <c r="S677" s="72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</row>
    <row r="678" spans="1:40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2"/>
      <c r="O678" s="72"/>
      <c r="P678" s="72"/>
      <c r="Q678" s="72"/>
      <c r="R678" s="72"/>
      <c r="S678" s="72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</row>
    <row r="679" spans="1:40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2"/>
      <c r="O679" s="72"/>
      <c r="P679" s="72"/>
      <c r="Q679" s="72"/>
      <c r="R679" s="72"/>
      <c r="S679" s="72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</row>
    <row r="680" spans="1:40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2"/>
      <c r="O680" s="72"/>
      <c r="P680" s="72"/>
      <c r="Q680" s="72"/>
      <c r="R680" s="72"/>
      <c r="S680" s="72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</row>
    <row r="681" spans="1:40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2"/>
      <c r="O681" s="72"/>
      <c r="P681" s="72"/>
      <c r="Q681" s="72"/>
      <c r="R681" s="72"/>
      <c r="S681" s="72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</row>
    <row r="682" spans="1:40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2"/>
      <c r="O682" s="72"/>
      <c r="P682" s="72"/>
      <c r="Q682" s="72"/>
      <c r="R682" s="72"/>
      <c r="S682" s="72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</row>
    <row r="683" spans="1:40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2"/>
      <c r="O683" s="72"/>
      <c r="P683" s="72"/>
      <c r="Q683" s="72"/>
      <c r="R683" s="72"/>
      <c r="S683" s="72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</row>
    <row r="684" spans="1:40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2"/>
      <c r="O684" s="72"/>
      <c r="P684" s="72"/>
      <c r="Q684" s="72"/>
      <c r="R684" s="72"/>
      <c r="S684" s="72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</row>
    <row r="685" spans="1:40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2"/>
      <c r="O685" s="72"/>
      <c r="P685" s="72"/>
      <c r="Q685" s="72"/>
      <c r="R685" s="72"/>
      <c r="S685" s="72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</row>
    <row r="686" spans="1:40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2"/>
      <c r="O686" s="72"/>
      <c r="P686" s="72"/>
      <c r="Q686" s="72"/>
      <c r="R686" s="72"/>
      <c r="S686" s="72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</row>
    <row r="687" spans="1:40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2"/>
      <c r="O687" s="72"/>
      <c r="P687" s="72"/>
      <c r="Q687" s="72"/>
      <c r="R687" s="72"/>
      <c r="S687" s="72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</row>
    <row r="688" spans="1:40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2"/>
      <c r="O688" s="72"/>
      <c r="P688" s="72"/>
      <c r="Q688" s="72"/>
      <c r="R688" s="72"/>
      <c r="S688" s="72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</row>
    <row r="689" spans="1:40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2"/>
      <c r="O689" s="72"/>
      <c r="P689" s="72"/>
      <c r="Q689" s="72"/>
      <c r="R689" s="72"/>
      <c r="S689" s="72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</row>
    <row r="690" spans="1:40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2"/>
      <c r="O690" s="72"/>
      <c r="P690" s="72"/>
      <c r="Q690" s="72"/>
      <c r="R690" s="72"/>
      <c r="S690" s="72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</row>
    <row r="691" spans="1:40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2"/>
      <c r="O691" s="72"/>
      <c r="P691" s="72"/>
      <c r="Q691" s="72"/>
      <c r="R691" s="72"/>
      <c r="S691" s="72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</row>
    <row r="692" spans="1:40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2"/>
      <c r="O692" s="72"/>
      <c r="P692" s="72"/>
      <c r="Q692" s="72"/>
      <c r="R692" s="72"/>
      <c r="S692" s="72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</row>
    <row r="693" spans="1:40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2"/>
      <c r="O693" s="72"/>
      <c r="P693" s="72"/>
      <c r="Q693" s="72"/>
      <c r="R693" s="72"/>
      <c r="S693" s="72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</row>
    <row r="694" spans="1:40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2"/>
      <c r="O694" s="72"/>
      <c r="P694" s="72"/>
      <c r="Q694" s="72"/>
      <c r="R694" s="72"/>
      <c r="S694" s="72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</row>
    <row r="695" spans="1:40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2"/>
      <c r="O695" s="72"/>
      <c r="P695" s="72"/>
      <c r="Q695" s="72"/>
      <c r="R695" s="72"/>
      <c r="S695" s="72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</row>
    <row r="696" spans="1:40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2"/>
      <c r="O696" s="72"/>
      <c r="P696" s="72"/>
      <c r="Q696" s="72"/>
      <c r="R696" s="72"/>
      <c r="S696" s="72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</row>
    <row r="697" spans="1:40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2"/>
      <c r="O697" s="72"/>
      <c r="P697" s="72"/>
      <c r="Q697" s="72"/>
      <c r="R697" s="72"/>
      <c r="S697" s="72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</row>
    <row r="698" spans="1:40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2"/>
      <c r="O698" s="72"/>
      <c r="P698" s="72"/>
      <c r="Q698" s="72"/>
      <c r="R698" s="72"/>
      <c r="S698" s="72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</row>
    <row r="699" spans="1:40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2"/>
      <c r="O699" s="72"/>
      <c r="P699" s="72"/>
      <c r="Q699" s="72"/>
      <c r="R699" s="72"/>
      <c r="S699" s="72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</row>
    <row r="700" spans="1:40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2"/>
      <c r="O700" s="72"/>
      <c r="P700" s="72"/>
      <c r="Q700" s="72"/>
      <c r="R700" s="72"/>
      <c r="S700" s="72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</row>
    <row r="701" spans="1:40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2"/>
      <c r="O701" s="72"/>
      <c r="P701" s="72"/>
      <c r="Q701" s="72"/>
      <c r="R701" s="72"/>
      <c r="S701" s="72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</row>
    <row r="702" spans="1:40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2"/>
      <c r="O702" s="72"/>
      <c r="P702" s="72"/>
      <c r="Q702" s="72"/>
      <c r="R702" s="72"/>
      <c r="S702" s="72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</row>
    <row r="703" spans="1:40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2"/>
      <c r="O703" s="72"/>
      <c r="P703" s="72"/>
      <c r="Q703" s="72"/>
      <c r="R703" s="72"/>
      <c r="S703" s="72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</row>
    <row r="704" spans="1:40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2"/>
      <c r="O704" s="72"/>
      <c r="P704" s="72"/>
      <c r="Q704" s="72"/>
      <c r="R704" s="72"/>
      <c r="S704" s="72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</row>
    <row r="705" spans="1:40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2"/>
      <c r="O705" s="72"/>
      <c r="P705" s="72"/>
      <c r="Q705" s="72"/>
      <c r="R705" s="72"/>
      <c r="S705" s="72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</row>
    <row r="706" spans="1:40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2"/>
      <c r="O706" s="72"/>
      <c r="P706" s="72"/>
      <c r="Q706" s="72"/>
      <c r="R706" s="72"/>
      <c r="S706" s="72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</row>
    <row r="707" spans="1:40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2"/>
      <c r="O707" s="72"/>
      <c r="P707" s="72"/>
      <c r="Q707" s="72"/>
      <c r="R707" s="72"/>
      <c r="S707" s="72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</row>
    <row r="708" spans="1:40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2"/>
      <c r="O708" s="72"/>
      <c r="P708" s="72"/>
      <c r="Q708" s="72"/>
      <c r="R708" s="72"/>
      <c r="S708" s="72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</row>
    <row r="709" spans="1:40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2"/>
      <c r="O709" s="72"/>
      <c r="P709" s="72"/>
      <c r="Q709" s="72"/>
      <c r="R709" s="72"/>
      <c r="S709" s="72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</row>
    <row r="710" spans="1:40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2"/>
      <c r="O710" s="72"/>
      <c r="P710" s="72"/>
      <c r="Q710" s="72"/>
      <c r="R710" s="72"/>
      <c r="S710" s="72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</row>
    <row r="711" spans="1:40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2"/>
      <c r="O711" s="72"/>
      <c r="P711" s="72"/>
      <c r="Q711" s="72"/>
      <c r="R711" s="72"/>
      <c r="S711" s="72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</row>
    <row r="712" spans="1:40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2"/>
      <c r="O712" s="72"/>
      <c r="P712" s="72"/>
      <c r="Q712" s="72"/>
      <c r="R712" s="72"/>
      <c r="S712" s="72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</row>
    <row r="713" spans="1:40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2"/>
      <c r="O713" s="72"/>
      <c r="P713" s="72"/>
      <c r="Q713" s="72"/>
      <c r="R713" s="72"/>
      <c r="S713" s="72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</row>
    <row r="714" spans="1:40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2"/>
      <c r="O714" s="72"/>
      <c r="P714" s="72"/>
      <c r="Q714" s="72"/>
      <c r="R714" s="72"/>
      <c r="S714" s="72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</row>
    <row r="715" spans="1:40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2"/>
      <c r="O715" s="72"/>
      <c r="P715" s="72"/>
      <c r="Q715" s="72"/>
      <c r="R715" s="72"/>
      <c r="S715" s="72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</row>
    <row r="716" spans="1:40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2"/>
      <c r="O716" s="72"/>
      <c r="P716" s="72"/>
      <c r="Q716" s="72"/>
      <c r="R716" s="72"/>
      <c r="S716" s="72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</row>
    <row r="717" spans="1:40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2"/>
      <c r="O717" s="72"/>
      <c r="P717" s="72"/>
      <c r="Q717" s="72"/>
      <c r="R717" s="72"/>
      <c r="S717" s="72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</row>
    <row r="718" spans="1:40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2"/>
      <c r="O718" s="72"/>
      <c r="P718" s="72"/>
      <c r="Q718" s="72"/>
      <c r="R718" s="72"/>
      <c r="S718" s="72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</row>
    <row r="719" spans="1:40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2"/>
      <c r="O719" s="72"/>
      <c r="P719" s="72"/>
      <c r="Q719" s="72"/>
      <c r="R719" s="72"/>
      <c r="S719" s="72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</row>
    <row r="720" spans="1:40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2"/>
      <c r="O720" s="72"/>
      <c r="P720" s="72"/>
      <c r="Q720" s="72"/>
      <c r="R720" s="72"/>
      <c r="S720" s="72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</row>
    <row r="721" spans="1:40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2"/>
      <c r="O721" s="72"/>
      <c r="P721" s="72"/>
      <c r="Q721" s="72"/>
      <c r="R721" s="72"/>
      <c r="S721" s="72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</row>
    <row r="722" spans="1:40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2"/>
      <c r="O722" s="72"/>
      <c r="P722" s="72"/>
      <c r="Q722" s="72"/>
      <c r="R722" s="72"/>
      <c r="S722" s="72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</row>
    <row r="723" spans="1:40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2"/>
      <c r="O723" s="72"/>
      <c r="P723" s="72"/>
      <c r="Q723" s="72"/>
      <c r="R723" s="72"/>
      <c r="S723" s="72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</row>
    <row r="724" spans="1:40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2"/>
      <c r="O724" s="72"/>
      <c r="P724" s="72"/>
      <c r="Q724" s="72"/>
      <c r="R724" s="72"/>
      <c r="S724" s="72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</row>
    <row r="725" spans="1:40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2"/>
      <c r="O725" s="72"/>
      <c r="P725" s="72"/>
      <c r="Q725" s="72"/>
      <c r="R725" s="72"/>
      <c r="S725" s="72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</row>
    <row r="726" spans="1:40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2"/>
      <c r="O726" s="72"/>
      <c r="P726" s="72"/>
      <c r="Q726" s="72"/>
      <c r="R726" s="72"/>
      <c r="S726" s="72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</row>
    <row r="727" spans="1:40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2"/>
      <c r="O727" s="72"/>
      <c r="P727" s="72"/>
      <c r="Q727" s="72"/>
      <c r="R727" s="72"/>
      <c r="S727" s="72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</row>
    <row r="728" spans="1:40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2"/>
      <c r="O728" s="72"/>
      <c r="P728" s="72"/>
      <c r="Q728" s="72"/>
      <c r="R728" s="72"/>
      <c r="S728" s="72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</row>
    <row r="729" spans="1:40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2"/>
      <c r="O729" s="72"/>
      <c r="P729" s="72"/>
      <c r="Q729" s="72"/>
      <c r="R729" s="72"/>
      <c r="S729" s="72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</row>
    <row r="730" spans="1:40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2"/>
      <c r="O730" s="72"/>
      <c r="P730" s="72"/>
      <c r="Q730" s="72"/>
      <c r="R730" s="72"/>
      <c r="S730" s="72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</row>
    <row r="731" spans="1:40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2"/>
      <c r="O731" s="72"/>
      <c r="P731" s="72"/>
      <c r="Q731" s="72"/>
      <c r="R731" s="72"/>
      <c r="S731" s="72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</row>
    <row r="732" spans="1:40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2"/>
      <c r="O732" s="72"/>
      <c r="P732" s="72"/>
      <c r="Q732" s="72"/>
      <c r="R732" s="72"/>
      <c r="S732" s="72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</row>
    <row r="733" spans="1:40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2"/>
      <c r="O733" s="72"/>
      <c r="P733" s="72"/>
      <c r="Q733" s="72"/>
      <c r="R733" s="72"/>
      <c r="S733" s="72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</row>
    <row r="734" spans="1:40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2"/>
      <c r="O734" s="72"/>
      <c r="P734" s="72"/>
      <c r="Q734" s="72"/>
      <c r="R734" s="72"/>
      <c r="S734" s="72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</row>
    <row r="735" spans="1:40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2"/>
      <c r="O735" s="72"/>
      <c r="P735" s="72"/>
      <c r="Q735" s="72"/>
      <c r="R735" s="72"/>
      <c r="S735" s="72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</row>
    <row r="736" spans="1:40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2"/>
      <c r="O736" s="72"/>
      <c r="P736" s="72"/>
      <c r="Q736" s="72"/>
      <c r="R736" s="72"/>
      <c r="S736" s="72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</row>
    <row r="737" spans="1:40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2"/>
      <c r="O737" s="72"/>
      <c r="P737" s="72"/>
      <c r="Q737" s="72"/>
      <c r="R737" s="72"/>
      <c r="S737" s="72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</row>
    <row r="738" spans="1:40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2"/>
      <c r="O738" s="72"/>
      <c r="P738" s="72"/>
      <c r="Q738" s="72"/>
      <c r="R738" s="72"/>
      <c r="S738" s="72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</row>
    <row r="739" spans="1:40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2"/>
      <c r="O739" s="72"/>
      <c r="P739" s="72"/>
      <c r="Q739" s="72"/>
      <c r="R739" s="72"/>
      <c r="S739" s="72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</row>
    <row r="740" spans="1:40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2"/>
      <c r="O740" s="72"/>
      <c r="P740" s="72"/>
      <c r="Q740" s="72"/>
      <c r="R740" s="72"/>
      <c r="S740" s="72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</row>
    <row r="741" spans="1:40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2"/>
      <c r="O741" s="72"/>
      <c r="P741" s="72"/>
      <c r="Q741" s="72"/>
      <c r="R741" s="72"/>
      <c r="S741" s="72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</row>
    <row r="742" spans="1:40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2"/>
      <c r="O742" s="72"/>
      <c r="P742" s="72"/>
      <c r="Q742" s="72"/>
      <c r="R742" s="72"/>
      <c r="S742" s="72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</row>
    <row r="743" spans="1:40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2"/>
      <c r="O743" s="72"/>
      <c r="P743" s="72"/>
      <c r="Q743" s="72"/>
      <c r="R743" s="72"/>
      <c r="S743" s="72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</row>
    <row r="744" spans="1:40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2"/>
      <c r="O744" s="72"/>
      <c r="P744" s="72"/>
      <c r="Q744" s="72"/>
      <c r="R744" s="72"/>
      <c r="S744" s="72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</row>
    <row r="745" spans="1:40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2"/>
      <c r="O745" s="72"/>
      <c r="P745" s="72"/>
      <c r="Q745" s="72"/>
      <c r="R745" s="72"/>
      <c r="S745" s="72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</row>
    <row r="746" spans="1:40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2"/>
      <c r="O746" s="72"/>
      <c r="P746" s="72"/>
      <c r="Q746" s="72"/>
      <c r="R746" s="72"/>
      <c r="S746" s="72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</row>
    <row r="747" spans="1:40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2"/>
      <c r="O747" s="72"/>
      <c r="P747" s="72"/>
      <c r="Q747" s="72"/>
      <c r="R747" s="72"/>
      <c r="S747" s="72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</row>
    <row r="748" spans="1:40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2"/>
      <c r="O748" s="72"/>
      <c r="P748" s="72"/>
      <c r="Q748" s="72"/>
      <c r="R748" s="72"/>
      <c r="S748" s="72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</row>
    <row r="749" spans="1:40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2"/>
      <c r="O749" s="72"/>
      <c r="P749" s="72"/>
      <c r="Q749" s="72"/>
      <c r="R749" s="72"/>
      <c r="S749" s="72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</row>
    <row r="750" spans="1:40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2"/>
      <c r="O750" s="72"/>
      <c r="P750" s="72"/>
      <c r="Q750" s="72"/>
      <c r="R750" s="72"/>
      <c r="S750" s="72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</row>
    <row r="751" spans="1:40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2"/>
      <c r="O751" s="72"/>
      <c r="P751" s="72"/>
      <c r="Q751" s="72"/>
      <c r="R751" s="72"/>
      <c r="S751" s="72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</row>
    <row r="752" spans="1:40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2"/>
      <c r="O752" s="72"/>
      <c r="P752" s="72"/>
      <c r="Q752" s="72"/>
      <c r="R752" s="72"/>
      <c r="S752" s="72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</row>
    <row r="753" spans="1:40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2"/>
      <c r="O753" s="72"/>
      <c r="P753" s="72"/>
      <c r="Q753" s="72"/>
      <c r="R753" s="72"/>
      <c r="S753" s="72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</row>
    <row r="754" spans="1:40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2"/>
      <c r="O754" s="72"/>
      <c r="P754" s="72"/>
      <c r="Q754" s="72"/>
      <c r="R754" s="72"/>
      <c r="S754" s="72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</row>
    <row r="755" spans="1:40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2"/>
      <c r="O755" s="72"/>
      <c r="P755" s="72"/>
      <c r="Q755" s="72"/>
      <c r="R755" s="72"/>
      <c r="S755" s="72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</row>
    <row r="756" spans="1:40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2"/>
      <c r="O756" s="72"/>
      <c r="P756" s="72"/>
      <c r="Q756" s="72"/>
      <c r="R756" s="72"/>
      <c r="S756" s="72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</row>
    <row r="757" spans="1:40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2"/>
      <c r="O757" s="72"/>
      <c r="P757" s="72"/>
      <c r="Q757" s="72"/>
      <c r="R757" s="72"/>
      <c r="S757" s="72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</row>
    <row r="758" spans="1:40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2"/>
      <c r="O758" s="72"/>
      <c r="P758" s="72"/>
      <c r="Q758" s="72"/>
      <c r="R758" s="72"/>
      <c r="S758" s="72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</row>
    <row r="759" spans="1:40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2"/>
      <c r="O759" s="72"/>
      <c r="P759" s="72"/>
      <c r="Q759" s="72"/>
      <c r="R759" s="72"/>
      <c r="S759" s="72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</row>
    <row r="760" spans="1:40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2"/>
      <c r="O760" s="72"/>
      <c r="P760" s="72"/>
      <c r="Q760" s="72"/>
      <c r="R760" s="72"/>
      <c r="S760" s="72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</row>
    <row r="761" spans="1:40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2"/>
      <c r="O761" s="72"/>
      <c r="P761" s="72"/>
      <c r="Q761" s="72"/>
      <c r="R761" s="72"/>
      <c r="S761" s="72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</row>
    <row r="762" spans="1:40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2"/>
      <c r="O762" s="72"/>
      <c r="P762" s="72"/>
      <c r="Q762" s="72"/>
      <c r="R762" s="72"/>
      <c r="S762" s="72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</row>
    <row r="763" spans="1:40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2"/>
      <c r="O763" s="72"/>
      <c r="P763" s="72"/>
      <c r="Q763" s="72"/>
      <c r="R763" s="72"/>
      <c r="S763" s="72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</row>
    <row r="764" spans="1:40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2"/>
      <c r="O764" s="72"/>
      <c r="P764" s="72"/>
      <c r="Q764" s="72"/>
      <c r="R764" s="72"/>
      <c r="S764" s="72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</row>
    <row r="765" spans="1:40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2"/>
      <c r="O765" s="72"/>
      <c r="P765" s="72"/>
      <c r="Q765" s="72"/>
      <c r="R765" s="72"/>
      <c r="S765" s="72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</row>
    <row r="766" spans="1:40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2"/>
      <c r="O766" s="72"/>
      <c r="P766" s="72"/>
      <c r="Q766" s="72"/>
      <c r="R766" s="72"/>
      <c r="S766" s="72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</row>
    <row r="767" spans="1:40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2"/>
      <c r="O767" s="72"/>
      <c r="P767" s="72"/>
      <c r="Q767" s="72"/>
      <c r="R767" s="72"/>
      <c r="S767" s="72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</row>
    <row r="768" spans="1:40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2"/>
      <c r="O768" s="72"/>
      <c r="P768" s="72"/>
      <c r="Q768" s="72"/>
      <c r="R768" s="72"/>
      <c r="S768" s="72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</row>
    <row r="769" spans="1:40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2"/>
      <c r="O769" s="72"/>
      <c r="P769" s="72"/>
      <c r="Q769" s="72"/>
      <c r="R769" s="72"/>
      <c r="S769" s="72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</row>
    <row r="770" spans="1:40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2"/>
      <c r="O770" s="72"/>
      <c r="P770" s="72"/>
      <c r="Q770" s="72"/>
      <c r="R770" s="72"/>
      <c r="S770" s="72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</row>
    <row r="771" spans="1:40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2"/>
      <c r="O771" s="72"/>
      <c r="P771" s="72"/>
      <c r="Q771" s="72"/>
      <c r="R771" s="72"/>
      <c r="S771" s="72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</row>
    <row r="772" spans="1:40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2"/>
      <c r="O772" s="72"/>
      <c r="P772" s="72"/>
      <c r="Q772" s="72"/>
      <c r="R772" s="72"/>
      <c r="S772" s="72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</row>
    <row r="773" spans="1:40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2"/>
      <c r="O773" s="72"/>
      <c r="P773" s="72"/>
      <c r="Q773" s="72"/>
      <c r="R773" s="72"/>
      <c r="S773" s="72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</row>
    <row r="774" spans="1:40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2"/>
      <c r="O774" s="72"/>
      <c r="P774" s="72"/>
      <c r="Q774" s="72"/>
      <c r="R774" s="72"/>
      <c r="S774" s="72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</row>
    <row r="775" spans="1:40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2"/>
      <c r="O775" s="72"/>
      <c r="P775" s="72"/>
      <c r="Q775" s="72"/>
      <c r="R775" s="72"/>
      <c r="S775" s="72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</row>
    <row r="776" spans="1:40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2"/>
      <c r="O776" s="72"/>
      <c r="P776" s="72"/>
      <c r="Q776" s="72"/>
      <c r="R776" s="72"/>
      <c r="S776" s="72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</row>
    <row r="777" spans="1:40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2"/>
      <c r="O777" s="72"/>
      <c r="P777" s="72"/>
      <c r="Q777" s="72"/>
      <c r="R777" s="72"/>
      <c r="S777" s="72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</row>
    <row r="778" spans="1:40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2"/>
      <c r="O778" s="72"/>
      <c r="P778" s="72"/>
      <c r="Q778" s="72"/>
      <c r="R778" s="72"/>
      <c r="S778" s="72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</row>
    <row r="779" spans="1:40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2"/>
      <c r="O779" s="72"/>
      <c r="P779" s="72"/>
      <c r="Q779" s="72"/>
      <c r="R779" s="72"/>
      <c r="S779" s="72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</row>
    <row r="780" spans="1:40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2"/>
      <c r="O780" s="72"/>
      <c r="P780" s="72"/>
      <c r="Q780" s="72"/>
      <c r="R780" s="72"/>
      <c r="S780" s="72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</row>
    <row r="781" spans="1:40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2"/>
      <c r="O781" s="72"/>
      <c r="P781" s="72"/>
      <c r="Q781" s="72"/>
      <c r="R781" s="72"/>
      <c r="S781" s="72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</row>
    <row r="782" spans="1:40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2"/>
      <c r="O782" s="72"/>
      <c r="P782" s="72"/>
      <c r="Q782" s="72"/>
      <c r="R782" s="72"/>
      <c r="S782" s="72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</row>
    <row r="783" spans="1:40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2"/>
      <c r="O783" s="72"/>
      <c r="P783" s="72"/>
      <c r="Q783" s="72"/>
      <c r="R783" s="72"/>
      <c r="S783" s="72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</row>
    <row r="784" spans="1:40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2"/>
      <c r="O784" s="72"/>
      <c r="P784" s="72"/>
      <c r="Q784" s="72"/>
      <c r="R784" s="72"/>
      <c r="S784" s="72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</row>
    <row r="785" spans="1:40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2"/>
      <c r="O785" s="72"/>
      <c r="P785" s="72"/>
      <c r="Q785" s="72"/>
      <c r="R785" s="72"/>
      <c r="S785" s="72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</row>
    <row r="786" spans="1:40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2"/>
      <c r="O786" s="72"/>
      <c r="P786" s="72"/>
      <c r="Q786" s="72"/>
      <c r="R786" s="72"/>
      <c r="S786" s="72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</row>
    <row r="787" spans="1:40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2"/>
      <c r="O787" s="72"/>
      <c r="P787" s="72"/>
      <c r="Q787" s="72"/>
      <c r="R787" s="72"/>
      <c r="S787" s="72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</row>
    <row r="788" spans="1:40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2"/>
      <c r="O788" s="72"/>
      <c r="P788" s="72"/>
      <c r="Q788" s="72"/>
      <c r="R788" s="72"/>
      <c r="S788" s="72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</row>
    <row r="789" spans="1:40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2"/>
      <c r="O789" s="72"/>
      <c r="P789" s="72"/>
      <c r="Q789" s="72"/>
      <c r="R789" s="72"/>
      <c r="S789" s="72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</row>
    <row r="790" spans="1:40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2"/>
      <c r="O790" s="72"/>
      <c r="P790" s="72"/>
      <c r="Q790" s="72"/>
      <c r="R790" s="72"/>
      <c r="S790" s="72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</row>
    <row r="791" spans="1:40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2"/>
      <c r="O791" s="72"/>
      <c r="P791" s="72"/>
      <c r="Q791" s="72"/>
      <c r="R791" s="72"/>
      <c r="S791" s="72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</row>
    <row r="792" spans="1:40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2"/>
      <c r="O792" s="72"/>
      <c r="P792" s="72"/>
      <c r="Q792" s="72"/>
      <c r="R792" s="72"/>
      <c r="S792" s="72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</row>
    <row r="793" spans="1:40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2"/>
      <c r="O793" s="72"/>
      <c r="P793" s="72"/>
      <c r="Q793" s="72"/>
      <c r="R793" s="72"/>
      <c r="S793" s="72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</row>
    <row r="794" spans="1:40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2"/>
      <c r="O794" s="72"/>
      <c r="P794" s="72"/>
      <c r="Q794" s="72"/>
      <c r="R794" s="72"/>
      <c r="S794" s="72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</row>
    <row r="795" spans="1:40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2"/>
      <c r="O795" s="72"/>
      <c r="P795" s="72"/>
      <c r="Q795" s="72"/>
      <c r="R795" s="72"/>
      <c r="S795" s="72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</row>
    <row r="796" spans="1:40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2"/>
      <c r="O796" s="72"/>
      <c r="P796" s="72"/>
      <c r="Q796" s="72"/>
      <c r="R796" s="72"/>
      <c r="S796" s="72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</row>
    <row r="797" spans="1:40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2"/>
      <c r="O797" s="72"/>
      <c r="P797" s="72"/>
      <c r="Q797" s="72"/>
      <c r="R797" s="72"/>
      <c r="S797" s="72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</row>
    <row r="798" spans="1:40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2"/>
      <c r="O798" s="72"/>
      <c r="P798" s="72"/>
      <c r="Q798" s="72"/>
      <c r="R798" s="72"/>
      <c r="S798" s="72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</row>
    <row r="799" spans="1:40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2"/>
      <c r="O799" s="72"/>
      <c r="P799" s="72"/>
      <c r="Q799" s="72"/>
      <c r="R799" s="72"/>
      <c r="S799" s="72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</row>
    <row r="800" spans="1:40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2"/>
      <c r="O800" s="72"/>
      <c r="P800" s="72"/>
      <c r="Q800" s="72"/>
      <c r="R800" s="72"/>
      <c r="S800" s="72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</row>
    <row r="801" spans="1:40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2"/>
      <c r="O801" s="72"/>
      <c r="P801" s="72"/>
      <c r="Q801" s="72"/>
      <c r="R801" s="72"/>
      <c r="S801" s="72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</row>
    <row r="802" spans="1:40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2"/>
      <c r="O802" s="72"/>
      <c r="P802" s="72"/>
      <c r="Q802" s="72"/>
      <c r="R802" s="72"/>
      <c r="S802" s="72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</row>
    <row r="803" spans="1:40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2"/>
      <c r="O803" s="72"/>
      <c r="P803" s="72"/>
      <c r="Q803" s="72"/>
      <c r="R803" s="72"/>
      <c r="S803" s="72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</row>
    <row r="804" spans="1:40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2"/>
      <c r="O804" s="72"/>
      <c r="P804" s="72"/>
      <c r="Q804" s="72"/>
      <c r="R804" s="72"/>
      <c r="S804" s="72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</row>
    <row r="805" spans="1:40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2"/>
      <c r="O805" s="72"/>
      <c r="P805" s="72"/>
      <c r="Q805" s="72"/>
      <c r="R805" s="72"/>
      <c r="S805" s="72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</row>
    <row r="806" spans="1:40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2"/>
      <c r="O806" s="72"/>
      <c r="P806" s="72"/>
      <c r="Q806" s="72"/>
      <c r="R806" s="72"/>
      <c r="S806" s="72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</row>
    <row r="807" spans="1:40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2"/>
      <c r="O807" s="72"/>
      <c r="P807" s="72"/>
      <c r="Q807" s="72"/>
      <c r="R807" s="72"/>
      <c r="S807" s="72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</row>
    <row r="808" spans="1:40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2"/>
      <c r="O808" s="72"/>
      <c r="P808" s="72"/>
      <c r="Q808" s="72"/>
      <c r="R808" s="72"/>
      <c r="S808" s="72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</row>
    <row r="809" spans="1:40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2"/>
      <c r="O809" s="72"/>
      <c r="P809" s="72"/>
      <c r="Q809" s="72"/>
      <c r="R809" s="72"/>
      <c r="S809" s="72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</row>
    <row r="810" spans="1:40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2"/>
      <c r="O810" s="72"/>
      <c r="P810" s="72"/>
      <c r="Q810" s="72"/>
      <c r="R810" s="72"/>
      <c r="S810" s="72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</row>
    <row r="811" spans="1:40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2"/>
      <c r="O811" s="72"/>
      <c r="P811" s="72"/>
      <c r="Q811" s="72"/>
      <c r="R811" s="72"/>
      <c r="S811" s="72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</row>
    <row r="812" spans="1:40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2"/>
      <c r="O812" s="72"/>
      <c r="P812" s="72"/>
      <c r="Q812" s="72"/>
      <c r="R812" s="72"/>
      <c r="S812" s="72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</row>
    <row r="813" spans="1:40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2"/>
      <c r="O813" s="72"/>
      <c r="P813" s="72"/>
      <c r="Q813" s="72"/>
      <c r="R813" s="72"/>
      <c r="S813" s="72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</row>
    <row r="814" spans="1:40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2"/>
      <c r="O814" s="72"/>
      <c r="P814" s="72"/>
      <c r="Q814" s="72"/>
      <c r="R814" s="72"/>
      <c r="S814" s="72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</row>
    <row r="815" spans="1:40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2"/>
      <c r="O815" s="72"/>
      <c r="P815" s="72"/>
      <c r="Q815" s="72"/>
      <c r="R815" s="72"/>
      <c r="S815" s="72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</row>
    <row r="816" spans="1:40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2"/>
      <c r="O816" s="72"/>
      <c r="P816" s="72"/>
      <c r="Q816" s="72"/>
      <c r="R816" s="72"/>
      <c r="S816" s="72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</row>
    <row r="817" spans="1:40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2"/>
      <c r="O817" s="72"/>
      <c r="P817" s="72"/>
      <c r="Q817" s="72"/>
      <c r="R817" s="72"/>
      <c r="S817" s="72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</row>
    <row r="818" spans="1:40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2"/>
      <c r="O818" s="72"/>
      <c r="P818" s="72"/>
      <c r="Q818" s="72"/>
      <c r="R818" s="72"/>
      <c r="S818" s="72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</row>
    <row r="819" spans="1:40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2"/>
      <c r="O819" s="72"/>
      <c r="P819" s="72"/>
      <c r="Q819" s="72"/>
      <c r="R819" s="72"/>
      <c r="S819" s="72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</row>
    <row r="820" spans="1:40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2"/>
      <c r="O820" s="72"/>
      <c r="P820" s="72"/>
      <c r="Q820" s="72"/>
      <c r="R820" s="72"/>
      <c r="S820" s="72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</row>
    <row r="821" spans="1:40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2"/>
      <c r="O821" s="72"/>
      <c r="P821" s="72"/>
      <c r="Q821" s="72"/>
      <c r="R821" s="72"/>
      <c r="S821" s="72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</row>
    <row r="822" spans="1:40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2"/>
      <c r="O822" s="72"/>
      <c r="P822" s="72"/>
      <c r="Q822" s="72"/>
      <c r="R822" s="72"/>
      <c r="S822" s="72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</row>
    <row r="823" spans="1:40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2"/>
      <c r="O823" s="72"/>
      <c r="P823" s="72"/>
      <c r="Q823" s="72"/>
      <c r="R823" s="72"/>
      <c r="S823" s="72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</row>
    <row r="824" spans="1:40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2"/>
      <c r="O824" s="72"/>
      <c r="P824" s="72"/>
      <c r="Q824" s="72"/>
      <c r="R824" s="72"/>
      <c r="S824" s="72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</row>
    <row r="825" spans="1:40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2"/>
      <c r="O825" s="72"/>
      <c r="P825" s="72"/>
      <c r="Q825" s="72"/>
      <c r="R825" s="72"/>
      <c r="S825" s="72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</row>
    <row r="826" spans="1:40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2"/>
      <c r="O826" s="72"/>
      <c r="P826" s="72"/>
      <c r="Q826" s="72"/>
      <c r="R826" s="72"/>
      <c r="S826" s="72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</row>
    <row r="827" spans="1:40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2"/>
      <c r="O827" s="72"/>
      <c r="P827" s="72"/>
      <c r="Q827" s="72"/>
      <c r="R827" s="72"/>
      <c r="S827" s="72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</row>
    <row r="828" spans="1:40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2"/>
      <c r="O828" s="72"/>
      <c r="P828" s="72"/>
      <c r="Q828" s="72"/>
      <c r="R828" s="72"/>
      <c r="S828" s="72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</row>
    <row r="829" spans="1:40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2"/>
      <c r="O829" s="72"/>
      <c r="P829" s="72"/>
      <c r="Q829" s="72"/>
      <c r="R829" s="72"/>
      <c r="S829" s="72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</row>
    <row r="830" spans="1:40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2"/>
      <c r="O830" s="72"/>
      <c r="P830" s="72"/>
      <c r="Q830" s="72"/>
      <c r="R830" s="72"/>
      <c r="S830" s="72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</row>
    <row r="831" spans="1:40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2"/>
      <c r="O831" s="72"/>
      <c r="P831" s="72"/>
      <c r="Q831" s="72"/>
      <c r="R831" s="72"/>
      <c r="S831" s="72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</row>
    <row r="832" spans="1:40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2"/>
      <c r="O832" s="72"/>
      <c r="P832" s="72"/>
      <c r="Q832" s="72"/>
      <c r="R832" s="72"/>
      <c r="S832" s="72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</row>
    <row r="833" spans="1:40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2"/>
      <c r="O833" s="72"/>
      <c r="P833" s="72"/>
      <c r="Q833" s="72"/>
      <c r="R833" s="72"/>
      <c r="S833" s="72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</row>
    <row r="834" spans="1:40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2"/>
      <c r="O834" s="72"/>
      <c r="P834" s="72"/>
      <c r="Q834" s="72"/>
      <c r="R834" s="72"/>
      <c r="S834" s="72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</row>
    <row r="835" spans="1:40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2"/>
      <c r="O835" s="72"/>
      <c r="P835" s="72"/>
      <c r="Q835" s="72"/>
      <c r="R835" s="72"/>
      <c r="S835" s="72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</row>
    <row r="836" spans="1:40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2"/>
      <c r="O836" s="72"/>
      <c r="P836" s="72"/>
      <c r="Q836" s="72"/>
      <c r="R836" s="72"/>
      <c r="S836" s="72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</row>
    <row r="837" spans="1:40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2"/>
      <c r="O837" s="72"/>
      <c r="P837" s="72"/>
      <c r="Q837" s="72"/>
      <c r="R837" s="72"/>
      <c r="S837" s="72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</row>
    <row r="838" spans="1:40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2"/>
      <c r="O838" s="72"/>
      <c r="P838" s="72"/>
      <c r="Q838" s="72"/>
      <c r="R838" s="72"/>
      <c r="S838" s="72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</row>
    <row r="839" spans="1:40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2"/>
      <c r="O839" s="72"/>
      <c r="P839" s="72"/>
      <c r="Q839" s="72"/>
      <c r="R839" s="72"/>
      <c r="S839" s="72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</row>
    <row r="840" spans="1:40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2"/>
      <c r="O840" s="72"/>
      <c r="P840" s="72"/>
      <c r="Q840" s="72"/>
      <c r="R840" s="72"/>
      <c r="S840" s="72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</row>
    <row r="841" spans="1:40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2"/>
      <c r="O841" s="72"/>
      <c r="P841" s="72"/>
      <c r="Q841" s="72"/>
      <c r="R841" s="72"/>
      <c r="S841" s="72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</row>
    <row r="842" spans="1:40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2"/>
      <c r="O842" s="72"/>
      <c r="P842" s="72"/>
      <c r="Q842" s="72"/>
      <c r="R842" s="72"/>
      <c r="S842" s="72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</row>
    <row r="843" spans="1:40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2"/>
      <c r="O843" s="72"/>
      <c r="P843" s="72"/>
      <c r="Q843" s="72"/>
      <c r="R843" s="72"/>
      <c r="S843" s="72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</row>
    <row r="844" spans="1:40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2"/>
      <c r="O844" s="72"/>
      <c r="P844" s="72"/>
      <c r="Q844" s="72"/>
      <c r="R844" s="72"/>
      <c r="S844" s="72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</row>
    <row r="845" spans="1:40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2"/>
      <c r="O845" s="72"/>
      <c r="P845" s="72"/>
      <c r="Q845" s="72"/>
      <c r="R845" s="72"/>
      <c r="S845" s="72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</row>
    <row r="846" spans="1:40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2"/>
      <c r="O846" s="72"/>
      <c r="P846" s="72"/>
      <c r="Q846" s="72"/>
      <c r="R846" s="72"/>
      <c r="S846" s="72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</row>
    <row r="847" spans="1:40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2"/>
      <c r="O847" s="72"/>
      <c r="P847" s="72"/>
      <c r="Q847" s="72"/>
      <c r="R847" s="72"/>
      <c r="S847" s="72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</row>
    <row r="848" spans="1:40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2"/>
      <c r="O848" s="72"/>
      <c r="P848" s="72"/>
      <c r="Q848" s="72"/>
      <c r="R848" s="72"/>
      <c r="S848" s="72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</row>
    <row r="849" spans="1:40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2"/>
      <c r="O849" s="72"/>
      <c r="P849" s="72"/>
      <c r="Q849" s="72"/>
      <c r="R849" s="72"/>
      <c r="S849" s="72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</row>
    <row r="850" spans="1:40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2"/>
      <c r="O850" s="72"/>
      <c r="P850" s="72"/>
      <c r="Q850" s="72"/>
      <c r="R850" s="72"/>
      <c r="S850" s="72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</row>
    <row r="851" spans="1:40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2"/>
      <c r="O851" s="72"/>
      <c r="P851" s="72"/>
      <c r="Q851" s="72"/>
      <c r="R851" s="72"/>
      <c r="S851" s="72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</row>
    <row r="852" spans="1:40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2"/>
      <c r="O852" s="72"/>
      <c r="P852" s="72"/>
      <c r="Q852" s="72"/>
      <c r="R852" s="72"/>
      <c r="S852" s="72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</row>
    <row r="853" spans="1:40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2"/>
      <c r="O853" s="72"/>
      <c r="P853" s="72"/>
      <c r="Q853" s="72"/>
      <c r="R853" s="72"/>
      <c r="S853" s="72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</row>
    <row r="854" spans="1:40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2"/>
      <c r="O854" s="72"/>
      <c r="P854" s="72"/>
      <c r="Q854" s="72"/>
      <c r="R854" s="72"/>
      <c r="S854" s="72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</row>
    <row r="855" spans="1:40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2"/>
      <c r="O855" s="72"/>
      <c r="P855" s="72"/>
      <c r="Q855" s="72"/>
      <c r="R855" s="72"/>
      <c r="S855" s="72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</row>
    <row r="856" spans="1:40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2"/>
      <c r="O856" s="72"/>
      <c r="P856" s="72"/>
      <c r="Q856" s="72"/>
      <c r="R856" s="72"/>
      <c r="S856" s="72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</row>
    <row r="857" spans="1:40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2"/>
      <c r="O857" s="72"/>
      <c r="P857" s="72"/>
      <c r="Q857" s="72"/>
      <c r="R857" s="72"/>
      <c r="S857" s="72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</row>
    <row r="858" spans="1:40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2"/>
      <c r="O858" s="72"/>
      <c r="P858" s="72"/>
      <c r="Q858" s="72"/>
      <c r="R858" s="72"/>
      <c r="S858" s="72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</row>
    <row r="859" spans="1:40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2"/>
      <c r="O859" s="72"/>
      <c r="P859" s="72"/>
      <c r="Q859" s="72"/>
      <c r="R859" s="72"/>
      <c r="S859" s="72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</row>
    <row r="860" spans="1:40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2"/>
      <c r="O860" s="72"/>
      <c r="P860" s="72"/>
      <c r="Q860" s="72"/>
      <c r="R860" s="72"/>
      <c r="S860" s="72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</row>
    <row r="861" spans="1:40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2"/>
      <c r="O861" s="72"/>
      <c r="P861" s="72"/>
      <c r="Q861" s="72"/>
      <c r="R861" s="72"/>
      <c r="S861" s="72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</row>
    <row r="862" spans="1:40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2"/>
      <c r="O862" s="72"/>
      <c r="P862" s="72"/>
      <c r="Q862" s="72"/>
      <c r="R862" s="72"/>
      <c r="S862" s="72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</row>
    <row r="863" spans="1:40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2"/>
      <c r="O863" s="72"/>
      <c r="P863" s="72"/>
      <c r="Q863" s="72"/>
      <c r="R863" s="72"/>
      <c r="S863" s="72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</row>
    <row r="864" spans="1:40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2"/>
      <c r="O864" s="72"/>
      <c r="P864" s="72"/>
      <c r="Q864" s="72"/>
      <c r="R864" s="72"/>
      <c r="S864" s="72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</row>
    <row r="865" spans="1:40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2"/>
      <c r="O865" s="72"/>
      <c r="P865" s="72"/>
      <c r="Q865" s="72"/>
      <c r="R865" s="72"/>
      <c r="S865" s="72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</row>
    <row r="866" spans="1:40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2"/>
      <c r="O866" s="72"/>
      <c r="P866" s="72"/>
      <c r="Q866" s="72"/>
      <c r="R866" s="72"/>
      <c r="S866" s="72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</row>
    <row r="867" spans="1:40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2"/>
      <c r="O867" s="72"/>
      <c r="P867" s="72"/>
      <c r="Q867" s="72"/>
      <c r="R867" s="72"/>
      <c r="S867" s="72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</row>
    <row r="868" spans="1:40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2"/>
      <c r="O868" s="72"/>
      <c r="P868" s="72"/>
      <c r="Q868" s="72"/>
      <c r="R868" s="72"/>
      <c r="S868" s="72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</row>
    <row r="869" spans="1:40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2"/>
      <c r="O869" s="72"/>
      <c r="P869" s="72"/>
      <c r="Q869" s="72"/>
      <c r="R869" s="72"/>
      <c r="S869" s="72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</row>
    <row r="870" spans="1:40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2"/>
      <c r="O870" s="72"/>
      <c r="P870" s="72"/>
      <c r="Q870" s="72"/>
      <c r="R870" s="72"/>
      <c r="S870" s="72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</row>
    <row r="871" spans="1:40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2"/>
      <c r="O871" s="72"/>
      <c r="P871" s="72"/>
      <c r="Q871" s="72"/>
      <c r="R871" s="72"/>
      <c r="S871" s="72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</row>
    <row r="872" spans="1:40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2"/>
      <c r="O872" s="72"/>
      <c r="P872" s="72"/>
      <c r="Q872" s="72"/>
      <c r="R872" s="72"/>
      <c r="S872" s="72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</row>
    <row r="873" spans="1:40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2"/>
      <c r="O873" s="72"/>
      <c r="P873" s="72"/>
      <c r="Q873" s="72"/>
      <c r="R873" s="72"/>
      <c r="S873" s="72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</row>
    <row r="874" spans="1:40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2"/>
      <c r="O874" s="72"/>
      <c r="P874" s="72"/>
      <c r="Q874" s="72"/>
      <c r="R874" s="72"/>
      <c r="S874" s="72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</row>
    <row r="875" spans="1:40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2"/>
      <c r="O875" s="72"/>
      <c r="P875" s="72"/>
      <c r="Q875" s="72"/>
      <c r="R875" s="72"/>
      <c r="S875" s="72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</row>
    <row r="876" spans="1:40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2"/>
      <c r="O876" s="72"/>
      <c r="P876" s="72"/>
      <c r="Q876" s="72"/>
      <c r="R876" s="72"/>
      <c r="S876" s="72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</row>
    <row r="877" spans="1:40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2"/>
      <c r="O877" s="72"/>
      <c r="P877" s="72"/>
      <c r="Q877" s="72"/>
      <c r="R877" s="72"/>
      <c r="S877" s="72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</row>
    <row r="878" spans="1:40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2"/>
      <c r="O878" s="72"/>
      <c r="P878" s="72"/>
      <c r="Q878" s="72"/>
      <c r="R878" s="72"/>
      <c r="S878" s="72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</row>
    <row r="879" spans="1:40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2"/>
      <c r="O879" s="72"/>
      <c r="P879" s="72"/>
      <c r="Q879" s="72"/>
      <c r="R879" s="72"/>
      <c r="S879" s="72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</row>
    <row r="880" spans="1:40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2"/>
      <c r="O880" s="72"/>
      <c r="P880" s="72"/>
      <c r="Q880" s="72"/>
      <c r="R880" s="72"/>
      <c r="S880" s="72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</row>
    <row r="881" spans="1:40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2"/>
      <c r="O881" s="72"/>
      <c r="P881" s="72"/>
      <c r="Q881" s="72"/>
      <c r="R881" s="72"/>
      <c r="S881" s="72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</row>
    <row r="882" spans="1:40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2"/>
      <c r="O882" s="72"/>
      <c r="P882" s="72"/>
      <c r="Q882" s="72"/>
      <c r="R882" s="72"/>
      <c r="S882" s="72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</row>
    <row r="883" spans="1:40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2"/>
      <c r="O883" s="72"/>
      <c r="P883" s="72"/>
      <c r="Q883" s="72"/>
      <c r="R883" s="72"/>
      <c r="S883" s="72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</row>
    <row r="884" spans="1:40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2"/>
      <c r="O884" s="72"/>
      <c r="P884" s="72"/>
      <c r="Q884" s="72"/>
      <c r="R884" s="72"/>
      <c r="S884" s="72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</row>
    <row r="885" spans="1:40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2"/>
      <c r="O885" s="72"/>
      <c r="P885" s="72"/>
      <c r="Q885" s="72"/>
      <c r="R885" s="72"/>
      <c r="S885" s="72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</row>
    <row r="886" spans="1:40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2"/>
      <c r="O886" s="72"/>
      <c r="P886" s="72"/>
      <c r="Q886" s="72"/>
      <c r="R886" s="72"/>
      <c r="S886" s="72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</row>
    <row r="887" spans="1:40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2"/>
      <c r="O887" s="72"/>
      <c r="P887" s="72"/>
      <c r="Q887" s="72"/>
      <c r="R887" s="72"/>
      <c r="S887" s="72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</row>
    <row r="888" spans="1:40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2"/>
      <c r="O888" s="72"/>
      <c r="P888" s="72"/>
      <c r="Q888" s="72"/>
      <c r="R888" s="72"/>
      <c r="S888" s="72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</row>
    <row r="889" spans="1:40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2"/>
      <c r="O889" s="72"/>
      <c r="P889" s="72"/>
      <c r="Q889" s="72"/>
      <c r="R889" s="72"/>
      <c r="S889" s="72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</row>
    <row r="890" spans="1:40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2"/>
      <c r="O890" s="72"/>
      <c r="P890" s="72"/>
      <c r="Q890" s="72"/>
      <c r="R890" s="72"/>
      <c r="S890" s="72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</row>
    <row r="891" spans="1:40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2"/>
      <c r="O891" s="72"/>
      <c r="P891" s="72"/>
      <c r="Q891" s="72"/>
      <c r="R891" s="72"/>
      <c r="S891" s="72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</row>
    <row r="892" spans="1:40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2"/>
      <c r="O892" s="72"/>
      <c r="P892" s="72"/>
      <c r="Q892" s="72"/>
      <c r="R892" s="72"/>
      <c r="S892" s="72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</row>
    <row r="893" spans="1:40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2"/>
      <c r="O893" s="72"/>
      <c r="P893" s="72"/>
      <c r="Q893" s="72"/>
      <c r="R893" s="72"/>
      <c r="S893" s="72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</row>
    <row r="894" spans="1:40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2"/>
      <c r="O894" s="72"/>
      <c r="P894" s="72"/>
      <c r="Q894" s="72"/>
      <c r="R894" s="72"/>
      <c r="S894" s="72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</row>
    <row r="895" spans="1:40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2"/>
      <c r="O895" s="72"/>
      <c r="P895" s="72"/>
      <c r="Q895" s="72"/>
      <c r="R895" s="72"/>
      <c r="S895" s="72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</row>
    <row r="896" spans="1:40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2"/>
      <c r="O896" s="72"/>
      <c r="P896" s="72"/>
      <c r="Q896" s="72"/>
      <c r="R896" s="72"/>
      <c r="S896" s="72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</row>
    <row r="897" spans="1:40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2"/>
      <c r="O897" s="72"/>
      <c r="P897" s="72"/>
      <c r="Q897" s="72"/>
      <c r="R897" s="72"/>
      <c r="S897" s="72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</row>
    <row r="898" spans="1:40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2"/>
      <c r="O898" s="72"/>
      <c r="P898" s="72"/>
      <c r="Q898" s="72"/>
      <c r="R898" s="72"/>
      <c r="S898" s="72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</row>
    <row r="899" spans="1:40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2"/>
      <c r="O899" s="72"/>
      <c r="P899" s="72"/>
      <c r="Q899" s="72"/>
      <c r="R899" s="72"/>
      <c r="S899" s="72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</row>
    <row r="900" spans="1:40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2"/>
      <c r="O900" s="72"/>
      <c r="P900" s="72"/>
      <c r="Q900" s="72"/>
      <c r="R900" s="72"/>
      <c r="S900" s="72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</row>
    <row r="901" spans="1:40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2"/>
      <c r="O901" s="72"/>
      <c r="P901" s="72"/>
      <c r="Q901" s="72"/>
      <c r="R901" s="72"/>
      <c r="S901" s="72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</row>
    <row r="902" spans="1:40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2"/>
      <c r="O902" s="72"/>
      <c r="P902" s="72"/>
      <c r="Q902" s="72"/>
      <c r="R902" s="72"/>
      <c r="S902" s="72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</row>
    <row r="903" spans="1:40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2"/>
      <c r="O903" s="72"/>
      <c r="P903" s="72"/>
      <c r="Q903" s="72"/>
      <c r="R903" s="72"/>
      <c r="S903" s="72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</row>
    <row r="904" spans="1:40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2"/>
      <c r="O904" s="72"/>
      <c r="P904" s="72"/>
      <c r="Q904" s="72"/>
      <c r="R904" s="72"/>
      <c r="S904" s="72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</row>
    <row r="905" spans="1:40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2"/>
      <c r="O905" s="72"/>
      <c r="P905" s="72"/>
      <c r="Q905" s="72"/>
      <c r="R905" s="72"/>
      <c r="S905" s="72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</row>
    <row r="906" spans="1:40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2"/>
      <c r="O906" s="72"/>
      <c r="P906" s="72"/>
      <c r="Q906" s="72"/>
      <c r="R906" s="72"/>
      <c r="S906" s="72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</row>
    <row r="907" spans="1:40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2"/>
      <c r="O907" s="72"/>
      <c r="P907" s="72"/>
      <c r="Q907" s="72"/>
      <c r="R907" s="72"/>
      <c r="S907" s="72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</row>
    <row r="908" spans="1:40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2"/>
      <c r="O908" s="72"/>
      <c r="P908" s="72"/>
      <c r="Q908" s="72"/>
      <c r="R908" s="72"/>
      <c r="S908" s="72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</row>
    <row r="909" spans="1:40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2"/>
      <c r="O909" s="72"/>
      <c r="P909" s="72"/>
      <c r="Q909" s="72"/>
      <c r="R909" s="72"/>
      <c r="S909" s="72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</row>
    <row r="910" spans="1:40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2"/>
      <c r="O910" s="72"/>
      <c r="P910" s="72"/>
      <c r="Q910" s="72"/>
      <c r="R910" s="72"/>
      <c r="S910" s="72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</row>
    <row r="911" spans="1:40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2"/>
      <c r="O911" s="72"/>
      <c r="P911" s="72"/>
      <c r="Q911" s="72"/>
      <c r="R911" s="72"/>
      <c r="S911" s="72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</row>
    <row r="912" spans="1:40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2"/>
      <c r="O912" s="72"/>
      <c r="P912" s="72"/>
      <c r="Q912" s="72"/>
      <c r="R912" s="72"/>
      <c r="S912" s="72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</row>
    <row r="913" spans="1:40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2"/>
      <c r="O913" s="72"/>
      <c r="P913" s="72"/>
      <c r="Q913" s="72"/>
      <c r="R913" s="72"/>
      <c r="S913" s="72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</row>
    <row r="914" spans="1:40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2"/>
      <c r="O914" s="72"/>
      <c r="P914" s="72"/>
      <c r="Q914" s="72"/>
      <c r="R914" s="72"/>
      <c r="S914" s="72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</row>
    <row r="915" spans="1:40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2"/>
      <c r="O915" s="72"/>
      <c r="P915" s="72"/>
      <c r="Q915" s="72"/>
      <c r="R915" s="72"/>
      <c r="S915" s="72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</row>
    <row r="916" spans="1:40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2"/>
      <c r="O916" s="72"/>
      <c r="P916" s="72"/>
      <c r="Q916" s="72"/>
      <c r="R916" s="72"/>
      <c r="S916" s="72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</row>
    <row r="917" spans="1:40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2"/>
      <c r="O917" s="72"/>
      <c r="P917" s="72"/>
      <c r="Q917" s="72"/>
      <c r="R917" s="72"/>
      <c r="S917" s="72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</row>
    <row r="918" spans="1:40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2"/>
      <c r="O918" s="72"/>
      <c r="P918" s="72"/>
      <c r="Q918" s="72"/>
      <c r="R918" s="72"/>
      <c r="S918" s="72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</row>
    <row r="919" spans="1:40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2"/>
      <c r="O919" s="72"/>
      <c r="P919" s="72"/>
      <c r="Q919" s="72"/>
      <c r="R919" s="72"/>
      <c r="S919" s="72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</row>
    <row r="920" spans="1:40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2"/>
      <c r="O920" s="72"/>
      <c r="P920" s="72"/>
      <c r="Q920" s="72"/>
      <c r="R920" s="72"/>
      <c r="S920" s="72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</row>
    <row r="921" spans="1:40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2"/>
      <c r="O921" s="72"/>
      <c r="P921" s="72"/>
      <c r="Q921" s="72"/>
      <c r="R921" s="72"/>
      <c r="S921" s="72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</row>
    <row r="922" spans="1:40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2"/>
      <c r="O922" s="72"/>
      <c r="P922" s="72"/>
      <c r="Q922" s="72"/>
      <c r="R922" s="72"/>
      <c r="S922" s="72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</row>
    <row r="923" spans="1:40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2"/>
      <c r="O923" s="72"/>
      <c r="P923" s="72"/>
      <c r="Q923" s="72"/>
      <c r="R923" s="72"/>
      <c r="S923" s="72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</row>
    <row r="924" spans="1:40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2"/>
      <c r="O924" s="72"/>
      <c r="P924" s="72"/>
      <c r="Q924" s="72"/>
      <c r="R924" s="72"/>
      <c r="S924" s="72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</row>
    <row r="925" spans="1:40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2"/>
      <c r="O925" s="72"/>
      <c r="P925" s="72"/>
      <c r="Q925" s="72"/>
      <c r="R925" s="72"/>
      <c r="S925" s="72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</row>
    <row r="926" spans="1:40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2"/>
      <c r="O926" s="72"/>
      <c r="P926" s="72"/>
      <c r="Q926" s="72"/>
      <c r="R926" s="72"/>
      <c r="S926" s="72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</row>
    <row r="927" spans="1:40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2"/>
      <c r="O927" s="72"/>
      <c r="P927" s="72"/>
      <c r="Q927" s="72"/>
      <c r="R927" s="72"/>
      <c r="S927" s="72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</row>
    <row r="928" spans="1:40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2"/>
      <c r="O928" s="72"/>
      <c r="P928" s="72"/>
      <c r="Q928" s="72"/>
      <c r="R928" s="72"/>
      <c r="S928" s="72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</row>
    <row r="929" spans="1:40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2"/>
      <c r="O929" s="72"/>
      <c r="P929" s="72"/>
      <c r="Q929" s="72"/>
      <c r="R929" s="72"/>
      <c r="S929" s="72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</row>
    <row r="930" spans="1:40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2"/>
      <c r="O930" s="72"/>
      <c r="P930" s="72"/>
      <c r="Q930" s="72"/>
      <c r="R930" s="72"/>
      <c r="S930" s="72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</row>
    <row r="931" spans="1:40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2"/>
      <c r="O931" s="72"/>
      <c r="P931" s="72"/>
      <c r="Q931" s="72"/>
      <c r="R931" s="72"/>
      <c r="S931" s="72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</row>
    <row r="932" spans="1:40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2"/>
      <c r="O932" s="72"/>
      <c r="P932" s="72"/>
      <c r="Q932" s="72"/>
      <c r="R932" s="72"/>
      <c r="S932" s="72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</row>
    <row r="933" spans="1:40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2"/>
      <c r="O933" s="72"/>
      <c r="P933" s="72"/>
      <c r="Q933" s="72"/>
      <c r="R933" s="72"/>
      <c r="S933" s="72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</row>
    <row r="934" spans="1:40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2"/>
      <c r="O934" s="72"/>
      <c r="P934" s="72"/>
      <c r="Q934" s="72"/>
      <c r="R934" s="72"/>
      <c r="S934" s="72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</row>
    <row r="935" spans="1:40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2"/>
      <c r="O935" s="72"/>
      <c r="P935" s="72"/>
      <c r="Q935" s="72"/>
      <c r="R935" s="72"/>
      <c r="S935" s="72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</row>
    <row r="936" spans="1:40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2"/>
      <c r="O936" s="72"/>
      <c r="P936" s="72"/>
      <c r="Q936" s="72"/>
      <c r="R936" s="72"/>
      <c r="S936" s="72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</row>
    <row r="937" spans="1:40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2"/>
      <c r="O937" s="72"/>
      <c r="P937" s="72"/>
      <c r="Q937" s="72"/>
      <c r="R937" s="72"/>
      <c r="S937" s="72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</row>
    <row r="938" spans="1:40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2"/>
      <c r="O938" s="72"/>
      <c r="P938" s="72"/>
      <c r="Q938" s="72"/>
      <c r="R938" s="72"/>
      <c r="S938" s="72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</row>
    <row r="939" spans="1:40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2"/>
      <c r="O939" s="72"/>
      <c r="P939" s="72"/>
      <c r="Q939" s="72"/>
      <c r="R939" s="72"/>
      <c r="S939" s="72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</row>
    <row r="940" spans="1:40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2"/>
      <c r="O940" s="72"/>
      <c r="P940" s="72"/>
      <c r="Q940" s="72"/>
      <c r="R940" s="72"/>
      <c r="S940" s="72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</row>
    <row r="941" spans="1:40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2"/>
      <c r="O941" s="72"/>
      <c r="P941" s="72"/>
      <c r="Q941" s="72"/>
      <c r="R941" s="72"/>
      <c r="S941" s="72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</row>
    <row r="942" spans="1:40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2"/>
      <c r="O942" s="72"/>
      <c r="P942" s="72"/>
      <c r="Q942" s="72"/>
      <c r="R942" s="72"/>
      <c r="S942" s="72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</row>
    <row r="943" spans="1:40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2"/>
      <c r="O943" s="72"/>
      <c r="P943" s="72"/>
      <c r="Q943" s="72"/>
      <c r="R943" s="72"/>
      <c r="S943" s="72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</row>
    <row r="944" spans="1:40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2"/>
      <c r="O944" s="72"/>
      <c r="P944" s="72"/>
      <c r="Q944" s="72"/>
      <c r="R944" s="72"/>
      <c r="S944" s="72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</row>
    <row r="945" spans="1:40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2"/>
      <c r="O945" s="72"/>
      <c r="P945" s="72"/>
      <c r="Q945" s="72"/>
      <c r="R945" s="72"/>
      <c r="S945" s="72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</row>
    <row r="946" spans="1:40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2"/>
      <c r="O946" s="72"/>
      <c r="P946" s="72"/>
      <c r="Q946" s="72"/>
      <c r="R946" s="72"/>
      <c r="S946" s="72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</row>
    <row r="947" spans="1:40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2"/>
      <c r="O947" s="72"/>
      <c r="P947" s="72"/>
      <c r="Q947" s="72"/>
      <c r="R947" s="72"/>
      <c r="S947" s="72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</row>
    <row r="948" spans="1:40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2"/>
      <c r="O948" s="72"/>
      <c r="P948" s="72"/>
      <c r="Q948" s="72"/>
      <c r="R948" s="72"/>
      <c r="S948" s="72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</row>
    <row r="949" spans="1:40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2"/>
      <c r="O949" s="72"/>
      <c r="P949" s="72"/>
      <c r="Q949" s="72"/>
      <c r="R949" s="72"/>
      <c r="S949" s="72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</row>
    <row r="950" spans="1:40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2"/>
      <c r="O950" s="72"/>
      <c r="P950" s="72"/>
      <c r="Q950" s="72"/>
      <c r="R950" s="72"/>
      <c r="S950" s="72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</row>
    <row r="951" spans="1:40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2"/>
      <c r="O951" s="72"/>
      <c r="P951" s="72"/>
      <c r="Q951" s="72"/>
      <c r="R951" s="72"/>
      <c r="S951" s="72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</row>
    <row r="952" spans="1:40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2"/>
      <c r="O952" s="72"/>
      <c r="P952" s="72"/>
      <c r="Q952" s="72"/>
      <c r="R952" s="72"/>
      <c r="S952" s="72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</row>
    <row r="953" spans="1:40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2"/>
      <c r="O953" s="72"/>
      <c r="P953" s="72"/>
      <c r="Q953" s="72"/>
      <c r="R953" s="72"/>
      <c r="S953" s="72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</row>
    <row r="954" spans="1:40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2"/>
      <c r="O954" s="72"/>
      <c r="P954" s="72"/>
      <c r="Q954" s="72"/>
      <c r="R954" s="72"/>
      <c r="S954" s="72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</row>
    <row r="955" spans="1:40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2"/>
      <c r="O955" s="72"/>
      <c r="P955" s="72"/>
      <c r="Q955" s="72"/>
      <c r="R955" s="72"/>
      <c r="S955" s="72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</row>
    <row r="956" spans="1:40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2"/>
      <c r="O956" s="72"/>
      <c r="P956" s="72"/>
      <c r="Q956" s="72"/>
      <c r="R956" s="72"/>
      <c r="S956" s="72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</row>
    <row r="957" spans="1:40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2"/>
      <c r="O957" s="72"/>
      <c r="P957" s="72"/>
      <c r="Q957" s="72"/>
      <c r="R957" s="72"/>
      <c r="S957" s="72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</row>
    <row r="958" spans="1:40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2"/>
      <c r="O958" s="72"/>
      <c r="P958" s="72"/>
      <c r="Q958" s="72"/>
      <c r="R958" s="72"/>
      <c r="S958" s="72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</row>
    <row r="959" spans="1:40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2"/>
      <c r="O959" s="72"/>
      <c r="P959" s="72"/>
      <c r="Q959" s="72"/>
      <c r="R959" s="72"/>
      <c r="S959" s="72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</row>
    <row r="960" spans="1:40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2"/>
      <c r="O960" s="72"/>
      <c r="P960" s="72"/>
      <c r="Q960" s="72"/>
      <c r="R960" s="72"/>
      <c r="S960" s="72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</row>
    <row r="961" spans="1:40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2"/>
      <c r="O961" s="72"/>
      <c r="P961" s="72"/>
      <c r="Q961" s="72"/>
      <c r="R961" s="72"/>
      <c r="S961" s="72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</row>
    <row r="962" spans="1:40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2"/>
      <c r="O962" s="72"/>
      <c r="P962" s="72"/>
      <c r="Q962" s="72"/>
      <c r="R962" s="72"/>
      <c r="S962" s="72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</row>
    <row r="963" spans="1:40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2"/>
      <c r="O963" s="72"/>
      <c r="P963" s="72"/>
      <c r="Q963" s="72"/>
      <c r="R963" s="72"/>
      <c r="S963" s="72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</row>
    <row r="964" spans="1:40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2"/>
      <c r="O964" s="72"/>
      <c r="P964" s="72"/>
      <c r="Q964" s="72"/>
      <c r="R964" s="72"/>
      <c r="S964" s="72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</row>
    <row r="965" spans="1:40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2"/>
      <c r="O965" s="72"/>
      <c r="P965" s="72"/>
      <c r="Q965" s="72"/>
      <c r="R965" s="72"/>
      <c r="S965" s="72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</row>
    <row r="966" spans="1:40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2"/>
      <c r="O966" s="72"/>
      <c r="P966" s="72"/>
      <c r="Q966" s="72"/>
      <c r="R966" s="72"/>
      <c r="S966" s="72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</row>
    <row r="967" spans="1:40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2"/>
      <c r="O967" s="72"/>
      <c r="P967" s="72"/>
      <c r="Q967" s="72"/>
      <c r="R967" s="72"/>
      <c r="S967" s="72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</row>
    <row r="968" spans="1:40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2"/>
      <c r="O968" s="72"/>
      <c r="P968" s="72"/>
      <c r="Q968" s="72"/>
      <c r="R968" s="72"/>
      <c r="S968" s="72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</row>
    <row r="969" spans="1:40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2"/>
      <c r="O969" s="72"/>
      <c r="P969" s="72"/>
      <c r="Q969" s="72"/>
      <c r="R969" s="72"/>
      <c r="S969" s="72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</row>
    <row r="970" spans="1:40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2"/>
      <c r="O970" s="72"/>
      <c r="P970" s="72"/>
      <c r="Q970" s="72"/>
      <c r="R970" s="72"/>
      <c r="S970" s="72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</row>
    <row r="971" spans="1:40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2"/>
      <c r="O971" s="72"/>
      <c r="P971" s="72"/>
      <c r="Q971" s="72"/>
      <c r="R971" s="72"/>
      <c r="S971" s="72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</row>
    <row r="972" spans="1:40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2"/>
      <c r="O972" s="72"/>
      <c r="P972" s="72"/>
      <c r="Q972" s="72"/>
      <c r="R972" s="72"/>
      <c r="S972" s="72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</row>
    <row r="973" spans="1:40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2"/>
      <c r="O973" s="72"/>
      <c r="P973" s="72"/>
      <c r="Q973" s="72"/>
      <c r="R973" s="72"/>
      <c r="S973" s="72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</row>
    <row r="974" spans="1:40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2"/>
      <c r="O974" s="72"/>
      <c r="P974" s="72"/>
      <c r="Q974" s="72"/>
      <c r="R974" s="72"/>
      <c r="S974" s="72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</row>
    <row r="975" spans="1:40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2"/>
      <c r="O975" s="72"/>
      <c r="P975" s="72"/>
      <c r="Q975" s="72"/>
      <c r="R975" s="72"/>
      <c r="S975" s="72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</row>
    <row r="976" spans="1:40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2"/>
      <c r="O976" s="72"/>
      <c r="P976" s="72"/>
      <c r="Q976" s="72"/>
      <c r="R976" s="72"/>
      <c r="S976" s="72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</row>
    <row r="977" spans="1:40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2"/>
      <c r="O977" s="72"/>
      <c r="P977" s="72"/>
      <c r="Q977" s="72"/>
      <c r="R977" s="72"/>
      <c r="S977" s="72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</row>
    <row r="978" spans="1:40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2"/>
      <c r="O978" s="72"/>
      <c r="P978" s="72"/>
      <c r="Q978" s="72"/>
      <c r="R978" s="72"/>
      <c r="S978" s="72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</row>
    <row r="979" spans="1:40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2"/>
      <c r="O979" s="72"/>
      <c r="P979" s="72"/>
      <c r="Q979" s="72"/>
      <c r="R979" s="72"/>
      <c r="S979" s="72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</row>
    <row r="980" spans="1:40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2"/>
      <c r="O980" s="72"/>
      <c r="P980" s="72"/>
      <c r="Q980" s="72"/>
      <c r="R980" s="72"/>
      <c r="S980" s="72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</row>
    <row r="981" spans="1:40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2"/>
      <c r="O981" s="72"/>
      <c r="P981" s="72"/>
      <c r="Q981" s="72"/>
      <c r="R981" s="72"/>
      <c r="S981" s="72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</row>
    <row r="982" spans="1:40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2"/>
      <c r="O982" s="72"/>
      <c r="P982" s="72"/>
      <c r="Q982" s="72"/>
      <c r="R982" s="72"/>
      <c r="S982" s="72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</row>
    <row r="983" spans="1:40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2"/>
      <c r="O983" s="72"/>
      <c r="P983" s="72"/>
      <c r="Q983" s="72"/>
      <c r="R983" s="72"/>
      <c r="S983" s="72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</row>
    <row r="984" spans="1:40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2"/>
      <c r="O984" s="72"/>
      <c r="P984" s="72"/>
      <c r="Q984" s="72"/>
      <c r="R984" s="72"/>
      <c r="S984" s="72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</row>
    <row r="985" spans="1:40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2"/>
      <c r="O985" s="72"/>
      <c r="P985" s="72"/>
      <c r="Q985" s="72"/>
      <c r="R985" s="72"/>
      <c r="S985" s="72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</row>
    <row r="986" spans="1:40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2"/>
      <c r="O986" s="72"/>
      <c r="P986" s="72"/>
      <c r="Q986" s="72"/>
      <c r="R986" s="72"/>
      <c r="S986" s="72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</row>
    <row r="987" spans="1:40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2"/>
      <c r="O987" s="72"/>
      <c r="P987" s="72"/>
      <c r="Q987" s="72"/>
      <c r="R987" s="72"/>
      <c r="S987" s="72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</row>
    <row r="988" spans="1:40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2"/>
      <c r="O988" s="72"/>
      <c r="P988" s="72"/>
      <c r="Q988" s="72"/>
      <c r="R988" s="72"/>
      <c r="S988" s="72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</row>
    <row r="989" spans="1:40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2"/>
      <c r="O989" s="72"/>
      <c r="P989" s="72"/>
      <c r="Q989" s="72"/>
      <c r="R989" s="72"/>
      <c r="S989" s="72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</row>
    <row r="990" spans="1:40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2"/>
      <c r="O990" s="72"/>
      <c r="P990" s="72"/>
      <c r="Q990" s="72"/>
      <c r="R990" s="72"/>
      <c r="S990" s="72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</row>
    <row r="991" spans="1:40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2"/>
      <c r="O991" s="72"/>
      <c r="P991" s="72"/>
      <c r="Q991" s="72"/>
      <c r="R991" s="72"/>
      <c r="S991" s="72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</row>
    <row r="992" spans="1:40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2"/>
      <c r="O992" s="72"/>
      <c r="P992" s="72"/>
      <c r="Q992" s="72"/>
      <c r="R992" s="72"/>
      <c r="S992" s="72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</row>
    <row r="993" spans="1:40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2"/>
      <c r="O993" s="72"/>
      <c r="P993" s="72"/>
      <c r="Q993" s="72"/>
      <c r="R993" s="72"/>
      <c r="S993" s="72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</row>
    <row r="994" spans="1:40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2"/>
      <c r="O994" s="72"/>
      <c r="P994" s="72"/>
      <c r="Q994" s="72"/>
      <c r="R994" s="72"/>
      <c r="S994" s="72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</row>
    <row r="995" spans="1:40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2"/>
      <c r="O995" s="72"/>
      <c r="P995" s="72"/>
      <c r="Q995" s="72"/>
      <c r="R995" s="72"/>
      <c r="S995" s="72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</row>
    <row r="996" spans="1:40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2"/>
      <c r="O996" s="72"/>
      <c r="P996" s="72"/>
      <c r="Q996" s="72"/>
      <c r="R996" s="72"/>
      <c r="S996" s="72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</row>
    <row r="997" spans="1:40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2"/>
      <c r="O997" s="72"/>
      <c r="P997" s="72"/>
      <c r="Q997" s="72"/>
      <c r="R997" s="72"/>
      <c r="S997" s="72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</row>
    <row r="998" spans="1:40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2"/>
      <c r="O998" s="72"/>
      <c r="P998" s="72"/>
      <c r="Q998" s="72"/>
      <c r="R998" s="72"/>
      <c r="S998" s="72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</row>
    <row r="999" spans="1:40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2"/>
      <c r="O999" s="72"/>
      <c r="P999" s="72"/>
      <c r="Q999" s="72"/>
      <c r="R999" s="72"/>
      <c r="S999" s="72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</row>
    <row r="1000" spans="1:40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2"/>
      <c r="O1000" s="72"/>
      <c r="P1000" s="72"/>
      <c r="Q1000" s="72"/>
      <c r="R1000" s="72"/>
      <c r="S1000" s="72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</row>
  </sheetData>
  <mergeCells count="83">
    <mergeCell ref="O6:O7"/>
    <mergeCell ref="Z6:Z7"/>
    <mergeCell ref="Y6:Y7"/>
    <mergeCell ref="K6:L6"/>
    <mergeCell ref="A6:A7"/>
    <mergeCell ref="B6:B7"/>
    <mergeCell ref="C6:C7"/>
    <mergeCell ref="U6:U7"/>
    <mergeCell ref="V6:V7"/>
    <mergeCell ref="X6:X7"/>
    <mergeCell ref="W6:W7"/>
    <mergeCell ref="AC6:AC7"/>
    <mergeCell ref="AE6:AE7"/>
    <mergeCell ref="AD6:AD7"/>
    <mergeCell ref="AF6:AF7"/>
    <mergeCell ref="AG6:AG7"/>
    <mergeCell ref="AH6:AH7"/>
    <mergeCell ref="AI6:AI7"/>
    <mergeCell ref="A1:AI1"/>
    <mergeCell ref="A2:AI2"/>
    <mergeCell ref="M6:M7"/>
    <mergeCell ref="A5:M5"/>
    <mergeCell ref="N6:N7"/>
    <mergeCell ref="N5:X5"/>
    <mergeCell ref="Y5:AI5"/>
    <mergeCell ref="J6:J7"/>
    <mergeCell ref="D6:D7"/>
    <mergeCell ref="E6:E7"/>
    <mergeCell ref="F6:G6"/>
    <mergeCell ref="H6:H7"/>
    <mergeCell ref="I6:I7"/>
    <mergeCell ref="T6:T7"/>
    <mergeCell ref="A8:A22"/>
    <mergeCell ref="A23:A37"/>
    <mergeCell ref="M189:M190"/>
    <mergeCell ref="K189:L189"/>
    <mergeCell ref="E189:E190"/>
    <mergeCell ref="F189:G189"/>
    <mergeCell ref="I189:I190"/>
    <mergeCell ref="J189:J190"/>
    <mergeCell ref="A189:A190"/>
    <mergeCell ref="C177:C178"/>
    <mergeCell ref="D177:D178"/>
    <mergeCell ref="A143:A157"/>
    <mergeCell ref="A165:A166"/>
    <mergeCell ref="B165:B166"/>
    <mergeCell ref="C165:C166"/>
    <mergeCell ref="B189:B190"/>
    <mergeCell ref="C189:C190"/>
    <mergeCell ref="D189:D190"/>
    <mergeCell ref="H177:H178"/>
    <mergeCell ref="H189:H190"/>
    <mergeCell ref="D165:D166"/>
    <mergeCell ref="B3:G3"/>
    <mergeCell ref="B4:C4"/>
    <mergeCell ref="E165:E166"/>
    <mergeCell ref="H165:H166"/>
    <mergeCell ref="F165:G165"/>
    <mergeCell ref="AA6:AA7"/>
    <mergeCell ref="AB6:AB7"/>
    <mergeCell ref="E177:E178"/>
    <mergeCell ref="I177:I178"/>
    <mergeCell ref="J177:J178"/>
    <mergeCell ref="K177:L177"/>
    <mergeCell ref="M177:M178"/>
    <mergeCell ref="F177:G177"/>
    <mergeCell ref="K165:L165"/>
    <mergeCell ref="M165:M166"/>
    <mergeCell ref="P6:P7"/>
    <mergeCell ref="Q6:Q7"/>
    <mergeCell ref="S6:S7"/>
    <mergeCell ref="R6:R7"/>
    <mergeCell ref="I165:I166"/>
    <mergeCell ref="J165:J166"/>
    <mergeCell ref="A177:A178"/>
    <mergeCell ref="B177:B178"/>
    <mergeCell ref="A98:A112"/>
    <mergeCell ref="A113:A127"/>
    <mergeCell ref="A38:A52"/>
    <mergeCell ref="A53:A67"/>
    <mergeCell ref="A68:A82"/>
    <mergeCell ref="A83:A97"/>
    <mergeCell ref="A128:A142"/>
  </mergeCells>
  <conditionalFormatting sqref="AN4">
    <cfRule type="cellIs" dxfId="14" priority="1" stopIfTrue="1" operator="equal">
      <formula>$AN$4</formula>
    </cfRule>
  </conditionalFormatting>
  <conditionalFormatting sqref="N8:N157">
    <cfRule type="cellIs" dxfId="13" priority="2" stopIfTrue="1" operator="equal">
      <formula>"x"</formula>
    </cfRule>
  </conditionalFormatting>
  <conditionalFormatting sqref="O8:O157">
    <cfRule type="cellIs" dxfId="12" priority="3" operator="equal">
      <formula>"x"</formula>
    </cfRule>
  </conditionalFormatting>
  <conditionalFormatting sqref="P8:P157">
    <cfRule type="cellIs" dxfId="11" priority="4" operator="equal">
      <formula>"x"</formula>
    </cfRule>
  </conditionalFormatting>
  <conditionalFormatting sqref="Q8:Q157">
    <cfRule type="cellIs" dxfId="10" priority="5" stopIfTrue="1" operator="equal">
      <formula>"x"</formula>
    </cfRule>
  </conditionalFormatting>
  <conditionalFormatting sqref="R8:R157">
    <cfRule type="cellIs" dxfId="9" priority="6" operator="equal">
      <formula>"x"</formula>
    </cfRule>
  </conditionalFormatting>
  <conditionalFormatting sqref="S146:S157">
    <cfRule type="cellIs" dxfId="8" priority="7" stopIfTrue="1" operator="equal">
      <formula>"x"</formula>
    </cfRule>
  </conditionalFormatting>
  <conditionalFormatting sqref="S8:S157">
    <cfRule type="cellIs" dxfId="7" priority="8" stopIfTrue="1" operator="equal">
      <formula>$AN$5</formula>
    </cfRule>
  </conditionalFormatting>
  <conditionalFormatting sqref="S8:S157">
    <cfRule type="cellIs" dxfId="6" priority="9" stopIfTrue="1" operator="equal">
      <formula>$AN$4</formula>
    </cfRule>
  </conditionalFormatting>
  <conditionalFormatting sqref="AN5">
    <cfRule type="cellIs" dxfId="5" priority="10" operator="equal">
      <formula>$AN$5</formula>
    </cfRule>
  </conditionalFormatting>
  <dataValidations count="1">
    <dataValidation type="list" allowBlank="1" showErrorMessage="1" sqref="S8:S157">
      <formula1>$AN$4:$AN$5</formula1>
    </dataValidation>
  </dataValidations>
  <pageMargins left="0.511811024" right="0.511811024" top="0.78740157499999996" bottom="0.78740157499999996" header="0" footer="0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42"/>
  <sheetViews>
    <sheetView showGridLines="0" workbookViewId="0">
      <selection sqref="A1:AI2"/>
    </sheetView>
  </sheetViews>
  <sheetFormatPr defaultColWidth="14.42578125" defaultRowHeight="15" customHeight="1" x14ac:dyDescent="0.25"/>
  <cols>
    <col min="1" max="1" width="2.85546875" customWidth="1"/>
    <col min="2" max="2" width="3.85546875" customWidth="1"/>
    <col min="3" max="3" width="53" customWidth="1"/>
    <col min="4" max="4" width="12" customWidth="1"/>
    <col min="5" max="5" width="7.42578125" customWidth="1"/>
    <col min="6" max="6" width="12" customWidth="1"/>
    <col min="7" max="7" width="8.140625" customWidth="1"/>
    <col min="8" max="8" width="9.140625" customWidth="1"/>
    <col min="9" max="23" width="8.7109375" customWidth="1"/>
    <col min="24" max="24" width="2.85546875" customWidth="1"/>
    <col min="25" max="25" width="5.42578125" customWidth="1"/>
    <col min="26" max="26" width="9.140625" hidden="1" customWidth="1"/>
    <col min="27" max="28" width="4.140625" hidden="1" customWidth="1"/>
    <col min="29" max="29" width="4.140625" customWidth="1"/>
    <col min="30" max="31" width="8.7109375" customWidth="1"/>
  </cols>
  <sheetData>
    <row r="1" spans="1:31" x14ac:dyDescent="0.25">
      <c r="A1" s="1"/>
      <c r="B1" s="209" t="s">
        <v>0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1"/>
      <c r="X1" s="1"/>
      <c r="Y1" s="2"/>
      <c r="Z1" s="2"/>
      <c r="AA1" s="2"/>
      <c r="AB1" s="2"/>
      <c r="AC1" s="2"/>
      <c r="AD1" s="2"/>
      <c r="AE1" s="2"/>
    </row>
    <row r="2" spans="1:31" ht="21" customHeight="1" x14ac:dyDescent="0.25">
      <c r="A2" s="3"/>
      <c r="B2" s="212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4"/>
      <c r="X2" s="3"/>
      <c r="Y2" s="4"/>
      <c r="Z2" s="4"/>
      <c r="AA2" s="4"/>
      <c r="AB2" s="4"/>
      <c r="AC2" s="4"/>
      <c r="AD2" s="4"/>
      <c r="AE2" s="4"/>
    </row>
    <row r="3" spans="1:31" ht="33.75" customHeight="1" x14ac:dyDescent="0.35">
      <c r="A3" s="1"/>
      <c r="B3" s="215">
        <f>'Monitoria Anual - 4'!A2</f>
        <v>0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"/>
      <c r="Y3" s="2"/>
      <c r="Z3" s="2"/>
      <c r="AA3" s="2"/>
      <c r="AB3" s="2"/>
      <c r="AC3" s="2"/>
      <c r="AD3" s="2"/>
      <c r="AE3" s="2"/>
    </row>
    <row r="4" spans="1:31" ht="45" customHeight="1" x14ac:dyDescent="0.25">
      <c r="A4" s="5"/>
      <c r="B4" s="207" t="s">
        <v>1</v>
      </c>
      <c r="C4" s="158"/>
      <c r="D4" s="218" t="str">
        <f>'Monitoria Anual - 4'!B3</f>
        <v xml:space="preserve">Salvar </v>
      </c>
      <c r="E4" s="181"/>
      <c r="F4" s="181"/>
      <c r="G4" s="181"/>
      <c r="H4" s="181"/>
      <c r="I4" s="181"/>
      <c r="J4" s="181"/>
      <c r="K4" s="181"/>
      <c r="L4" s="181"/>
      <c r="M4" s="182"/>
      <c r="N4" s="6"/>
      <c r="O4" s="6"/>
      <c r="P4" s="6"/>
      <c r="Q4" s="6"/>
      <c r="R4" s="6"/>
      <c r="S4" s="7"/>
      <c r="T4" s="7"/>
      <c r="U4" s="7"/>
      <c r="V4" s="7"/>
      <c r="W4" s="7"/>
      <c r="X4" s="5"/>
      <c r="Y4" s="7"/>
      <c r="Z4" s="7"/>
      <c r="AA4" s="7"/>
      <c r="AB4" s="7"/>
      <c r="AC4" s="7"/>
      <c r="AD4" s="7"/>
      <c r="AE4" s="7"/>
    </row>
    <row r="5" spans="1:31" ht="26.25" customHeight="1" x14ac:dyDescent="0.25">
      <c r="A5" s="1"/>
      <c r="B5" s="207" t="s">
        <v>2</v>
      </c>
      <c r="C5" s="158"/>
      <c r="D5" s="208" t="str">
        <f>'Monitoria Anual - 4'!B4</f>
        <v>01/10/2016 - 04/10/2016 (virtual)</v>
      </c>
      <c r="E5" s="181"/>
      <c r="F5" s="181"/>
      <c r="G5" s="182"/>
      <c r="H5" s="7"/>
      <c r="I5" s="8"/>
      <c r="J5" s="9"/>
      <c r="K5" s="9"/>
      <c r="L5" s="9"/>
      <c r="M5" s="9"/>
      <c r="N5" s="9"/>
      <c r="O5" s="9"/>
      <c r="P5" s="2"/>
      <c r="Q5" s="2"/>
      <c r="R5" s="2"/>
      <c r="S5" s="2"/>
      <c r="T5" s="2"/>
      <c r="U5" s="2"/>
      <c r="V5" s="2"/>
      <c r="W5" s="2"/>
      <c r="X5" s="1"/>
      <c r="Y5" s="2"/>
      <c r="Z5" s="2"/>
      <c r="AA5" s="2"/>
      <c r="AB5" s="2"/>
      <c r="AC5" s="2"/>
      <c r="AD5" s="2"/>
      <c r="AE5" s="2"/>
    </row>
    <row r="6" spans="1:31" ht="31.5" customHeight="1" x14ac:dyDescent="0.25">
      <c r="A6" s="1"/>
      <c r="B6" s="217" t="s">
        <v>3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57"/>
      <c r="S6" s="157"/>
      <c r="T6" s="157"/>
      <c r="U6" s="157"/>
      <c r="V6" s="157"/>
      <c r="W6" s="158"/>
      <c r="X6" s="1"/>
      <c r="Y6" s="2"/>
      <c r="Z6" s="2"/>
      <c r="AA6" s="2"/>
      <c r="AB6" s="2"/>
      <c r="AC6" s="2"/>
      <c r="AD6" s="2"/>
      <c r="AE6" s="2"/>
    </row>
    <row r="7" spans="1:31" x14ac:dyDescent="0.25">
      <c r="A7" s="1"/>
      <c r="B7" s="2"/>
      <c r="C7" s="2"/>
      <c r="D7" s="2"/>
      <c r="E7" s="2"/>
      <c r="F7" s="2"/>
      <c r="G7" s="10"/>
      <c r="H7" s="10"/>
      <c r="I7" s="10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1"/>
      <c r="Y7" s="2"/>
      <c r="Z7" s="2"/>
      <c r="AA7" s="2"/>
      <c r="AB7" s="2"/>
      <c r="AC7" s="2"/>
      <c r="AD7" s="2"/>
      <c r="AE7" s="2"/>
    </row>
    <row r="8" spans="1:31" ht="15.75" x14ac:dyDescent="0.25">
      <c r="A8" s="1"/>
      <c r="B8" s="208" t="s">
        <v>4</v>
      </c>
      <c r="C8" s="182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"/>
      <c r="Y8" s="2"/>
      <c r="Z8" s="2"/>
      <c r="AA8" s="2"/>
      <c r="AB8" s="2"/>
      <c r="AC8" s="2"/>
      <c r="AD8" s="2"/>
      <c r="AE8" s="2"/>
    </row>
    <row r="9" spans="1:31" x14ac:dyDescent="0.25">
      <c r="A9" s="1"/>
      <c r="B9" s="2"/>
      <c r="C9" s="2"/>
      <c r="D9" s="2"/>
      <c r="E9" s="2"/>
      <c r="F9" s="219"/>
      <c r="G9" s="220"/>
      <c r="H9" s="1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1"/>
      <c r="Y9" s="2"/>
      <c r="Z9" s="2"/>
      <c r="AA9" s="2"/>
      <c r="AB9" s="2"/>
      <c r="AC9" s="2"/>
      <c r="AD9" s="2"/>
      <c r="AE9" s="2"/>
    </row>
    <row r="10" spans="1:31" ht="33.75" customHeight="1" x14ac:dyDescent="0.25">
      <c r="A10" s="1"/>
      <c r="B10" s="2"/>
      <c r="C10" s="221" t="s">
        <v>258</v>
      </c>
      <c r="D10" s="190"/>
      <c r="E10" s="190"/>
      <c r="F10" s="190"/>
      <c r="G10" s="191"/>
      <c r="H10" s="1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1"/>
      <c r="Y10" s="2"/>
      <c r="Z10" s="2"/>
      <c r="AA10" s="2"/>
      <c r="AB10" s="2"/>
      <c r="AC10" s="2"/>
      <c r="AD10" s="2"/>
      <c r="AE10" s="2"/>
    </row>
    <row r="11" spans="1:31" ht="34.5" customHeight="1" x14ac:dyDescent="0.25">
      <c r="A11" s="5"/>
      <c r="B11" s="7"/>
      <c r="C11" s="14" t="s">
        <v>6</v>
      </c>
      <c r="D11" s="15" t="s">
        <v>7</v>
      </c>
      <c r="E11" s="16" t="s">
        <v>8</v>
      </c>
      <c r="F11" s="15" t="s">
        <v>9</v>
      </c>
      <c r="G11" s="17" t="s">
        <v>8</v>
      </c>
      <c r="H11" s="18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5"/>
      <c r="Y11" s="7"/>
      <c r="Z11" s="7"/>
      <c r="AA11" s="7"/>
      <c r="AB11" s="7"/>
      <c r="AC11" s="7"/>
      <c r="AD11" s="7"/>
      <c r="AE11" s="7"/>
    </row>
    <row r="12" spans="1:31" ht="15.75" x14ac:dyDescent="0.25">
      <c r="A12" s="1"/>
      <c r="B12" s="2"/>
      <c r="C12" s="19" t="s">
        <v>10</v>
      </c>
      <c r="D12" s="20"/>
      <c r="E12" s="21"/>
      <c r="F12" s="22">
        <f>COUNTA('Monitoria Anual - 4'!S8:S985)</f>
        <v>0</v>
      </c>
      <c r="G12" s="23">
        <f t="shared" ref="G12:G18" si="0">F12/$F$19</f>
        <v>0</v>
      </c>
      <c r="H12" s="24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1"/>
      <c r="Y12" s="2"/>
      <c r="Z12" s="2"/>
      <c r="AA12" s="2"/>
      <c r="AB12" s="2"/>
      <c r="AC12" s="2"/>
      <c r="AD12" s="2"/>
      <c r="AE12" s="2"/>
    </row>
    <row r="13" spans="1:31" ht="15.75" x14ac:dyDescent="0.25">
      <c r="A13" s="1"/>
      <c r="B13" s="2"/>
      <c r="C13" s="25" t="s">
        <v>11</v>
      </c>
      <c r="D13" s="26">
        <f>COUNTA('Monitoria Anual - 4'!N8:N985)</f>
        <v>2</v>
      </c>
      <c r="E13" s="27">
        <f>D13/$D$19</f>
        <v>1.3333333333333334E-2</v>
      </c>
      <c r="F13" s="28">
        <f>D13-AB13</f>
        <v>2</v>
      </c>
      <c r="G13" s="27">
        <f t="shared" si="0"/>
        <v>1.3071895424836602E-2</v>
      </c>
      <c r="H13" s="24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1"/>
      <c r="Y13" s="2"/>
      <c r="Z13" s="2">
        <f>COUNTIFS('Monitoria Anual - 4'!N:N,"x",'Monitoria Anual - 4'!S:S,"Excluída")</f>
        <v>0</v>
      </c>
      <c r="AA13" s="2">
        <f>COUNTIFS('Monitoria Anual - 4'!N:N,"x",'Monitoria Anual - 4'!S:S,"Agrupada")</f>
        <v>0</v>
      </c>
      <c r="AB13" s="2">
        <f>Z13+AA13</f>
        <v>0</v>
      </c>
      <c r="AC13" s="2"/>
      <c r="AD13" s="2"/>
      <c r="AE13" s="2"/>
    </row>
    <row r="14" spans="1:31" ht="15.75" x14ac:dyDescent="0.25">
      <c r="A14" s="1"/>
      <c r="B14" s="2"/>
      <c r="C14" s="29" t="s">
        <v>12</v>
      </c>
      <c r="D14" s="26">
        <f>COUNTA('Monitoria Anual - 4'!O8:O985)</f>
        <v>39</v>
      </c>
      <c r="E14" s="27">
        <f>D14/$D$19</f>
        <v>0.26</v>
      </c>
      <c r="F14" s="28">
        <f>D14-AB14</f>
        <v>39</v>
      </c>
      <c r="G14" s="27">
        <f t="shared" si="0"/>
        <v>0.25490196078431371</v>
      </c>
      <c r="H14" s="24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1"/>
      <c r="Y14" s="2"/>
      <c r="Z14" s="2">
        <f t="array" ref="Z14">COUNTIFS('Monitoria Anual - 4'!O:O,"x",'Monitoria Anual - 4'!S:S,"Excluída")</f>
        <v>0</v>
      </c>
      <c r="AA14" s="2">
        <f t="array" ref="AA14">COUNTIFS('Monitoria Anual - 4'!O:O,"x",'Monitoria Anual - 4'!S:S,"Agrupada")</f>
        <v>0</v>
      </c>
      <c r="AB14" s="2">
        <f>Z14+AA14</f>
        <v>0</v>
      </c>
      <c r="AC14" s="2"/>
      <c r="AD14" s="2"/>
      <c r="AE14" s="2"/>
    </row>
    <row r="15" spans="1:31" ht="15.75" x14ac:dyDescent="0.25">
      <c r="A15" s="1"/>
      <c r="B15" s="2"/>
      <c r="C15" s="30" t="s">
        <v>13</v>
      </c>
      <c r="D15" s="26">
        <f>COUNTA('Monitoria Anual - 4'!P8:P985)</f>
        <v>29</v>
      </c>
      <c r="E15" s="27">
        <f>D15/$D$19</f>
        <v>0.19333333333333333</v>
      </c>
      <c r="F15" s="28">
        <f>D15-AB15</f>
        <v>29</v>
      </c>
      <c r="G15" s="27">
        <f t="shared" si="0"/>
        <v>0.18954248366013071</v>
      </c>
      <c r="H15" s="24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1"/>
      <c r="Y15" s="2"/>
      <c r="Z15" s="2">
        <f t="array" ref="Z15">COUNTIFS('Monitoria Anual - 4'!P:P,"x",'Monitoria Anual - 4'!S:S,"Excluída")</f>
        <v>0</v>
      </c>
      <c r="AA15" s="2">
        <f t="array" ref="AA15">COUNTIFS('Monitoria Anual - 4'!P:P,"x",'Monitoria Anual - 4'!S:S,"Agrupada")</f>
        <v>0</v>
      </c>
      <c r="AB15" s="2">
        <f>Z15+AA15</f>
        <v>0</v>
      </c>
      <c r="AC15" s="2"/>
      <c r="AD15" s="2"/>
      <c r="AE15" s="2"/>
    </row>
    <row r="16" spans="1:31" ht="15.75" x14ac:dyDescent="0.25">
      <c r="A16" s="1"/>
      <c r="B16" s="2"/>
      <c r="C16" s="31" t="s">
        <v>14</v>
      </c>
      <c r="D16" s="26">
        <f>COUNTA('Monitoria Anual - 4'!Q8:Q985)</f>
        <v>38</v>
      </c>
      <c r="E16" s="27">
        <f>D16/$D$19</f>
        <v>0.25333333333333335</v>
      </c>
      <c r="F16" s="28">
        <f>D16-AB16</f>
        <v>38</v>
      </c>
      <c r="G16" s="27">
        <f t="shared" si="0"/>
        <v>0.24836601307189543</v>
      </c>
      <c r="H16" s="24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1"/>
      <c r="Y16" s="2"/>
      <c r="Z16" s="2">
        <f t="array" ref="Z16">COUNTIFS('Monitoria Anual - 4'!Q:Q,"x",'Monitoria Anual - 4'!S:S,"Excluída")</f>
        <v>0</v>
      </c>
      <c r="AA16" s="2">
        <f t="array" ref="AA16">COUNTIFS('Monitoria Anual - 4'!Q:Q,"x",'Monitoria Anual - 4'!S:S,"Agrupada")</f>
        <v>0</v>
      </c>
      <c r="AB16" s="2">
        <f>Z16+AA16</f>
        <v>0</v>
      </c>
      <c r="AC16" s="2"/>
      <c r="AD16" s="2"/>
      <c r="AE16" s="2"/>
    </row>
    <row r="17" spans="1:31" ht="15.75" x14ac:dyDescent="0.25">
      <c r="A17" s="1"/>
      <c r="B17" s="2"/>
      <c r="C17" s="32" t="s">
        <v>15</v>
      </c>
      <c r="D17" s="26">
        <f>COUNTA('Monitoria Anual - 4'!R8:R985)</f>
        <v>42</v>
      </c>
      <c r="E17" s="27">
        <f>D17/$D$19</f>
        <v>0.28000000000000003</v>
      </c>
      <c r="F17" s="28">
        <f>D17-AB17</f>
        <v>42</v>
      </c>
      <c r="G17" s="27">
        <f t="shared" si="0"/>
        <v>0.27450980392156865</v>
      </c>
      <c r="H17" s="24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1"/>
      <c r="Y17" s="2"/>
      <c r="Z17" s="2">
        <f t="array" ref="Z17">COUNTIFS('Monitoria Anual - 4'!R:R,"x",'Monitoria Anual - 4'!S:S,"Excluída")</f>
        <v>0</v>
      </c>
      <c r="AA17" s="2">
        <f t="array" ref="AA17">COUNTIFS('Monitoria Anual - 4'!R:R,"x",'Monitoria Anual - 4'!S:S,"Agrupada")</f>
        <v>0</v>
      </c>
      <c r="AB17" s="2">
        <f>Z17+AA17</f>
        <v>0</v>
      </c>
      <c r="AC17" s="2"/>
      <c r="AD17" s="2"/>
      <c r="AE17" s="2"/>
    </row>
    <row r="18" spans="1:31" ht="15.75" x14ac:dyDescent="0.25">
      <c r="A18" s="1"/>
      <c r="B18" s="2"/>
      <c r="C18" s="33" t="s">
        <v>16</v>
      </c>
      <c r="D18" s="34"/>
      <c r="E18" s="35"/>
      <c r="F18" s="36">
        <f>'Monitoria Anual - 4'!C163</f>
        <v>3</v>
      </c>
      <c r="G18" s="37">
        <f t="shared" si="0"/>
        <v>1.9607843137254902E-2</v>
      </c>
      <c r="H18" s="24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1"/>
      <c r="Y18" s="2"/>
      <c r="Z18" s="2"/>
      <c r="AA18" s="2"/>
      <c r="AB18" s="2"/>
      <c r="AC18" s="2"/>
      <c r="AD18" s="2"/>
      <c r="AE18" s="2"/>
    </row>
    <row r="19" spans="1:31" ht="15.75" x14ac:dyDescent="0.25">
      <c r="A19" s="1"/>
      <c r="B19" s="2"/>
      <c r="C19" s="38" t="s">
        <v>259</v>
      </c>
      <c r="D19" s="39">
        <f>SUM(D13:D17)</f>
        <v>150</v>
      </c>
      <c r="E19" s="40">
        <f>SUM(E12:E18)</f>
        <v>1</v>
      </c>
      <c r="F19" s="41">
        <f>SUM(F13:F18)</f>
        <v>153</v>
      </c>
      <c r="G19" s="40">
        <f>SUM(G13:G18)</f>
        <v>1</v>
      </c>
      <c r="H19" s="24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1"/>
      <c r="Y19" s="2"/>
      <c r="Z19" s="2"/>
      <c r="AA19" s="2"/>
      <c r="AB19" s="2"/>
      <c r="AC19" s="2"/>
      <c r="AD19" s="2"/>
      <c r="AE19" s="2"/>
    </row>
    <row r="20" spans="1:31" x14ac:dyDescent="0.25">
      <c r="A20" s="1"/>
      <c r="B20" s="2"/>
      <c r="C20" s="42" t="s">
        <v>18</v>
      </c>
      <c r="D20" s="216">
        <f>COUNTIF('Monitoria Anual - 4'!S8:S985,"Agrupada")</f>
        <v>0</v>
      </c>
      <c r="E20" s="190"/>
      <c r="F20" s="190"/>
      <c r="G20" s="191"/>
      <c r="H20" s="4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1"/>
      <c r="Y20" s="2"/>
      <c r="Z20" s="2"/>
      <c r="AA20" s="2"/>
      <c r="AB20" s="2"/>
      <c r="AC20" s="2"/>
      <c r="AD20" s="2"/>
      <c r="AE20" s="2"/>
    </row>
    <row r="21" spans="1:31" x14ac:dyDescent="0.25">
      <c r="A21" s="1"/>
      <c r="B21" s="2"/>
      <c r="C21" s="44" t="s">
        <v>19</v>
      </c>
      <c r="D21" s="216">
        <f>COUNTIF('Monitoria Anual - 4'!S8:S158,"Excluída")</f>
        <v>0</v>
      </c>
      <c r="E21" s="190"/>
      <c r="F21" s="190"/>
      <c r="G21" s="191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1"/>
      <c r="Y21" s="2"/>
      <c r="Z21" s="2"/>
      <c r="AA21" s="2"/>
      <c r="AB21" s="2"/>
      <c r="AC21" s="2"/>
      <c r="AD21" s="2"/>
      <c r="AE21" s="2"/>
    </row>
    <row r="22" spans="1:31" x14ac:dyDescent="0.25">
      <c r="A22" s="1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1"/>
      <c r="Y22" s="2"/>
      <c r="Z22" s="2"/>
      <c r="AA22" s="2"/>
      <c r="AB22" s="2"/>
      <c r="AC22" s="2"/>
      <c r="AD22" s="2"/>
      <c r="AE22" s="2"/>
    </row>
    <row r="23" spans="1:31" x14ac:dyDescent="0.25">
      <c r="A23" s="1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1"/>
      <c r="Y23" s="2"/>
      <c r="Z23" s="2"/>
      <c r="AA23" s="2"/>
      <c r="AB23" s="2"/>
      <c r="AC23" s="2"/>
      <c r="AD23" s="2"/>
      <c r="AE23" s="2"/>
    </row>
    <row r="24" spans="1:31" ht="15.75" x14ac:dyDescent="0.25">
      <c r="A24" s="1"/>
      <c r="B24" s="208" t="s">
        <v>20</v>
      </c>
      <c r="C24" s="182"/>
      <c r="D24" s="11"/>
      <c r="E24" s="11"/>
      <c r="F24" s="11"/>
      <c r="G24" s="11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1"/>
      <c r="Y24" s="2"/>
      <c r="Z24" s="2"/>
      <c r="AA24" s="2"/>
      <c r="AB24" s="2"/>
      <c r="AC24" s="2"/>
      <c r="AD24" s="2"/>
      <c r="AE24" s="2"/>
    </row>
    <row r="25" spans="1:31" ht="15.75" x14ac:dyDescent="0.25">
      <c r="A25" s="1"/>
      <c r="B25" s="11"/>
      <c r="C25" s="45"/>
      <c r="D25" s="45"/>
      <c r="E25" s="45"/>
      <c r="F25" s="45"/>
      <c r="G25" s="45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"/>
      <c r="Y25" s="2"/>
      <c r="Z25" s="2"/>
      <c r="AA25" s="2"/>
      <c r="AB25" s="2"/>
      <c r="AC25" s="2"/>
      <c r="AD25" s="2"/>
      <c r="AE25" s="2"/>
    </row>
    <row r="26" spans="1:31" ht="15.75" x14ac:dyDescent="0.25">
      <c r="A26" s="1"/>
      <c r="B26" s="45"/>
      <c r="C26" s="46" t="s">
        <v>21</v>
      </c>
      <c r="D26" s="47">
        <f>COUNTA('Monitoria Anual - 4'!A8:A157)</f>
        <v>10</v>
      </c>
      <c r="E26" s="2"/>
      <c r="F26" s="2"/>
      <c r="G26" s="2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1"/>
      <c r="Y26" s="2"/>
      <c r="Z26" s="2"/>
      <c r="AA26" s="2"/>
      <c r="AB26" s="2"/>
      <c r="AC26" s="2"/>
      <c r="AD26" s="2"/>
      <c r="AE26" s="2"/>
    </row>
    <row r="27" spans="1:31" x14ac:dyDescent="0.25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1"/>
      <c r="Y27" s="2"/>
      <c r="Z27" s="2"/>
      <c r="AA27" s="2"/>
      <c r="AB27" s="2"/>
      <c r="AC27" s="2"/>
      <c r="AD27" s="2"/>
      <c r="AE27" s="2"/>
    </row>
    <row r="28" spans="1:31" x14ac:dyDescent="0.25">
      <c r="A28" s="1"/>
      <c r="B28" s="2"/>
      <c r="C28" s="48" t="s">
        <v>22</v>
      </c>
      <c r="D28" s="48" t="s">
        <v>23</v>
      </c>
      <c r="E28" s="49"/>
      <c r="F28" s="50"/>
      <c r="G28" s="51"/>
      <c r="H28" s="52"/>
      <c r="I28" s="53"/>
      <c r="J28" s="54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55"/>
      <c r="X28" s="1"/>
      <c r="Y28" s="2"/>
      <c r="Z28" s="2"/>
      <c r="AA28" s="2"/>
      <c r="AB28" s="2"/>
      <c r="AC28" s="2"/>
      <c r="AD28" s="2"/>
      <c r="AE28" s="2"/>
    </row>
    <row r="29" spans="1:31" x14ac:dyDescent="0.25">
      <c r="A29" s="1"/>
      <c r="B29" s="2"/>
      <c r="C29" s="56" t="s">
        <v>24</v>
      </c>
      <c r="D29" s="57">
        <f t="shared" ref="D29:D38" si="1">SUM(F29:J29)</f>
        <v>15</v>
      </c>
      <c r="E29" s="58">
        <f>COUNTA('Monitoria Anual - 4'!S8:S22)</f>
        <v>0</v>
      </c>
      <c r="F29" s="59">
        <f>COUNTA('Monitoria Anual - 4'!N8:N22)</f>
        <v>1</v>
      </c>
      <c r="G29" s="59">
        <f>COUNTA('Monitoria Anual - 4'!O8:O22)</f>
        <v>6</v>
      </c>
      <c r="H29" s="59">
        <f>COUNTA('Monitoria Anual - 4'!P8:P22)</f>
        <v>3</v>
      </c>
      <c r="I29" s="59">
        <f>COUNTA('Monitoria Anual - 4'!Q8:Q22)</f>
        <v>1</v>
      </c>
      <c r="J29" s="60">
        <f>COUNTA('Monitoria Anual - 4'!R8:R22)</f>
        <v>4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55"/>
      <c r="X29" s="1"/>
      <c r="Y29" s="2"/>
      <c r="Z29" s="2"/>
      <c r="AA29" s="2"/>
      <c r="AB29" s="2"/>
      <c r="AC29" s="2"/>
      <c r="AD29" s="2"/>
      <c r="AE29" s="2"/>
    </row>
    <row r="30" spans="1:31" x14ac:dyDescent="0.25">
      <c r="A30" s="1"/>
      <c r="B30" s="2"/>
      <c r="C30" s="61" t="s">
        <v>25</v>
      </c>
      <c r="D30" s="56">
        <f t="shared" si="1"/>
        <v>15</v>
      </c>
      <c r="E30" s="62">
        <f>COUNTA('Monitoria Anual - 4'!S23:S37)</f>
        <v>0</v>
      </c>
      <c r="F30" s="63">
        <f>COUNTA('Monitoria Anual - 4'!N23:N37)</f>
        <v>0</v>
      </c>
      <c r="G30" s="63">
        <f>COUNTA('Monitoria Anual - 4'!O23:O37)</f>
        <v>6</v>
      </c>
      <c r="H30" s="63">
        <f>COUNTA('Monitoria Anual - 4'!P23:P37)</f>
        <v>2</v>
      </c>
      <c r="I30" s="63">
        <f>COUNTA('Monitoria Anual - 4'!Q23:Q37)</f>
        <v>3</v>
      </c>
      <c r="J30" s="64">
        <f>COUNTA('Monitoria Anual - 4'!R23:R37)</f>
        <v>4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55"/>
      <c r="X30" s="1"/>
      <c r="Y30" s="2"/>
      <c r="Z30" s="2"/>
      <c r="AA30" s="2"/>
      <c r="AB30" s="2"/>
      <c r="AC30" s="2"/>
      <c r="AD30" s="2"/>
      <c r="AE30" s="2"/>
    </row>
    <row r="31" spans="1:31" x14ac:dyDescent="0.25">
      <c r="A31" s="1"/>
      <c r="B31" s="2"/>
      <c r="C31" s="61" t="s">
        <v>26</v>
      </c>
      <c r="D31" s="56">
        <f t="shared" si="1"/>
        <v>15</v>
      </c>
      <c r="E31" s="62">
        <f>COUNTA('Monitoria Anual - 4'!S38:S52)</f>
        <v>0</v>
      </c>
      <c r="F31" s="63">
        <f>COUNTA('Monitoria Anual - 4'!N38:N52)</f>
        <v>1</v>
      </c>
      <c r="G31" s="63">
        <f>COUNTA('Monitoria Anual - 4'!O38:O52)</f>
        <v>6</v>
      </c>
      <c r="H31" s="63">
        <f>COUNTA('Monitoria Anual - 4'!P38:P52)</f>
        <v>1</v>
      </c>
      <c r="I31" s="63">
        <f>COUNTA('Monitoria Anual - 4'!Q38:Q52)</f>
        <v>5</v>
      </c>
      <c r="J31" s="64">
        <f>COUNTA('Monitoria Anual - 4'!R38:R52)</f>
        <v>2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55"/>
      <c r="X31" s="1"/>
      <c r="Y31" s="2"/>
      <c r="Z31" s="2"/>
      <c r="AA31" s="2"/>
      <c r="AB31" s="2"/>
      <c r="AC31" s="2"/>
      <c r="AD31" s="2"/>
      <c r="AE31" s="2"/>
    </row>
    <row r="32" spans="1:31" x14ac:dyDescent="0.25">
      <c r="A32" s="1"/>
      <c r="B32" s="2"/>
      <c r="C32" s="61" t="s">
        <v>27</v>
      </c>
      <c r="D32" s="56">
        <f t="shared" si="1"/>
        <v>15</v>
      </c>
      <c r="E32" s="62">
        <f>COUNTA('Monitoria Anual - 4'!S53:S67)</f>
        <v>0</v>
      </c>
      <c r="F32" s="63">
        <f>COUNTA('Monitoria Anual - 4'!N53:N67)</f>
        <v>0</v>
      </c>
      <c r="G32" s="63">
        <f>COUNTA('Monitoria Anual - 4'!O53:O67)</f>
        <v>6</v>
      </c>
      <c r="H32" s="63">
        <f>COUNTA('Monitoria Anual - 4'!P53:P67)</f>
        <v>2</v>
      </c>
      <c r="I32" s="63">
        <f>COUNTA('Monitoria Anual - 4'!Q53:Q67)</f>
        <v>5</v>
      </c>
      <c r="J32" s="64">
        <f>COUNTA('Monitoria Anual - 4'!R53:R67)</f>
        <v>2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55"/>
      <c r="X32" s="1"/>
      <c r="Y32" s="2"/>
      <c r="Z32" s="2"/>
      <c r="AA32" s="2"/>
      <c r="AB32" s="2"/>
      <c r="AC32" s="2"/>
      <c r="AD32" s="2"/>
      <c r="AE32" s="2"/>
    </row>
    <row r="33" spans="1:31" x14ac:dyDescent="0.25">
      <c r="A33" s="1"/>
      <c r="B33" s="2"/>
      <c r="C33" s="61" t="s">
        <v>28</v>
      </c>
      <c r="D33" s="56">
        <f t="shared" si="1"/>
        <v>15</v>
      </c>
      <c r="E33" s="62">
        <f>COUNTA('Monitoria Anual - 4'!S68:S82)</f>
        <v>0</v>
      </c>
      <c r="F33" s="63">
        <f>COUNTA('Monitoria Anual - 4'!N68:N82)</f>
        <v>0</v>
      </c>
      <c r="G33" s="63">
        <f>COUNTA('Monitoria Anual - 4'!O68:O82)</f>
        <v>0</v>
      </c>
      <c r="H33" s="63">
        <f>COUNTA('Monitoria Anual - 4'!P68:P82)</f>
        <v>12</v>
      </c>
      <c r="I33" s="63">
        <f>COUNTA('Monitoria Anual - 4'!Q68:Q82)</f>
        <v>0</v>
      </c>
      <c r="J33" s="64">
        <f>COUNTA('Monitoria Anual - 4'!R68:R82)</f>
        <v>3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55"/>
      <c r="X33" s="1"/>
      <c r="Y33" s="2"/>
      <c r="Z33" s="2"/>
      <c r="AA33" s="2"/>
      <c r="AB33" s="2"/>
      <c r="AC33" s="2"/>
      <c r="AD33" s="2"/>
      <c r="AE33" s="2"/>
    </row>
    <row r="34" spans="1:31" x14ac:dyDescent="0.25">
      <c r="A34" s="1"/>
      <c r="B34" s="2"/>
      <c r="C34" s="61" t="s">
        <v>29</v>
      </c>
      <c r="D34" s="56">
        <f t="shared" si="1"/>
        <v>15</v>
      </c>
      <c r="E34" s="62">
        <f>COUNTA('Monitoria Anual - 4'!S83:S97)</f>
        <v>0</v>
      </c>
      <c r="F34" s="63">
        <f>COUNTA('Monitoria Anual - 4'!N83:N97)</f>
        <v>0</v>
      </c>
      <c r="G34" s="63">
        <f>COUNTA('Monitoria Anual - 4'!O83:O97)</f>
        <v>0</v>
      </c>
      <c r="H34" s="63">
        <f>COUNTA('Monitoria Anual - 4'!P83:P97)</f>
        <v>0</v>
      </c>
      <c r="I34" s="63">
        <f>COUNTA('Monitoria Anual - 4'!Q83:Q97)</f>
        <v>0</v>
      </c>
      <c r="J34" s="64">
        <f>COUNTA('Monitoria Anual - 4'!R83:R97)</f>
        <v>15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55"/>
      <c r="X34" s="1"/>
      <c r="Y34" s="2"/>
      <c r="Z34" s="2"/>
      <c r="AA34" s="2"/>
      <c r="AB34" s="2"/>
      <c r="AC34" s="2"/>
      <c r="AD34" s="2"/>
      <c r="AE34" s="2"/>
    </row>
    <row r="35" spans="1:31" x14ac:dyDescent="0.25">
      <c r="A35" s="1"/>
      <c r="B35" s="2"/>
      <c r="C35" s="61" t="s">
        <v>30</v>
      </c>
      <c r="D35" s="56">
        <f t="shared" si="1"/>
        <v>15</v>
      </c>
      <c r="E35" s="62">
        <f>COUNTA('Monitoria Anual - 4'!S98:S112)</f>
        <v>0</v>
      </c>
      <c r="F35" s="63">
        <f>COUNTA('Monitoria Anual - 4'!N98:N112)</f>
        <v>0</v>
      </c>
      <c r="G35" s="63">
        <f>COUNTA('Monitoria Anual - 4'!O98:O112)</f>
        <v>11</v>
      </c>
      <c r="H35" s="63">
        <f>COUNTA('Monitoria Anual - 4'!P98:P112)</f>
        <v>0</v>
      </c>
      <c r="I35" s="63">
        <f>COUNTA('Monitoria Anual - 4'!Q98:Q112)</f>
        <v>1</v>
      </c>
      <c r="J35" s="64">
        <f>COUNTA('Monitoria Anual - 4'!R98:R112)</f>
        <v>3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55"/>
      <c r="X35" s="1"/>
      <c r="Y35" s="2"/>
      <c r="Z35" s="2"/>
      <c r="AA35" s="2"/>
      <c r="AB35" s="2"/>
      <c r="AC35" s="2"/>
      <c r="AD35" s="2"/>
      <c r="AE35" s="2"/>
    </row>
    <row r="36" spans="1:31" x14ac:dyDescent="0.25">
      <c r="A36" s="1"/>
      <c r="B36" s="2"/>
      <c r="C36" s="61" t="s">
        <v>31</v>
      </c>
      <c r="D36" s="56">
        <f t="shared" si="1"/>
        <v>15</v>
      </c>
      <c r="E36" s="62">
        <f>COUNTA('Monitoria Anual - 4'!S113:S127)</f>
        <v>0</v>
      </c>
      <c r="F36" s="63">
        <f>COUNTA('Monitoria Anual - 4'!N113:N127)</f>
        <v>0</v>
      </c>
      <c r="G36" s="63">
        <f>COUNTA('Monitoria Anual - 4'!O113:O127)</f>
        <v>0</v>
      </c>
      <c r="H36" s="63">
        <f>COUNTA('Monitoria Anual - 4'!P113:P127)</f>
        <v>5</v>
      </c>
      <c r="I36" s="63">
        <f>COUNTA('Monitoria Anual - 4'!Q113:Q127)</f>
        <v>7</v>
      </c>
      <c r="J36" s="64">
        <f>COUNTA('Monitoria Anual - 4'!R113:R127)</f>
        <v>3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55"/>
      <c r="X36" s="1"/>
      <c r="Y36" s="2"/>
      <c r="Z36" s="2"/>
      <c r="AA36" s="2"/>
      <c r="AB36" s="2"/>
      <c r="AC36" s="2"/>
      <c r="AD36" s="2"/>
      <c r="AE36" s="2"/>
    </row>
    <row r="37" spans="1:31" x14ac:dyDescent="0.25">
      <c r="A37" s="1"/>
      <c r="B37" s="2"/>
      <c r="C37" s="61" t="s">
        <v>32</v>
      </c>
      <c r="D37" s="56">
        <f t="shared" si="1"/>
        <v>15</v>
      </c>
      <c r="E37" s="62">
        <f>COUNTA('Monitoria Anual - 4'!S128:S142)</f>
        <v>0</v>
      </c>
      <c r="F37" s="63">
        <f>COUNTA('Monitoria Anual - 4'!N128:N142)</f>
        <v>0</v>
      </c>
      <c r="G37" s="63">
        <f>COUNTA('Monitoria Anual - 4'!O128:O142)</f>
        <v>4</v>
      </c>
      <c r="H37" s="63">
        <f>COUNTA('Monitoria Anual - 4'!P128:P142)</f>
        <v>4</v>
      </c>
      <c r="I37" s="63">
        <f>COUNTA('Monitoria Anual - 4'!Q128:Q142)</f>
        <v>4</v>
      </c>
      <c r="J37" s="64">
        <f>COUNTA('Monitoria Anual - 4'!R128:R142)</f>
        <v>3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55"/>
      <c r="X37" s="1"/>
      <c r="Y37" s="2"/>
      <c r="Z37" s="2"/>
      <c r="AA37" s="2"/>
      <c r="AB37" s="2"/>
      <c r="AC37" s="2"/>
      <c r="AD37" s="2"/>
      <c r="AE37" s="2"/>
    </row>
    <row r="38" spans="1:31" x14ac:dyDescent="0.25">
      <c r="A38" s="1"/>
      <c r="B38" s="2"/>
      <c r="C38" s="65" t="s">
        <v>33</v>
      </c>
      <c r="D38" s="66">
        <f t="shared" si="1"/>
        <v>15</v>
      </c>
      <c r="E38" s="67">
        <f>COUNTA('Monitoria Anual - 4'!S143:S157)</f>
        <v>0</v>
      </c>
      <c r="F38" s="68">
        <f>COUNTA('Monitoria Anual - 4'!N143:N157)</f>
        <v>0</v>
      </c>
      <c r="G38" s="68">
        <f>COUNTA('Monitoria Anual - 4'!O143:O157)</f>
        <v>0</v>
      </c>
      <c r="H38" s="68">
        <f>COUNTA('Monitoria Anual - 4'!P143:P157)</f>
        <v>0</v>
      </c>
      <c r="I38" s="68">
        <f>COUNTA('Monitoria Anual - 4'!Q143:Q157)</f>
        <v>12</v>
      </c>
      <c r="J38" s="69">
        <f>COUNTA('Monitoria Anual - 4'!R143:R157)</f>
        <v>3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55"/>
      <c r="X38" s="1"/>
      <c r="Y38" s="2"/>
      <c r="Z38" s="2"/>
      <c r="AA38" s="2"/>
      <c r="AB38" s="2"/>
      <c r="AC38" s="2"/>
      <c r="AD38" s="2"/>
      <c r="AE38" s="2"/>
    </row>
    <row r="39" spans="1:31" x14ac:dyDescent="0.25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1"/>
      <c r="Y39" s="2"/>
      <c r="Z39" s="2"/>
      <c r="AA39" s="2"/>
      <c r="AB39" s="2"/>
      <c r="AC39" s="2"/>
      <c r="AD39" s="2"/>
      <c r="AE39" s="2"/>
    </row>
    <row r="40" spans="1:3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2"/>
      <c r="Z40" s="2"/>
      <c r="AA40" s="2"/>
      <c r="AB40" s="2"/>
      <c r="AC40" s="2"/>
      <c r="AD40" s="2"/>
      <c r="AE40" s="2"/>
    </row>
    <row r="41" spans="1:3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</sheetData>
  <mergeCells count="13">
    <mergeCell ref="B24:C24"/>
    <mergeCell ref="D20:G20"/>
    <mergeCell ref="D21:G21"/>
    <mergeCell ref="B1:W2"/>
    <mergeCell ref="B3:W3"/>
    <mergeCell ref="B6:W6"/>
    <mergeCell ref="B5:C5"/>
    <mergeCell ref="B4:C4"/>
    <mergeCell ref="D4:M4"/>
    <mergeCell ref="D5:G5"/>
    <mergeCell ref="B8:C8"/>
    <mergeCell ref="F9:G9"/>
    <mergeCell ref="C10:G10"/>
  </mergeCells>
  <conditionalFormatting sqref="E29:F29 F30:F38 G29:J38">
    <cfRule type="cellIs" dxfId="4" priority="1" stopIfTrue="1" operator="equal">
      <formula>0</formula>
    </cfRule>
  </conditionalFormatting>
  <pageMargins left="0.25" right="0.25" top="0.75" bottom="0.75" header="0" footer="0"/>
  <pageSetup paperSize="9" fitToHeight="0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83"/>
  <sheetViews>
    <sheetView showGridLines="0" zoomScale="60" zoomScaleNormal="60" workbookViewId="0">
      <selection activeCell="G8" sqref="G8"/>
    </sheetView>
  </sheetViews>
  <sheetFormatPr defaultColWidth="14.42578125" defaultRowHeight="15" customHeight="1" x14ac:dyDescent="0.25"/>
  <cols>
    <col min="1" max="1" width="32.85546875" customWidth="1"/>
    <col min="2" max="2" width="7.28515625" customWidth="1"/>
    <col min="3" max="3" width="48.85546875" customWidth="1"/>
    <col min="4" max="4" width="35" customWidth="1"/>
    <col min="5" max="5" width="19.85546875" customWidth="1"/>
    <col min="6" max="6" width="20.7109375" customWidth="1"/>
    <col min="7" max="7" width="14.42578125" customWidth="1"/>
    <col min="8" max="8" width="20" customWidth="1"/>
    <col min="9" max="9" width="15" customWidth="1"/>
    <col min="10" max="10" width="37.42578125" customWidth="1"/>
    <col min="11" max="12" width="15.28515625" customWidth="1"/>
    <col min="13" max="13" width="16.5703125" customWidth="1"/>
    <col min="14" max="14" width="16.140625" customWidth="1"/>
    <col min="15" max="15" width="16.42578125" customWidth="1"/>
    <col min="16" max="16" width="17.28515625" customWidth="1"/>
    <col min="17" max="17" width="52.42578125" customWidth="1"/>
    <col min="18" max="18" width="28.7109375" customWidth="1"/>
    <col min="19" max="19" width="40" customWidth="1"/>
    <col min="20" max="20" width="26.7109375" style="147" customWidth="1"/>
    <col min="21" max="21" width="26.7109375" customWidth="1"/>
    <col min="22" max="22" width="2.7109375" customWidth="1"/>
    <col min="23" max="26" width="8.85546875" customWidth="1"/>
  </cols>
  <sheetData>
    <row r="1" spans="1:26" ht="33.75" customHeight="1" x14ac:dyDescent="0.25">
      <c r="A1" s="156" t="s">
        <v>0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8"/>
      <c r="N1" s="107"/>
      <c r="O1" s="107"/>
      <c r="P1" s="107"/>
      <c r="Q1" s="5"/>
      <c r="R1" s="5"/>
      <c r="S1" s="5"/>
      <c r="T1" s="145"/>
      <c r="U1" s="5"/>
      <c r="V1" s="5"/>
      <c r="W1" s="5"/>
      <c r="X1" s="7"/>
      <c r="Y1" s="7"/>
      <c r="Z1" s="7"/>
    </row>
    <row r="2" spans="1:26" ht="33.75" customHeight="1" thickBot="1" x14ac:dyDescent="0.3">
      <c r="A2" s="70" t="s">
        <v>265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118"/>
      <c r="O2" s="118"/>
      <c r="P2" s="118"/>
      <c r="Q2" s="118"/>
      <c r="R2" s="118"/>
      <c r="S2" s="118"/>
      <c r="T2" s="146"/>
      <c r="U2" s="119"/>
      <c r="V2" s="7"/>
      <c r="W2" s="5"/>
      <c r="X2" s="7"/>
      <c r="Y2" s="7"/>
      <c r="Z2" s="7"/>
    </row>
    <row r="3" spans="1:26" ht="26.25" customHeight="1" thickTop="1" x14ac:dyDescent="0.25">
      <c r="A3" s="71" t="s">
        <v>34</v>
      </c>
      <c r="B3" s="229" t="s">
        <v>340</v>
      </c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1"/>
      <c r="N3" s="6"/>
      <c r="O3" s="6"/>
      <c r="P3" s="6"/>
      <c r="Q3" s="7"/>
      <c r="R3" s="7"/>
      <c r="S3" s="7"/>
      <c r="T3" s="84"/>
      <c r="U3" s="7"/>
      <c r="V3" s="7"/>
      <c r="W3" s="5"/>
      <c r="X3" s="7"/>
      <c r="Y3" s="7"/>
      <c r="Z3" s="7"/>
    </row>
    <row r="4" spans="1:26" ht="27" customHeight="1" thickBot="1" x14ac:dyDescent="0.3">
      <c r="A4" s="71" t="s">
        <v>2</v>
      </c>
      <c r="B4" s="183" t="s">
        <v>266</v>
      </c>
      <c r="C4" s="182"/>
      <c r="D4" s="7"/>
      <c r="E4" s="7"/>
      <c r="F4" s="7"/>
      <c r="G4" s="7"/>
      <c r="H4" s="7"/>
      <c r="I4" s="7"/>
      <c r="J4" s="7"/>
      <c r="K4" s="7"/>
      <c r="L4" s="7"/>
      <c r="M4" s="72"/>
      <c r="N4" s="72"/>
      <c r="O4" s="72"/>
      <c r="P4" s="72"/>
      <c r="Q4" s="7"/>
      <c r="R4" s="7"/>
      <c r="S4" s="7"/>
      <c r="T4" s="84"/>
      <c r="U4" s="7"/>
      <c r="V4" s="7"/>
      <c r="W4" s="5"/>
      <c r="X4" s="7"/>
      <c r="Y4" s="7"/>
      <c r="Z4" s="7"/>
    </row>
    <row r="5" spans="1:26" s="144" customFormat="1" ht="27" customHeight="1" x14ac:dyDescent="0.3">
      <c r="A5" s="227" t="s">
        <v>38</v>
      </c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8"/>
      <c r="N5" s="224" t="s">
        <v>39</v>
      </c>
      <c r="O5" s="225"/>
      <c r="P5" s="225"/>
      <c r="Q5" s="225"/>
      <c r="R5" s="225"/>
      <c r="S5" s="225"/>
      <c r="T5" s="225"/>
      <c r="U5" s="226"/>
      <c r="V5" s="142"/>
      <c r="W5" s="143"/>
      <c r="X5" s="142"/>
      <c r="Y5" s="142"/>
      <c r="Z5" s="142"/>
    </row>
    <row r="6" spans="1:26" s="140" customFormat="1" ht="43.5" customHeight="1" x14ac:dyDescent="0.25">
      <c r="A6" s="184" t="s">
        <v>42</v>
      </c>
      <c r="B6" s="161" t="s">
        <v>43</v>
      </c>
      <c r="C6" s="161" t="s">
        <v>44</v>
      </c>
      <c r="D6" s="161" t="s">
        <v>45</v>
      </c>
      <c r="E6" s="163" t="s">
        <v>46</v>
      </c>
      <c r="F6" s="167" t="s">
        <v>47</v>
      </c>
      <c r="G6" s="234"/>
      <c r="H6" s="161" t="s">
        <v>48</v>
      </c>
      <c r="I6" s="163" t="s">
        <v>49</v>
      </c>
      <c r="J6" s="161" t="s">
        <v>50</v>
      </c>
      <c r="K6" s="176" t="s">
        <v>51</v>
      </c>
      <c r="L6" s="245"/>
      <c r="M6" s="161" t="s">
        <v>52</v>
      </c>
      <c r="N6" s="235" t="s">
        <v>54</v>
      </c>
      <c r="O6" s="223" t="s">
        <v>267</v>
      </c>
      <c r="P6" s="236" t="s">
        <v>57</v>
      </c>
      <c r="Q6" s="193" t="s">
        <v>59</v>
      </c>
      <c r="R6" s="193" t="s">
        <v>60</v>
      </c>
      <c r="S6" s="193" t="s">
        <v>61</v>
      </c>
      <c r="T6" s="193" t="s">
        <v>62</v>
      </c>
      <c r="U6" s="193" t="s">
        <v>63</v>
      </c>
      <c r="V6" s="11"/>
      <c r="W6" s="139"/>
      <c r="X6" s="11"/>
      <c r="Y6" s="11"/>
      <c r="Z6" s="11"/>
    </row>
    <row r="7" spans="1:26" s="140" customFormat="1" ht="60" customHeight="1" thickBot="1" x14ac:dyDescent="0.3">
      <c r="A7" s="237"/>
      <c r="B7" s="222"/>
      <c r="C7" s="222"/>
      <c r="D7" s="222"/>
      <c r="E7" s="222"/>
      <c r="F7" s="141" t="s">
        <v>75</v>
      </c>
      <c r="G7" s="141" t="s">
        <v>76</v>
      </c>
      <c r="H7" s="222"/>
      <c r="I7" s="232"/>
      <c r="J7" s="222"/>
      <c r="K7" s="74" t="s">
        <v>77</v>
      </c>
      <c r="L7" s="74" t="s">
        <v>78</v>
      </c>
      <c r="M7" s="222"/>
      <c r="N7" s="162"/>
      <c r="O7" s="162"/>
      <c r="P7" s="162"/>
      <c r="Q7" s="222"/>
      <c r="R7" s="222"/>
      <c r="S7" s="222"/>
      <c r="T7" s="233"/>
      <c r="U7" s="222"/>
      <c r="V7" s="11"/>
      <c r="W7" s="139"/>
      <c r="X7" s="11"/>
      <c r="Y7" s="11"/>
      <c r="Z7" s="11"/>
    </row>
    <row r="8" spans="1:26" s="131" customFormat="1" ht="100.5" customHeight="1" x14ac:dyDescent="0.25">
      <c r="A8" s="238" t="s">
        <v>337</v>
      </c>
      <c r="B8" s="120" t="s">
        <v>80</v>
      </c>
      <c r="C8" s="121" t="s">
        <v>268</v>
      </c>
      <c r="D8" s="122" t="s">
        <v>269</v>
      </c>
      <c r="E8" s="123"/>
      <c r="F8" s="124">
        <v>41244</v>
      </c>
      <c r="G8" s="125">
        <v>42217</v>
      </c>
      <c r="H8" s="126" t="s">
        <v>270</v>
      </c>
      <c r="I8" s="127"/>
      <c r="J8" s="123"/>
      <c r="K8" s="123"/>
      <c r="L8" s="123"/>
      <c r="M8" s="123"/>
      <c r="N8" s="123"/>
      <c r="O8" s="123" t="s">
        <v>81</v>
      </c>
      <c r="P8" s="123"/>
      <c r="Q8" s="128" t="s">
        <v>271</v>
      </c>
      <c r="R8" s="123"/>
      <c r="S8" s="123"/>
      <c r="T8" s="120" t="s">
        <v>272</v>
      </c>
      <c r="U8" s="123"/>
      <c r="V8" s="129"/>
      <c r="W8" s="130"/>
      <c r="X8" s="129"/>
      <c r="Y8" s="129"/>
      <c r="Z8" s="129"/>
    </row>
    <row r="9" spans="1:26" s="131" customFormat="1" ht="62.25" customHeight="1" x14ac:dyDescent="0.25">
      <c r="A9" s="239"/>
      <c r="B9" s="132" t="s">
        <v>82</v>
      </c>
      <c r="C9" s="121" t="s">
        <v>273</v>
      </c>
      <c r="D9" s="122" t="s">
        <v>274</v>
      </c>
      <c r="E9" s="133"/>
      <c r="F9" s="134">
        <v>2010</v>
      </c>
      <c r="G9" s="125">
        <v>42217</v>
      </c>
      <c r="H9" s="126" t="s">
        <v>275</v>
      </c>
      <c r="I9" s="135"/>
      <c r="J9" s="133"/>
      <c r="K9" s="133"/>
      <c r="L9" s="133"/>
      <c r="M9" s="133"/>
      <c r="N9" s="123"/>
      <c r="O9" s="123" t="s">
        <v>81</v>
      </c>
      <c r="P9" s="123"/>
      <c r="Q9" s="136" t="s">
        <v>276</v>
      </c>
      <c r="R9" s="133"/>
      <c r="S9" s="133"/>
      <c r="T9" s="120" t="s">
        <v>272</v>
      </c>
      <c r="U9" s="133"/>
      <c r="V9" s="129"/>
      <c r="W9" s="130"/>
      <c r="X9" s="129"/>
      <c r="Y9" s="129"/>
      <c r="Z9" s="129"/>
    </row>
    <row r="10" spans="1:26" s="131" customFormat="1" ht="86.25" customHeight="1" x14ac:dyDescent="0.25">
      <c r="A10" s="239"/>
      <c r="B10" s="132" t="s">
        <v>83</v>
      </c>
      <c r="C10" s="121" t="s">
        <v>277</v>
      </c>
      <c r="D10" s="122" t="s">
        <v>278</v>
      </c>
      <c r="E10" s="133"/>
      <c r="F10" s="134">
        <v>2010</v>
      </c>
      <c r="G10" s="125">
        <v>42217</v>
      </c>
      <c r="H10" s="126" t="s">
        <v>279</v>
      </c>
      <c r="I10" s="135"/>
      <c r="J10" s="126" t="s">
        <v>280</v>
      </c>
      <c r="K10" s="133"/>
      <c r="L10" s="133"/>
      <c r="M10" s="133"/>
      <c r="N10" s="123"/>
      <c r="O10" s="123" t="s">
        <v>81</v>
      </c>
      <c r="P10" s="123"/>
      <c r="Q10" s="136" t="s">
        <v>276</v>
      </c>
      <c r="R10" s="133"/>
      <c r="S10" s="133"/>
      <c r="T10" s="120" t="s">
        <v>272</v>
      </c>
      <c r="U10" s="133"/>
      <c r="V10" s="129"/>
      <c r="W10" s="130"/>
      <c r="X10" s="129"/>
      <c r="Y10" s="129"/>
      <c r="Z10" s="129"/>
    </row>
    <row r="11" spans="1:26" s="131" customFormat="1" ht="95.25" customHeight="1" x14ac:dyDescent="0.25">
      <c r="A11" s="240"/>
      <c r="B11" s="132" t="s">
        <v>84</v>
      </c>
      <c r="C11" s="121" t="s">
        <v>281</v>
      </c>
      <c r="D11" s="122" t="s">
        <v>282</v>
      </c>
      <c r="E11" s="133"/>
      <c r="F11" s="134">
        <v>2010</v>
      </c>
      <c r="G11" s="125">
        <v>42217</v>
      </c>
      <c r="H11" s="126" t="s">
        <v>279</v>
      </c>
      <c r="I11" s="135"/>
      <c r="J11" s="134" t="s">
        <v>283</v>
      </c>
      <c r="K11" s="133"/>
      <c r="L11" s="133"/>
      <c r="M11" s="133"/>
      <c r="N11" s="123"/>
      <c r="O11" s="123" t="s">
        <v>81</v>
      </c>
      <c r="P11" s="123"/>
      <c r="Q11" s="136" t="s">
        <v>276</v>
      </c>
      <c r="R11" s="133"/>
      <c r="S11" s="133"/>
      <c r="T11" s="120" t="s">
        <v>272</v>
      </c>
      <c r="U11" s="133"/>
      <c r="V11" s="129"/>
      <c r="W11" s="130"/>
      <c r="X11" s="129"/>
      <c r="Y11" s="129"/>
      <c r="Z11" s="129"/>
    </row>
    <row r="12" spans="1:26" s="131" customFormat="1" ht="111.75" customHeight="1" x14ac:dyDescent="0.25">
      <c r="A12" s="241" t="s">
        <v>338</v>
      </c>
      <c r="B12" s="132" t="s">
        <v>98</v>
      </c>
      <c r="C12" s="121" t="s">
        <v>284</v>
      </c>
      <c r="D12" s="126" t="s">
        <v>285</v>
      </c>
      <c r="E12" s="133"/>
      <c r="F12" s="134">
        <v>2010</v>
      </c>
      <c r="G12" s="125">
        <v>42217</v>
      </c>
      <c r="H12" s="126" t="s">
        <v>286</v>
      </c>
      <c r="I12" s="135"/>
      <c r="J12" s="134" t="s">
        <v>287</v>
      </c>
      <c r="K12" s="133"/>
      <c r="L12" s="133"/>
      <c r="M12" s="133"/>
      <c r="N12" s="123"/>
      <c r="O12" s="123"/>
      <c r="P12" s="123" t="s">
        <v>81</v>
      </c>
      <c r="Q12" s="136" t="s">
        <v>288</v>
      </c>
      <c r="R12" s="133"/>
      <c r="S12" s="133"/>
      <c r="T12" s="120" t="s">
        <v>289</v>
      </c>
      <c r="U12" s="133"/>
      <c r="V12" s="129"/>
      <c r="W12" s="130"/>
      <c r="X12" s="129"/>
      <c r="Y12" s="129"/>
      <c r="Z12" s="129"/>
    </row>
    <row r="13" spans="1:26" s="131" customFormat="1" ht="95.25" customHeight="1" x14ac:dyDescent="0.25">
      <c r="A13" s="239"/>
      <c r="B13" s="132" t="s">
        <v>99</v>
      </c>
      <c r="C13" s="121" t="s">
        <v>290</v>
      </c>
      <c r="D13" s="126" t="s">
        <v>291</v>
      </c>
      <c r="E13" s="133"/>
      <c r="F13" s="134">
        <v>2010</v>
      </c>
      <c r="G13" s="125">
        <v>42217</v>
      </c>
      <c r="H13" s="126" t="s">
        <v>286</v>
      </c>
      <c r="I13" s="135"/>
      <c r="J13" s="133"/>
      <c r="K13" s="133"/>
      <c r="L13" s="133"/>
      <c r="M13" s="133"/>
      <c r="N13" s="123" t="s">
        <v>81</v>
      </c>
      <c r="O13" s="123"/>
      <c r="P13" s="123"/>
      <c r="Q13" s="136" t="s">
        <v>292</v>
      </c>
      <c r="R13" s="133"/>
      <c r="S13" s="133"/>
      <c r="T13" s="120" t="s">
        <v>289</v>
      </c>
      <c r="U13" s="133"/>
      <c r="V13" s="129"/>
      <c r="W13" s="130"/>
      <c r="X13" s="129"/>
      <c r="Y13" s="129"/>
      <c r="Z13" s="129"/>
    </row>
    <row r="14" spans="1:26" s="131" customFormat="1" ht="131.25" customHeight="1" x14ac:dyDescent="0.25">
      <c r="A14" s="239"/>
      <c r="B14" s="132" t="s">
        <v>100</v>
      </c>
      <c r="C14" s="121" t="s">
        <v>293</v>
      </c>
      <c r="D14" s="122" t="s">
        <v>294</v>
      </c>
      <c r="E14" s="123"/>
      <c r="F14" s="134">
        <v>2010</v>
      </c>
      <c r="G14" s="137" t="s">
        <v>295</v>
      </c>
      <c r="H14" s="126" t="s">
        <v>286</v>
      </c>
      <c r="I14" s="127"/>
      <c r="J14" s="134" t="s">
        <v>286</v>
      </c>
      <c r="K14" s="123"/>
      <c r="L14" s="123"/>
      <c r="M14" s="123"/>
      <c r="N14" s="123"/>
      <c r="O14" s="123" t="s">
        <v>81</v>
      </c>
      <c r="P14" s="123"/>
      <c r="Q14" s="128" t="s">
        <v>296</v>
      </c>
      <c r="R14" s="123"/>
      <c r="S14" s="123"/>
      <c r="T14" s="120" t="s">
        <v>289</v>
      </c>
      <c r="U14" s="123"/>
      <c r="V14" s="129"/>
      <c r="W14" s="130"/>
      <c r="X14" s="129"/>
      <c r="Y14" s="129"/>
      <c r="Z14" s="129"/>
    </row>
    <row r="15" spans="1:26" s="131" customFormat="1" ht="106.5" customHeight="1" x14ac:dyDescent="0.25">
      <c r="A15" s="239"/>
      <c r="B15" s="132" t="s">
        <v>101</v>
      </c>
      <c r="C15" s="121" t="s">
        <v>297</v>
      </c>
      <c r="D15" s="126" t="s">
        <v>298</v>
      </c>
      <c r="E15" s="123"/>
      <c r="F15" s="134">
        <v>2010</v>
      </c>
      <c r="G15" s="125">
        <v>42217</v>
      </c>
      <c r="H15" s="126" t="s">
        <v>286</v>
      </c>
      <c r="I15" s="127"/>
      <c r="J15" s="134" t="s">
        <v>299</v>
      </c>
      <c r="K15" s="123"/>
      <c r="L15" s="123"/>
      <c r="M15" s="123"/>
      <c r="N15" s="123"/>
      <c r="O15" s="123"/>
      <c r="P15" s="123" t="s">
        <v>81</v>
      </c>
      <c r="Q15" s="128" t="s">
        <v>300</v>
      </c>
      <c r="R15" s="123"/>
      <c r="S15" s="123"/>
      <c r="T15" s="120" t="s">
        <v>289</v>
      </c>
      <c r="U15" s="123"/>
      <c r="V15" s="129"/>
      <c r="W15" s="130"/>
      <c r="X15" s="129"/>
      <c r="Y15" s="129"/>
      <c r="Z15" s="129"/>
    </row>
    <row r="16" spans="1:26" s="131" customFormat="1" ht="65.25" customHeight="1" x14ac:dyDescent="0.25">
      <c r="A16" s="239"/>
      <c r="B16" s="132" t="s">
        <v>102</v>
      </c>
      <c r="C16" s="121" t="s">
        <v>301</v>
      </c>
      <c r="D16" s="126" t="s">
        <v>302</v>
      </c>
      <c r="E16" s="123"/>
      <c r="F16" s="134">
        <v>2010</v>
      </c>
      <c r="G16" s="137" t="s">
        <v>295</v>
      </c>
      <c r="H16" s="126" t="s">
        <v>286</v>
      </c>
      <c r="I16" s="127"/>
      <c r="J16" s="134" t="s">
        <v>303</v>
      </c>
      <c r="K16" s="123"/>
      <c r="L16" s="123"/>
      <c r="M16" s="123"/>
      <c r="N16" s="123"/>
      <c r="O16" s="123"/>
      <c r="P16" s="123" t="s">
        <v>81</v>
      </c>
      <c r="Q16" s="128" t="s">
        <v>304</v>
      </c>
      <c r="R16" s="123"/>
      <c r="S16" s="123"/>
      <c r="T16" s="120" t="s">
        <v>289</v>
      </c>
      <c r="U16" s="123"/>
      <c r="V16" s="129"/>
      <c r="W16" s="130"/>
      <c r="X16" s="129"/>
      <c r="Y16" s="129"/>
      <c r="Z16" s="129"/>
    </row>
    <row r="17" spans="1:26" s="131" customFormat="1" ht="72.75" customHeight="1" x14ac:dyDescent="0.25">
      <c r="A17" s="240"/>
      <c r="B17" s="132" t="s">
        <v>103</v>
      </c>
      <c r="C17" s="121" t="s">
        <v>305</v>
      </c>
      <c r="D17" s="126" t="s">
        <v>306</v>
      </c>
      <c r="E17" s="123"/>
      <c r="F17" s="134">
        <v>2010</v>
      </c>
      <c r="G17" s="137" t="s">
        <v>295</v>
      </c>
      <c r="H17" s="126" t="s">
        <v>307</v>
      </c>
      <c r="I17" s="127"/>
      <c r="J17" s="123"/>
      <c r="K17" s="123"/>
      <c r="L17" s="123"/>
      <c r="M17" s="123"/>
      <c r="N17" s="123"/>
      <c r="O17" s="123"/>
      <c r="P17" s="123" t="s">
        <v>81</v>
      </c>
      <c r="Q17" s="128" t="s">
        <v>308</v>
      </c>
      <c r="R17" s="123"/>
      <c r="S17" s="123"/>
      <c r="T17" s="120" t="s">
        <v>289</v>
      </c>
      <c r="U17" s="123"/>
      <c r="V17" s="129"/>
      <c r="W17" s="130"/>
      <c r="X17" s="129"/>
      <c r="Y17" s="129"/>
      <c r="Z17" s="129"/>
    </row>
    <row r="18" spans="1:26" s="131" customFormat="1" ht="96.75" customHeight="1" x14ac:dyDescent="0.25">
      <c r="A18" s="242" t="s">
        <v>339</v>
      </c>
      <c r="B18" s="132" t="s">
        <v>114</v>
      </c>
      <c r="C18" s="121" t="s">
        <v>309</v>
      </c>
      <c r="D18" s="122" t="s">
        <v>310</v>
      </c>
      <c r="E18" s="133"/>
      <c r="F18" s="134">
        <v>2010</v>
      </c>
      <c r="G18" s="125">
        <v>42217</v>
      </c>
      <c r="H18" s="126" t="s">
        <v>275</v>
      </c>
      <c r="I18" s="135"/>
      <c r="J18" s="126" t="s">
        <v>311</v>
      </c>
      <c r="K18" s="133"/>
      <c r="L18" s="133"/>
      <c r="M18" s="133"/>
      <c r="N18" s="123" t="s">
        <v>81</v>
      </c>
      <c r="O18" s="123"/>
      <c r="P18" s="123"/>
      <c r="Q18" s="136" t="s">
        <v>312</v>
      </c>
      <c r="R18" s="133"/>
      <c r="S18" s="133"/>
      <c r="T18" s="132" t="s">
        <v>272</v>
      </c>
      <c r="U18" s="133"/>
      <c r="V18" s="129"/>
      <c r="W18" s="130"/>
      <c r="X18" s="129"/>
      <c r="Y18" s="129"/>
      <c r="Z18" s="129"/>
    </row>
    <row r="19" spans="1:26" s="131" customFormat="1" ht="152.25" customHeight="1" x14ac:dyDescent="0.25">
      <c r="A19" s="243"/>
      <c r="B19" s="132" t="s">
        <v>117</v>
      </c>
      <c r="C19" s="121" t="s">
        <v>313</v>
      </c>
      <c r="D19" s="122" t="s">
        <v>314</v>
      </c>
      <c r="E19" s="133"/>
      <c r="F19" s="134">
        <v>2010</v>
      </c>
      <c r="G19" s="125">
        <v>42217</v>
      </c>
      <c r="H19" s="126" t="s">
        <v>315</v>
      </c>
      <c r="I19" s="135"/>
      <c r="J19" s="126" t="s">
        <v>316</v>
      </c>
      <c r="K19" s="133"/>
      <c r="L19" s="133"/>
      <c r="M19" s="133"/>
      <c r="N19" s="123" t="s">
        <v>81</v>
      </c>
      <c r="O19" s="123"/>
      <c r="P19" s="123"/>
      <c r="Q19" s="136" t="s">
        <v>312</v>
      </c>
      <c r="R19" s="133"/>
      <c r="S19" s="133"/>
      <c r="T19" s="132" t="s">
        <v>272</v>
      </c>
      <c r="U19" s="133"/>
      <c r="V19" s="129"/>
      <c r="W19" s="130"/>
      <c r="X19" s="129"/>
      <c r="Y19" s="129"/>
      <c r="Z19" s="129"/>
    </row>
    <row r="20" spans="1:26" s="131" customFormat="1" ht="86.25" customHeight="1" x14ac:dyDescent="0.25">
      <c r="A20" s="243"/>
      <c r="B20" s="132" t="s">
        <v>118</v>
      </c>
      <c r="C20" s="121" t="s">
        <v>317</v>
      </c>
      <c r="D20" s="122" t="s">
        <v>318</v>
      </c>
      <c r="E20" s="133"/>
      <c r="F20" s="134">
        <v>2010</v>
      </c>
      <c r="G20" s="125">
        <v>42217</v>
      </c>
      <c r="H20" s="126" t="s">
        <v>319</v>
      </c>
      <c r="I20" s="127"/>
      <c r="J20" s="123"/>
      <c r="K20" s="123"/>
      <c r="L20" s="123"/>
      <c r="M20" s="123"/>
      <c r="N20" s="123" t="s">
        <v>81</v>
      </c>
      <c r="O20" s="123"/>
      <c r="P20" s="123"/>
      <c r="Q20" s="136" t="s">
        <v>312</v>
      </c>
      <c r="R20" s="123"/>
      <c r="S20" s="123"/>
      <c r="T20" s="132" t="s">
        <v>272</v>
      </c>
      <c r="U20" s="123"/>
      <c r="V20" s="129"/>
      <c r="W20" s="130"/>
      <c r="X20" s="129"/>
      <c r="Y20" s="129"/>
      <c r="Z20" s="129"/>
    </row>
    <row r="21" spans="1:26" s="131" customFormat="1" ht="109.5" customHeight="1" x14ac:dyDescent="0.25">
      <c r="A21" s="243"/>
      <c r="B21" s="132" t="s">
        <v>119</v>
      </c>
      <c r="C21" s="121" t="s">
        <v>320</v>
      </c>
      <c r="D21" s="122" t="s">
        <v>321</v>
      </c>
      <c r="E21" s="129"/>
      <c r="F21" s="134">
        <v>2010</v>
      </c>
      <c r="G21" s="125">
        <v>42217</v>
      </c>
      <c r="H21" s="126" t="s">
        <v>319</v>
      </c>
      <c r="I21" s="127"/>
      <c r="J21" s="123"/>
      <c r="K21" s="123"/>
      <c r="L21" s="123"/>
      <c r="M21" s="123"/>
      <c r="N21" s="123"/>
      <c r="O21" s="123" t="s">
        <v>81</v>
      </c>
      <c r="P21" s="123"/>
      <c r="Q21" s="136" t="s">
        <v>322</v>
      </c>
      <c r="R21" s="123"/>
      <c r="S21" s="123"/>
      <c r="T21" s="132" t="s">
        <v>272</v>
      </c>
      <c r="U21" s="123"/>
      <c r="V21" s="129"/>
      <c r="W21" s="130"/>
      <c r="X21" s="129"/>
      <c r="Y21" s="129"/>
      <c r="Z21" s="129"/>
    </row>
    <row r="22" spans="1:26" s="131" customFormat="1" ht="86.25" customHeight="1" x14ac:dyDescent="0.25">
      <c r="A22" s="243"/>
      <c r="B22" s="132" t="s">
        <v>120</v>
      </c>
      <c r="C22" s="121" t="s">
        <v>323</v>
      </c>
      <c r="D22" s="138" t="s">
        <v>324</v>
      </c>
      <c r="E22" s="133"/>
      <c r="F22" s="138">
        <v>2010</v>
      </c>
      <c r="G22" s="125">
        <v>42217</v>
      </c>
      <c r="H22" s="138" t="s">
        <v>325</v>
      </c>
      <c r="I22" s="127"/>
      <c r="J22" s="123"/>
      <c r="K22" s="123"/>
      <c r="L22" s="123"/>
      <c r="M22" s="123"/>
      <c r="N22" s="123" t="s">
        <v>81</v>
      </c>
      <c r="O22" s="123"/>
      <c r="P22" s="123"/>
      <c r="Q22" s="123"/>
      <c r="R22" s="123"/>
      <c r="S22" s="123"/>
      <c r="T22" s="120"/>
      <c r="U22" s="123"/>
      <c r="V22" s="129"/>
      <c r="W22" s="130"/>
      <c r="X22" s="129"/>
      <c r="Y22" s="129"/>
      <c r="Z22" s="129"/>
    </row>
    <row r="23" spans="1:26" s="131" customFormat="1" ht="86.25" customHeight="1" x14ac:dyDescent="0.25">
      <c r="A23" s="243"/>
      <c r="B23" s="132" t="s">
        <v>121</v>
      </c>
      <c r="C23" s="121" t="s">
        <v>326</v>
      </c>
      <c r="D23" s="122" t="s">
        <v>327</v>
      </c>
      <c r="E23" s="133"/>
      <c r="F23" s="134">
        <v>2010</v>
      </c>
      <c r="G23" s="125">
        <v>42217</v>
      </c>
      <c r="H23" s="126" t="s">
        <v>286</v>
      </c>
      <c r="I23" s="127"/>
      <c r="J23" s="123"/>
      <c r="K23" s="123"/>
      <c r="L23" s="123"/>
      <c r="M23" s="123"/>
      <c r="N23" s="123" t="s">
        <v>81</v>
      </c>
      <c r="O23" s="123"/>
      <c r="P23" s="123"/>
      <c r="Q23" s="123"/>
      <c r="R23" s="123"/>
      <c r="S23" s="123"/>
      <c r="T23" s="120"/>
      <c r="U23" s="123"/>
      <c r="V23" s="129"/>
      <c r="W23" s="130"/>
      <c r="X23" s="129"/>
      <c r="Y23" s="129"/>
      <c r="Z23" s="129"/>
    </row>
    <row r="24" spans="1:26" s="131" customFormat="1" ht="110.25" customHeight="1" x14ac:dyDescent="0.25">
      <c r="A24" s="243"/>
      <c r="B24" s="132" t="s">
        <v>122</v>
      </c>
      <c r="C24" s="121" t="s">
        <v>328</v>
      </c>
      <c r="D24" s="122" t="s">
        <v>329</v>
      </c>
      <c r="E24" s="133"/>
      <c r="F24" s="134">
        <v>2010</v>
      </c>
      <c r="G24" s="125">
        <v>42217</v>
      </c>
      <c r="H24" s="126" t="s">
        <v>330</v>
      </c>
      <c r="I24" s="127"/>
      <c r="J24" s="138" t="s">
        <v>331</v>
      </c>
      <c r="K24" s="123"/>
      <c r="L24" s="123"/>
      <c r="M24" s="123"/>
      <c r="N24" s="123"/>
      <c r="O24" s="123" t="s">
        <v>81</v>
      </c>
      <c r="P24" s="123"/>
      <c r="Q24" s="123"/>
      <c r="R24" s="123"/>
      <c r="S24" s="136" t="s">
        <v>332</v>
      </c>
      <c r="T24" s="120" t="s">
        <v>272</v>
      </c>
      <c r="U24" s="123"/>
      <c r="V24" s="129"/>
      <c r="W24" s="130"/>
      <c r="X24" s="129"/>
      <c r="Y24" s="129"/>
      <c r="Z24" s="129"/>
    </row>
    <row r="25" spans="1:26" s="131" customFormat="1" ht="139.5" customHeight="1" x14ac:dyDescent="0.25">
      <c r="A25" s="244"/>
      <c r="B25" s="132" t="s">
        <v>123</v>
      </c>
      <c r="C25" s="121" t="s">
        <v>333</v>
      </c>
      <c r="D25" s="122" t="s">
        <v>334</v>
      </c>
      <c r="E25" s="133"/>
      <c r="F25" s="134">
        <v>2010</v>
      </c>
      <c r="G25" s="125">
        <v>42217</v>
      </c>
      <c r="H25" s="126" t="s">
        <v>279</v>
      </c>
      <c r="I25" s="127"/>
      <c r="J25" s="138" t="s">
        <v>335</v>
      </c>
      <c r="K25" s="123"/>
      <c r="L25" s="123"/>
      <c r="M25" s="123"/>
      <c r="N25" s="123" t="s">
        <v>81</v>
      </c>
      <c r="O25" s="123"/>
      <c r="P25" s="123"/>
      <c r="Q25" s="128" t="s">
        <v>336</v>
      </c>
      <c r="R25" s="123"/>
      <c r="S25" s="123"/>
      <c r="T25" s="120" t="s">
        <v>272</v>
      </c>
      <c r="U25" s="123"/>
      <c r="V25" s="129"/>
      <c r="W25" s="130"/>
      <c r="X25" s="129"/>
      <c r="Y25" s="129"/>
      <c r="Z25" s="129"/>
    </row>
    <row r="26" spans="1:26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2"/>
      <c r="O26" s="72"/>
      <c r="P26" s="72"/>
      <c r="Q26" s="7"/>
      <c r="R26" s="7"/>
      <c r="S26" s="7"/>
      <c r="T26" s="84"/>
      <c r="U26" s="7"/>
      <c r="V26" s="7"/>
      <c r="W26" s="5"/>
      <c r="X26" s="7"/>
      <c r="Y26" s="7"/>
      <c r="Z26" s="7"/>
    </row>
    <row r="27" spans="1:26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107"/>
      <c r="O27" s="107"/>
      <c r="P27" s="107"/>
      <c r="Q27" s="5"/>
      <c r="R27" s="5"/>
      <c r="S27" s="5"/>
      <c r="T27" s="145"/>
      <c r="U27" s="5"/>
      <c r="V27" s="5"/>
      <c r="W27" s="5"/>
      <c r="X27" s="7"/>
      <c r="Y27" s="7"/>
      <c r="Z27" s="7"/>
    </row>
    <row r="28" spans="1:26" x14ac:dyDescent="0.25">
      <c r="A28" s="107"/>
      <c r="B28" s="107"/>
      <c r="C28" s="107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145"/>
      <c r="U28" s="5"/>
      <c r="V28" s="5"/>
      <c r="W28" s="5"/>
      <c r="X28" s="7"/>
      <c r="Y28" s="7"/>
      <c r="Z28" s="7"/>
    </row>
    <row r="29" spans="1:26" x14ac:dyDescent="0.25">
      <c r="A29" s="72"/>
      <c r="B29" s="72"/>
      <c r="C29" s="72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84"/>
      <c r="U29" s="7"/>
      <c r="V29" s="7"/>
      <c r="W29" s="7"/>
      <c r="X29" s="7"/>
      <c r="Y29" s="7"/>
      <c r="Z29" s="7"/>
    </row>
    <row r="30" spans="1:26" ht="26.25" customHeight="1" x14ac:dyDescent="0.25">
      <c r="A30" s="72"/>
      <c r="B30" s="72"/>
      <c r="C30" s="72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84"/>
      <c r="U30" s="7"/>
      <c r="V30" s="7"/>
      <c r="W30" s="7"/>
      <c r="X30" s="7"/>
      <c r="Y30" s="7"/>
      <c r="Z30" s="7"/>
    </row>
    <row r="31" spans="1:26" ht="26.25" customHeight="1" x14ac:dyDescent="0.25">
      <c r="A31" s="72"/>
      <c r="B31" s="72"/>
      <c r="C31" s="72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84"/>
      <c r="U31" s="7"/>
      <c r="V31" s="7"/>
      <c r="W31" s="7"/>
      <c r="X31" s="7"/>
      <c r="Y31" s="7"/>
      <c r="Z31" s="7"/>
    </row>
    <row r="32" spans="1:26" ht="43.5" customHeight="1" x14ac:dyDescent="0.25">
      <c r="A32" s="72"/>
      <c r="B32" s="72"/>
      <c r="C32" s="72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84"/>
      <c r="U32" s="7"/>
      <c r="V32" s="7"/>
      <c r="W32" s="7"/>
      <c r="X32" s="7"/>
      <c r="Y32" s="7"/>
      <c r="Z32" s="7"/>
    </row>
    <row r="33" spans="1:26" x14ac:dyDescent="0.25">
      <c r="A33" s="72"/>
      <c r="B33" s="72"/>
      <c r="C33" s="72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84"/>
      <c r="U33" s="7"/>
      <c r="V33" s="7"/>
      <c r="W33" s="7"/>
      <c r="X33" s="7"/>
      <c r="Y33" s="7"/>
      <c r="Z33" s="7"/>
    </row>
    <row r="34" spans="1:26" ht="15.75" customHeight="1" x14ac:dyDescent="0.25">
      <c r="A34" s="72"/>
      <c r="B34" s="72"/>
      <c r="C34" s="72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84"/>
      <c r="U34" s="7"/>
      <c r="V34" s="7"/>
      <c r="W34" s="7"/>
      <c r="X34" s="7"/>
      <c r="Y34" s="7"/>
      <c r="Z34" s="7"/>
    </row>
    <row r="35" spans="1:26" x14ac:dyDescent="0.25">
      <c r="A35" s="72"/>
      <c r="B35" s="72"/>
      <c r="C35" s="72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84"/>
      <c r="U35" s="7"/>
      <c r="V35" s="7"/>
      <c r="W35" s="7"/>
      <c r="X35" s="7"/>
      <c r="Y35" s="7"/>
      <c r="Z35" s="7"/>
    </row>
    <row r="36" spans="1:26" x14ac:dyDescent="0.25">
      <c r="A36" s="72"/>
      <c r="B36" s="72"/>
      <c r="C36" s="72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84"/>
      <c r="U36" s="7"/>
      <c r="V36" s="7"/>
      <c r="W36" s="7"/>
      <c r="X36" s="7"/>
      <c r="Y36" s="7"/>
      <c r="Z36" s="7"/>
    </row>
    <row r="37" spans="1:26" x14ac:dyDescent="0.25">
      <c r="A37" s="72"/>
      <c r="B37" s="72"/>
      <c r="C37" s="72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84"/>
      <c r="U37" s="7"/>
      <c r="V37" s="7"/>
      <c r="W37" s="7"/>
      <c r="X37" s="7"/>
      <c r="Y37" s="7"/>
      <c r="Z37" s="7"/>
    </row>
    <row r="38" spans="1:26" x14ac:dyDescent="0.25">
      <c r="A38" s="72"/>
      <c r="B38" s="72"/>
      <c r="C38" s="72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84"/>
      <c r="U38" s="7"/>
      <c r="V38" s="7"/>
      <c r="W38" s="7"/>
      <c r="X38" s="7"/>
      <c r="Y38" s="7"/>
      <c r="Z38" s="7"/>
    </row>
    <row r="39" spans="1:26" x14ac:dyDescent="0.25">
      <c r="A39" s="72"/>
      <c r="B39" s="72"/>
      <c r="C39" s="72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84"/>
      <c r="U39" s="7"/>
      <c r="V39" s="7"/>
      <c r="W39" s="7"/>
      <c r="X39" s="7"/>
      <c r="Y39" s="7"/>
      <c r="Z39" s="7"/>
    </row>
    <row r="40" spans="1:26" x14ac:dyDescent="0.25">
      <c r="A40" s="72"/>
      <c r="B40" s="72"/>
      <c r="C40" s="72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84"/>
      <c r="U40" s="7"/>
      <c r="V40" s="7"/>
      <c r="W40" s="7"/>
      <c r="X40" s="7"/>
      <c r="Y40" s="7"/>
      <c r="Z40" s="7"/>
    </row>
    <row r="41" spans="1:26" x14ac:dyDescent="0.25">
      <c r="A41" s="72"/>
      <c r="B41" s="72"/>
      <c r="C41" s="72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84"/>
      <c r="U41" s="7"/>
      <c r="V41" s="7"/>
      <c r="W41" s="7"/>
      <c r="X41" s="7"/>
      <c r="Y41" s="7"/>
      <c r="Z41" s="7"/>
    </row>
    <row r="42" spans="1:26" x14ac:dyDescent="0.25">
      <c r="A42" s="72"/>
      <c r="B42" s="72"/>
      <c r="C42" s="72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84"/>
      <c r="U42" s="7"/>
      <c r="V42" s="7"/>
      <c r="W42" s="7"/>
      <c r="X42" s="7"/>
      <c r="Y42" s="7"/>
      <c r="Z42" s="7"/>
    </row>
    <row r="43" spans="1:26" x14ac:dyDescent="0.25">
      <c r="A43" s="72"/>
      <c r="B43" s="72"/>
      <c r="C43" s="72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84"/>
      <c r="U43" s="7"/>
      <c r="V43" s="7"/>
      <c r="W43" s="7"/>
      <c r="X43" s="7"/>
      <c r="Y43" s="7"/>
      <c r="Z43" s="7"/>
    </row>
    <row r="44" spans="1:26" x14ac:dyDescent="0.25">
      <c r="A44" s="72"/>
      <c r="B44" s="72"/>
      <c r="C44" s="72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84"/>
      <c r="U44" s="7"/>
      <c r="V44" s="7"/>
      <c r="W44" s="7"/>
      <c r="X44" s="7"/>
      <c r="Y44" s="7"/>
      <c r="Z44" s="7"/>
    </row>
    <row r="45" spans="1:26" x14ac:dyDescent="0.25">
      <c r="A45" s="72"/>
      <c r="B45" s="72"/>
      <c r="C45" s="72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84"/>
      <c r="U45" s="7"/>
      <c r="V45" s="7"/>
      <c r="W45" s="7"/>
      <c r="X45" s="7"/>
      <c r="Y45" s="7"/>
      <c r="Z45" s="7"/>
    </row>
    <row r="46" spans="1:26" ht="15.75" customHeight="1" x14ac:dyDescent="0.25">
      <c r="A46" s="72"/>
      <c r="B46" s="72"/>
      <c r="C46" s="72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84"/>
      <c r="U46" s="7"/>
      <c r="V46" s="7"/>
      <c r="W46" s="7"/>
      <c r="X46" s="7"/>
      <c r="Y46" s="7"/>
      <c r="Z46" s="7"/>
    </row>
    <row r="47" spans="1:26" x14ac:dyDescent="0.25">
      <c r="A47" s="72"/>
      <c r="B47" s="72"/>
      <c r="C47" s="72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84"/>
      <c r="U47" s="7"/>
      <c r="V47" s="7"/>
      <c r="W47" s="7"/>
      <c r="X47" s="7"/>
      <c r="Y47" s="7"/>
      <c r="Z47" s="7"/>
    </row>
    <row r="48" spans="1:26" x14ac:dyDescent="0.25">
      <c r="A48" s="72"/>
      <c r="B48" s="72"/>
      <c r="C48" s="72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84"/>
      <c r="U48" s="7"/>
      <c r="V48" s="7"/>
      <c r="W48" s="7"/>
      <c r="X48" s="7"/>
      <c r="Y48" s="7"/>
      <c r="Z48" s="7"/>
    </row>
    <row r="49" spans="1:26" x14ac:dyDescent="0.25">
      <c r="A49" s="72"/>
      <c r="B49" s="72"/>
      <c r="C49" s="72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84"/>
      <c r="U49" s="7"/>
      <c r="V49" s="7"/>
      <c r="W49" s="7"/>
      <c r="X49" s="7"/>
      <c r="Y49" s="7"/>
      <c r="Z49" s="7"/>
    </row>
    <row r="50" spans="1:26" x14ac:dyDescent="0.25">
      <c r="A50" s="72"/>
      <c r="B50" s="72"/>
      <c r="C50" s="72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84"/>
      <c r="U50" s="7"/>
      <c r="V50" s="7"/>
      <c r="W50" s="7"/>
      <c r="X50" s="7"/>
      <c r="Y50" s="7"/>
      <c r="Z50" s="7"/>
    </row>
    <row r="51" spans="1:26" x14ac:dyDescent="0.25">
      <c r="A51" s="72"/>
      <c r="B51" s="72"/>
      <c r="C51" s="72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84"/>
      <c r="U51" s="7"/>
      <c r="V51" s="7"/>
      <c r="W51" s="7"/>
      <c r="X51" s="7"/>
      <c r="Y51" s="7"/>
      <c r="Z51" s="7"/>
    </row>
    <row r="52" spans="1:26" x14ac:dyDescent="0.25">
      <c r="A52" s="72"/>
      <c r="B52" s="72"/>
      <c r="C52" s="72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84"/>
      <c r="U52" s="7"/>
      <c r="V52" s="7"/>
      <c r="W52" s="7"/>
      <c r="X52" s="7"/>
      <c r="Y52" s="7"/>
      <c r="Z52" s="7"/>
    </row>
    <row r="53" spans="1:26" x14ac:dyDescent="0.25">
      <c r="A53" s="72"/>
      <c r="B53" s="72"/>
      <c r="C53" s="72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84"/>
      <c r="U53" s="7"/>
      <c r="V53" s="7"/>
      <c r="W53" s="7"/>
      <c r="X53" s="7"/>
      <c r="Y53" s="7"/>
      <c r="Z53" s="7"/>
    </row>
    <row r="54" spans="1:26" x14ac:dyDescent="0.25">
      <c r="A54" s="72"/>
      <c r="B54" s="72"/>
      <c r="C54" s="72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84"/>
      <c r="U54" s="7"/>
      <c r="V54" s="7"/>
      <c r="W54" s="7"/>
      <c r="X54" s="7"/>
      <c r="Y54" s="7"/>
      <c r="Z54" s="7"/>
    </row>
    <row r="55" spans="1:26" x14ac:dyDescent="0.25">
      <c r="A55" s="72"/>
      <c r="B55" s="72"/>
      <c r="C55" s="72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84"/>
      <c r="U55" s="7"/>
      <c r="V55" s="7"/>
      <c r="W55" s="7"/>
      <c r="X55" s="7"/>
      <c r="Y55" s="7"/>
      <c r="Z55" s="7"/>
    </row>
    <row r="56" spans="1:26" x14ac:dyDescent="0.25">
      <c r="A56" s="72"/>
      <c r="B56" s="72"/>
      <c r="C56" s="72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84"/>
      <c r="U56" s="7"/>
      <c r="V56" s="7"/>
      <c r="W56" s="7"/>
      <c r="X56" s="7"/>
      <c r="Y56" s="7"/>
      <c r="Z56" s="7"/>
    </row>
    <row r="57" spans="1:26" x14ac:dyDescent="0.25">
      <c r="A57" s="72"/>
      <c r="B57" s="72"/>
      <c r="C57" s="72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84"/>
      <c r="U57" s="7"/>
      <c r="V57" s="7"/>
      <c r="W57" s="7"/>
      <c r="X57" s="7"/>
      <c r="Y57" s="7"/>
      <c r="Z57" s="7"/>
    </row>
    <row r="58" spans="1:26" ht="15.75" customHeight="1" x14ac:dyDescent="0.25">
      <c r="A58" s="72"/>
      <c r="B58" s="72"/>
      <c r="C58" s="72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84"/>
      <c r="U58" s="7"/>
      <c r="V58" s="7"/>
      <c r="W58" s="7"/>
      <c r="X58" s="7"/>
      <c r="Y58" s="7"/>
      <c r="Z58" s="7"/>
    </row>
    <row r="59" spans="1:26" x14ac:dyDescent="0.25">
      <c r="A59" s="72"/>
      <c r="B59" s="72"/>
      <c r="C59" s="72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84"/>
      <c r="U59" s="7"/>
      <c r="V59" s="7"/>
      <c r="W59" s="7"/>
      <c r="X59" s="7"/>
      <c r="Y59" s="7"/>
      <c r="Z59" s="7"/>
    </row>
    <row r="60" spans="1:26" x14ac:dyDescent="0.25">
      <c r="A60" s="72"/>
      <c r="B60" s="72"/>
      <c r="C60" s="72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84"/>
      <c r="U60" s="7"/>
      <c r="V60" s="7"/>
      <c r="W60" s="7"/>
      <c r="X60" s="7"/>
      <c r="Y60" s="7"/>
      <c r="Z60" s="7"/>
    </row>
    <row r="61" spans="1:26" x14ac:dyDescent="0.25">
      <c r="A61" s="72"/>
      <c r="B61" s="72"/>
      <c r="C61" s="72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84"/>
      <c r="U61" s="7"/>
      <c r="V61" s="7"/>
      <c r="W61" s="7"/>
      <c r="X61" s="7"/>
      <c r="Y61" s="7"/>
      <c r="Z61" s="7"/>
    </row>
    <row r="62" spans="1:26" x14ac:dyDescent="0.25">
      <c r="A62" s="72"/>
      <c r="B62" s="72"/>
      <c r="C62" s="72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84"/>
      <c r="U62" s="7"/>
      <c r="V62" s="7"/>
      <c r="W62" s="7"/>
      <c r="X62" s="7"/>
      <c r="Y62" s="7"/>
      <c r="Z62" s="7"/>
    </row>
    <row r="63" spans="1:26" x14ac:dyDescent="0.25">
      <c r="A63" s="72"/>
      <c r="B63" s="72"/>
      <c r="C63" s="72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84"/>
      <c r="U63" s="7"/>
      <c r="V63" s="7"/>
      <c r="W63" s="7"/>
      <c r="X63" s="7"/>
      <c r="Y63" s="7"/>
      <c r="Z63" s="7"/>
    </row>
    <row r="64" spans="1:26" x14ac:dyDescent="0.25">
      <c r="A64" s="72"/>
      <c r="B64" s="72"/>
      <c r="C64" s="72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84"/>
      <c r="U64" s="7"/>
      <c r="V64" s="7"/>
      <c r="W64" s="7"/>
      <c r="X64" s="7"/>
      <c r="Y64" s="7"/>
      <c r="Z64" s="7"/>
    </row>
    <row r="65" spans="1:26" x14ac:dyDescent="0.25">
      <c r="A65" s="72"/>
      <c r="B65" s="72"/>
      <c r="C65" s="72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84"/>
      <c r="U65" s="7"/>
      <c r="V65" s="7"/>
      <c r="W65" s="7"/>
      <c r="X65" s="7"/>
      <c r="Y65" s="7"/>
      <c r="Z65" s="7"/>
    </row>
    <row r="66" spans="1:26" x14ac:dyDescent="0.25">
      <c r="A66" s="72"/>
      <c r="B66" s="72"/>
      <c r="C66" s="72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84"/>
      <c r="U66" s="7"/>
      <c r="V66" s="7"/>
      <c r="W66" s="7"/>
      <c r="X66" s="7"/>
      <c r="Y66" s="7"/>
      <c r="Z66" s="7"/>
    </row>
    <row r="67" spans="1:26" x14ac:dyDescent="0.25">
      <c r="A67" s="72"/>
      <c r="B67" s="72"/>
      <c r="C67" s="72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84"/>
      <c r="U67" s="7"/>
      <c r="V67" s="7"/>
      <c r="W67" s="7"/>
      <c r="X67" s="7"/>
      <c r="Y67" s="7"/>
      <c r="Z67" s="7"/>
    </row>
    <row r="68" spans="1:26" x14ac:dyDescent="0.25">
      <c r="A68" s="72"/>
      <c r="B68" s="72"/>
      <c r="C68" s="72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84"/>
      <c r="U68" s="7"/>
      <c r="V68" s="7"/>
      <c r="W68" s="7"/>
      <c r="X68" s="7"/>
      <c r="Y68" s="7"/>
      <c r="Z68" s="7"/>
    </row>
    <row r="69" spans="1:26" x14ac:dyDescent="0.25">
      <c r="A69" s="72"/>
      <c r="B69" s="72"/>
      <c r="C69" s="72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84"/>
      <c r="U69" s="7"/>
      <c r="V69" s="7"/>
      <c r="W69" s="7"/>
      <c r="X69" s="7"/>
      <c r="Y69" s="7"/>
      <c r="Z69" s="7"/>
    </row>
    <row r="70" spans="1:26" ht="15.75" customHeight="1" x14ac:dyDescent="0.25">
      <c r="A70" s="72"/>
      <c r="B70" s="72"/>
      <c r="C70" s="72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84"/>
      <c r="U70" s="7"/>
      <c r="V70" s="7"/>
      <c r="W70" s="7"/>
      <c r="X70" s="7"/>
      <c r="Y70" s="7"/>
      <c r="Z70" s="7"/>
    </row>
    <row r="71" spans="1:26" x14ac:dyDescent="0.2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2"/>
      <c r="O71" s="72"/>
      <c r="P71" s="72"/>
      <c r="Q71" s="7"/>
      <c r="R71" s="7"/>
      <c r="S71" s="7"/>
      <c r="T71" s="84"/>
      <c r="U71" s="7"/>
      <c r="V71" s="7"/>
      <c r="W71" s="7"/>
      <c r="X71" s="7"/>
      <c r="Y71" s="7"/>
      <c r="Z71" s="7"/>
    </row>
    <row r="72" spans="1:26" x14ac:dyDescent="0.2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2"/>
      <c r="O72" s="72"/>
      <c r="P72" s="72"/>
      <c r="Q72" s="7"/>
      <c r="R72" s="7"/>
      <c r="S72" s="7"/>
      <c r="T72" s="84"/>
      <c r="U72" s="7"/>
      <c r="V72" s="7"/>
      <c r="W72" s="7"/>
      <c r="X72" s="7"/>
      <c r="Y72" s="7"/>
      <c r="Z72" s="7"/>
    </row>
    <row r="73" spans="1:26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2"/>
      <c r="O73" s="72"/>
      <c r="P73" s="72"/>
      <c r="Q73" s="7"/>
      <c r="R73" s="7"/>
      <c r="S73" s="7"/>
      <c r="T73" s="84"/>
      <c r="U73" s="7"/>
      <c r="V73" s="7"/>
      <c r="W73" s="7"/>
      <c r="X73" s="7"/>
      <c r="Y73" s="7"/>
      <c r="Z73" s="7"/>
    </row>
    <row r="74" spans="1:26" x14ac:dyDescent="0.2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2"/>
      <c r="O74" s="72"/>
      <c r="P74" s="72"/>
      <c r="Q74" s="7"/>
      <c r="R74" s="7"/>
      <c r="S74" s="7"/>
      <c r="T74" s="84"/>
      <c r="U74" s="7"/>
      <c r="V74" s="7"/>
      <c r="W74" s="7"/>
      <c r="X74" s="7"/>
      <c r="Y74" s="7"/>
      <c r="Z74" s="7"/>
    </row>
    <row r="75" spans="1:26" x14ac:dyDescent="0.2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2"/>
      <c r="O75" s="72"/>
      <c r="P75" s="72"/>
      <c r="Q75" s="7"/>
      <c r="R75" s="7"/>
      <c r="S75" s="7"/>
      <c r="T75" s="84"/>
      <c r="U75" s="7"/>
      <c r="V75" s="7"/>
      <c r="W75" s="7"/>
      <c r="X75" s="7"/>
      <c r="Y75" s="7"/>
      <c r="Z75" s="7"/>
    </row>
    <row r="76" spans="1:26" x14ac:dyDescent="0.2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2"/>
      <c r="O76" s="72"/>
      <c r="P76" s="72"/>
      <c r="Q76" s="7"/>
      <c r="R76" s="7"/>
      <c r="S76" s="7"/>
      <c r="T76" s="84"/>
      <c r="U76" s="7"/>
      <c r="V76" s="7"/>
      <c r="W76" s="7"/>
      <c r="X76" s="7"/>
      <c r="Y76" s="7"/>
      <c r="Z76" s="7"/>
    </row>
    <row r="77" spans="1:26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2"/>
      <c r="O77" s="72"/>
      <c r="P77" s="72"/>
      <c r="Q77" s="7"/>
      <c r="R77" s="7"/>
      <c r="S77" s="7"/>
      <c r="T77" s="84"/>
      <c r="U77" s="7"/>
      <c r="V77" s="7"/>
      <c r="W77" s="7"/>
      <c r="X77" s="7"/>
      <c r="Y77" s="7"/>
      <c r="Z77" s="7"/>
    </row>
    <row r="78" spans="1:26" x14ac:dyDescent="0.2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2"/>
      <c r="O78" s="72"/>
      <c r="P78" s="72"/>
      <c r="Q78" s="7"/>
      <c r="R78" s="7"/>
      <c r="S78" s="7"/>
      <c r="T78" s="84"/>
      <c r="U78" s="7"/>
      <c r="V78" s="7"/>
      <c r="W78" s="7"/>
      <c r="X78" s="7"/>
      <c r="Y78" s="7"/>
      <c r="Z78" s="7"/>
    </row>
    <row r="79" spans="1:26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2"/>
      <c r="O79" s="72"/>
      <c r="P79" s="72"/>
      <c r="Q79" s="7"/>
      <c r="R79" s="7"/>
      <c r="S79" s="7"/>
      <c r="T79" s="84"/>
      <c r="U79" s="7"/>
      <c r="V79" s="7"/>
      <c r="W79" s="7"/>
      <c r="X79" s="7"/>
      <c r="Y79" s="7"/>
      <c r="Z79" s="7"/>
    </row>
    <row r="80" spans="1:26" x14ac:dyDescent="0.2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2"/>
      <c r="O80" s="72"/>
      <c r="P80" s="72"/>
      <c r="Q80" s="7"/>
      <c r="R80" s="7"/>
      <c r="S80" s="7"/>
      <c r="T80" s="84"/>
      <c r="U80" s="7"/>
      <c r="V80" s="7"/>
      <c r="W80" s="7"/>
      <c r="X80" s="7"/>
      <c r="Y80" s="7"/>
      <c r="Z80" s="7"/>
    </row>
    <row r="81" spans="1:26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2"/>
      <c r="O81" s="72"/>
      <c r="P81" s="72"/>
      <c r="Q81" s="7"/>
      <c r="R81" s="7"/>
      <c r="S81" s="7"/>
      <c r="T81" s="84"/>
      <c r="U81" s="7"/>
      <c r="V81" s="7"/>
      <c r="W81" s="7"/>
      <c r="X81" s="7"/>
      <c r="Y81" s="7"/>
      <c r="Z81" s="7"/>
    </row>
    <row r="82" spans="1:26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2"/>
      <c r="O82" s="72"/>
      <c r="P82" s="72"/>
      <c r="Q82" s="7"/>
      <c r="R82" s="7"/>
      <c r="S82" s="7"/>
      <c r="T82" s="84"/>
      <c r="U82" s="7"/>
      <c r="V82" s="7"/>
      <c r="W82" s="7"/>
      <c r="X82" s="7"/>
      <c r="Y82" s="7"/>
      <c r="Z82" s="7"/>
    </row>
    <row r="83" spans="1:26" x14ac:dyDescent="0.2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2"/>
      <c r="O83" s="72"/>
      <c r="P83" s="72"/>
      <c r="Q83" s="7"/>
      <c r="R83" s="7"/>
      <c r="S83" s="7"/>
      <c r="T83" s="84"/>
      <c r="U83" s="7"/>
      <c r="V83" s="7"/>
      <c r="W83" s="7"/>
      <c r="X83" s="7"/>
      <c r="Y83" s="7"/>
      <c r="Z83" s="7"/>
    </row>
    <row r="84" spans="1:26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2"/>
      <c r="O84" s="72"/>
      <c r="P84" s="72"/>
      <c r="Q84" s="7"/>
      <c r="R84" s="7"/>
      <c r="S84" s="7"/>
      <c r="T84" s="84"/>
      <c r="U84" s="7"/>
      <c r="V84" s="7"/>
      <c r="W84" s="7"/>
      <c r="X84" s="7"/>
      <c r="Y84" s="7"/>
      <c r="Z84" s="7"/>
    </row>
    <row r="85" spans="1:26" x14ac:dyDescent="0.2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2"/>
      <c r="O85" s="72"/>
      <c r="P85" s="72"/>
      <c r="Q85" s="7"/>
      <c r="R85" s="7"/>
      <c r="S85" s="7"/>
      <c r="T85" s="84"/>
      <c r="U85" s="7"/>
      <c r="V85" s="7"/>
      <c r="W85" s="7"/>
      <c r="X85" s="7"/>
      <c r="Y85" s="7"/>
      <c r="Z85" s="7"/>
    </row>
    <row r="86" spans="1:26" x14ac:dyDescent="0.2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2"/>
      <c r="O86" s="72"/>
      <c r="P86" s="72"/>
      <c r="Q86" s="7"/>
      <c r="R86" s="7"/>
      <c r="S86" s="7"/>
      <c r="T86" s="84"/>
      <c r="U86" s="7"/>
      <c r="V86" s="7"/>
      <c r="W86" s="7"/>
      <c r="X86" s="7"/>
      <c r="Y86" s="7"/>
      <c r="Z86" s="7"/>
    </row>
    <row r="87" spans="1:26" x14ac:dyDescent="0.2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2"/>
      <c r="O87" s="72"/>
      <c r="P87" s="72"/>
      <c r="Q87" s="7"/>
      <c r="R87" s="7"/>
      <c r="S87" s="7"/>
      <c r="T87" s="84"/>
      <c r="U87" s="7"/>
      <c r="V87" s="7"/>
      <c r="W87" s="7"/>
      <c r="X87" s="7"/>
      <c r="Y87" s="7"/>
      <c r="Z87" s="7"/>
    </row>
    <row r="88" spans="1:26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2"/>
      <c r="O88" s="72"/>
      <c r="P88" s="72"/>
      <c r="Q88" s="7"/>
      <c r="R88" s="7"/>
      <c r="S88" s="7"/>
      <c r="T88" s="84"/>
      <c r="U88" s="7"/>
      <c r="V88" s="7"/>
      <c r="W88" s="7"/>
      <c r="X88" s="7"/>
      <c r="Y88" s="7"/>
      <c r="Z88" s="7"/>
    </row>
    <row r="89" spans="1:26" x14ac:dyDescent="0.2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2"/>
      <c r="O89" s="72"/>
      <c r="P89" s="72"/>
      <c r="Q89" s="7"/>
      <c r="R89" s="7"/>
      <c r="S89" s="7"/>
      <c r="T89" s="84"/>
      <c r="U89" s="7"/>
      <c r="V89" s="7"/>
      <c r="W89" s="7"/>
      <c r="X89" s="7"/>
      <c r="Y89" s="7"/>
      <c r="Z89" s="7"/>
    </row>
    <row r="90" spans="1:26" x14ac:dyDescent="0.2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2"/>
      <c r="O90" s="72"/>
      <c r="P90" s="72"/>
      <c r="Q90" s="7"/>
      <c r="R90" s="7"/>
      <c r="S90" s="7"/>
      <c r="T90" s="84"/>
      <c r="U90" s="7"/>
      <c r="V90" s="7"/>
      <c r="W90" s="7"/>
      <c r="X90" s="7"/>
      <c r="Y90" s="7"/>
      <c r="Z90" s="7"/>
    </row>
    <row r="91" spans="1:26" x14ac:dyDescent="0.2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2"/>
      <c r="O91" s="72"/>
      <c r="P91" s="72"/>
      <c r="Q91" s="7"/>
      <c r="R91" s="7"/>
      <c r="S91" s="7"/>
      <c r="T91" s="84"/>
      <c r="U91" s="7"/>
      <c r="V91" s="7"/>
      <c r="W91" s="7"/>
      <c r="X91" s="7"/>
      <c r="Y91" s="7"/>
      <c r="Z91" s="7"/>
    </row>
    <row r="92" spans="1:26" x14ac:dyDescent="0.2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2"/>
      <c r="O92" s="72"/>
      <c r="P92" s="72"/>
      <c r="Q92" s="7"/>
      <c r="R92" s="7"/>
      <c r="S92" s="7"/>
      <c r="T92" s="84"/>
      <c r="U92" s="7"/>
      <c r="V92" s="7"/>
      <c r="W92" s="7"/>
      <c r="X92" s="7"/>
      <c r="Y92" s="7"/>
      <c r="Z92" s="7"/>
    </row>
    <row r="93" spans="1:26" x14ac:dyDescent="0.2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2"/>
      <c r="O93" s="72"/>
      <c r="P93" s="72"/>
      <c r="Q93" s="7"/>
      <c r="R93" s="7"/>
      <c r="S93" s="7"/>
      <c r="T93" s="84"/>
      <c r="U93" s="7"/>
      <c r="V93" s="7"/>
      <c r="W93" s="7"/>
      <c r="X93" s="7"/>
      <c r="Y93" s="7"/>
      <c r="Z93" s="7"/>
    </row>
    <row r="94" spans="1:26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2"/>
      <c r="O94" s="72"/>
      <c r="P94" s="72"/>
      <c r="Q94" s="7"/>
      <c r="R94" s="7"/>
      <c r="S94" s="7"/>
      <c r="T94" s="84"/>
      <c r="U94" s="7"/>
      <c r="V94" s="7"/>
      <c r="W94" s="7"/>
      <c r="X94" s="7"/>
      <c r="Y94" s="7"/>
      <c r="Z94" s="7"/>
    </row>
    <row r="95" spans="1:26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2"/>
      <c r="O95" s="72"/>
      <c r="P95" s="72"/>
      <c r="Q95" s="7"/>
      <c r="R95" s="7"/>
      <c r="S95" s="7"/>
      <c r="T95" s="84"/>
      <c r="U95" s="7"/>
      <c r="V95" s="7"/>
      <c r="W95" s="7"/>
      <c r="X95" s="7"/>
      <c r="Y95" s="7"/>
      <c r="Z95" s="7"/>
    </row>
    <row r="96" spans="1:26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2"/>
      <c r="O96" s="72"/>
      <c r="P96" s="72"/>
      <c r="Q96" s="7"/>
      <c r="R96" s="7"/>
      <c r="S96" s="7"/>
      <c r="T96" s="84"/>
      <c r="U96" s="7"/>
      <c r="V96" s="7"/>
      <c r="W96" s="7"/>
      <c r="X96" s="7"/>
      <c r="Y96" s="7"/>
      <c r="Z96" s="7"/>
    </row>
    <row r="97" spans="1:26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2"/>
      <c r="O97" s="72"/>
      <c r="P97" s="72"/>
      <c r="Q97" s="7"/>
      <c r="R97" s="7"/>
      <c r="S97" s="7"/>
      <c r="T97" s="84"/>
      <c r="U97" s="7"/>
      <c r="V97" s="7"/>
      <c r="W97" s="7"/>
      <c r="X97" s="7"/>
      <c r="Y97" s="7"/>
      <c r="Z97" s="7"/>
    </row>
    <row r="98" spans="1:26" x14ac:dyDescent="0.2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2"/>
      <c r="O98" s="72"/>
      <c r="P98" s="72"/>
      <c r="Q98" s="7"/>
      <c r="R98" s="7"/>
      <c r="S98" s="7"/>
      <c r="T98" s="84"/>
      <c r="U98" s="7"/>
      <c r="V98" s="7"/>
      <c r="W98" s="7"/>
      <c r="X98" s="7"/>
      <c r="Y98" s="7"/>
      <c r="Z98" s="7"/>
    </row>
    <row r="99" spans="1:26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2"/>
      <c r="O99" s="72"/>
      <c r="P99" s="72"/>
      <c r="Q99" s="7"/>
      <c r="R99" s="7"/>
      <c r="S99" s="7"/>
      <c r="T99" s="84"/>
      <c r="U99" s="7"/>
      <c r="V99" s="7"/>
      <c r="W99" s="7"/>
      <c r="X99" s="7"/>
      <c r="Y99" s="7"/>
      <c r="Z99" s="7"/>
    </row>
    <row r="100" spans="1:26" x14ac:dyDescent="0.2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2"/>
      <c r="O100" s="72"/>
      <c r="P100" s="72"/>
      <c r="Q100" s="7"/>
      <c r="R100" s="7"/>
      <c r="S100" s="7"/>
      <c r="T100" s="84"/>
      <c r="U100" s="7"/>
      <c r="V100" s="7"/>
      <c r="W100" s="7"/>
      <c r="X100" s="7"/>
      <c r="Y100" s="7"/>
      <c r="Z100" s="7"/>
    </row>
    <row r="101" spans="1:26" x14ac:dyDescent="0.2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2"/>
      <c r="O101" s="72"/>
      <c r="P101" s="72"/>
      <c r="Q101" s="7"/>
      <c r="R101" s="7"/>
      <c r="S101" s="7"/>
      <c r="T101" s="84"/>
      <c r="U101" s="7"/>
      <c r="V101" s="7"/>
      <c r="W101" s="7"/>
      <c r="X101" s="7"/>
      <c r="Y101" s="7"/>
      <c r="Z101" s="7"/>
    </row>
    <row r="102" spans="1:26" x14ac:dyDescent="0.2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2"/>
      <c r="O102" s="72"/>
      <c r="P102" s="72"/>
      <c r="Q102" s="7"/>
      <c r="R102" s="7"/>
      <c r="S102" s="7"/>
      <c r="T102" s="84"/>
      <c r="U102" s="7"/>
      <c r="V102" s="7"/>
      <c r="W102" s="7"/>
      <c r="X102" s="7"/>
      <c r="Y102" s="7"/>
      <c r="Z102" s="7"/>
    </row>
    <row r="103" spans="1:26" x14ac:dyDescent="0.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2"/>
      <c r="O103" s="72"/>
      <c r="P103" s="72"/>
      <c r="Q103" s="7"/>
      <c r="R103" s="7"/>
      <c r="S103" s="7"/>
      <c r="T103" s="84"/>
      <c r="U103" s="7"/>
      <c r="V103" s="7"/>
      <c r="W103" s="7"/>
      <c r="X103" s="7"/>
      <c r="Y103" s="7"/>
      <c r="Z103" s="7"/>
    </row>
    <row r="104" spans="1:26" x14ac:dyDescent="0.2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2"/>
      <c r="O104" s="72"/>
      <c r="P104" s="72"/>
      <c r="Q104" s="7"/>
      <c r="R104" s="7"/>
      <c r="S104" s="7"/>
      <c r="T104" s="84"/>
      <c r="U104" s="7"/>
      <c r="V104" s="7"/>
      <c r="W104" s="7"/>
      <c r="X104" s="7"/>
      <c r="Y104" s="7"/>
      <c r="Z104" s="7"/>
    </row>
    <row r="105" spans="1:26" x14ac:dyDescent="0.2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2"/>
      <c r="O105" s="72"/>
      <c r="P105" s="72"/>
      <c r="Q105" s="7"/>
      <c r="R105" s="7"/>
      <c r="S105" s="7"/>
      <c r="T105" s="84"/>
      <c r="U105" s="7"/>
      <c r="V105" s="7"/>
      <c r="W105" s="7"/>
      <c r="X105" s="7"/>
      <c r="Y105" s="7"/>
      <c r="Z105" s="7"/>
    </row>
    <row r="106" spans="1:26" x14ac:dyDescent="0.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2"/>
      <c r="O106" s="72"/>
      <c r="P106" s="72"/>
      <c r="Q106" s="7"/>
      <c r="R106" s="7"/>
      <c r="S106" s="7"/>
      <c r="T106" s="84"/>
      <c r="U106" s="7"/>
      <c r="V106" s="7"/>
      <c r="W106" s="7"/>
      <c r="X106" s="7"/>
      <c r="Y106" s="7"/>
      <c r="Z106" s="7"/>
    </row>
    <row r="107" spans="1:26" x14ac:dyDescent="0.2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2"/>
      <c r="O107" s="72"/>
      <c r="P107" s="72"/>
      <c r="Q107" s="7"/>
      <c r="R107" s="7"/>
      <c r="S107" s="7"/>
      <c r="T107" s="84"/>
      <c r="U107" s="7"/>
      <c r="V107" s="7"/>
      <c r="W107" s="7"/>
      <c r="X107" s="7"/>
      <c r="Y107" s="7"/>
      <c r="Z107" s="7"/>
    </row>
    <row r="108" spans="1:26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2"/>
      <c r="O108" s="72"/>
      <c r="P108" s="72"/>
      <c r="Q108" s="7"/>
      <c r="R108" s="7"/>
      <c r="S108" s="7"/>
      <c r="T108" s="84"/>
      <c r="U108" s="7"/>
      <c r="V108" s="7"/>
      <c r="W108" s="7"/>
      <c r="X108" s="7"/>
      <c r="Y108" s="7"/>
      <c r="Z108" s="7"/>
    </row>
    <row r="109" spans="1:26" x14ac:dyDescent="0.2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2"/>
      <c r="O109" s="72"/>
      <c r="P109" s="72"/>
      <c r="Q109" s="7"/>
      <c r="R109" s="7"/>
      <c r="S109" s="7"/>
      <c r="T109" s="84"/>
      <c r="U109" s="7"/>
      <c r="V109" s="7"/>
      <c r="W109" s="7"/>
      <c r="X109" s="7"/>
      <c r="Y109" s="7"/>
      <c r="Z109" s="7"/>
    </row>
    <row r="110" spans="1:26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2"/>
      <c r="O110" s="72"/>
      <c r="P110" s="72"/>
      <c r="Q110" s="7"/>
      <c r="R110" s="7"/>
      <c r="S110" s="7"/>
      <c r="T110" s="84"/>
      <c r="U110" s="7"/>
      <c r="V110" s="7"/>
      <c r="W110" s="7"/>
      <c r="X110" s="7"/>
      <c r="Y110" s="7"/>
      <c r="Z110" s="7"/>
    </row>
    <row r="111" spans="1:26" x14ac:dyDescent="0.2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2"/>
      <c r="O111" s="72"/>
      <c r="P111" s="72"/>
      <c r="Q111" s="7"/>
      <c r="R111" s="7"/>
      <c r="S111" s="7"/>
      <c r="T111" s="84"/>
      <c r="U111" s="7"/>
      <c r="V111" s="7"/>
      <c r="W111" s="7"/>
      <c r="X111" s="7"/>
      <c r="Y111" s="7"/>
      <c r="Z111" s="7"/>
    </row>
    <row r="112" spans="1:26" x14ac:dyDescent="0.2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2"/>
      <c r="O112" s="72"/>
      <c r="P112" s="72"/>
      <c r="Q112" s="7"/>
      <c r="R112" s="7"/>
      <c r="S112" s="7"/>
      <c r="T112" s="84"/>
      <c r="U112" s="7"/>
      <c r="V112" s="7"/>
      <c r="W112" s="7"/>
      <c r="X112" s="7"/>
      <c r="Y112" s="7"/>
      <c r="Z112" s="7"/>
    </row>
    <row r="113" spans="1:26" x14ac:dyDescent="0.2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2"/>
      <c r="O113" s="72"/>
      <c r="P113" s="72"/>
      <c r="Q113" s="7"/>
      <c r="R113" s="7"/>
      <c r="S113" s="7"/>
      <c r="T113" s="84"/>
      <c r="U113" s="7"/>
      <c r="V113" s="7"/>
      <c r="W113" s="7"/>
      <c r="X113" s="7"/>
      <c r="Y113" s="7"/>
      <c r="Z113" s="7"/>
    </row>
    <row r="114" spans="1:26" x14ac:dyDescent="0.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2"/>
      <c r="O114" s="72"/>
      <c r="P114" s="72"/>
      <c r="Q114" s="7"/>
      <c r="R114" s="7"/>
      <c r="S114" s="7"/>
      <c r="T114" s="84"/>
      <c r="U114" s="7"/>
      <c r="V114" s="7"/>
      <c r="W114" s="7"/>
      <c r="X114" s="7"/>
      <c r="Y114" s="7"/>
      <c r="Z114" s="7"/>
    </row>
    <row r="115" spans="1:26" x14ac:dyDescent="0.2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2"/>
      <c r="O115" s="72"/>
      <c r="P115" s="72"/>
      <c r="Q115" s="7"/>
      <c r="R115" s="7"/>
      <c r="S115" s="7"/>
      <c r="T115" s="84"/>
      <c r="U115" s="7"/>
      <c r="V115" s="7"/>
      <c r="W115" s="7"/>
      <c r="X115" s="7"/>
      <c r="Y115" s="7"/>
      <c r="Z115" s="7"/>
    </row>
    <row r="116" spans="1:26" x14ac:dyDescent="0.2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2"/>
      <c r="O116" s="72"/>
      <c r="P116" s="72"/>
      <c r="Q116" s="7"/>
      <c r="R116" s="7"/>
      <c r="S116" s="7"/>
      <c r="T116" s="84"/>
      <c r="U116" s="7"/>
      <c r="V116" s="7"/>
      <c r="W116" s="7"/>
      <c r="X116" s="7"/>
      <c r="Y116" s="7"/>
      <c r="Z116" s="7"/>
    </row>
    <row r="117" spans="1:26" x14ac:dyDescent="0.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2"/>
      <c r="O117" s="72"/>
      <c r="P117" s="72"/>
      <c r="Q117" s="7"/>
      <c r="R117" s="7"/>
      <c r="S117" s="7"/>
      <c r="T117" s="84"/>
      <c r="U117" s="7"/>
      <c r="V117" s="7"/>
      <c r="W117" s="7"/>
      <c r="X117" s="7"/>
      <c r="Y117" s="7"/>
      <c r="Z117" s="7"/>
    </row>
    <row r="118" spans="1:26" x14ac:dyDescent="0.2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2"/>
      <c r="O118" s="72"/>
      <c r="P118" s="72"/>
      <c r="Q118" s="7"/>
      <c r="R118" s="7"/>
      <c r="S118" s="7"/>
      <c r="T118" s="84"/>
      <c r="U118" s="7"/>
      <c r="V118" s="7"/>
      <c r="W118" s="7"/>
      <c r="X118" s="7"/>
      <c r="Y118" s="7"/>
      <c r="Z118" s="7"/>
    </row>
    <row r="119" spans="1:26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2"/>
      <c r="O119" s="72"/>
      <c r="P119" s="72"/>
      <c r="Q119" s="7"/>
      <c r="R119" s="7"/>
      <c r="S119" s="7"/>
      <c r="T119" s="84"/>
      <c r="U119" s="7"/>
      <c r="V119" s="7"/>
      <c r="W119" s="7"/>
      <c r="X119" s="7"/>
      <c r="Y119" s="7"/>
      <c r="Z119" s="7"/>
    </row>
    <row r="120" spans="1:26" x14ac:dyDescent="0.2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2"/>
      <c r="O120" s="72"/>
      <c r="P120" s="72"/>
      <c r="Q120" s="7"/>
      <c r="R120" s="7"/>
      <c r="S120" s="7"/>
      <c r="T120" s="84"/>
      <c r="U120" s="7"/>
      <c r="V120" s="7"/>
      <c r="W120" s="7"/>
      <c r="X120" s="7"/>
      <c r="Y120" s="7"/>
      <c r="Z120" s="7"/>
    </row>
    <row r="121" spans="1:26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2"/>
      <c r="O121" s="72"/>
      <c r="P121" s="72"/>
      <c r="Q121" s="7"/>
      <c r="R121" s="7"/>
      <c r="S121" s="7"/>
      <c r="T121" s="84"/>
      <c r="U121" s="7"/>
      <c r="V121" s="7"/>
      <c r="W121" s="7"/>
      <c r="X121" s="7"/>
      <c r="Y121" s="7"/>
      <c r="Z121" s="7"/>
    </row>
    <row r="122" spans="1:26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2"/>
      <c r="O122" s="72"/>
      <c r="P122" s="72"/>
      <c r="Q122" s="7"/>
      <c r="R122" s="7"/>
      <c r="S122" s="7"/>
      <c r="T122" s="84"/>
      <c r="U122" s="7"/>
      <c r="V122" s="7"/>
      <c r="W122" s="7"/>
      <c r="X122" s="7"/>
      <c r="Y122" s="7"/>
      <c r="Z122" s="7"/>
    </row>
    <row r="123" spans="1:26" x14ac:dyDescent="0.2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2"/>
      <c r="O123" s="72"/>
      <c r="P123" s="72"/>
      <c r="Q123" s="7"/>
      <c r="R123" s="7"/>
      <c r="S123" s="7"/>
      <c r="T123" s="84"/>
      <c r="U123" s="7"/>
      <c r="V123" s="7"/>
      <c r="W123" s="7"/>
      <c r="X123" s="7"/>
      <c r="Y123" s="7"/>
      <c r="Z123" s="7"/>
    </row>
    <row r="124" spans="1:26" x14ac:dyDescent="0.2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2"/>
      <c r="O124" s="72"/>
      <c r="P124" s="72"/>
      <c r="Q124" s="7"/>
      <c r="R124" s="7"/>
      <c r="S124" s="7"/>
      <c r="T124" s="84"/>
      <c r="U124" s="7"/>
      <c r="V124" s="7"/>
      <c r="W124" s="7"/>
      <c r="X124" s="7"/>
      <c r="Y124" s="7"/>
      <c r="Z124" s="7"/>
    </row>
    <row r="125" spans="1:26" x14ac:dyDescent="0.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2"/>
      <c r="O125" s="72"/>
      <c r="P125" s="72"/>
      <c r="Q125" s="7"/>
      <c r="R125" s="7"/>
      <c r="S125" s="7"/>
      <c r="T125" s="84"/>
      <c r="U125" s="7"/>
      <c r="V125" s="7"/>
      <c r="W125" s="7"/>
      <c r="X125" s="7"/>
      <c r="Y125" s="7"/>
      <c r="Z125" s="7"/>
    </row>
    <row r="126" spans="1:26" x14ac:dyDescent="0.2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2"/>
      <c r="O126" s="72"/>
      <c r="P126" s="72"/>
      <c r="Q126" s="7"/>
      <c r="R126" s="7"/>
      <c r="S126" s="7"/>
      <c r="T126" s="84"/>
      <c r="U126" s="7"/>
      <c r="V126" s="7"/>
      <c r="W126" s="7"/>
      <c r="X126" s="7"/>
      <c r="Y126" s="7"/>
      <c r="Z126" s="7"/>
    </row>
    <row r="127" spans="1:26" x14ac:dyDescent="0.2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2"/>
      <c r="O127" s="72"/>
      <c r="P127" s="72"/>
      <c r="Q127" s="7"/>
      <c r="R127" s="7"/>
      <c r="S127" s="7"/>
      <c r="T127" s="84"/>
      <c r="U127" s="7"/>
      <c r="V127" s="7"/>
      <c r="W127" s="7"/>
      <c r="X127" s="7"/>
      <c r="Y127" s="7"/>
      <c r="Z127" s="7"/>
    </row>
    <row r="128" spans="1:26" x14ac:dyDescent="0.2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2"/>
      <c r="O128" s="72"/>
      <c r="P128" s="72"/>
      <c r="Q128" s="7"/>
      <c r="R128" s="7"/>
      <c r="S128" s="7"/>
      <c r="T128" s="84"/>
      <c r="U128" s="7"/>
      <c r="V128" s="7"/>
      <c r="W128" s="7"/>
      <c r="X128" s="7"/>
      <c r="Y128" s="7"/>
      <c r="Z128" s="7"/>
    </row>
    <row r="129" spans="1:26" x14ac:dyDescent="0.2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2"/>
      <c r="O129" s="72"/>
      <c r="P129" s="72"/>
      <c r="Q129" s="7"/>
      <c r="R129" s="7"/>
      <c r="S129" s="7"/>
      <c r="T129" s="84"/>
      <c r="U129" s="7"/>
      <c r="V129" s="7"/>
      <c r="W129" s="7"/>
      <c r="X129" s="7"/>
      <c r="Y129" s="7"/>
      <c r="Z129" s="7"/>
    </row>
    <row r="130" spans="1:26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2"/>
      <c r="O130" s="72"/>
      <c r="P130" s="72"/>
      <c r="Q130" s="7"/>
      <c r="R130" s="7"/>
      <c r="S130" s="7"/>
      <c r="T130" s="84"/>
      <c r="U130" s="7"/>
      <c r="V130" s="7"/>
      <c r="W130" s="7"/>
      <c r="X130" s="7"/>
      <c r="Y130" s="7"/>
      <c r="Z130" s="7"/>
    </row>
    <row r="131" spans="1:26" x14ac:dyDescent="0.2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2"/>
      <c r="O131" s="72"/>
      <c r="P131" s="72"/>
      <c r="Q131" s="7"/>
      <c r="R131" s="7"/>
      <c r="S131" s="7"/>
      <c r="T131" s="84"/>
      <c r="U131" s="7"/>
      <c r="V131" s="7"/>
      <c r="W131" s="7"/>
      <c r="X131" s="7"/>
      <c r="Y131" s="7"/>
      <c r="Z131" s="7"/>
    </row>
    <row r="132" spans="1:26" x14ac:dyDescent="0.2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2"/>
      <c r="O132" s="72"/>
      <c r="P132" s="72"/>
      <c r="Q132" s="7"/>
      <c r="R132" s="7"/>
      <c r="S132" s="7"/>
      <c r="T132" s="84"/>
      <c r="U132" s="7"/>
      <c r="V132" s="7"/>
      <c r="W132" s="7"/>
      <c r="X132" s="7"/>
      <c r="Y132" s="7"/>
      <c r="Z132" s="7"/>
    </row>
    <row r="133" spans="1:26" x14ac:dyDescent="0.2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2"/>
      <c r="O133" s="72"/>
      <c r="P133" s="72"/>
      <c r="Q133" s="7"/>
      <c r="R133" s="7"/>
      <c r="S133" s="7"/>
      <c r="T133" s="84"/>
      <c r="U133" s="7"/>
      <c r="V133" s="7"/>
      <c r="W133" s="7"/>
      <c r="X133" s="7"/>
      <c r="Y133" s="7"/>
      <c r="Z133" s="7"/>
    </row>
    <row r="134" spans="1:26" x14ac:dyDescent="0.2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2"/>
      <c r="O134" s="72"/>
      <c r="P134" s="72"/>
      <c r="Q134" s="7"/>
      <c r="R134" s="7"/>
      <c r="S134" s="7"/>
      <c r="T134" s="84"/>
      <c r="U134" s="7"/>
      <c r="V134" s="7"/>
      <c r="W134" s="7"/>
      <c r="X134" s="7"/>
      <c r="Y134" s="7"/>
      <c r="Z134" s="7"/>
    </row>
    <row r="135" spans="1:26" x14ac:dyDescent="0.2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2"/>
      <c r="O135" s="72"/>
      <c r="P135" s="72"/>
      <c r="Q135" s="7"/>
      <c r="R135" s="7"/>
      <c r="S135" s="7"/>
      <c r="T135" s="84"/>
      <c r="U135" s="7"/>
      <c r="V135" s="7"/>
      <c r="W135" s="7"/>
      <c r="X135" s="7"/>
      <c r="Y135" s="7"/>
      <c r="Z135" s="7"/>
    </row>
    <row r="136" spans="1:26" x14ac:dyDescent="0.2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2"/>
      <c r="O136" s="72"/>
      <c r="P136" s="72"/>
      <c r="Q136" s="7"/>
      <c r="R136" s="7"/>
      <c r="S136" s="7"/>
      <c r="T136" s="84"/>
      <c r="U136" s="7"/>
      <c r="V136" s="7"/>
      <c r="W136" s="7"/>
      <c r="X136" s="7"/>
      <c r="Y136" s="7"/>
      <c r="Z136" s="7"/>
    </row>
    <row r="137" spans="1:26" x14ac:dyDescent="0.2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2"/>
      <c r="O137" s="72"/>
      <c r="P137" s="72"/>
      <c r="Q137" s="7"/>
      <c r="R137" s="7"/>
      <c r="S137" s="7"/>
      <c r="T137" s="84"/>
      <c r="U137" s="7"/>
      <c r="V137" s="7"/>
      <c r="W137" s="7"/>
      <c r="X137" s="7"/>
      <c r="Y137" s="7"/>
      <c r="Z137" s="7"/>
    </row>
    <row r="138" spans="1:26" x14ac:dyDescent="0.2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2"/>
      <c r="O138" s="72"/>
      <c r="P138" s="72"/>
      <c r="Q138" s="7"/>
      <c r="R138" s="7"/>
      <c r="S138" s="7"/>
      <c r="T138" s="84"/>
      <c r="U138" s="7"/>
      <c r="V138" s="7"/>
      <c r="W138" s="7"/>
      <c r="X138" s="7"/>
      <c r="Y138" s="7"/>
      <c r="Z138" s="7"/>
    </row>
    <row r="139" spans="1:26" x14ac:dyDescent="0.2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2"/>
      <c r="O139" s="72"/>
      <c r="P139" s="72"/>
      <c r="Q139" s="7"/>
      <c r="R139" s="7"/>
      <c r="S139" s="7"/>
      <c r="T139" s="84"/>
      <c r="U139" s="7"/>
      <c r="V139" s="7"/>
      <c r="W139" s="7"/>
      <c r="X139" s="7"/>
      <c r="Y139" s="7"/>
      <c r="Z139" s="7"/>
    </row>
    <row r="140" spans="1:26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2"/>
      <c r="O140" s="72"/>
      <c r="P140" s="72"/>
      <c r="Q140" s="7"/>
      <c r="R140" s="7"/>
      <c r="S140" s="7"/>
      <c r="T140" s="84"/>
      <c r="U140" s="7"/>
      <c r="V140" s="7"/>
      <c r="W140" s="7"/>
      <c r="X140" s="7"/>
      <c r="Y140" s="7"/>
      <c r="Z140" s="7"/>
    </row>
    <row r="141" spans="1:26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2"/>
      <c r="O141" s="72"/>
      <c r="P141" s="72"/>
      <c r="Q141" s="7"/>
      <c r="R141" s="7"/>
      <c r="S141" s="7"/>
      <c r="T141" s="84"/>
      <c r="U141" s="7"/>
      <c r="V141" s="7"/>
      <c r="W141" s="7"/>
      <c r="X141" s="7"/>
      <c r="Y141" s="7"/>
      <c r="Z141" s="7"/>
    </row>
    <row r="142" spans="1:26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2"/>
      <c r="O142" s="72"/>
      <c r="P142" s="72"/>
      <c r="Q142" s="7"/>
      <c r="R142" s="7"/>
      <c r="S142" s="7"/>
      <c r="T142" s="84"/>
      <c r="U142" s="7"/>
      <c r="V142" s="7"/>
      <c r="W142" s="7"/>
      <c r="X142" s="7"/>
      <c r="Y142" s="7"/>
      <c r="Z142" s="7"/>
    </row>
    <row r="143" spans="1:26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2"/>
      <c r="O143" s="72"/>
      <c r="P143" s="72"/>
      <c r="Q143" s="7"/>
      <c r="R143" s="7"/>
      <c r="S143" s="7"/>
      <c r="T143" s="84"/>
      <c r="U143" s="7"/>
      <c r="V143" s="7"/>
      <c r="W143" s="7"/>
      <c r="X143" s="7"/>
      <c r="Y143" s="7"/>
      <c r="Z143" s="7"/>
    </row>
    <row r="144" spans="1:26" x14ac:dyDescent="0.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2"/>
      <c r="O144" s="72"/>
      <c r="P144" s="72"/>
      <c r="Q144" s="7"/>
      <c r="R144" s="7"/>
      <c r="S144" s="7"/>
      <c r="T144" s="84"/>
      <c r="U144" s="7"/>
      <c r="V144" s="7"/>
      <c r="W144" s="7"/>
      <c r="X144" s="7"/>
      <c r="Y144" s="7"/>
      <c r="Z144" s="7"/>
    </row>
    <row r="145" spans="1:26" x14ac:dyDescent="0.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2"/>
      <c r="O145" s="72"/>
      <c r="P145" s="72"/>
      <c r="Q145" s="7"/>
      <c r="R145" s="7"/>
      <c r="S145" s="7"/>
      <c r="T145" s="84"/>
      <c r="U145" s="7"/>
      <c r="V145" s="7"/>
      <c r="W145" s="7"/>
      <c r="X145" s="7"/>
      <c r="Y145" s="7"/>
      <c r="Z145" s="7"/>
    </row>
    <row r="146" spans="1:26" x14ac:dyDescent="0.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2"/>
      <c r="O146" s="72"/>
      <c r="P146" s="72"/>
      <c r="Q146" s="7"/>
      <c r="R146" s="7"/>
      <c r="S146" s="7"/>
      <c r="T146" s="84"/>
      <c r="U146" s="7"/>
      <c r="V146" s="7"/>
      <c r="W146" s="7"/>
      <c r="X146" s="7"/>
      <c r="Y146" s="7"/>
      <c r="Z146" s="7"/>
    </row>
    <row r="147" spans="1:26" x14ac:dyDescent="0.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2"/>
      <c r="O147" s="72"/>
      <c r="P147" s="72"/>
      <c r="Q147" s="7"/>
      <c r="R147" s="7"/>
      <c r="S147" s="7"/>
      <c r="T147" s="84"/>
      <c r="U147" s="7"/>
      <c r="V147" s="7"/>
      <c r="W147" s="7"/>
      <c r="X147" s="7"/>
      <c r="Y147" s="7"/>
      <c r="Z147" s="7"/>
    </row>
    <row r="148" spans="1:26" x14ac:dyDescent="0.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2"/>
      <c r="O148" s="72"/>
      <c r="P148" s="72"/>
      <c r="Q148" s="7"/>
      <c r="R148" s="7"/>
      <c r="S148" s="7"/>
      <c r="T148" s="84"/>
      <c r="U148" s="7"/>
      <c r="V148" s="7"/>
      <c r="W148" s="7"/>
      <c r="X148" s="7"/>
      <c r="Y148" s="7"/>
      <c r="Z148" s="7"/>
    </row>
    <row r="149" spans="1:26" x14ac:dyDescent="0.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2"/>
      <c r="O149" s="72"/>
      <c r="P149" s="72"/>
      <c r="Q149" s="7"/>
      <c r="R149" s="7"/>
      <c r="S149" s="7"/>
      <c r="T149" s="84"/>
      <c r="U149" s="7"/>
      <c r="V149" s="7"/>
      <c r="W149" s="7"/>
      <c r="X149" s="7"/>
      <c r="Y149" s="7"/>
      <c r="Z149" s="7"/>
    </row>
    <row r="150" spans="1:26" x14ac:dyDescent="0.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2"/>
      <c r="O150" s="72"/>
      <c r="P150" s="72"/>
      <c r="Q150" s="7"/>
      <c r="R150" s="7"/>
      <c r="S150" s="7"/>
      <c r="T150" s="84"/>
      <c r="U150" s="7"/>
      <c r="V150" s="7"/>
      <c r="W150" s="7"/>
      <c r="X150" s="7"/>
      <c r="Y150" s="7"/>
      <c r="Z150" s="7"/>
    </row>
    <row r="151" spans="1:26" x14ac:dyDescent="0.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2"/>
      <c r="O151" s="72"/>
      <c r="P151" s="72"/>
      <c r="Q151" s="7"/>
      <c r="R151" s="7"/>
      <c r="S151" s="7"/>
      <c r="T151" s="84"/>
      <c r="U151" s="7"/>
      <c r="V151" s="7"/>
      <c r="W151" s="7"/>
      <c r="X151" s="7"/>
      <c r="Y151" s="7"/>
      <c r="Z151" s="7"/>
    </row>
    <row r="152" spans="1:26" x14ac:dyDescent="0.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2"/>
      <c r="O152" s="72"/>
      <c r="P152" s="72"/>
      <c r="Q152" s="7"/>
      <c r="R152" s="7"/>
      <c r="S152" s="7"/>
      <c r="T152" s="84"/>
      <c r="U152" s="7"/>
      <c r="V152" s="7"/>
      <c r="W152" s="7"/>
      <c r="X152" s="7"/>
      <c r="Y152" s="7"/>
      <c r="Z152" s="7"/>
    </row>
    <row r="153" spans="1:26" x14ac:dyDescent="0.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2"/>
      <c r="O153" s="72"/>
      <c r="P153" s="72"/>
      <c r="Q153" s="7"/>
      <c r="R153" s="7"/>
      <c r="S153" s="7"/>
      <c r="T153" s="84"/>
      <c r="U153" s="7"/>
      <c r="V153" s="7"/>
      <c r="W153" s="7"/>
      <c r="X153" s="7"/>
      <c r="Y153" s="7"/>
      <c r="Z153" s="7"/>
    </row>
    <row r="154" spans="1:26" x14ac:dyDescent="0.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2"/>
      <c r="O154" s="72"/>
      <c r="P154" s="72"/>
      <c r="Q154" s="7"/>
      <c r="R154" s="7"/>
      <c r="S154" s="7"/>
      <c r="T154" s="84"/>
      <c r="U154" s="7"/>
      <c r="V154" s="7"/>
      <c r="W154" s="7"/>
      <c r="X154" s="7"/>
      <c r="Y154" s="7"/>
      <c r="Z154" s="7"/>
    </row>
    <row r="155" spans="1:26" x14ac:dyDescent="0.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2"/>
      <c r="O155" s="72"/>
      <c r="P155" s="72"/>
      <c r="Q155" s="7"/>
      <c r="R155" s="7"/>
      <c r="S155" s="7"/>
      <c r="T155" s="84"/>
      <c r="U155" s="7"/>
      <c r="V155" s="7"/>
      <c r="W155" s="7"/>
      <c r="X155" s="7"/>
      <c r="Y155" s="7"/>
      <c r="Z155" s="7"/>
    </row>
    <row r="156" spans="1:26" x14ac:dyDescent="0.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2"/>
      <c r="O156" s="72"/>
      <c r="P156" s="72"/>
      <c r="Q156" s="7"/>
      <c r="R156" s="7"/>
      <c r="S156" s="7"/>
      <c r="T156" s="84"/>
      <c r="U156" s="7"/>
      <c r="V156" s="7"/>
      <c r="W156" s="7"/>
      <c r="X156" s="7"/>
      <c r="Y156" s="7"/>
      <c r="Z156" s="7"/>
    </row>
    <row r="157" spans="1:26" x14ac:dyDescent="0.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2"/>
      <c r="O157" s="72"/>
      <c r="P157" s="72"/>
      <c r="Q157" s="7"/>
      <c r="R157" s="7"/>
      <c r="S157" s="7"/>
      <c r="T157" s="84"/>
      <c r="U157" s="7"/>
      <c r="V157" s="7"/>
      <c r="W157" s="7"/>
      <c r="X157" s="7"/>
      <c r="Y157" s="7"/>
      <c r="Z157" s="7"/>
    </row>
    <row r="158" spans="1:26" x14ac:dyDescent="0.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2"/>
      <c r="O158" s="72"/>
      <c r="P158" s="72"/>
      <c r="Q158" s="7"/>
      <c r="R158" s="7"/>
      <c r="S158" s="7"/>
      <c r="T158" s="84"/>
      <c r="U158" s="7"/>
      <c r="V158" s="7"/>
      <c r="W158" s="7"/>
      <c r="X158" s="7"/>
      <c r="Y158" s="7"/>
      <c r="Z158" s="7"/>
    </row>
    <row r="159" spans="1:26" x14ac:dyDescent="0.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2"/>
      <c r="O159" s="72"/>
      <c r="P159" s="72"/>
      <c r="Q159" s="7"/>
      <c r="R159" s="7"/>
      <c r="S159" s="7"/>
      <c r="T159" s="84"/>
      <c r="U159" s="7"/>
      <c r="V159" s="7"/>
      <c r="W159" s="7"/>
      <c r="X159" s="7"/>
      <c r="Y159" s="7"/>
      <c r="Z159" s="7"/>
    </row>
    <row r="160" spans="1:26" x14ac:dyDescent="0.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2"/>
      <c r="O160" s="72"/>
      <c r="P160" s="72"/>
      <c r="Q160" s="7"/>
      <c r="R160" s="7"/>
      <c r="S160" s="7"/>
      <c r="T160" s="84"/>
      <c r="U160" s="7"/>
      <c r="V160" s="7"/>
      <c r="W160" s="7"/>
      <c r="X160" s="7"/>
      <c r="Y160" s="7"/>
      <c r="Z160" s="7"/>
    </row>
    <row r="161" spans="1:26" x14ac:dyDescent="0.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2"/>
      <c r="O161" s="72"/>
      <c r="P161" s="72"/>
      <c r="Q161" s="7"/>
      <c r="R161" s="7"/>
      <c r="S161" s="7"/>
      <c r="T161" s="84"/>
      <c r="U161" s="7"/>
      <c r="V161" s="7"/>
      <c r="W161" s="7"/>
      <c r="X161" s="7"/>
      <c r="Y161" s="7"/>
      <c r="Z161" s="7"/>
    </row>
    <row r="162" spans="1:26" x14ac:dyDescent="0.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2"/>
      <c r="O162" s="72"/>
      <c r="P162" s="72"/>
      <c r="Q162" s="7"/>
      <c r="R162" s="7"/>
      <c r="S162" s="7"/>
      <c r="T162" s="84"/>
      <c r="U162" s="7"/>
      <c r="V162" s="7"/>
      <c r="W162" s="7"/>
      <c r="X162" s="7"/>
      <c r="Y162" s="7"/>
      <c r="Z162" s="7"/>
    </row>
    <row r="163" spans="1:26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2"/>
      <c r="O163" s="72"/>
      <c r="P163" s="72"/>
      <c r="Q163" s="7"/>
      <c r="R163" s="7"/>
      <c r="S163" s="7"/>
      <c r="T163" s="84"/>
      <c r="U163" s="7"/>
      <c r="V163" s="7"/>
      <c r="W163" s="7"/>
      <c r="X163" s="7"/>
      <c r="Y163" s="7"/>
      <c r="Z163" s="7"/>
    </row>
    <row r="164" spans="1:26" x14ac:dyDescent="0.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2"/>
      <c r="O164" s="72"/>
      <c r="P164" s="72"/>
      <c r="Q164" s="7"/>
      <c r="R164" s="7"/>
      <c r="S164" s="7"/>
      <c r="T164" s="84"/>
      <c r="U164" s="7"/>
      <c r="V164" s="7"/>
      <c r="W164" s="7"/>
      <c r="X164" s="7"/>
      <c r="Y164" s="7"/>
      <c r="Z164" s="7"/>
    </row>
    <row r="165" spans="1:26" x14ac:dyDescent="0.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2"/>
      <c r="O165" s="72"/>
      <c r="P165" s="72"/>
      <c r="Q165" s="7"/>
      <c r="R165" s="7"/>
      <c r="S165" s="7"/>
      <c r="T165" s="84"/>
      <c r="U165" s="7"/>
      <c r="V165" s="7"/>
      <c r="W165" s="7"/>
      <c r="X165" s="7"/>
      <c r="Y165" s="7"/>
      <c r="Z165" s="7"/>
    </row>
    <row r="166" spans="1:26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2"/>
      <c r="O166" s="72"/>
      <c r="P166" s="72"/>
      <c r="Q166" s="7"/>
      <c r="R166" s="7"/>
      <c r="S166" s="7"/>
      <c r="T166" s="84"/>
      <c r="U166" s="7"/>
      <c r="V166" s="7"/>
      <c r="W166" s="7"/>
      <c r="X166" s="7"/>
      <c r="Y166" s="7"/>
      <c r="Z166" s="7"/>
    </row>
    <row r="167" spans="1:26" x14ac:dyDescent="0.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2"/>
      <c r="O167" s="72"/>
      <c r="P167" s="72"/>
      <c r="Q167" s="7"/>
      <c r="R167" s="7"/>
      <c r="S167" s="7"/>
      <c r="T167" s="84"/>
      <c r="U167" s="7"/>
      <c r="V167" s="7"/>
      <c r="W167" s="7"/>
      <c r="X167" s="7"/>
      <c r="Y167" s="7"/>
      <c r="Z167" s="7"/>
    </row>
    <row r="168" spans="1:26" x14ac:dyDescent="0.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2"/>
      <c r="O168" s="72"/>
      <c r="P168" s="72"/>
      <c r="Q168" s="7"/>
      <c r="R168" s="7"/>
      <c r="S168" s="7"/>
      <c r="T168" s="84"/>
      <c r="U168" s="7"/>
      <c r="V168" s="7"/>
      <c r="W168" s="7"/>
      <c r="X168" s="7"/>
      <c r="Y168" s="7"/>
      <c r="Z168" s="7"/>
    </row>
    <row r="169" spans="1:26" x14ac:dyDescent="0.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2"/>
      <c r="O169" s="72"/>
      <c r="P169" s="72"/>
      <c r="Q169" s="7"/>
      <c r="R169" s="7"/>
      <c r="S169" s="7"/>
      <c r="T169" s="84"/>
      <c r="U169" s="7"/>
      <c r="V169" s="7"/>
      <c r="W169" s="7"/>
      <c r="X169" s="7"/>
      <c r="Y169" s="7"/>
      <c r="Z169" s="7"/>
    </row>
    <row r="170" spans="1:26" x14ac:dyDescent="0.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2"/>
      <c r="O170" s="72"/>
      <c r="P170" s="72"/>
      <c r="Q170" s="7"/>
      <c r="R170" s="7"/>
      <c r="S170" s="7"/>
      <c r="T170" s="84"/>
      <c r="U170" s="7"/>
      <c r="V170" s="7"/>
      <c r="W170" s="7"/>
      <c r="X170" s="7"/>
      <c r="Y170" s="7"/>
      <c r="Z170" s="7"/>
    </row>
    <row r="171" spans="1:26" x14ac:dyDescent="0.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2"/>
      <c r="O171" s="72"/>
      <c r="P171" s="72"/>
      <c r="Q171" s="7"/>
      <c r="R171" s="7"/>
      <c r="S171" s="7"/>
      <c r="T171" s="84"/>
      <c r="U171" s="7"/>
      <c r="V171" s="7"/>
      <c r="W171" s="7"/>
      <c r="X171" s="7"/>
      <c r="Y171" s="7"/>
      <c r="Z171" s="7"/>
    </row>
    <row r="172" spans="1:26" x14ac:dyDescent="0.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2"/>
      <c r="O172" s="72"/>
      <c r="P172" s="72"/>
      <c r="Q172" s="7"/>
      <c r="R172" s="7"/>
      <c r="S172" s="7"/>
      <c r="T172" s="84"/>
      <c r="U172" s="7"/>
      <c r="V172" s="7"/>
      <c r="W172" s="7"/>
      <c r="X172" s="7"/>
      <c r="Y172" s="7"/>
      <c r="Z172" s="7"/>
    </row>
    <row r="173" spans="1:26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2"/>
      <c r="O173" s="72"/>
      <c r="P173" s="72"/>
      <c r="Q173" s="7"/>
      <c r="R173" s="7"/>
      <c r="S173" s="7"/>
      <c r="T173" s="84"/>
      <c r="U173" s="7"/>
      <c r="V173" s="7"/>
      <c r="W173" s="7"/>
      <c r="X173" s="7"/>
      <c r="Y173" s="7"/>
      <c r="Z173" s="7"/>
    </row>
    <row r="174" spans="1:26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2"/>
      <c r="O174" s="72"/>
      <c r="P174" s="72"/>
      <c r="Q174" s="7"/>
      <c r="R174" s="7"/>
      <c r="S174" s="7"/>
      <c r="T174" s="84"/>
      <c r="U174" s="7"/>
      <c r="V174" s="7"/>
      <c r="W174" s="7"/>
      <c r="X174" s="7"/>
      <c r="Y174" s="7"/>
      <c r="Z174" s="7"/>
    </row>
    <row r="175" spans="1:26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2"/>
      <c r="O175" s="72"/>
      <c r="P175" s="72"/>
      <c r="Q175" s="7"/>
      <c r="R175" s="7"/>
      <c r="S175" s="7"/>
      <c r="T175" s="84"/>
      <c r="U175" s="7"/>
      <c r="V175" s="7"/>
      <c r="W175" s="7"/>
      <c r="X175" s="7"/>
      <c r="Y175" s="7"/>
      <c r="Z175" s="7"/>
    </row>
    <row r="176" spans="1:26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2"/>
      <c r="O176" s="72"/>
      <c r="P176" s="72"/>
      <c r="Q176" s="7"/>
      <c r="R176" s="7"/>
      <c r="S176" s="7"/>
      <c r="T176" s="84"/>
      <c r="U176" s="7"/>
      <c r="V176" s="7"/>
      <c r="W176" s="7"/>
      <c r="X176" s="7"/>
      <c r="Y176" s="7"/>
      <c r="Z176" s="7"/>
    </row>
    <row r="177" spans="1:26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2"/>
      <c r="O177" s="72"/>
      <c r="P177" s="72"/>
      <c r="Q177" s="7"/>
      <c r="R177" s="7"/>
      <c r="S177" s="7"/>
      <c r="T177" s="84"/>
      <c r="U177" s="7"/>
      <c r="V177" s="7"/>
      <c r="W177" s="7"/>
      <c r="X177" s="7"/>
      <c r="Y177" s="7"/>
      <c r="Z177" s="7"/>
    </row>
    <row r="178" spans="1:26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2"/>
      <c r="O178" s="72"/>
      <c r="P178" s="72"/>
      <c r="Q178" s="7"/>
      <c r="R178" s="7"/>
      <c r="S178" s="7"/>
      <c r="T178" s="84"/>
      <c r="U178" s="7"/>
      <c r="V178" s="7"/>
      <c r="W178" s="7"/>
      <c r="X178" s="7"/>
      <c r="Y178" s="7"/>
      <c r="Z178" s="7"/>
    </row>
    <row r="179" spans="1:26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2"/>
      <c r="O179" s="72"/>
      <c r="P179" s="72"/>
      <c r="Q179" s="7"/>
      <c r="R179" s="7"/>
      <c r="S179" s="7"/>
      <c r="T179" s="84"/>
      <c r="U179" s="7"/>
      <c r="V179" s="7"/>
      <c r="W179" s="7"/>
      <c r="X179" s="7"/>
      <c r="Y179" s="7"/>
      <c r="Z179" s="7"/>
    </row>
    <row r="180" spans="1:26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2"/>
      <c r="O180" s="72"/>
      <c r="P180" s="72"/>
      <c r="Q180" s="7"/>
      <c r="R180" s="7"/>
      <c r="S180" s="7"/>
      <c r="T180" s="84"/>
      <c r="U180" s="7"/>
      <c r="V180" s="7"/>
      <c r="W180" s="7"/>
      <c r="X180" s="7"/>
      <c r="Y180" s="7"/>
      <c r="Z180" s="7"/>
    </row>
    <row r="181" spans="1:26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2"/>
      <c r="O181" s="72"/>
      <c r="P181" s="72"/>
      <c r="Q181" s="7"/>
      <c r="R181" s="7"/>
      <c r="S181" s="7"/>
      <c r="T181" s="84"/>
      <c r="U181" s="7"/>
      <c r="V181" s="7"/>
      <c r="W181" s="7"/>
      <c r="X181" s="7"/>
      <c r="Y181" s="7"/>
      <c r="Z181" s="7"/>
    </row>
    <row r="182" spans="1:26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2"/>
      <c r="O182" s="72"/>
      <c r="P182" s="72"/>
      <c r="Q182" s="7"/>
      <c r="R182" s="7"/>
      <c r="S182" s="7"/>
      <c r="T182" s="84"/>
      <c r="U182" s="7"/>
      <c r="V182" s="7"/>
      <c r="W182" s="7"/>
      <c r="X182" s="7"/>
      <c r="Y182" s="7"/>
      <c r="Z182" s="7"/>
    </row>
    <row r="183" spans="1:26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2"/>
      <c r="O183" s="72"/>
      <c r="P183" s="72"/>
      <c r="Q183" s="7"/>
      <c r="R183" s="7"/>
      <c r="S183" s="7"/>
      <c r="T183" s="84"/>
      <c r="U183" s="7"/>
      <c r="V183" s="7"/>
      <c r="W183" s="7"/>
      <c r="X183" s="7"/>
      <c r="Y183" s="7"/>
      <c r="Z183" s="7"/>
    </row>
    <row r="184" spans="1:26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2"/>
      <c r="O184" s="72"/>
      <c r="P184" s="72"/>
      <c r="Q184" s="7"/>
      <c r="R184" s="7"/>
      <c r="S184" s="7"/>
      <c r="T184" s="84"/>
      <c r="U184" s="7"/>
      <c r="V184" s="7"/>
      <c r="W184" s="7"/>
      <c r="X184" s="7"/>
      <c r="Y184" s="7"/>
      <c r="Z184" s="7"/>
    </row>
    <row r="185" spans="1:26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2"/>
      <c r="O185" s="72"/>
      <c r="P185" s="72"/>
      <c r="Q185" s="7"/>
      <c r="R185" s="7"/>
      <c r="S185" s="7"/>
      <c r="T185" s="84"/>
      <c r="U185" s="7"/>
      <c r="V185" s="7"/>
      <c r="W185" s="7"/>
      <c r="X185" s="7"/>
      <c r="Y185" s="7"/>
      <c r="Z185" s="7"/>
    </row>
    <row r="186" spans="1:26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2"/>
      <c r="O186" s="72"/>
      <c r="P186" s="72"/>
      <c r="Q186" s="7"/>
      <c r="R186" s="7"/>
      <c r="S186" s="7"/>
      <c r="T186" s="84"/>
      <c r="U186" s="7"/>
      <c r="V186" s="7"/>
      <c r="W186" s="7"/>
      <c r="X186" s="7"/>
      <c r="Y186" s="7"/>
      <c r="Z186" s="7"/>
    </row>
    <row r="187" spans="1:26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2"/>
      <c r="O187" s="72"/>
      <c r="P187" s="72"/>
      <c r="Q187" s="7"/>
      <c r="R187" s="7"/>
      <c r="S187" s="7"/>
      <c r="T187" s="84"/>
      <c r="U187" s="7"/>
      <c r="V187" s="7"/>
      <c r="W187" s="7"/>
      <c r="X187" s="7"/>
      <c r="Y187" s="7"/>
      <c r="Z187" s="7"/>
    </row>
    <row r="188" spans="1:26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2"/>
      <c r="O188" s="72"/>
      <c r="P188" s="72"/>
      <c r="Q188" s="7"/>
      <c r="R188" s="7"/>
      <c r="S188" s="7"/>
      <c r="T188" s="84"/>
      <c r="U188" s="7"/>
      <c r="V188" s="7"/>
      <c r="W188" s="7"/>
      <c r="X188" s="7"/>
      <c r="Y188" s="7"/>
      <c r="Z188" s="7"/>
    </row>
    <row r="189" spans="1:26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2"/>
      <c r="O189" s="72"/>
      <c r="P189" s="72"/>
      <c r="Q189" s="7"/>
      <c r="R189" s="7"/>
      <c r="S189" s="7"/>
      <c r="T189" s="84"/>
      <c r="U189" s="7"/>
      <c r="V189" s="7"/>
      <c r="W189" s="7"/>
      <c r="X189" s="7"/>
      <c r="Y189" s="7"/>
      <c r="Z189" s="7"/>
    </row>
    <row r="190" spans="1:26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2"/>
      <c r="O190" s="72"/>
      <c r="P190" s="72"/>
      <c r="Q190" s="7"/>
      <c r="R190" s="7"/>
      <c r="S190" s="7"/>
      <c r="T190" s="84"/>
      <c r="U190" s="7"/>
      <c r="V190" s="7"/>
      <c r="W190" s="7"/>
      <c r="X190" s="7"/>
      <c r="Y190" s="7"/>
      <c r="Z190" s="7"/>
    </row>
    <row r="191" spans="1:26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2"/>
      <c r="O191" s="72"/>
      <c r="P191" s="72"/>
      <c r="Q191" s="7"/>
      <c r="R191" s="7"/>
      <c r="S191" s="7"/>
      <c r="T191" s="84"/>
      <c r="U191" s="7"/>
      <c r="V191" s="7"/>
      <c r="W191" s="7"/>
      <c r="X191" s="7"/>
      <c r="Y191" s="7"/>
      <c r="Z191" s="7"/>
    </row>
    <row r="192" spans="1:26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2"/>
      <c r="O192" s="72"/>
      <c r="P192" s="72"/>
      <c r="Q192" s="7"/>
      <c r="R192" s="7"/>
      <c r="S192" s="7"/>
      <c r="T192" s="84"/>
      <c r="U192" s="7"/>
      <c r="V192" s="7"/>
      <c r="W192" s="7"/>
      <c r="X192" s="7"/>
      <c r="Y192" s="7"/>
      <c r="Z192" s="7"/>
    </row>
    <row r="193" spans="1:26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2"/>
      <c r="O193" s="72"/>
      <c r="P193" s="72"/>
      <c r="Q193" s="7"/>
      <c r="R193" s="7"/>
      <c r="S193" s="7"/>
      <c r="T193" s="84"/>
      <c r="U193" s="7"/>
      <c r="V193" s="7"/>
      <c r="W193" s="7"/>
      <c r="X193" s="7"/>
      <c r="Y193" s="7"/>
      <c r="Z193" s="7"/>
    </row>
    <row r="194" spans="1:26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2"/>
      <c r="O194" s="72"/>
      <c r="P194" s="72"/>
      <c r="Q194" s="7"/>
      <c r="R194" s="7"/>
      <c r="S194" s="7"/>
      <c r="T194" s="84"/>
      <c r="U194" s="7"/>
      <c r="V194" s="7"/>
      <c r="W194" s="7"/>
      <c r="X194" s="7"/>
      <c r="Y194" s="7"/>
      <c r="Z194" s="7"/>
    </row>
    <row r="195" spans="1:26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2"/>
      <c r="O195" s="72"/>
      <c r="P195" s="72"/>
      <c r="Q195" s="7"/>
      <c r="R195" s="7"/>
      <c r="S195" s="7"/>
      <c r="T195" s="84"/>
      <c r="U195" s="7"/>
      <c r="V195" s="7"/>
      <c r="W195" s="7"/>
      <c r="X195" s="7"/>
      <c r="Y195" s="7"/>
      <c r="Z195" s="7"/>
    </row>
    <row r="196" spans="1:26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2"/>
      <c r="O196" s="72"/>
      <c r="P196" s="72"/>
      <c r="Q196" s="7"/>
      <c r="R196" s="7"/>
      <c r="S196" s="7"/>
      <c r="T196" s="84"/>
      <c r="U196" s="7"/>
      <c r="V196" s="7"/>
      <c r="W196" s="7"/>
      <c r="X196" s="7"/>
      <c r="Y196" s="7"/>
      <c r="Z196" s="7"/>
    </row>
    <row r="197" spans="1:26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2"/>
      <c r="O197" s="72"/>
      <c r="P197" s="72"/>
      <c r="Q197" s="7"/>
      <c r="R197" s="7"/>
      <c r="S197" s="7"/>
      <c r="T197" s="84"/>
      <c r="U197" s="7"/>
      <c r="V197" s="7"/>
      <c r="W197" s="7"/>
      <c r="X197" s="7"/>
      <c r="Y197" s="7"/>
      <c r="Z197" s="7"/>
    </row>
    <row r="198" spans="1:26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2"/>
      <c r="O198" s="72"/>
      <c r="P198" s="72"/>
      <c r="Q198" s="7"/>
      <c r="R198" s="7"/>
      <c r="S198" s="7"/>
      <c r="T198" s="84"/>
      <c r="U198" s="7"/>
      <c r="V198" s="7"/>
      <c r="W198" s="7"/>
      <c r="X198" s="7"/>
      <c r="Y198" s="7"/>
      <c r="Z198" s="7"/>
    </row>
    <row r="199" spans="1:26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2"/>
      <c r="O199" s="72"/>
      <c r="P199" s="72"/>
      <c r="Q199" s="7"/>
      <c r="R199" s="7"/>
      <c r="S199" s="7"/>
      <c r="T199" s="84"/>
      <c r="U199" s="7"/>
      <c r="V199" s="7"/>
      <c r="W199" s="7"/>
      <c r="X199" s="7"/>
      <c r="Y199" s="7"/>
      <c r="Z199" s="7"/>
    </row>
    <row r="200" spans="1:26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2"/>
      <c r="O200" s="72"/>
      <c r="P200" s="72"/>
      <c r="Q200" s="7"/>
      <c r="R200" s="7"/>
      <c r="S200" s="7"/>
      <c r="T200" s="84"/>
      <c r="U200" s="7"/>
      <c r="V200" s="7"/>
      <c r="W200" s="7"/>
      <c r="X200" s="7"/>
      <c r="Y200" s="7"/>
      <c r="Z200" s="7"/>
    </row>
    <row r="201" spans="1:26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2"/>
      <c r="O201" s="72"/>
      <c r="P201" s="72"/>
      <c r="Q201" s="7"/>
      <c r="R201" s="7"/>
      <c r="S201" s="7"/>
      <c r="T201" s="84"/>
      <c r="U201" s="7"/>
      <c r="V201" s="7"/>
      <c r="W201" s="7"/>
      <c r="X201" s="7"/>
      <c r="Y201" s="7"/>
      <c r="Z201" s="7"/>
    </row>
    <row r="202" spans="1:26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2"/>
      <c r="O202" s="72"/>
      <c r="P202" s="72"/>
      <c r="Q202" s="7"/>
      <c r="R202" s="7"/>
      <c r="S202" s="7"/>
      <c r="T202" s="84"/>
      <c r="U202" s="7"/>
      <c r="V202" s="7"/>
      <c r="W202" s="7"/>
      <c r="X202" s="7"/>
      <c r="Y202" s="7"/>
      <c r="Z202" s="7"/>
    </row>
    <row r="203" spans="1:26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2"/>
      <c r="O203" s="72"/>
      <c r="P203" s="72"/>
      <c r="Q203" s="7"/>
      <c r="R203" s="7"/>
      <c r="S203" s="7"/>
      <c r="T203" s="84"/>
      <c r="U203" s="7"/>
      <c r="V203" s="7"/>
      <c r="W203" s="7"/>
      <c r="X203" s="7"/>
      <c r="Y203" s="7"/>
      <c r="Z203" s="7"/>
    </row>
    <row r="204" spans="1:26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2"/>
      <c r="O204" s="72"/>
      <c r="P204" s="72"/>
      <c r="Q204" s="7"/>
      <c r="R204" s="7"/>
      <c r="S204" s="7"/>
      <c r="T204" s="84"/>
      <c r="U204" s="7"/>
      <c r="V204" s="7"/>
      <c r="W204" s="7"/>
      <c r="X204" s="7"/>
      <c r="Y204" s="7"/>
      <c r="Z204" s="7"/>
    </row>
    <row r="205" spans="1:26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2"/>
      <c r="O205" s="72"/>
      <c r="P205" s="72"/>
      <c r="Q205" s="7"/>
      <c r="R205" s="7"/>
      <c r="S205" s="7"/>
      <c r="T205" s="84"/>
      <c r="U205" s="7"/>
      <c r="V205" s="7"/>
      <c r="W205" s="7"/>
      <c r="X205" s="7"/>
      <c r="Y205" s="7"/>
      <c r="Z205" s="7"/>
    </row>
    <row r="206" spans="1:26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2"/>
      <c r="O206" s="72"/>
      <c r="P206" s="72"/>
      <c r="Q206" s="7"/>
      <c r="R206" s="7"/>
      <c r="S206" s="7"/>
      <c r="T206" s="84"/>
      <c r="U206" s="7"/>
      <c r="V206" s="7"/>
      <c r="W206" s="7"/>
      <c r="X206" s="7"/>
      <c r="Y206" s="7"/>
      <c r="Z206" s="7"/>
    </row>
    <row r="207" spans="1:26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2"/>
      <c r="O207" s="72"/>
      <c r="P207" s="72"/>
      <c r="Q207" s="7"/>
      <c r="R207" s="7"/>
      <c r="S207" s="7"/>
      <c r="T207" s="84"/>
      <c r="U207" s="7"/>
      <c r="V207" s="7"/>
      <c r="W207" s="7"/>
      <c r="X207" s="7"/>
      <c r="Y207" s="7"/>
      <c r="Z207" s="7"/>
    </row>
    <row r="208" spans="1:26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2"/>
      <c r="O208" s="72"/>
      <c r="P208" s="72"/>
      <c r="Q208" s="7"/>
      <c r="R208" s="7"/>
      <c r="S208" s="7"/>
      <c r="T208" s="84"/>
      <c r="U208" s="7"/>
      <c r="V208" s="7"/>
      <c r="W208" s="7"/>
      <c r="X208" s="7"/>
      <c r="Y208" s="7"/>
      <c r="Z208" s="7"/>
    </row>
    <row r="209" spans="1:26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2"/>
      <c r="O209" s="72"/>
      <c r="P209" s="72"/>
      <c r="Q209" s="7"/>
      <c r="R209" s="7"/>
      <c r="S209" s="7"/>
      <c r="T209" s="84"/>
      <c r="U209" s="7"/>
      <c r="V209" s="7"/>
      <c r="W209" s="7"/>
      <c r="X209" s="7"/>
      <c r="Y209" s="7"/>
      <c r="Z209" s="7"/>
    </row>
    <row r="210" spans="1:26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2"/>
      <c r="O210" s="72"/>
      <c r="P210" s="72"/>
      <c r="Q210" s="7"/>
      <c r="R210" s="7"/>
      <c r="S210" s="7"/>
      <c r="T210" s="84"/>
      <c r="U210" s="7"/>
      <c r="V210" s="7"/>
      <c r="W210" s="7"/>
      <c r="X210" s="7"/>
      <c r="Y210" s="7"/>
      <c r="Z210" s="7"/>
    </row>
    <row r="211" spans="1:26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2"/>
      <c r="O211" s="72"/>
      <c r="P211" s="72"/>
      <c r="Q211" s="7"/>
      <c r="R211" s="7"/>
      <c r="S211" s="7"/>
      <c r="T211" s="84"/>
      <c r="U211" s="7"/>
      <c r="V211" s="7"/>
      <c r="W211" s="7"/>
      <c r="X211" s="7"/>
      <c r="Y211" s="7"/>
      <c r="Z211" s="7"/>
    </row>
    <row r="212" spans="1:26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2"/>
      <c r="O212" s="72"/>
      <c r="P212" s="72"/>
      <c r="Q212" s="7"/>
      <c r="R212" s="7"/>
      <c r="S212" s="7"/>
      <c r="T212" s="84"/>
      <c r="U212" s="7"/>
      <c r="V212" s="7"/>
      <c r="W212" s="7"/>
      <c r="X212" s="7"/>
      <c r="Y212" s="7"/>
      <c r="Z212" s="7"/>
    </row>
    <row r="213" spans="1:26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2"/>
      <c r="O213" s="72"/>
      <c r="P213" s="72"/>
      <c r="Q213" s="7"/>
      <c r="R213" s="7"/>
      <c r="S213" s="7"/>
      <c r="T213" s="84"/>
      <c r="U213" s="7"/>
      <c r="V213" s="7"/>
      <c r="W213" s="7"/>
      <c r="X213" s="7"/>
      <c r="Y213" s="7"/>
      <c r="Z213" s="7"/>
    </row>
    <row r="214" spans="1:26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2"/>
      <c r="O214" s="72"/>
      <c r="P214" s="72"/>
      <c r="Q214" s="7"/>
      <c r="R214" s="7"/>
      <c r="S214" s="7"/>
      <c r="T214" s="84"/>
      <c r="U214" s="7"/>
      <c r="V214" s="7"/>
      <c r="W214" s="7"/>
      <c r="X214" s="7"/>
      <c r="Y214" s="7"/>
      <c r="Z214" s="7"/>
    </row>
    <row r="215" spans="1:26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2"/>
      <c r="O215" s="72"/>
      <c r="P215" s="72"/>
      <c r="Q215" s="7"/>
      <c r="R215" s="7"/>
      <c r="S215" s="7"/>
      <c r="T215" s="84"/>
      <c r="U215" s="7"/>
      <c r="V215" s="7"/>
      <c r="W215" s="7"/>
      <c r="X215" s="7"/>
      <c r="Y215" s="7"/>
      <c r="Z215" s="7"/>
    </row>
    <row r="216" spans="1:26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2"/>
      <c r="O216" s="72"/>
      <c r="P216" s="72"/>
      <c r="Q216" s="7"/>
      <c r="R216" s="7"/>
      <c r="S216" s="7"/>
      <c r="T216" s="84"/>
      <c r="U216" s="7"/>
      <c r="V216" s="7"/>
      <c r="W216" s="7"/>
      <c r="X216" s="7"/>
      <c r="Y216" s="7"/>
      <c r="Z216" s="7"/>
    </row>
    <row r="217" spans="1:26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2"/>
      <c r="O217" s="72"/>
      <c r="P217" s="72"/>
      <c r="Q217" s="7"/>
      <c r="R217" s="7"/>
      <c r="S217" s="7"/>
      <c r="T217" s="84"/>
      <c r="U217" s="7"/>
      <c r="V217" s="7"/>
      <c r="W217" s="7"/>
      <c r="X217" s="7"/>
      <c r="Y217" s="7"/>
      <c r="Z217" s="7"/>
    </row>
    <row r="218" spans="1:26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2"/>
      <c r="O218" s="72"/>
      <c r="P218" s="72"/>
      <c r="Q218" s="7"/>
      <c r="R218" s="7"/>
      <c r="S218" s="7"/>
      <c r="T218" s="84"/>
      <c r="U218" s="7"/>
      <c r="V218" s="7"/>
      <c r="W218" s="7"/>
      <c r="X218" s="7"/>
      <c r="Y218" s="7"/>
      <c r="Z218" s="7"/>
    </row>
    <row r="219" spans="1:26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2"/>
      <c r="O219" s="72"/>
      <c r="P219" s="72"/>
      <c r="Q219" s="7"/>
      <c r="R219" s="7"/>
      <c r="S219" s="7"/>
      <c r="T219" s="84"/>
      <c r="U219" s="7"/>
      <c r="V219" s="7"/>
      <c r="W219" s="7"/>
      <c r="X219" s="7"/>
      <c r="Y219" s="7"/>
      <c r="Z219" s="7"/>
    </row>
    <row r="220" spans="1:26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2"/>
      <c r="O220" s="72"/>
      <c r="P220" s="72"/>
      <c r="Q220" s="7"/>
      <c r="R220" s="7"/>
      <c r="S220" s="7"/>
      <c r="T220" s="84"/>
      <c r="U220" s="7"/>
      <c r="V220" s="7"/>
      <c r="W220" s="7"/>
      <c r="X220" s="7"/>
      <c r="Y220" s="7"/>
      <c r="Z220" s="7"/>
    </row>
    <row r="221" spans="1:26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2"/>
      <c r="O221" s="72"/>
      <c r="P221" s="72"/>
      <c r="Q221" s="7"/>
      <c r="R221" s="7"/>
      <c r="S221" s="7"/>
      <c r="T221" s="84"/>
      <c r="U221" s="7"/>
      <c r="V221" s="7"/>
      <c r="W221" s="7"/>
      <c r="X221" s="7"/>
      <c r="Y221" s="7"/>
      <c r="Z221" s="7"/>
    </row>
    <row r="222" spans="1:2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2"/>
      <c r="O222" s="72"/>
      <c r="P222" s="72"/>
      <c r="Q222" s="7"/>
      <c r="R222" s="7"/>
      <c r="S222" s="7"/>
      <c r="T222" s="84"/>
      <c r="U222" s="7"/>
      <c r="V222" s="7"/>
      <c r="W222" s="7"/>
      <c r="X222" s="7"/>
      <c r="Y222" s="7"/>
      <c r="Z222" s="7"/>
    </row>
    <row r="223" spans="1:2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2"/>
      <c r="O223" s="72"/>
      <c r="P223" s="72"/>
      <c r="Q223" s="7"/>
      <c r="R223" s="7"/>
      <c r="S223" s="7"/>
      <c r="T223" s="84"/>
      <c r="U223" s="7"/>
      <c r="V223" s="7"/>
      <c r="W223" s="7"/>
      <c r="X223" s="7"/>
      <c r="Y223" s="7"/>
      <c r="Z223" s="7"/>
    </row>
    <row r="224" spans="1:26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2"/>
      <c r="O224" s="72"/>
      <c r="P224" s="72"/>
      <c r="Q224" s="7"/>
      <c r="R224" s="7"/>
      <c r="S224" s="7"/>
      <c r="T224" s="84"/>
      <c r="U224" s="7"/>
      <c r="V224" s="7"/>
      <c r="W224" s="7"/>
      <c r="X224" s="7"/>
      <c r="Y224" s="7"/>
      <c r="Z224" s="7"/>
    </row>
    <row r="225" spans="1:26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2"/>
      <c r="O225" s="72"/>
      <c r="P225" s="72"/>
      <c r="Q225" s="7"/>
      <c r="R225" s="7"/>
      <c r="S225" s="7"/>
      <c r="T225" s="84"/>
      <c r="U225" s="7"/>
      <c r="V225" s="7"/>
      <c r="W225" s="7"/>
      <c r="X225" s="7"/>
      <c r="Y225" s="7"/>
      <c r="Z225" s="7"/>
    </row>
    <row r="226" spans="1:26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2"/>
      <c r="O226" s="72"/>
      <c r="P226" s="72"/>
      <c r="Q226" s="7"/>
      <c r="R226" s="7"/>
      <c r="S226" s="7"/>
      <c r="T226" s="84"/>
      <c r="U226" s="7"/>
      <c r="V226" s="7"/>
      <c r="W226" s="7"/>
      <c r="X226" s="7"/>
      <c r="Y226" s="7"/>
      <c r="Z226" s="7"/>
    </row>
    <row r="227" spans="1:26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2"/>
      <c r="O227" s="72"/>
      <c r="P227" s="72"/>
      <c r="Q227" s="7"/>
      <c r="R227" s="7"/>
      <c r="S227" s="7"/>
      <c r="T227" s="84"/>
      <c r="U227" s="7"/>
      <c r="V227" s="7"/>
      <c r="W227" s="7"/>
      <c r="X227" s="7"/>
      <c r="Y227" s="7"/>
      <c r="Z227" s="7"/>
    </row>
    <row r="228" spans="1:26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2"/>
      <c r="O228" s="72"/>
      <c r="P228" s="72"/>
      <c r="Q228" s="7"/>
      <c r="R228" s="7"/>
      <c r="S228" s="7"/>
      <c r="T228" s="84"/>
      <c r="U228" s="7"/>
      <c r="V228" s="7"/>
      <c r="W228" s="7"/>
      <c r="X228" s="7"/>
      <c r="Y228" s="7"/>
      <c r="Z228" s="7"/>
    </row>
    <row r="229" spans="1:26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2"/>
      <c r="O229" s="72"/>
      <c r="P229" s="72"/>
      <c r="Q229" s="7"/>
      <c r="R229" s="7"/>
      <c r="S229" s="7"/>
      <c r="T229" s="84"/>
      <c r="U229" s="7"/>
      <c r="V229" s="7"/>
      <c r="W229" s="7"/>
      <c r="X229" s="7"/>
      <c r="Y229" s="7"/>
      <c r="Z229" s="7"/>
    </row>
    <row r="230" spans="1:26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2"/>
      <c r="O230" s="72"/>
      <c r="P230" s="72"/>
      <c r="Q230" s="7"/>
      <c r="R230" s="7"/>
      <c r="S230" s="7"/>
      <c r="T230" s="84"/>
      <c r="U230" s="7"/>
      <c r="V230" s="7"/>
      <c r="W230" s="7"/>
      <c r="X230" s="7"/>
      <c r="Y230" s="7"/>
      <c r="Z230" s="7"/>
    </row>
    <row r="231" spans="1:26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2"/>
      <c r="O231" s="72"/>
      <c r="P231" s="72"/>
      <c r="Q231" s="7"/>
      <c r="R231" s="7"/>
      <c r="S231" s="7"/>
      <c r="T231" s="84"/>
      <c r="U231" s="7"/>
      <c r="V231" s="7"/>
      <c r="W231" s="7"/>
      <c r="X231" s="7"/>
      <c r="Y231" s="7"/>
      <c r="Z231" s="7"/>
    </row>
    <row r="232" spans="1:26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2"/>
      <c r="O232" s="72"/>
      <c r="P232" s="72"/>
      <c r="Q232" s="7"/>
      <c r="R232" s="7"/>
      <c r="S232" s="7"/>
      <c r="T232" s="84"/>
      <c r="U232" s="7"/>
      <c r="V232" s="7"/>
      <c r="W232" s="7"/>
      <c r="X232" s="7"/>
      <c r="Y232" s="7"/>
      <c r="Z232" s="7"/>
    </row>
    <row r="233" spans="1:26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2"/>
      <c r="O233" s="72"/>
      <c r="P233" s="72"/>
      <c r="Q233" s="7"/>
      <c r="R233" s="7"/>
      <c r="S233" s="7"/>
      <c r="T233" s="84"/>
      <c r="U233" s="7"/>
      <c r="V233" s="7"/>
      <c r="W233" s="7"/>
      <c r="X233" s="7"/>
      <c r="Y233" s="7"/>
      <c r="Z233" s="7"/>
    </row>
    <row r="234" spans="1:26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2"/>
      <c r="O234" s="72"/>
      <c r="P234" s="72"/>
      <c r="Q234" s="7"/>
      <c r="R234" s="7"/>
      <c r="S234" s="7"/>
      <c r="T234" s="84"/>
      <c r="U234" s="7"/>
      <c r="V234" s="7"/>
      <c r="W234" s="7"/>
      <c r="X234" s="7"/>
      <c r="Y234" s="7"/>
      <c r="Z234" s="7"/>
    </row>
    <row r="235" spans="1:26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2"/>
      <c r="O235" s="72"/>
      <c r="P235" s="72"/>
      <c r="Q235" s="7"/>
      <c r="R235" s="7"/>
      <c r="S235" s="7"/>
      <c r="T235" s="84"/>
      <c r="U235" s="7"/>
      <c r="V235" s="7"/>
      <c r="W235" s="7"/>
      <c r="X235" s="7"/>
      <c r="Y235" s="7"/>
      <c r="Z235" s="7"/>
    </row>
    <row r="236" spans="1:26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2"/>
      <c r="O236" s="72"/>
      <c r="P236" s="72"/>
      <c r="Q236" s="7"/>
      <c r="R236" s="7"/>
      <c r="S236" s="7"/>
      <c r="T236" s="84"/>
      <c r="U236" s="7"/>
      <c r="V236" s="7"/>
      <c r="W236" s="7"/>
      <c r="X236" s="7"/>
      <c r="Y236" s="7"/>
      <c r="Z236" s="7"/>
    </row>
    <row r="237" spans="1:26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2"/>
      <c r="O237" s="72"/>
      <c r="P237" s="72"/>
      <c r="Q237" s="7"/>
      <c r="R237" s="7"/>
      <c r="S237" s="7"/>
      <c r="T237" s="84"/>
      <c r="U237" s="7"/>
      <c r="V237" s="7"/>
      <c r="W237" s="7"/>
      <c r="X237" s="7"/>
      <c r="Y237" s="7"/>
      <c r="Z237" s="7"/>
    </row>
    <row r="238" spans="1:26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2"/>
      <c r="O238" s="72"/>
      <c r="P238" s="72"/>
      <c r="Q238" s="7"/>
      <c r="R238" s="7"/>
      <c r="S238" s="7"/>
      <c r="T238" s="84"/>
      <c r="U238" s="7"/>
      <c r="V238" s="7"/>
      <c r="W238" s="7"/>
      <c r="X238" s="7"/>
      <c r="Y238" s="7"/>
      <c r="Z238" s="7"/>
    </row>
    <row r="239" spans="1:26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2"/>
      <c r="O239" s="72"/>
      <c r="P239" s="72"/>
      <c r="Q239" s="7"/>
      <c r="R239" s="7"/>
      <c r="S239" s="7"/>
      <c r="T239" s="84"/>
      <c r="U239" s="7"/>
      <c r="V239" s="7"/>
      <c r="W239" s="7"/>
      <c r="X239" s="7"/>
      <c r="Y239" s="7"/>
      <c r="Z239" s="7"/>
    </row>
    <row r="240" spans="1:26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2"/>
      <c r="O240" s="72"/>
      <c r="P240" s="72"/>
      <c r="Q240" s="7"/>
      <c r="R240" s="7"/>
      <c r="S240" s="7"/>
      <c r="T240" s="84"/>
      <c r="U240" s="7"/>
      <c r="V240" s="7"/>
      <c r="W240" s="7"/>
      <c r="X240" s="7"/>
      <c r="Y240" s="7"/>
      <c r="Z240" s="7"/>
    </row>
    <row r="241" spans="1:26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2"/>
      <c r="O241" s="72"/>
      <c r="P241" s="72"/>
      <c r="Q241" s="7"/>
      <c r="R241" s="7"/>
      <c r="S241" s="7"/>
      <c r="T241" s="84"/>
      <c r="U241" s="7"/>
      <c r="V241" s="7"/>
      <c r="W241" s="7"/>
      <c r="X241" s="7"/>
      <c r="Y241" s="7"/>
      <c r="Z241" s="7"/>
    </row>
    <row r="242" spans="1:26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2"/>
      <c r="O242" s="72"/>
      <c r="P242" s="72"/>
      <c r="Q242" s="7"/>
      <c r="R242" s="7"/>
      <c r="S242" s="7"/>
      <c r="T242" s="84"/>
      <c r="U242" s="7"/>
      <c r="V242" s="7"/>
      <c r="W242" s="7"/>
      <c r="X242" s="7"/>
      <c r="Y242" s="7"/>
      <c r="Z242" s="7"/>
    </row>
    <row r="243" spans="1:26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2"/>
      <c r="O243" s="72"/>
      <c r="P243" s="72"/>
      <c r="Q243" s="7"/>
      <c r="R243" s="7"/>
      <c r="S243" s="7"/>
      <c r="T243" s="84"/>
      <c r="U243" s="7"/>
      <c r="V243" s="7"/>
      <c r="W243" s="7"/>
      <c r="X243" s="7"/>
      <c r="Y243" s="7"/>
      <c r="Z243" s="7"/>
    </row>
    <row r="244" spans="1:26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2"/>
      <c r="O244" s="72"/>
      <c r="P244" s="72"/>
      <c r="Q244" s="7"/>
      <c r="R244" s="7"/>
      <c r="S244" s="7"/>
      <c r="T244" s="84"/>
      <c r="U244" s="7"/>
      <c r="V244" s="7"/>
      <c r="W244" s="7"/>
      <c r="X244" s="7"/>
      <c r="Y244" s="7"/>
      <c r="Z244" s="7"/>
    </row>
    <row r="245" spans="1:26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2"/>
      <c r="O245" s="72"/>
      <c r="P245" s="72"/>
      <c r="Q245" s="7"/>
      <c r="R245" s="7"/>
      <c r="S245" s="7"/>
      <c r="T245" s="84"/>
      <c r="U245" s="7"/>
      <c r="V245" s="7"/>
      <c r="W245" s="7"/>
      <c r="X245" s="7"/>
      <c r="Y245" s="7"/>
      <c r="Z245" s="7"/>
    </row>
    <row r="246" spans="1:26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2"/>
      <c r="O246" s="72"/>
      <c r="P246" s="72"/>
      <c r="Q246" s="7"/>
      <c r="R246" s="7"/>
      <c r="S246" s="7"/>
      <c r="T246" s="84"/>
      <c r="U246" s="7"/>
      <c r="V246" s="7"/>
      <c r="W246" s="7"/>
      <c r="X246" s="7"/>
      <c r="Y246" s="7"/>
      <c r="Z246" s="7"/>
    </row>
    <row r="247" spans="1:26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2"/>
      <c r="O247" s="72"/>
      <c r="P247" s="72"/>
      <c r="Q247" s="7"/>
      <c r="R247" s="7"/>
      <c r="S247" s="7"/>
      <c r="T247" s="84"/>
      <c r="U247" s="7"/>
      <c r="V247" s="7"/>
      <c r="W247" s="7"/>
      <c r="X247" s="7"/>
      <c r="Y247" s="7"/>
      <c r="Z247" s="7"/>
    </row>
    <row r="248" spans="1:26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2"/>
      <c r="O248" s="72"/>
      <c r="P248" s="72"/>
      <c r="Q248" s="7"/>
      <c r="R248" s="7"/>
      <c r="S248" s="7"/>
      <c r="T248" s="84"/>
      <c r="U248" s="7"/>
      <c r="V248" s="7"/>
      <c r="W248" s="7"/>
      <c r="X248" s="7"/>
      <c r="Y248" s="7"/>
      <c r="Z248" s="7"/>
    </row>
    <row r="249" spans="1:26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2"/>
      <c r="O249" s="72"/>
      <c r="P249" s="72"/>
      <c r="Q249" s="7"/>
      <c r="R249" s="7"/>
      <c r="S249" s="7"/>
      <c r="T249" s="84"/>
      <c r="U249" s="7"/>
      <c r="V249" s="7"/>
      <c r="W249" s="7"/>
      <c r="X249" s="7"/>
      <c r="Y249" s="7"/>
      <c r="Z249" s="7"/>
    </row>
    <row r="250" spans="1:26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2"/>
      <c r="O250" s="72"/>
      <c r="P250" s="72"/>
      <c r="Q250" s="7"/>
      <c r="R250" s="7"/>
      <c r="S250" s="7"/>
      <c r="T250" s="84"/>
      <c r="U250" s="7"/>
      <c r="V250" s="7"/>
      <c r="W250" s="7"/>
      <c r="X250" s="7"/>
      <c r="Y250" s="7"/>
      <c r="Z250" s="7"/>
    </row>
    <row r="251" spans="1:26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2"/>
      <c r="O251" s="72"/>
      <c r="P251" s="72"/>
      <c r="Q251" s="7"/>
      <c r="R251" s="7"/>
      <c r="S251" s="7"/>
      <c r="T251" s="84"/>
      <c r="U251" s="7"/>
      <c r="V251" s="7"/>
      <c r="W251" s="7"/>
      <c r="X251" s="7"/>
      <c r="Y251" s="7"/>
      <c r="Z251" s="7"/>
    </row>
    <row r="252" spans="1:26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2"/>
      <c r="O252" s="72"/>
      <c r="P252" s="72"/>
      <c r="Q252" s="7"/>
      <c r="R252" s="7"/>
      <c r="S252" s="7"/>
      <c r="T252" s="84"/>
      <c r="U252" s="7"/>
      <c r="V252" s="7"/>
      <c r="W252" s="7"/>
      <c r="X252" s="7"/>
      <c r="Y252" s="7"/>
      <c r="Z252" s="7"/>
    </row>
    <row r="253" spans="1:26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2"/>
      <c r="O253" s="72"/>
      <c r="P253" s="72"/>
      <c r="Q253" s="7"/>
      <c r="R253" s="7"/>
      <c r="S253" s="7"/>
      <c r="T253" s="84"/>
      <c r="U253" s="7"/>
      <c r="V253" s="7"/>
      <c r="W253" s="7"/>
      <c r="X253" s="7"/>
      <c r="Y253" s="7"/>
      <c r="Z253" s="7"/>
    </row>
    <row r="254" spans="1:26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2"/>
      <c r="O254" s="72"/>
      <c r="P254" s="72"/>
      <c r="Q254" s="7"/>
      <c r="R254" s="7"/>
      <c r="S254" s="7"/>
      <c r="T254" s="84"/>
      <c r="U254" s="7"/>
      <c r="V254" s="7"/>
      <c r="W254" s="7"/>
      <c r="X254" s="7"/>
      <c r="Y254" s="7"/>
      <c r="Z254" s="7"/>
    </row>
    <row r="255" spans="1:26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2"/>
      <c r="O255" s="72"/>
      <c r="P255" s="72"/>
      <c r="Q255" s="7"/>
      <c r="R255" s="7"/>
      <c r="S255" s="7"/>
      <c r="T255" s="84"/>
      <c r="U255" s="7"/>
      <c r="V255" s="7"/>
      <c r="W255" s="7"/>
      <c r="X255" s="7"/>
      <c r="Y255" s="7"/>
      <c r="Z255" s="7"/>
    </row>
    <row r="256" spans="1:26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2"/>
      <c r="O256" s="72"/>
      <c r="P256" s="72"/>
      <c r="Q256" s="7"/>
      <c r="R256" s="7"/>
      <c r="S256" s="7"/>
      <c r="T256" s="84"/>
      <c r="U256" s="7"/>
      <c r="V256" s="7"/>
      <c r="W256" s="7"/>
      <c r="X256" s="7"/>
      <c r="Y256" s="7"/>
      <c r="Z256" s="7"/>
    </row>
    <row r="257" spans="1:26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2"/>
      <c r="O257" s="72"/>
      <c r="P257" s="72"/>
      <c r="Q257" s="7"/>
      <c r="R257" s="7"/>
      <c r="S257" s="7"/>
      <c r="T257" s="84"/>
      <c r="U257" s="7"/>
      <c r="V257" s="7"/>
      <c r="W257" s="7"/>
      <c r="X257" s="7"/>
      <c r="Y257" s="7"/>
      <c r="Z257" s="7"/>
    </row>
    <row r="258" spans="1:26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2"/>
      <c r="O258" s="72"/>
      <c r="P258" s="72"/>
      <c r="Q258" s="7"/>
      <c r="R258" s="7"/>
      <c r="S258" s="7"/>
      <c r="T258" s="84"/>
      <c r="U258" s="7"/>
      <c r="V258" s="7"/>
      <c r="W258" s="7"/>
      <c r="X258" s="7"/>
      <c r="Y258" s="7"/>
      <c r="Z258" s="7"/>
    </row>
    <row r="259" spans="1:26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2"/>
      <c r="O259" s="72"/>
      <c r="P259" s="72"/>
      <c r="Q259" s="7"/>
      <c r="R259" s="7"/>
      <c r="S259" s="7"/>
      <c r="T259" s="84"/>
      <c r="U259" s="7"/>
      <c r="V259" s="7"/>
      <c r="W259" s="7"/>
      <c r="X259" s="7"/>
      <c r="Y259" s="7"/>
      <c r="Z259" s="7"/>
    </row>
    <row r="260" spans="1:26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2"/>
      <c r="O260" s="72"/>
      <c r="P260" s="72"/>
      <c r="Q260" s="7"/>
      <c r="R260" s="7"/>
      <c r="S260" s="7"/>
      <c r="T260" s="84"/>
      <c r="U260" s="7"/>
      <c r="V260" s="7"/>
      <c r="W260" s="7"/>
      <c r="X260" s="7"/>
      <c r="Y260" s="7"/>
      <c r="Z260" s="7"/>
    </row>
    <row r="261" spans="1:26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2"/>
      <c r="O261" s="72"/>
      <c r="P261" s="72"/>
      <c r="Q261" s="7"/>
      <c r="R261" s="7"/>
      <c r="S261" s="7"/>
      <c r="T261" s="84"/>
      <c r="U261" s="7"/>
      <c r="V261" s="7"/>
      <c r="W261" s="7"/>
      <c r="X261" s="7"/>
      <c r="Y261" s="7"/>
      <c r="Z261" s="7"/>
    </row>
    <row r="262" spans="1:26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2"/>
      <c r="O262" s="72"/>
      <c r="P262" s="72"/>
      <c r="Q262" s="7"/>
      <c r="R262" s="7"/>
      <c r="S262" s="7"/>
      <c r="T262" s="84"/>
      <c r="U262" s="7"/>
      <c r="V262" s="7"/>
      <c r="W262" s="7"/>
      <c r="X262" s="7"/>
      <c r="Y262" s="7"/>
      <c r="Z262" s="7"/>
    </row>
    <row r="263" spans="1:26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2"/>
      <c r="O263" s="72"/>
      <c r="P263" s="72"/>
      <c r="Q263" s="7"/>
      <c r="R263" s="7"/>
      <c r="S263" s="7"/>
      <c r="T263" s="84"/>
      <c r="U263" s="7"/>
      <c r="V263" s="7"/>
      <c r="W263" s="7"/>
      <c r="X263" s="7"/>
      <c r="Y263" s="7"/>
      <c r="Z263" s="7"/>
    </row>
    <row r="264" spans="1:26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2"/>
      <c r="O264" s="72"/>
      <c r="P264" s="72"/>
      <c r="Q264" s="7"/>
      <c r="R264" s="7"/>
      <c r="S264" s="7"/>
      <c r="T264" s="84"/>
      <c r="U264" s="7"/>
      <c r="V264" s="7"/>
      <c r="W264" s="7"/>
      <c r="X264" s="7"/>
      <c r="Y264" s="7"/>
      <c r="Z264" s="7"/>
    </row>
    <row r="265" spans="1:26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2"/>
      <c r="O265" s="72"/>
      <c r="P265" s="72"/>
      <c r="Q265" s="7"/>
      <c r="R265" s="7"/>
      <c r="S265" s="7"/>
      <c r="T265" s="84"/>
      <c r="U265" s="7"/>
      <c r="V265" s="7"/>
      <c r="W265" s="7"/>
      <c r="X265" s="7"/>
      <c r="Y265" s="7"/>
      <c r="Z265" s="7"/>
    </row>
    <row r="266" spans="1:26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2"/>
      <c r="O266" s="72"/>
      <c r="P266" s="72"/>
      <c r="Q266" s="7"/>
      <c r="R266" s="7"/>
      <c r="S266" s="7"/>
      <c r="T266" s="84"/>
      <c r="U266" s="7"/>
      <c r="V266" s="7"/>
      <c r="W266" s="7"/>
      <c r="X266" s="7"/>
      <c r="Y266" s="7"/>
      <c r="Z266" s="7"/>
    </row>
    <row r="267" spans="1:26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2"/>
      <c r="O267" s="72"/>
      <c r="P267" s="72"/>
      <c r="Q267" s="7"/>
      <c r="R267" s="7"/>
      <c r="S267" s="7"/>
      <c r="T267" s="84"/>
      <c r="U267" s="7"/>
      <c r="V267" s="7"/>
      <c r="W267" s="7"/>
      <c r="X267" s="7"/>
      <c r="Y267" s="7"/>
      <c r="Z267" s="7"/>
    </row>
    <row r="268" spans="1:26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2"/>
      <c r="O268" s="72"/>
      <c r="P268" s="72"/>
      <c r="Q268" s="7"/>
      <c r="R268" s="7"/>
      <c r="S268" s="7"/>
      <c r="T268" s="84"/>
      <c r="U268" s="7"/>
      <c r="V268" s="7"/>
      <c r="W268" s="7"/>
      <c r="X268" s="7"/>
      <c r="Y268" s="7"/>
      <c r="Z268" s="7"/>
    </row>
    <row r="269" spans="1:26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2"/>
      <c r="O269" s="72"/>
      <c r="P269" s="72"/>
      <c r="Q269" s="7"/>
      <c r="R269" s="7"/>
      <c r="S269" s="7"/>
      <c r="T269" s="84"/>
      <c r="U269" s="7"/>
      <c r="V269" s="7"/>
      <c r="W269" s="7"/>
      <c r="X269" s="7"/>
      <c r="Y269" s="7"/>
      <c r="Z269" s="7"/>
    </row>
    <row r="270" spans="1:26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2"/>
      <c r="O270" s="72"/>
      <c r="P270" s="72"/>
      <c r="Q270" s="7"/>
      <c r="R270" s="7"/>
      <c r="S270" s="7"/>
      <c r="T270" s="84"/>
      <c r="U270" s="7"/>
      <c r="V270" s="7"/>
      <c r="W270" s="7"/>
      <c r="X270" s="7"/>
      <c r="Y270" s="7"/>
      <c r="Z270" s="7"/>
    </row>
    <row r="271" spans="1:26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2"/>
      <c r="O271" s="72"/>
      <c r="P271" s="72"/>
      <c r="Q271" s="7"/>
      <c r="R271" s="7"/>
      <c r="S271" s="7"/>
      <c r="T271" s="84"/>
      <c r="U271" s="7"/>
      <c r="V271" s="7"/>
      <c r="W271" s="7"/>
      <c r="X271" s="7"/>
      <c r="Y271" s="7"/>
      <c r="Z271" s="7"/>
    </row>
    <row r="272" spans="1:26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2"/>
      <c r="O272" s="72"/>
      <c r="P272" s="72"/>
      <c r="Q272" s="7"/>
      <c r="R272" s="7"/>
      <c r="S272" s="7"/>
      <c r="T272" s="84"/>
      <c r="U272" s="7"/>
      <c r="V272" s="7"/>
      <c r="W272" s="7"/>
      <c r="X272" s="7"/>
      <c r="Y272" s="7"/>
      <c r="Z272" s="7"/>
    </row>
    <row r="273" spans="1:26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2"/>
      <c r="O273" s="72"/>
      <c r="P273" s="72"/>
      <c r="Q273" s="7"/>
      <c r="R273" s="7"/>
      <c r="S273" s="7"/>
      <c r="T273" s="84"/>
      <c r="U273" s="7"/>
      <c r="V273" s="7"/>
      <c r="W273" s="7"/>
      <c r="X273" s="7"/>
      <c r="Y273" s="7"/>
      <c r="Z273" s="7"/>
    </row>
    <row r="274" spans="1:26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2"/>
      <c r="O274" s="72"/>
      <c r="P274" s="72"/>
      <c r="Q274" s="7"/>
      <c r="R274" s="7"/>
      <c r="S274" s="7"/>
      <c r="T274" s="84"/>
      <c r="U274" s="7"/>
      <c r="V274" s="7"/>
      <c r="W274" s="7"/>
      <c r="X274" s="7"/>
      <c r="Y274" s="7"/>
      <c r="Z274" s="7"/>
    </row>
    <row r="275" spans="1:26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2"/>
      <c r="O275" s="72"/>
      <c r="P275" s="72"/>
      <c r="Q275" s="7"/>
      <c r="R275" s="7"/>
      <c r="S275" s="7"/>
      <c r="T275" s="84"/>
      <c r="U275" s="7"/>
      <c r="V275" s="7"/>
      <c r="W275" s="7"/>
      <c r="X275" s="7"/>
      <c r="Y275" s="7"/>
      <c r="Z275" s="7"/>
    </row>
    <row r="276" spans="1:26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2"/>
      <c r="O276" s="72"/>
      <c r="P276" s="72"/>
      <c r="Q276" s="7"/>
      <c r="R276" s="7"/>
      <c r="S276" s="7"/>
      <c r="T276" s="84"/>
      <c r="U276" s="7"/>
      <c r="V276" s="7"/>
      <c r="W276" s="7"/>
      <c r="X276" s="7"/>
      <c r="Y276" s="7"/>
      <c r="Z276" s="7"/>
    </row>
    <row r="277" spans="1:26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2"/>
      <c r="O277" s="72"/>
      <c r="P277" s="72"/>
      <c r="Q277" s="7"/>
      <c r="R277" s="7"/>
      <c r="S277" s="7"/>
      <c r="T277" s="84"/>
      <c r="U277" s="7"/>
      <c r="V277" s="7"/>
      <c r="W277" s="7"/>
      <c r="X277" s="7"/>
      <c r="Y277" s="7"/>
      <c r="Z277" s="7"/>
    </row>
    <row r="278" spans="1:26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2"/>
      <c r="O278" s="72"/>
      <c r="P278" s="72"/>
      <c r="Q278" s="7"/>
      <c r="R278" s="7"/>
      <c r="S278" s="7"/>
      <c r="T278" s="84"/>
      <c r="U278" s="7"/>
      <c r="V278" s="7"/>
      <c r="W278" s="7"/>
      <c r="X278" s="7"/>
      <c r="Y278" s="7"/>
      <c r="Z278" s="7"/>
    </row>
    <row r="279" spans="1:26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2"/>
      <c r="O279" s="72"/>
      <c r="P279" s="72"/>
      <c r="Q279" s="7"/>
      <c r="R279" s="7"/>
      <c r="S279" s="7"/>
      <c r="T279" s="84"/>
      <c r="U279" s="7"/>
      <c r="V279" s="7"/>
      <c r="W279" s="7"/>
      <c r="X279" s="7"/>
      <c r="Y279" s="7"/>
      <c r="Z279" s="7"/>
    </row>
    <row r="280" spans="1:26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2"/>
      <c r="O280" s="72"/>
      <c r="P280" s="72"/>
      <c r="Q280" s="7"/>
      <c r="R280" s="7"/>
      <c r="S280" s="7"/>
      <c r="T280" s="84"/>
      <c r="U280" s="7"/>
      <c r="V280" s="7"/>
      <c r="W280" s="7"/>
      <c r="X280" s="7"/>
      <c r="Y280" s="7"/>
      <c r="Z280" s="7"/>
    </row>
    <row r="281" spans="1:26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2"/>
      <c r="O281" s="72"/>
      <c r="P281" s="72"/>
      <c r="Q281" s="7"/>
      <c r="R281" s="7"/>
      <c r="S281" s="7"/>
      <c r="T281" s="84"/>
      <c r="U281" s="7"/>
      <c r="V281" s="7"/>
      <c r="W281" s="7"/>
      <c r="X281" s="7"/>
      <c r="Y281" s="7"/>
      <c r="Z281" s="7"/>
    </row>
    <row r="282" spans="1:26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2"/>
      <c r="O282" s="72"/>
      <c r="P282" s="72"/>
      <c r="Q282" s="7"/>
      <c r="R282" s="7"/>
      <c r="S282" s="7"/>
      <c r="T282" s="84"/>
      <c r="U282" s="7"/>
      <c r="V282" s="7"/>
      <c r="W282" s="7"/>
      <c r="X282" s="7"/>
      <c r="Y282" s="7"/>
      <c r="Z282" s="7"/>
    </row>
    <row r="283" spans="1:26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2"/>
      <c r="O283" s="72"/>
      <c r="P283" s="72"/>
      <c r="Q283" s="7"/>
      <c r="R283" s="7"/>
      <c r="S283" s="7"/>
      <c r="T283" s="84"/>
      <c r="U283" s="7"/>
      <c r="V283" s="7"/>
      <c r="W283" s="7"/>
      <c r="X283" s="7"/>
      <c r="Y283" s="7"/>
      <c r="Z283" s="7"/>
    </row>
    <row r="284" spans="1:26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2"/>
      <c r="O284" s="72"/>
      <c r="P284" s="72"/>
      <c r="Q284" s="7"/>
      <c r="R284" s="7"/>
      <c r="S284" s="7"/>
      <c r="T284" s="84"/>
      <c r="U284" s="7"/>
      <c r="V284" s="7"/>
      <c r="W284" s="7"/>
      <c r="X284" s="7"/>
      <c r="Y284" s="7"/>
      <c r="Z284" s="7"/>
    </row>
    <row r="285" spans="1:26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2"/>
      <c r="O285" s="72"/>
      <c r="P285" s="72"/>
      <c r="Q285" s="7"/>
      <c r="R285" s="7"/>
      <c r="S285" s="7"/>
      <c r="T285" s="84"/>
      <c r="U285" s="7"/>
      <c r="V285" s="7"/>
      <c r="W285" s="7"/>
      <c r="X285" s="7"/>
      <c r="Y285" s="7"/>
      <c r="Z285" s="7"/>
    </row>
    <row r="286" spans="1:26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2"/>
      <c r="O286" s="72"/>
      <c r="P286" s="72"/>
      <c r="Q286" s="7"/>
      <c r="R286" s="7"/>
      <c r="S286" s="7"/>
      <c r="T286" s="84"/>
      <c r="U286" s="7"/>
      <c r="V286" s="7"/>
      <c r="W286" s="7"/>
      <c r="X286" s="7"/>
      <c r="Y286" s="7"/>
      <c r="Z286" s="7"/>
    </row>
    <row r="287" spans="1:26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2"/>
      <c r="O287" s="72"/>
      <c r="P287" s="72"/>
      <c r="Q287" s="7"/>
      <c r="R287" s="7"/>
      <c r="S287" s="7"/>
      <c r="T287" s="84"/>
      <c r="U287" s="7"/>
      <c r="V287" s="7"/>
      <c r="W287" s="7"/>
      <c r="X287" s="7"/>
      <c r="Y287" s="7"/>
      <c r="Z287" s="7"/>
    </row>
    <row r="288" spans="1:26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2"/>
      <c r="O288" s="72"/>
      <c r="P288" s="72"/>
      <c r="Q288" s="7"/>
      <c r="R288" s="7"/>
      <c r="S288" s="7"/>
      <c r="T288" s="84"/>
      <c r="U288" s="7"/>
      <c r="V288" s="7"/>
      <c r="W288" s="7"/>
      <c r="X288" s="7"/>
      <c r="Y288" s="7"/>
      <c r="Z288" s="7"/>
    </row>
    <row r="289" spans="1:26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2"/>
      <c r="O289" s="72"/>
      <c r="P289" s="72"/>
      <c r="Q289" s="7"/>
      <c r="R289" s="7"/>
      <c r="S289" s="7"/>
      <c r="T289" s="84"/>
      <c r="U289" s="7"/>
      <c r="V289" s="7"/>
      <c r="W289" s="7"/>
      <c r="X289" s="7"/>
      <c r="Y289" s="7"/>
      <c r="Z289" s="7"/>
    </row>
    <row r="290" spans="1:26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2"/>
      <c r="O290" s="72"/>
      <c r="P290" s="72"/>
      <c r="Q290" s="7"/>
      <c r="R290" s="7"/>
      <c r="S290" s="7"/>
      <c r="T290" s="84"/>
      <c r="U290" s="7"/>
      <c r="V290" s="7"/>
      <c r="W290" s="7"/>
      <c r="X290" s="7"/>
      <c r="Y290" s="7"/>
      <c r="Z290" s="7"/>
    </row>
    <row r="291" spans="1:26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2"/>
      <c r="O291" s="72"/>
      <c r="P291" s="72"/>
      <c r="Q291" s="7"/>
      <c r="R291" s="7"/>
      <c r="S291" s="7"/>
      <c r="T291" s="84"/>
      <c r="U291" s="7"/>
      <c r="V291" s="7"/>
      <c r="W291" s="7"/>
      <c r="X291" s="7"/>
      <c r="Y291" s="7"/>
      <c r="Z291" s="7"/>
    </row>
    <row r="292" spans="1:26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2"/>
      <c r="O292" s="72"/>
      <c r="P292" s="72"/>
      <c r="Q292" s="7"/>
      <c r="R292" s="7"/>
      <c r="S292" s="7"/>
      <c r="T292" s="84"/>
      <c r="U292" s="7"/>
      <c r="V292" s="7"/>
      <c r="W292" s="7"/>
      <c r="X292" s="7"/>
      <c r="Y292" s="7"/>
      <c r="Z292" s="7"/>
    </row>
    <row r="293" spans="1:26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2"/>
      <c r="O293" s="72"/>
      <c r="P293" s="72"/>
      <c r="Q293" s="7"/>
      <c r="R293" s="7"/>
      <c r="S293" s="7"/>
      <c r="T293" s="84"/>
      <c r="U293" s="7"/>
      <c r="V293" s="7"/>
      <c r="W293" s="7"/>
      <c r="X293" s="7"/>
      <c r="Y293" s="7"/>
      <c r="Z293" s="7"/>
    </row>
    <row r="294" spans="1:26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2"/>
      <c r="O294" s="72"/>
      <c r="P294" s="72"/>
      <c r="Q294" s="7"/>
      <c r="R294" s="7"/>
      <c r="S294" s="7"/>
      <c r="T294" s="84"/>
      <c r="U294" s="7"/>
      <c r="V294" s="7"/>
      <c r="W294" s="7"/>
      <c r="X294" s="7"/>
      <c r="Y294" s="7"/>
      <c r="Z294" s="7"/>
    </row>
    <row r="295" spans="1:26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2"/>
      <c r="O295" s="72"/>
      <c r="P295" s="72"/>
      <c r="Q295" s="7"/>
      <c r="R295" s="7"/>
      <c r="S295" s="7"/>
      <c r="T295" s="84"/>
      <c r="U295" s="7"/>
      <c r="V295" s="7"/>
      <c r="W295" s="7"/>
      <c r="X295" s="7"/>
      <c r="Y295" s="7"/>
      <c r="Z295" s="7"/>
    </row>
    <row r="296" spans="1:26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2"/>
      <c r="O296" s="72"/>
      <c r="P296" s="72"/>
      <c r="Q296" s="7"/>
      <c r="R296" s="7"/>
      <c r="S296" s="7"/>
      <c r="T296" s="84"/>
      <c r="U296" s="7"/>
      <c r="V296" s="7"/>
      <c r="W296" s="7"/>
      <c r="X296" s="7"/>
      <c r="Y296" s="7"/>
      <c r="Z296" s="7"/>
    </row>
    <row r="297" spans="1:26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2"/>
      <c r="O297" s="72"/>
      <c r="P297" s="72"/>
      <c r="Q297" s="7"/>
      <c r="R297" s="7"/>
      <c r="S297" s="7"/>
      <c r="T297" s="84"/>
      <c r="U297" s="7"/>
      <c r="V297" s="7"/>
      <c r="W297" s="7"/>
      <c r="X297" s="7"/>
      <c r="Y297" s="7"/>
      <c r="Z297" s="7"/>
    </row>
    <row r="298" spans="1:26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2"/>
      <c r="O298" s="72"/>
      <c r="P298" s="72"/>
      <c r="Q298" s="7"/>
      <c r="R298" s="7"/>
      <c r="S298" s="7"/>
      <c r="T298" s="84"/>
      <c r="U298" s="7"/>
      <c r="V298" s="7"/>
      <c r="W298" s="7"/>
      <c r="X298" s="7"/>
      <c r="Y298" s="7"/>
      <c r="Z298" s="7"/>
    </row>
    <row r="299" spans="1:26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2"/>
      <c r="O299" s="72"/>
      <c r="P299" s="72"/>
      <c r="Q299" s="7"/>
      <c r="R299" s="7"/>
      <c r="S299" s="7"/>
      <c r="T299" s="84"/>
      <c r="U299" s="7"/>
      <c r="V299" s="7"/>
      <c r="W299" s="7"/>
      <c r="X299" s="7"/>
      <c r="Y299" s="7"/>
      <c r="Z299" s="7"/>
    </row>
    <row r="300" spans="1:26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2"/>
      <c r="O300" s="72"/>
      <c r="P300" s="72"/>
      <c r="Q300" s="7"/>
      <c r="R300" s="7"/>
      <c r="S300" s="7"/>
      <c r="T300" s="84"/>
      <c r="U300" s="7"/>
      <c r="V300" s="7"/>
      <c r="W300" s="7"/>
      <c r="X300" s="7"/>
      <c r="Y300" s="7"/>
      <c r="Z300" s="7"/>
    </row>
    <row r="301" spans="1:26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2"/>
      <c r="O301" s="72"/>
      <c r="P301" s="72"/>
      <c r="Q301" s="7"/>
      <c r="R301" s="7"/>
      <c r="S301" s="7"/>
      <c r="T301" s="84"/>
      <c r="U301" s="7"/>
      <c r="V301" s="7"/>
      <c r="W301" s="7"/>
      <c r="X301" s="7"/>
      <c r="Y301" s="7"/>
      <c r="Z301" s="7"/>
    </row>
    <row r="302" spans="1:26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2"/>
      <c r="O302" s="72"/>
      <c r="P302" s="72"/>
      <c r="Q302" s="7"/>
      <c r="R302" s="7"/>
      <c r="S302" s="7"/>
      <c r="T302" s="84"/>
      <c r="U302" s="7"/>
      <c r="V302" s="7"/>
      <c r="W302" s="7"/>
      <c r="X302" s="7"/>
      <c r="Y302" s="7"/>
      <c r="Z302" s="7"/>
    </row>
    <row r="303" spans="1:26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2"/>
      <c r="O303" s="72"/>
      <c r="P303" s="72"/>
      <c r="Q303" s="7"/>
      <c r="R303" s="7"/>
      <c r="S303" s="7"/>
      <c r="T303" s="84"/>
      <c r="U303" s="7"/>
      <c r="V303" s="7"/>
      <c r="W303" s="7"/>
      <c r="X303" s="7"/>
      <c r="Y303" s="7"/>
      <c r="Z303" s="7"/>
    </row>
    <row r="304" spans="1:26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2"/>
      <c r="O304" s="72"/>
      <c r="P304" s="72"/>
      <c r="Q304" s="7"/>
      <c r="R304" s="7"/>
      <c r="S304" s="7"/>
      <c r="T304" s="84"/>
      <c r="U304" s="7"/>
      <c r="V304" s="7"/>
      <c r="W304" s="7"/>
      <c r="X304" s="7"/>
      <c r="Y304" s="7"/>
      <c r="Z304" s="7"/>
    </row>
    <row r="305" spans="1:26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2"/>
      <c r="O305" s="72"/>
      <c r="P305" s="72"/>
      <c r="Q305" s="7"/>
      <c r="R305" s="7"/>
      <c r="S305" s="7"/>
      <c r="T305" s="84"/>
      <c r="U305" s="7"/>
      <c r="V305" s="7"/>
      <c r="W305" s="7"/>
      <c r="X305" s="7"/>
      <c r="Y305" s="7"/>
      <c r="Z305" s="7"/>
    </row>
    <row r="306" spans="1:26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2"/>
      <c r="O306" s="72"/>
      <c r="P306" s="72"/>
      <c r="Q306" s="7"/>
      <c r="R306" s="7"/>
      <c r="S306" s="7"/>
      <c r="T306" s="84"/>
      <c r="U306" s="7"/>
      <c r="V306" s="7"/>
      <c r="W306" s="7"/>
      <c r="X306" s="7"/>
      <c r="Y306" s="7"/>
      <c r="Z306" s="7"/>
    </row>
    <row r="307" spans="1:26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2"/>
      <c r="O307" s="72"/>
      <c r="P307" s="72"/>
      <c r="Q307" s="7"/>
      <c r="R307" s="7"/>
      <c r="S307" s="7"/>
      <c r="T307" s="84"/>
      <c r="U307" s="7"/>
      <c r="V307" s="7"/>
      <c r="W307" s="7"/>
      <c r="X307" s="7"/>
      <c r="Y307" s="7"/>
      <c r="Z307" s="7"/>
    </row>
    <row r="308" spans="1:26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2"/>
      <c r="O308" s="72"/>
      <c r="P308" s="72"/>
      <c r="Q308" s="7"/>
      <c r="R308" s="7"/>
      <c r="S308" s="7"/>
      <c r="T308" s="84"/>
      <c r="U308" s="7"/>
      <c r="V308" s="7"/>
      <c r="W308" s="7"/>
      <c r="X308" s="7"/>
      <c r="Y308" s="7"/>
      <c r="Z308" s="7"/>
    </row>
    <row r="309" spans="1:26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2"/>
      <c r="O309" s="72"/>
      <c r="P309" s="72"/>
      <c r="Q309" s="7"/>
      <c r="R309" s="7"/>
      <c r="S309" s="7"/>
      <c r="T309" s="84"/>
      <c r="U309" s="7"/>
      <c r="V309" s="7"/>
      <c r="W309" s="7"/>
      <c r="X309" s="7"/>
      <c r="Y309" s="7"/>
      <c r="Z309" s="7"/>
    </row>
    <row r="310" spans="1:26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2"/>
      <c r="O310" s="72"/>
      <c r="P310" s="72"/>
      <c r="Q310" s="7"/>
      <c r="R310" s="7"/>
      <c r="S310" s="7"/>
      <c r="T310" s="84"/>
      <c r="U310" s="7"/>
      <c r="V310" s="7"/>
      <c r="W310" s="7"/>
      <c r="X310" s="7"/>
      <c r="Y310" s="7"/>
      <c r="Z310" s="7"/>
    </row>
    <row r="311" spans="1:26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2"/>
      <c r="O311" s="72"/>
      <c r="P311" s="72"/>
      <c r="Q311" s="7"/>
      <c r="R311" s="7"/>
      <c r="S311" s="7"/>
      <c r="T311" s="84"/>
      <c r="U311" s="7"/>
      <c r="V311" s="7"/>
      <c r="W311" s="7"/>
      <c r="X311" s="7"/>
      <c r="Y311" s="7"/>
      <c r="Z311" s="7"/>
    </row>
    <row r="312" spans="1:26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2"/>
      <c r="O312" s="72"/>
      <c r="P312" s="72"/>
      <c r="Q312" s="7"/>
      <c r="R312" s="7"/>
      <c r="S312" s="7"/>
      <c r="T312" s="84"/>
      <c r="U312" s="7"/>
      <c r="V312" s="7"/>
      <c r="W312" s="7"/>
      <c r="X312" s="7"/>
      <c r="Y312" s="7"/>
      <c r="Z312" s="7"/>
    </row>
    <row r="313" spans="1:26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2"/>
      <c r="O313" s="72"/>
      <c r="P313" s="72"/>
      <c r="Q313" s="7"/>
      <c r="R313" s="7"/>
      <c r="S313" s="7"/>
      <c r="T313" s="84"/>
      <c r="U313" s="7"/>
      <c r="V313" s="7"/>
      <c r="W313" s="7"/>
      <c r="X313" s="7"/>
      <c r="Y313" s="7"/>
      <c r="Z313" s="7"/>
    </row>
    <row r="314" spans="1:26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2"/>
      <c r="O314" s="72"/>
      <c r="P314" s="72"/>
      <c r="Q314" s="7"/>
      <c r="R314" s="7"/>
      <c r="S314" s="7"/>
      <c r="T314" s="84"/>
      <c r="U314" s="7"/>
      <c r="V314" s="7"/>
      <c r="W314" s="7"/>
      <c r="X314" s="7"/>
      <c r="Y314" s="7"/>
      <c r="Z314" s="7"/>
    </row>
    <row r="315" spans="1:26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2"/>
      <c r="O315" s="72"/>
      <c r="P315" s="72"/>
      <c r="Q315" s="7"/>
      <c r="R315" s="7"/>
      <c r="S315" s="7"/>
      <c r="T315" s="84"/>
      <c r="U315" s="7"/>
      <c r="V315" s="7"/>
      <c r="W315" s="7"/>
      <c r="X315" s="7"/>
      <c r="Y315" s="7"/>
      <c r="Z315" s="7"/>
    </row>
    <row r="316" spans="1:26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2"/>
      <c r="O316" s="72"/>
      <c r="P316" s="72"/>
      <c r="Q316" s="7"/>
      <c r="R316" s="7"/>
      <c r="S316" s="7"/>
      <c r="T316" s="84"/>
      <c r="U316" s="7"/>
      <c r="V316" s="7"/>
      <c r="W316" s="7"/>
      <c r="X316" s="7"/>
      <c r="Y316" s="7"/>
      <c r="Z316" s="7"/>
    </row>
    <row r="317" spans="1:26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2"/>
      <c r="O317" s="72"/>
      <c r="P317" s="72"/>
      <c r="Q317" s="7"/>
      <c r="R317" s="7"/>
      <c r="S317" s="7"/>
      <c r="T317" s="84"/>
      <c r="U317" s="7"/>
      <c r="V317" s="7"/>
      <c r="W317" s="7"/>
      <c r="X317" s="7"/>
      <c r="Y317" s="7"/>
      <c r="Z317" s="7"/>
    </row>
    <row r="318" spans="1:26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2"/>
      <c r="O318" s="72"/>
      <c r="P318" s="72"/>
      <c r="Q318" s="7"/>
      <c r="R318" s="7"/>
      <c r="S318" s="7"/>
      <c r="T318" s="84"/>
      <c r="U318" s="7"/>
      <c r="V318" s="7"/>
      <c r="W318" s="7"/>
      <c r="X318" s="7"/>
      <c r="Y318" s="7"/>
      <c r="Z318" s="7"/>
    </row>
    <row r="319" spans="1:26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2"/>
      <c r="O319" s="72"/>
      <c r="P319" s="72"/>
      <c r="Q319" s="7"/>
      <c r="R319" s="7"/>
      <c r="S319" s="7"/>
      <c r="T319" s="84"/>
      <c r="U319" s="7"/>
      <c r="V319" s="7"/>
      <c r="W319" s="7"/>
      <c r="X319" s="7"/>
      <c r="Y319" s="7"/>
      <c r="Z319" s="7"/>
    </row>
    <row r="320" spans="1:26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2"/>
      <c r="O320" s="72"/>
      <c r="P320" s="72"/>
      <c r="Q320" s="7"/>
      <c r="R320" s="7"/>
      <c r="S320" s="7"/>
      <c r="T320" s="84"/>
      <c r="U320" s="7"/>
      <c r="V320" s="7"/>
      <c r="W320" s="7"/>
      <c r="X320" s="7"/>
      <c r="Y320" s="7"/>
      <c r="Z320" s="7"/>
    </row>
    <row r="321" spans="1:26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2"/>
      <c r="O321" s="72"/>
      <c r="P321" s="72"/>
      <c r="Q321" s="7"/>
      <c r="R321" s="7"/>
      <c r="S321" s="7"/>
      <c r="T321" s="84"/>
      <c r="U321" s="7"/>
      <c r="V321" s="7"/>
      <c r="W321" s="7"/>
      <c r="X321" s="7"/>
      <c r="Y321" s="7"/>
      <c r="Z321" s="7"/>
    </row>
    <row r="322" spans="1:26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2"/>
      <c r="O322" s="72"/>
      <c r="P322" s="72"/>
      <c r="Q322" s="7"/>
      <c r="R322" s="7"/>
      <c r="S322" s="7"/>
      <c r="T322" s="84"/>
      <c r="U322" s="7"/>
      <c r="V322" s="7"/>
      <c r="W322" s="7"/>
      <c r="X322" s="7"/>
      <c r="Y322" s="7"/>
      <c r="Z322" s="7"/>
    </row>
    <row r="323" spans="1:26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2"/>
      <c r="O323" s="72"/>
      <c r="P323" s="72"/>
      <c r="Q323" s="7"/>
      <c r="R323" s="7"/>
      <c r="S323" s="7"/>
      <c r="T323" s="84"/>
      <c r="U323" s="7"/>
      <c r="V323" s="7"/>
      <c r="W323" s="7"/>
      <c r="X323" s="7"/>
      <c r="Y323" s="7"/>
      <c r="Z323" s="7"/>
    </row>
    <row r="324" spans="1:26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2"/>
      <c r="O324" s="72"/>
      <c r="P324" s="72"/>
      <c r="Q324" s="7"/>
      <c r="R324" s="7"/>
      <c r="S324" s="7"/>
      <c r="T324" s="84"/>
      <c r="U324" s="7"/>
      <c r="V324" s="7"/>
      <c r="W324" s="7"/>
      <c r="X324" s="7"/>
      <c r="Y324" s="7"/>
      <c r="Z324" s="7"/>
    </row>
    <row r="325" spans="1:26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2"/>
      <c r="O325" s="72"/>
      <c r="P325" s="72"/>
      <c r="Q325" s="7"/>
      <c r="R325" s="7"/>
      <c r="S325" s="7"/>
      <c r="T325" s="84"/>
      <c r="U325" s="7"/>
      <c r="V325" s="7"/>
      <c r="W325" s="7"/>
      <c r="X325" s="7"/>
      <c r="Y325" s="7"/>
      <c r="Z325" s="7"/>
    </row>
    <row r="326" spans="1:26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2"/>
      <c r="O326" s="72"/>
      <c r="P326" s="72"/>
      <c r="Q326" s="7"/>
      <c r="R326" s="7"/>
      <c r="S326" s="7"/>
      <c r="T326" s="84"/>
      <c r="U326" s="7"/>
      <c r="V326" s="7"/>
      <c r="W326" s="7"/>
      <c r="X326" s="7"/>
      <c r="Y326" s="7"/>
      <c r="Z326" s="7"/>
    </row>
    <row r="327" spans="1:26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2"/>
      <c r="O327" s="72"/>
      <c r="P327" s="72"/>
      <c r="Q327" s="7"/>
      <c r="R327" s="7"/>
      <c r="S327" s="7"/>
      <c r="T327" s="84"/>
      <c r="U327" s="7"/>
      <c r="V327" s="7"/>
      <c r="W327" s="7"/>
      <c r="X327" s="7"/>
      <c r="Y327" s="7"/>
      <c r="Z327" s="7"/>
    </row>
    <row r="328" spans="1:26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2"/>
      <c r="O328" s="72"/>
      <c r="P328" s="72"/>
      <c r="Q328" s="7"/>
      <c r="R328" s="7"/>
      <c r="S328" s="7"/>
      <c r="T328" s="84"/>
      <c r="U328" s="7"/>
      <c r="V328" s="7"/>
      <c r="W328" s="7"/>
      <c r="X328" s="7"/>
      <c r="Y328" s="7"/>
      <c r="Z328" s="7"/>
    </row>
    <row r="329" spans="1:26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2"/>
      <c r="O329" s="72"/>
      <c r="P329" s="72"/>
      <c r="Q329" s="7"/>
      <c r="R329" s="7"/>
      <c r="S329" s="7"/>
      <c r="T329" s="84"/>
      <c r="U329" s="7"/>
      <c r="V329" s="7"/>
      <c r="W329" s="7"/>
      <c r="X329" s="7"/>
      <c r="Y329" s="7"/>
      <c r="Z329" s="7"/>
    </row>
    <row r="330" spans="1:26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2"/>
      <c r="O330" s="72"/>
      <c r="P330" s="72"/>
      <c r="Q330" s="7"/>
      <c r="R330" s="7"/>
      <c r="S330" s="7"/>
      <c r="T330" s="84"/>
      <c r="U330" s="7"/>
      <c r="V330" s="7"/>
      <c r="W330" s="7"/>
      <c r="X330" s="7"/>
      <c r="Y330" s="7"/>
      <c r="Z330" s="7"/>
    </row>
    <row r="331" spans="1:26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2"/>
      <c r="O331" s="72"/>
      <c r="P331" s="72"/>
      <c r="Q331" s="7"/>
      <c r="R331" s="7"/>
      <c r="S331" s="7"/>
      <c r="T331" s="84"/>
      <c r="U331" s="7"/>
      <c r="V331" s="7"/>
      <c r="W331" s="7"/>
      <c r="X331" s="7"/>
      <c r="Y331" s="7"/>
      <c r="Z331" s="7"/>
    </row>
    <row r="332" spans="1:26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2"/>
      <c r="O332" s="72"/>
      <c r="P332" s="72"/>
      <c r="Q332" s="7"/>
      <c r="R332" s="7"/>
      <c r="S332" s="7"/>
      <c r="T332" s="84"/>
      <c r="U332" s="7"/>
      <c r="V332" s="7"/>
      <c r="W332" s="7"/>
      <c r="X332" s="7"/>
      <c r="Y332" s="7"/>
      <c r="Z332" s="7"/>
    </row>
    <row r="333" spans="1:26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2"/>
      <c r="O333" s="72"/>
      <c r="P333" s="72"/>
      <c r="Q333" s="7"/>
      <c r="R333" s="7"/>
      <c r="S333" s="7"/>
      <c r="T333" s="84"/>
      <c r="U333" s="7"/>
      <c r="V333" s="7"/>
      <c r="W333" s="7"/>
      <c r="X333" s="7"/>
      <c r="Y333" s="7"/>
      <c r="Z333" s="7"/>
    </row>
    <row r="334" spans="1:26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2"/>
      <c r="O334" s="72"/>
      <c r="P334" s="72"/>
      <c r="Q334" s="7"/>
      <c r="R334" s="7"/>
      <c r="S334" s="7"/>
      <c r="T334" s="84"/>
      <c r="U334" s="7"/>
      <c r="V334" s="7"/>
      <c r="W334" s="7"/>
      <c r="X334" s="7"/>
      <c r="Y334" s="7"/>
      <c r="Z334" s="7"/>
    </row>
    <row r="335" spans="1:26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2"/>
      <c r="O335" s="72"/>
      <c r="P335" s="72"/>
      <c r="Q335" s="7"/>
      <c r="R335" s="7"/>
      <c r="S335" s="7"/>
      <c r="T335" s="84"/>
      <c r="U335" s="7"/>
      <c r="V335" s="7"/>
      <c r="W335" s="7"/>
      <c r="X335" s="7"/>
      <c r="Y335" s="7"/>
      <c r="Z335" s="7"/>
    </row>
    <row r="336" spans="1:26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2"/>
      <c r="O336" s="72"/>
      <c r="P336" s="72"/>
      <c r="Q336" s="7"/>
      <c r="R336" s="7"/>
      <c r="S336" s="7"/>
      <c r="T336" s="84"/>
      <c r="U336" s="7"/>
      <c r="V336" s="7"/>
      <c r="W336" s="7"/>
      <c r="X336" s="7"/>
      <c r="Y336" s="7"/>
      <c r="Z336" s="7"/>
    </row>
    <row r="337" spans="1:26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2"/>
      <c r="O337" s="72"/>
      <c r="P337" s="72"/>
      <c r="Q337" s="7"/>
      <c r="R337" s="7"/>
      <c r="S337" s="7"/>
      <c r="T337" s="84"/>
      <c r="U337" s="7"/>
      <c r="V337" s="7"/>
      <c r="W337" s="7"/>
      <c r="X337" s="7"/>
      <c r="Y337" s="7"/>
      <c r="Z337" s="7"/>
    </row>
    <row r="338" spans="1:26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2"/>
      <c r="O338" s="72"/>
      <c r="P338" s="72"/>
      <c r="Q338" s="7"/>
      <c r="R338" s="7"/>
      <c r="S338" s="7"/>
      <c r="T338" s="84"/>
      <c r="U338" s="7"/>
      <c r="V338" s="7"/>
      <c r="W338" s="7"/>
      <c r="X338" s="7"/>
      <c r="Y338" s="7"/>
      <c r="Z338" s="7"/>
    </row>
    <row r="339" spans="1:26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2"/>
      <c r="O339" s="72"/>
      <c r="P339" s="72"/>
      <c r="Q339" s="7"/>
      <c r="R339" s="7"/>
      <c r="S339" s="7"/>
      <c r="T339" s="84"/>
      <c r="U339" s="7"/>
      <c r="V339" s="7"/>
      <c r="W339" s="7"/>
      <c r="X339" s="7"/>
      <c r="Y339" s="7"/>
      <c r="Z339" s="7"/>
    </row>
    <row r="340" spans="1:26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2"/>
      <c r="O340" s="72"/>
      <c r="P340" s="72"/>
      <c r="Q340" s="7"/>
      <c r="R340" s="7"/>
      <c r="S340" s="7"/>
      <c r="T340" s="84"/>
      <c r="U340" s="7"/>
      <c r="V340" s="7"/>
      <c r="W340" s="7"/>
      <c r="X340" s="7"/>
      <c r="Y340" s="7"/>
      <c r="Z340" s="7"/>
    </row>
    <row r="341" spans="1:26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2"/>
      <c r="O341" s="72"/>
      <c r="P341" s="72"/>
      <c r="Q341" s="7"/>
      <c r="R341" s="7"/>
      <c r="S341" s="7"/>
      <c r="T341" s="84"/>
      <c r="U341" s="7"/>
      <c r="V341" s="7"/>
      <c r="W341" s="7"/>
      <c r="X341" s="7"/>
      <c r="Y341" s="7"/>
      <c r="Z341" s="7"/>
    </row>
    <row r="342" spans="1:26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2"/>
      <c r="O342" s="72"/>
      <c r="P342" s="72"/>
      <c r="Q342" s="7"/>
      <c r="R342" s="7"/>
      <c r="S342" s="7"/>
      <c r="T342" s="84"/>
      <c r="U342" s="7"/>
      <c r="V342" s="7"/>
      <c r="W342" s="7"/>
      <c r="X342" s="7"/>
      <c r="Y342" s="7"/>
      <c r="Z342" s="7"/>
    </row>
    <row r="343" spans="1:26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2"/>
      <c r="O343" s="72"/>
      <c r="P343" s="72"/>
      <c r="Q343" s="7"/>
      <c r="R343" s="7"/>
      <c r="S343" s="7"/>
      <c r="T343" s="84"/>
      <c r="U343" s="7"/>
      <c r="V343" s="7"/>
      <c r="W343" s="7"/>
      <c r="X343" s="7"/>
      <c r="Y343" s="7"/>
      <c r="Z343" s="7"/>
    </row>
    <row r="344" spans="1:26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2"/>
      <c r="O344" s="72"/>
      <c r="P344" s="72"/>
      <c r="Q344" s="7"/>
      <c r="R344" s="7"/>
      <c r="S344" s="7"/>
      <c r="T344" s="84"/>
      <c r="U344" s="7"/>
      <c r="V344" s="7"/>
      <c r="W344" s="7"/>
      <c r="X344" s="7"/>
      <c r="Y344" s="7"/>
      <c r="Z344" s="7"/>
    </row>
    <row r="345" spans="1:26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2"/>
      <c r="O345" s="72"/>
      <c r="P345" s="72"/>
      <c r="Q345" s="7"/>
      <c r="R345" s="7"/>
      <c r="S345" s="7"/>
      <c r="T345" s="84"/>
      <c r="U345" s="7"/>
      <c r="V345" s="7"/>
      <c r="W345" s="7"/>
      <c r="X345" s="7"/>
      <c r="Y345" s="7"/>
      <c r="Z345" s="7"/>
    </row>
    <row r="346" spans="1:26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2"/>
      <c r="O346" s="72"/>
      <c r="P346" s="72"/>
      <c r="Q346" s="7"/>
      <c r="R346" s="7"/>
      <c r="S346" s="7"/>
      <c r="T346" s="84"/>
      <c r="U346" s="7"/>
      <c r="V346" s="7"/>
      <c r="W346" s="7"/>
      <c r="X346" s="7"/>
      <c r="Y346" s="7"/>
      <c r="Z346" s="7"/>
    </row>
    <row r="347" spans="1:26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2"/>
      <c r="O347" s="72"/>
      <c r="P347" s="72"/>
      <c r="Q347" s="7"/>
      <c r="R347" s="7"/>
      <c r="S347" s="7"/>
      <c r="T347" s="84"/>
      <c r="U347" s="7"/>
      <c r="V347" s="7"/>
      <c r="W347" s="7"/>
      <c r="X347" s="7"/>
      <c r="Y347" s="7"/>
      <c r="Z347" s="7"/>
    </row>
    <row r="348" spans="1:26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2"/>
      <c r="O348" s="72"/>
      <c r="P348" s="72"/>
      <c r="Q348" s="7"/>
      <c r="R348" s="7"/>
      <c r="S348" s="7"/>
      <c r="T348" s="84"/>
      <c r="U348" s="7"/>
      <c r="V348" s="7"/>
      <c r="W348" s="7"/>
      <c r="X348" s="7"/>
      <c r="Y348" s="7"/>
      <c r="Z348" s="7"/>
    </row>
    <row r="349" spans="1:26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2"/>
      <c r="O349" s="72"/>
      <c r="P349" s="72"/>
      <c r="Q349" s="7"/>
      <c r="R349" s="7"/>
      <c r="S349" s="7"/>
      <c r="T349" s="84"/>
      <c r="U349" s="7"/>
      <c r="V349" s="7"/>
      <c r="W349" s="7"/>
      <c r="X349" s="7"/>
      <c r="Y349" s="7"/>
      <c r="Z349" s="7"/>
    </row>
    <row r="350" spans="1:26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2"/>
      <c r="O350" s="72"/>
      <c r="P350" s="72"/>
      <c r="Q350" s="7"/>
      <c r="R350" s="7"/>
      <c r="S350" s="7"/>
      <c r="T350" s="84"/>
      <c r="U350" s="7"/>
      <c r="V350" s="7"/>
      <c r="W350" s="7"/>
      <c r="X350" s="7"/>
      <c r="Y350" s="7"/>
      <c r="Z350" s="7"/>
    </row>
    <row r="351" spans="1:26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2"/>
      <c r="O351" s="72"/>
      <c r="P351" s="72"/>
      <c r="Q351" s="7"/>
      <c r="R351" s="7"/>
      <c r="S351" s="7"/>
      <c r="T351" s="84"/>
      <c r="U351" s="7"/>
      <c r="V351" s="7"/>
      <c r="W351" s="7"/>
      <c r="X351" s="7"/>
      <c r="Y351" s="7"/>
      <c r="Z351" s="7"/>
    </row>
    <row r="352" spans="1:26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2"/>
      <c r="O352" s="72"/>
      <c r="P352" s="72"/>
      <c r="Q352" s="7"/>
      <c r="R352" s="7"/>
      <c r="S352" s="7"/>
      <c r="T352" s="84"/>
      <c r="U352" s="7"/>
      <c r="V352" s="7"/>
      <c r="W352" s="7"/>
      <c r="X352" s="7"/>
      <c r="Y352" s="7"/>
      <c r="Z352" s="7"/>
    </row>
    <row r="353" spans="1:26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2"/>
      <c r="O353" s="72"/>
      <c r="P353" s="72"/>
      <c r="Q353" s="7"/>
      <c r="R353" s="7"/>
      <c r="S353" s="7"/>
      <c r="T353" s="84"/>
      <c r="U353" s="7"/>
      <c r="V353" s="7"/>
      <c r="W353" s="7"/>
      <c r="X353" s="7"/>
      <c r="Y353" s="7"/>
      <c r="Z353" s="7"/>
    </row>
    <row r="354" spans="1:26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2"/>
      <c r="O354" s="72"/>
      <c r="P354" s="72"/>
      <c r="Q354" s="7"/>
      <c r="R354" s="7"/>
      <c r="S354" s="7"/>
      <c r="T354" s="84"/>
      <c r="U354" s="7"/>
      <c r="V354" s="7"/>
      <c r="W354" s="7"/>
      <c r="X354" s="7"/>
      <c r="Y354" s="7"/>
      <c r="Z354" s="7"/>
    </row>
    <row r="355" spans="1:26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2"/>
      <c r="O355" s="72"/>
      <c r="P355" s="72"/>
      <c r="Q355" s="7"/>
      <c r="R355" s="7"/>
      <c r="S355" s="7"/>
      <c r="T355" s="84"/>
      <c r="U355" s="7"/>
      <c r="V355" s="7"/>
      <c r="W355" s="7"/>
      <c r="X355" s="7"/>
      <c r="Y355" s="7"/>
      <c r="Z355" s="7"/>
    </row>
    <row r="356" spans="1:26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2"/>
      <c r="O356" s="72"/>
      <c r="P356" s="72"/>
      <c r="Q356" s="7"/>
      <c r="R356" s="7"/>
      <c r="S356" s="7"/>
      <c r="T356" s="84"/>
      <c r="U356" s="7"/>
      <c r="V356" s="7"/>
      <c r="W356" s="7"/>
      <c r="X356" s="7"/>
      <c r="Y356" s="7"/>
      <c r="Z356" s="7"/>
    </row>
    <row r="357" spans="1:26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2"/>
      <c r="O357" s="72"/>
      <c r="P357" s="72"/>
      <c r="Q357" s="7"/>
      <c r="R357" s="7"/>
      <c r="S357" s="7"/>
      <c r="T357" s="84"/>
      <c r="U357" s="7"/>
      <c r="V357" s="7"/>
      <c r="W357" s="7"/>
      <c r="X357" s="7"/>
      <c r="Y357" s="7"/>
      <c r="Z357" s="7"/>
    </row>
    <row r="358" spans="1:26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2"/>
      <c r="O358" s="72"/>
      <c r="P358" s="72"/>
      <c r="Q358" s="7"/>
      <c r="R358" s="7"/>
      <c r="S358" s="7"/>
      <c r="T358" s="84"/>
      <c r="U358" s="7"/>
      <c r="V358" s="7"/>
      <c r="W358" s="7"/>
      <c r="X358" s="7"/>
      <c r="Y358" s="7"/>
      <c r="Z358" s="7"/>
    </row>
    <row r="359" spans="1:26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2"/>
      <c r="O359" s="72"/>
      <c r="P359" s="72"/>
      <c r="Q359" s="7"/>
      <c r="R359" s="7"/>
      <c r="S359" s="7"/>
      <c r="T359" s="84"/>
      <c r="U359" s="7"/>
      <c r="V359" s="7"/>
      <c r="W359" s="7"/>
      <c r="X359" s="7"/>
      <c r="Y359" s="7"/>
      <c r="Z359" s="7"/>
    </row>
    <row r="360" spans="1:26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2"/>
      <c r="O360" s="72"/>
      <c r="P360" s="72"/>
      <c r="Q360" s="7"/>
      <c r="R360" s="7"/>
      <c r="S360" s="7"/>
      <c r="T360" s="84"/>
      <c r="U360" s="7"/>
      <c r="V360" s="7"/>
      <c r="W360" s="7"/>
      <c r="X360" s="7"/>
      <c r="Y360" s="7"/>
      <c r="Z360" s="7"/>
    </row>
    <row r="361" spans="1:26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2"/>
      <c r="O361" s="72"/>
      <c r="P361" s="72"/>
      <c r="Q361" s="7"/>
      <c r="R361" s="7"/>
      <c r="S361" s="7"/>
      <c r="T361" s="84"/>
      <c r="U361" s="7"/>
      <c r="V361" s="7"/>
      <c r="W361" s="7"/>
      <c r="X361" s="7"/>
      <c r="Y361" s="7"/>
      <c r="Z361" s="7"/>
    </row>
    <row r="362" spans="1:26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2"/>
      <c r="O362" s="72"/>
      <c r="P362" s="72"/>
      <c r="Q362" s="7"/>
      <c r="R362" s="7"/>
      <c r="S362" s="7"/>
      <c r="T362" s="84"/>
      <c r="U362" s="7"/>
      <c r="V362" s="7"/>
      <c r="W362" s="7"/>
      <c r="X362" s="7"/>
      <c r="Y362" s="7"/>
      <c r="Z362" s="7"/>
    </row>
    <row r="363" spans="1:26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2"/>
      <c r="O363" s="72"/>
      <c r="P363" s="72"/>
      <c r="Q363" s="7"/>
      <c r="R363" s="7"/>
      <c r="S363" s="7"/>
      <c r="T363" s="84"/>
      <c r="U363" s="7"/>
      <c r="V363" s="7"/>
      <c r="W363" s="7"/>
      <c r="X363" s="7"/>
      <c r="Y363" s="7"/>
      <c r="Z363" s="7"/>
    </row>
    <row r="364" spans="1:26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2"/>
      <c r="O364" s="72"/>
      <c r="P364" s="72"/>
      <c r="Q364" s="7"/>
      <c r="R364" s="7"/>
      <c r="S364" s="7"/>
      <c r="T364" s="84"/>
      <c r="U364" s="7"/>
      <c r="V364" s="7"/>
      <c r="W364" s="7"/>
      <c r="X364" s="7"/>
      <c r="Y364" s="7"/>
      <c r="Z364" s="7"/>
    </row>
    <row r="365" spans="1:26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2"/>
      <c r="O365" s="72"/>
      <c r="P365" s="72"/>
      <c r="Q365" s="7"/>
      <c r="R365" s="7"/>
      <c r="S365" s="7"/>
      <c r="T365" s="84"/>
      <c r="U365" s="7"/>
      <c r="V365" s="7"/>
      <c r="W365" s="7"/>
      <c r="X365" s="7"/>
      <c r="Y365" s="7"/>
      <c r="Z365" s="7"/>
    </row>
    <row r="366" spans="1:26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2"/>
      <c r="O366" s="72"/>
      <c r="P366" s="72"/>
      <c r="Q366" s="7"/>
      <c r="R366" s="7"/>
      <c r="S366" s="7"/>
      <c r="T366" s="84"/>
      <c r="U366" s="7"/>
      <c r="V366" s="7"/>
      <c r="W366" s="7"/>
      <c r="X366" s="7"/>
      <c r="Y366" s="7"/>
      <c r="Z366" s="7"/>
    </row>
    <row r="367" spans="1:26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2"/>
      <c r="O367" s="72"/>
      <c r="P367" s="72"/>
      <c r="Q367" s="7"/>
      <c r="R367" s="7"/>
      <c r="S367" s="7"/>
      <c r="T367" s="84"/>
      <c r="U367" s="7"/>
      <c r="V367" s="7"/>
      <c r="W367" s="7"/>
      <c r="X367" s="7"/>
      <c r="Y367" s="7"/>
      <c r="Z367" s="7"/>
    </row>
    <row r="368" spans="1:26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2"/>
      <c r="O368" s="72"/>
      <c r="P368" s="72"/>
      <c r="Q368" s="7"/>
      <c r="R368" s="7"/>
      <c r="S368" s="7"/>
      <c r="T368" s="84"/>
      <c r="U368" s="7"/>
      <c r="V368" s="7"/>
      <c r="W368" s="7"/>
      <c r="X368" s="7"/>
      <c r="Y368" s="7"/>
      <c r="Z368" s="7"/>
    </row>
    <row r="369" spans="1:26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2"/>
      <c r="O369" s="72"/>
      <c r="P369" s="72"/>
      <c r="Q369" s="7"/>
      <c r="R369" s="7"/>
      <c r="S369" s="7"/>
      <c r="T369" s="84"/>
      <c r="U369" s="7"/>
      <c r="V369" s="7"/>
      <c r="W369" s="7"/>
      <c r="X369" s="7"/>
      <c r="Y369" s="7"/>
      <c r="Z369" s="7"/>
    </row>
    <row r="370" spans="1:26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2"/>
      <c r="O370" s="72"/>
      <c r="P370" s="72"/>
      <c r="Q370" s="7"/>
      <c r="R370" s="7"/>
      <c r="S370" s="7"/>
      <c r="T370" s="84"/>
      <c r="U370" s="7"/>
      <c r="V370" s="7"/>
      <c r="W370" s="7"/>
      <c r="X370" s="7"/>
      <c r="Y370" s="7"/>
      <c r="Z370" s="7"/>
    </row>
    <row r="371" spans="1:26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2"/>
      <c r="O371" s="72"/>
      <c r="P371" s="72"/>
      <c r="Q371" s="7"/>
      <c r="R371" s="7"/>
      <c r="S371" s="7"/>
      <c r="T371" s="84"/>
      <c r="U371" s="7"/>
      <c r="V371" s="7"/>
      <c r="W371" s="7"/>
      <c r="X371" s="7"/>
      <c r="Y371" s="7"/>
      <c r="Z371" s="7"/>
    </row>
    <row r="372" spans="1:26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2"/>
      <c r="O372" s="72"/>
      <c r="P372" s="72"/>
      <c r="Q372" s="7"/>
      <c r="R372" s="7"/>
      <c r="S372" s="7"/>
      <c r="T372" s="84"/>
      <c r="U372" s="7"/>
      <c r="V372" s="7"/>
      <c r="W372" s="7"/>
      <c r="X372" s="7"/>
      <c r="Y372" s="7"/>
      <c r="Z372" s="7"/>
    </row>
    <row r="373" spans="1:26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2"/>
      <c r="O373" s="72"/>
      <c r="P373" s="72"/>
      <c r="Q373" s="7"/>
      <c r="R373" s="7"/>
      <c r="S373" s="7"/>
      <c r="T373" s="84"/>
      <c r="U373" s="7"/>
      <c r="V373" s="7"/>
      <c r="W373" s="7"/>
      <c r="X373" s="7"/>
      <c r="Y373" s="7"/>
      <c r="Z373" s="7"/>
    </row>
    <row r="374" spans="1:26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2"/>
      <c r="O374" s="72"/>
      <c r="P374" s="72"/>
      <c r="Q374" s="7"/>
      <c r="R374" s="7"/>
      <c r="S374" s="7"/>
      <c r="T374" s="84"/>
      <c r="U374" s="7"/>
      <c r="V374" s="7"/>
      <c r="W374" s="7"/>
      <c r="X374" s="7"/>
      <c r="Y374" s="7"/>
      <c r="Z374" s="7"/>
    </row>
    <row r="375" spans="1:26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2"/>
      <c r="O375" s="72"/>
      <c r="P375" s="72"/>
      <c r="Q375" s="7"/>
      <c r="R375" s="7"/>
      <c r="S375" s="7"/>
      <c r="T375" s="84"/>
      <c r="U375" s="7"/>
      <c r="V375" s="7"/>
      <c r="W375" s="7"/>
      <c r="X375" s="7"/>
      <c r="Y375" s="7"/>
      <c r="Z375" s="7"/>
    </row>
    <row r="376" spans="1:26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2"/>
      <c r="O376" s="72"/>
      <c r="P376" s="72"/>
      <c r="Q376" s="7"/>
      <c r="R376" s="7"/>
      <c r="S376" s="7"/>
      <c r="T376" s="84"/>
      <c r="U376" s="7"/>
      <c r="V376" s="7"/>
      <c r="W376" s="7"/>
      <c r="X376" s="7"/>
      <c r="Y376" s="7"/>
      <c r="Z376" s="7"/>
    </row>
    <row r="377" spans="1:26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2"/>
      <c r="O377" s="72"/>
      <c r="P377" s="72"/>
      <c r="Q377" s="7"/>
      <c r="R377" s="7"/>
      <c r="S377" s="7"/>
      <c r="T377" s="84"/>
      <c r="U377" s="7"/>
      <c r="V377" s="7"/>
      <c r="W377" s="7"/>
      <c r="X377" s="7"/>
      <c r="Y377" s="7"/>
      <c r="Z377" s="7"/>
    </row>
    <row r="378" spans="1:26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2"/>
      <c r="O378" s="72"/>
      <c r="P378" s="72"/>
      <c r="Q378" s="7"/>
      <c r="R378" s="7"/>
      <c r="S378" s="7"/>
      <c r="T378" s="84"/>
      <c r="U378" s="7"/>
      <c r="V378" s="7"/>
      <c r="W378" s="7"/>
      <c r="X378" s="7"/>
      <c r="Y378" s="7"/>
      <c r="Z378" s="7"/>
    </row>
    <row r="379" spans="1:26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2"/>
      <c r="O379" s="72"/>
      <c r="P379" s="72"/>
      <c r="Q379" s="7"/>
      <c r="R379" s="7"/>
      <c r="S379" s="7"/>
      <c r="T379" s="84"/>
      <c r="U379" s="7"/>
      <c r="V379" s="7"/>
      <c r="W379" s="7"/>
      <c r="X379" s="7"/>
      <c r="Y379" s="7"/>
      <c r="Z379" s="7"/>
    </row>
    <row r="380" spans="1:26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2"/>
      <c r="O380" s="72"/>
      <c r="P380" s="72"/>
      <c r="Q380" s="7"/>
      <c r="R380" s="7"/>
      <c r="S380" s="7"/>
      <c r="T380" s="84"/>
      <c r="U380" s="7"/>
      <c r="V380" s="7"/>
      <c r="W380" s="7"/>
      <c r="X380" s="7"/>
      <c r="Y380" s="7"/>
      <c r="Z380" s="7"/>
    </row>
    <row r="381" spans="1:26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2"/>
      <c r="O381" s="72"/>
      <c r="P381" s="72"/>
      <c r="Q381" s="7"/>
      <c r="R381" s="7"/>
      <c r="S381" s="7"/>
      <c r="T381" s="84"/>
      <c r="U381" s="7"/>
      <c r="V381" s="7"/>
      <c r="W381" s="7"/>
      <c r="X381" s="7"/>
      <c r="Y381" s="7"/>
      <c r="Z381" s="7"/>
    </row>
    <row r="382" spans="1:26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2"/>
      <c r="O382" s="72"/>
      <c r="P382" s="72"/>
      <c r="Q382" s="7"/>
      <c r="R382" s="7"/>
      <c r="S382" s="7"/>
      <c r="T382" s="84"/>
      <c r="U382" s="7"/>
      <c r="V382" s="7"/>
      <c r="W382" s="7"/>
      <c r="X382" s="7"/>
      <c r="Y382" s="7"/>
      <c r="Z382" s="7"/>
    </row>
    <row r="383" spans="1:26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2"/>
      <c r="O383" s="72"/>
      <c r="P383" s="72"/>
      <c r="Q383" s="7"/>
      <c r="R383" s="7"/>
      <c r="S383" s="7"/>
      <c r="T383" s="84"/>
      <c r="U383" s="7"/>
      <c r="V383" s="7"/>
      <c r="W383" s="7"/>
      <c r="X383" s="7"/>
      <c r="Y383" s="7"/>
      <c r="Z383" s="7"/>
    </row>
    <row r="384" spans="1:26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2"/>
      <c r="O384" s="72"/>
      <c r="P384" s="72"/>
      <c r="Q384" s="7"/>
      <c r="R384" s="7"/>
      <c r="S384" s="7"/>
      <c r="T384" s="84"/>
      <c r="U384" s="7"/>
      <c r="V384" s="7"/>
      <c r="W384" s="7"/>
      <c r="X384" s="7"/>
      <c r="Y384" s="7"/>
      <c r="Z384" s="7"/>
    </row>
    <row r="385" spans="1:26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2"/>
      <c r="O385" s="72"/>
      <c r="P385" s="72"/>
      <c r="Q385" s="7"/>
      <c r="R385" s="7"/>
      <c r="S385" s="7"/>
      <c r="T385" s="84"/>
      <c r="U385" s="7"/>
      <c r="V385" s="7"/>
      <c r="W385" s="7"/>
      <c r="X385" s="7"/>
      <c r="Y385" s="7"/>
      <c r="Z385" s="7"/>
    </row>
    <row r="386" spans="1:26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2"/>
      <c r="O386" s="72"/>
      <c r="P386" s="72"/>
      <c r="Q386" s="7"/>
      <c r="R386" s="7"/>
      <c r="S386" s="7"/>
      <c r="T386" s="84"/>
      <c r="U386" s="7"/>
      <c r="V386" s="7"/>
      <c r="W386" s="7"/>
      <c r="X386" s="7"/>
      <c r="Y386" s="7"/>
      <c r="Z386" s="7"/>
    </row>
    <row r="387" spans="1:26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2"/>
      <c r="O387" s="72"/>
      <c r="P387" s="72"/>
      <c r="Q387" s="7"/>
      <c r="R387" s="7"/>
      <c r="S387" s="7"/>
      <c r="T387" s="84"/>
      <c r="U387" s="7"/>
      <c r="V387" s="7"/>
      <c r="W387" s="7"/>
      <c r="X387" s="7"/>
      <c r="Y387" s="7"/>
      <c r="Z387" s="7"/>
    </row>
    <row r="388" spans="1:26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2"/>
      <c r="O388" s="72"/>
      <c r="P388" s="72"/>
      <c r="Q388" s="7"/>
      <c r="R388" s="7"/>
      <c r="S388" s="7"/>
      <c r="T388" s="84"/>
      <c r="U388" s="7"/>
      <c r="V388" s="7"/>
      <c r="W388" s="7"/>
      <c r="X388" s="7"/>
      <c r="Y388" s="7"/>
      <c r="Z388" s="7"/>
    </row>
    <row r="389" spans="1:26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2"/>
      <c r="O389" s="72"/>
      <c r="P389" s="72"/>
      <c r="Q389" s="7"/>
      <c r="R389" s="7"/>
      <c r="S389" s="7"/>
      <c r="T389" s="84"/>
      <c r="U389" s="7"/>
      <c r="V389" s="7"/>
      <c r="W389" s="7"/>
      <c r="X389" s="7"/>
      <c r="Y389" s="7"/>
      <c r="Z389" s="7"/>
    </row>
    <row r="390" spans="1:26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2"/>
      <c r="O390" s="72"/>
      <c r="P390" s="72"/>
      <c r="Q390" s="7"/>
      <c r="R390" s="7"/>
      <c r="S390" s="7"/>
      <c r="T390" s="84"/>
      <c r="U390" s="7"/>
      <c r="V390" s="7"/>
      <c r="W390" s="7"/>
      <c r="X390" s="7"/>
      <c r="Y390" s="7"/>
      <c r="Z390" s="7"/>
    </row>
    <row r="391" spans="1:26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2"/>
      <c r="O391" s="72"/>
      <c r="P391" s="72"/>
      <c r="Q391" s="7"/>
      <c r="R391" s="7"/>
      <c r="S391" s="7"/>
      <c r="T391" s="84"/>
      <c r="U391" s="7"/>
      <c r="V391" s="7"/>
      <c r="W391" s="7"/>
      <c r="X391" s="7"/>
      <c r="Y391" s="7"/>
      <c r="Z391" s="7"/>
    </row>
    <row r="392" spans="1:26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2"/>
      <c r="O392" s="72"/>
      <c r="P392" s="72"/>
      <c r="Q392" s="7"/>
      <c r="R392" s="7"/>
      <c r="S392" s="7"/>
      <c r="T392" s="84"/>
      <c r="U392" s="7"/>
      <c r="V392" s="7"/>
      <c r="W392" s="7"/>
      <c r="X392" s="7"/>
      <c r="Y392" s="7"/>
      <c r="Z392" s="7"/>
    </row>
    <row r="393" spans="1:26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2"/>
      <c r="O393" s="72"/>
      <c r="P393" s="72"/>
      <c r="Q393" s="7"/>
      <c r="R393" s="7"/>
      <c r="S393" s="7"/>
      <c r="T393" s="84"/>
      <c r="U393" s="7"/>
      <c r="V393" s="7"/>
      <c r="W393" s="7"/>
      <c r="X393" s="7"/>
      <c r="Y393" s="7"/>
      <c r="Z393" s="7"/>
    </row>
    <row r="394" spans="1:26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2"/>
      <c r="O394" s="72"/>
      <c r="P394" s="72"/>
      <c r="Q394" s="7"/>
      <c r="R394" s="7"/>
      <c r="S394" s="7"/>
      <c r="T394" s="84"/>
      <c r="U394" s="7"/>
      <c r="V394" s="7"/>
      <c r="W394" s="7"/>
      <c r="X394" s="7"/>
      <c r="Y394" s="7"/>
      <c r="Z394" s="7"/>
    </row>
    <row r="395" spans="1:26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2"/>
      <c r="O395" s="72"/>
      <c r="P395" s="72"/>
      <c r="Q395" s="7"/>
      <c r="R395" s="7"/>
      <c r="S395" s="7"/>
      <c r="T395" s="84"/>
      <c r="U395" s="7"/>
      <c r="V395" s="7"/>
      <c r="W395" s="7"/>
      <c r="X395" s="7"/>
      <c r="Y395" s="7"/>
      <c r="Z395" s="7"/>
    </row>
    <row r="396" spans="1:26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2"/>
      <c r="O396" s="72"/>
      <c r="P396" s="72"/>
      <c r="Q396" s="7"/>
      <c r="R396" s="7"/>
      <c r="S396" s="7"/>
      <c r="T396" s="84"/>
      <c r="U396" s="7"/>
      <c r="V396" s="7"/>
      <c r="W396" s="7"/>
      <c r="X396" s="7"/>
      <c r="Y396" s="7"/>
      <c r="Z396" s="7"/>
    </row>
    <row r="397" spans="1:26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2"/>
      <c r="O397" s="72"/>
      <c r="P397" s="72"/>
      <c r="Q397" s="7"/>
      <c r="R397" s="7"/>
      <c r="S397" s="7"/>
      <c r="T397" s="84"/>
      <c r="U397" s="7"/>
      <c r="V397" s="7"/>
      <c r="W397" s="7"/>
      <c r="X397" s="7"/>
      <c r="Y397" s="7"/>
      <c r="Z397" s="7"/>
    </row>
    <row r="398" spans="1:26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2"/>
      <c r="O398" s="72"/>
      <c r="P398" s="72"/>
      <c r="Q398" s="7"/>
      <c r="R398" s="7"/>
      <c r="S398" s="7"/>
      <c r="T398" s="84"/>
      <c r="U398" s="7"/>
      <c r="V398" s="7"/>
      <c r="W398" s="7"/>
      <c r="X398" s="7"/>
      <c r="Y398" s="7"/>
      <c r="Z398" s="7"/>
    </row>
    <row r="399" spans="1:26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2"/>
      <c r="O399" s="72"/>
      <c r="P399" s="72"/>
      <c r="Q399" s="7"/>
      <c r="R399" s="7"/>
      <c r="S399" s="7"/>
      <c r="T399" s="84"/>
      <c r="U399" s="7"/>
      <c r="V399" s="7"/>
      <c r="W399" s="7"/>
      <c r="X399" s="7"/>
      <c r="Y399" s="7"/>
      <c r="Z399" s="7"/>
    </row>
    <row r="400" spans="1:26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2"/>
      <c r="O400" s="72"/>
      <c r="P400" s="72"/>
      <c r="Q400" s="7"/>
      <c r="R400" s="7"/>
      <c r="S400" s="7"/>
      <c r="T400" s="84"/>
      <c r="U400" s="7"/>
      <c r="V400" s="7"/>
      <c r="W400" s="7"/>
      <c r="X400" s="7"/>
      <c r="Y400" s="7"/>
      <c r="Z400" s="7"/>
    </row>
    <row r="401" spans="1:26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2"/>
      <c r="O401" s="72"/>
      <c r="P401" s="72"/>
      <c r="Q401" s="7"/>
      <c r="R401" s="7"/>
      <c r="S401" s="7"/>
      <c r="T401" s="84"/>
      <c r="U401" s="7"/>
      <c r="V401" s="7"/>
      <c r="W401" s="7"/>
      <c r="X401" s="7"/>
      <c r="Y401" s="7"/>
      <c r="Z401" s="7"/>
    </row>
    <row r="402" spans="1:26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2"/>
      <c r="O402" s="72"/>
      <c r="P402" s="72"/>
      <c r="Q402" s="7"/>
      <c r="R402" s="7"/>
      <c r="S402" s="7"/>
      <c r="T402" s="84"/>
      <c r="U402" s="7"/>
      <c r="V402" s="7"/>
      <c r="W402" s="7"/>
      <c r="X402" s="7"/>
      <c r="Y402" s="7"/>
      <c r="Z402" s="7"/>
    </row>
    <row r="403" spans="1:26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2"/>
      <c r="O403" s="72"/>
      <c r="P403" s="72"/>
      <c r="Q403" s="7"/>
      <c r="R403" s="7"/>
      <c r="S403" s="7"/>
      <c r="T403" s="84"/>
      <c r="U403" s="7"/>
      <c r="V403" s="7"/>
      <c r="W403" s="7"/>
      <c r="X403" s="7"/>
      <c r="Y403" s="7"/>
      <c r="Z403" s="7"/>
    </row>
    <row r="404" spans="1:26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2"/>
      <c r="O404" s="72"/>
      <c r="P404" s="72"/>
      <c r="Q404" s="7"/>
      <c r="R404" s="7"/>
      <c r="S404" s="7"/>
      <c r="T404" s="84"/>
      <c r="U404" s="7"/>
      <c r="V404" s="7"/>
      <c r="W404" s="7"/>
      <c r="X404" s="7"/>
      <c r="Y404" s="7"/>
      <c r="Z404" s="7"/>
    </row>
    <row r="405" spans="1:26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2"/>
      <c r="O405" s="72"/>
      <c r="P405" s="72"/>
      <c r="Q405" s="7"/>
      <c r="R405" s="7"/>
      <c r="S405" s="7"/>
      <c r="T405" s="84"/>
      <c r="U405" s="7"/>
      <c r="V405" s="7"/>
      <c r="W405" s="7"/>
      <c r="X405" s="7"/>
      <c r="Y405" s="7"/>
      <c r="Z405" s="7"/>
    </row>
    <row r="406" spans="1:26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2"/>
      <c r="O406" s="72"/>
      <c r="P406" s="72"/>
      <c r="Q406" s="7"/>
      <c r="R406" s="7"/>
      <c r="S406" s="7"/>
      <c r="T406" s="84"/>
      <c r="U406" s="7"/>
      <c r="V406" s="7"/>
      <c r="W406" s="7"/>
      <c r="X406" s="7"/>
      <c r="Y406" s="7"/>
      <c r="Z406" s="7"/>
    </row>
    <row r="407" spans="1:26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2"/>
      <c r="O407" s="72"/>
      <c r="P407" s="72"/>
      <c r="Q407" s="7"/>
      <c r="R407" s="7"/>
      <c r="S407" s="7"/>
      <c r="T407" s="84"/>
      <c r="U407" s="7"/>
      <c r="V407" s="7"/>
      <c r="W407" s="7"/>
      <c r="X407" s="7"/>
      <c r="Y407" s="7"/>
      <c r="Z407" s="7"/>
    </row>
    <row r="408" spans="1:26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2"/>
      <c r="O408" s="72"/>
      <c r="P408" s="72"/>
      <c r="Q408" s="7"/>
      <c r="R408" s="7"/>
      <c r="S408" s="7"/>
      <c r="T408" s="84"/>
      <c r="U408" s="7"/>
      <c r="V408" s="7"/>
      <c r="W408" s="7"/>
      <c r="X408" s="7"/>
      <c r="Y408" s="7"/>
      <c r="Z408" s="7"/>
    </row>
    <row r="409" spans="1:26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2"/>
      <c r="O409" s="72"/>
      <c r="P409" s="72"/>
      <c r="Q409" s="7"/>
      <c r="R409" s="7"/>
      <c r="S409" s="7"/>
      <c r="T409" s="84"/>
      <c r="U409" s="7"/>
      <c r="V409" s="7"/>
      <c r="W409" s="7"/>
      <c r="X409" s="7"/>
      <c r="Y409" s="7"/>
      <c r="Z409" s="7"/>
    </row>
    <row r="410" spans="1:26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2"/>
      <c r="O410" s="72"/>
      <c r="P410" s="72"/>
      <c r="Q410" s="7"/>
      <c r="R410" s="7"/>
      <c r="S410" s="7"/>
      <c r="T410" s="84"/>
      <c r="U410" s="7"/>
      <c r="V410" s="7"/>
      <c r="W410" s="7"/>
      <c r="X410" s="7"/>
      <c r="Y410" s="7"/>
      <c r="Z410" s="7"/>
    </row>
    <row r="411" spans="1:26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2"/>
      <c r="O411" s="72"/>
      <c r="P411" s="72"/>
      <c r="Q411" s="7"/>
      <c r="R411" s="7"/>
      <c r="S411" s="7"/>
      <c r="T411" s="84"/>
      <c r="U411" s="7"/>
      <c r="V411" s="7"/>
      <c r="W411" s="7"/>
      <c r="X411" s="7"/>
      <c r="Y411" s="7"/>
      <c r="Z411" s="7"/>
    </row>
    <row r="412" spans="1:26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2"/>
      <c r="O412" s="72"/>
      <c r="P412" s="72"/>
      <c r="Q412" s="7"/>
      <c r="R412" s="7"/>
      <c r="S412" s="7"/>
      <c r="T412" s="84"/>
      <c r="U412" s="7"/>
      <c r="V412" s="7"/>
      <c r="W412" s="7"/>
      <c r="X412" s="7"/>
      <c r="Y412" s="7"/>
      <c r="Z412" s="7"/>
    </row>
    <row r="413" spans="1:26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2"/>
      <c r="O413" s="72"/>
      <c r="P413" s="72"/>
      <c r="Q413" s="7"/>
      <c r="R413" s="7"/>
      <c r="S413" s="7"/>
      <c r="T413" s="84"/>
      <c r="U413" s="7"/>
      <c r="V413" s="7"/>
      <c r="W413" s="7"/>
      <c r="X413" s="7"/>
      <c r="Y413" s="7"/>
      <c r="Z413" s="7"/>
    </row>
    <row r="414" spans="1:26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2"/>
      <c r="O414" s="72"/>
      <c r="P414" s="72"/>
      <c r="Q414" s="7"/>
      <c r="R414" s="7"/>
      <c r="S414" s="7"/>
      <c r="T414" s="84"/>
      <c r="U414" s="7"/>
      <c r="V414" s="7"/>
      <c r="W414" s="7"/>
      <c r="X414" s="7"/>
      <c r="Y414" s="7"/>
      <c r="Z414" s="7"/>
    </row>
    <row r="415" spans="1:26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2"/>
      <c r="O415" s="72"/>
      <c r="P415" s="72"/>
      <c r="Q415" s="7"/>
      <c r="R415" s="7"/>
      <c r="S415" s="7"/>
      <c r="T415" s="84"/>
      <c r="U415" s="7"/>
      <c r="V415" s="7"/>
      <c r="W415" s="7"/>
      <c r="X415" s="7"/>
      <c r="Y415" s="7"/>
      <c r="Z415" s="7"/>
    </row>
    <row r="416" spans="1:26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2"/>
      <c r="O416" s="72"/>
      <c r="P416" s="72"/>
      <c r="Q416" s="7"/>
      <c r="R416" s="7"/>
      <c r="S416" s="7"/>
      <c r="T416" s="84"/>
      <c r="U416" s="7"/>
      <c r="V416" s="7"/>
      <c r="W416" s="7"/>
      <c r="X416" s="7"/>
      <c r="Y416" s="7"/>
      <c r="Z416" s="7"/>
    </row>
    <row r="417" spans="1:26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2"/>
      <c r="O417" s="72"/>
      <c r="P417" s="72"/>
      <c r="Q417" s="7"/>
      <c r="R417" s="7"/>
      <c r="S417" s="7"/>
      <c r="T417" s="84"/>
      <c r="U417" s="7"/>
      <c r="V417" s="7"/>
      <c r="W417" s="7"/>
      <c r="X417" s="7"/>
      <c r="Y417" s="7"/>
      <c r="Z417" s="7"/>
    </row>
    <row r="418" spans="1:26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2"/>
      <c r="O418" s="72"/>
      <c r="P418" s="72"/>
      <c r="Q418" s="7"/>
      <c r="R418" s="7"/>
      <c r="S418" s="7"/>
      <c r="T418" s="84"/>
      <c r="U418" s="7"/>
      <c r="V418" s="7"/>
      <c r="W418" s="7"/>
      <c r="X418" s="7"/>
      <c r="Y418" s="7"/>
      <c r="Z418" s="7"/>
    </row>
    <row r="419" spans="1:26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2"/>
      <c r="O419" s="72"/>
      <c r="P419" s="72"/>
      <c r="Q419" s="7"/>
      <c r="R419" s="7"/>
      <c r="S419" s="7"/>
      <c r="T419" s="84"/>
      <c r="U419" s="7"/>
      <c r="V419" s="7"/>
      <c r="W419" s="7"/>
      <c r="X419" s="7"/>
      <c r="Y419" s="7"/>
      <c r="Z419" s="7"/>
    </row>
    <row r="420" spans="1:26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2"/>
      <c r="O420" s="72"/>
      <c r="P420" s="72"/>
      <c r="Q420" s="7"/>
      <c r="R420" s="7"/>
      <c r="S420" s="7"/>
      <c r="T420" s="84"/>
      <c r="U420" s="7"/>
      <c r="V420" s="7"/>
      <c r="W420" s="7"/>
      <c r="X420" s="7"/>
      <c r="Y420" s="7"/>
      <c r="Z420" s="7"/>
    </row>
    <row r="421" spans="1:26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2"/>
      <c r="O421" s="72"/>
      <c r="P421" s="72"/>
      <c r="Q421" s="7"/>
      <c r="R421" s="7"/>
      <c r="S421" s="7"/>
      <c r="T421" s="84"/>
      <c r="U421" s="7"/>
      <c r="V421" s="7"/>
      <c r="W421" s="7"/>
      <c r="X421" s="7"/>
      <c r="Y421" s="7"/>
      <c r="Z421" s="7"/>
    </row>
    <row r="422" spans="1:26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2"/>
      <c r="O422" s="72"/>
      <c r="P422" s="72"/>
      <c r="Q422" s="7"/>
      <c r="R422" s="7"/>
      <c r="S422" s="7"/>
      <c r="T422" s="84"/>
      <c r="U422" s="7"/>
      <c r="V422" s="7"/>
      <c r="W422" s="7"/>
      <c r="X422" s="7"/>
      <c r="Y422" s="7"/>
      <c r="Z422" s="7"/>
    </row>
    <row r="423" spans="1:26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2"/>
      <c r="O423" s="72"/>
      <c r="P423" s="72"/>
      <c r="Q423" s="7"/>
      <c r="R423" s="7"/>
      <c r="S423" s="7"/>
      <c r="T423" s="84"/>
      <c r="U423" s="7"/>
      <c r="V423" s="7"/>
      <c r="W423" s="7"/>
      <c r="X423" s="7"/>
      <c r="Y423" s="7"/>
      <c r="Z423" s="7"/>
    </row>
    <row r="424" spans="1:26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2"/>
      <c r="O424" s="72"/>
      <c r="P424" s="72"/>
      <c r="Q424" s="7"/>
      <c r="R424" s="7"/>
      <c r="S424" s="7"/>
      <c r="T424" s="84"/>
      <c r="U424" s="7"/>
      <c r="V424" s="7"/>
      <c r="W424" s="7"/>
      <c r="X424" s="7"/>
      <c r="Y424" s="7"/>
      <c r="Z424" s="7"/>
    </row>
    <row r="425" spans="1:26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2"/>
      <c r="O425" s="72"/>
      <c r="P425" s="72"/>
      <c r="Q425" s="7"/>
      <c r="R425" s="7"/>
      <c r="S425" s="7"/>
      <c r="T425" s="84"/>
      <c r="U425" s="7"/>
      <c r="V425" s="7"/>
      <c r="W425" s="7"/>
      <c r="X425" s="7"/>
      <c r="Y425" s="7"/>
      <c r="Z425" s="7"/>
    </row>
    <row r="426" spans="1:26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2"/>
      <c r="O426" s="72"/>
      <c r="P426" s="72"/>
      <c r="Q426" s="7"/>
      <c r="R426" s="7"/>
      <c r="S426" s="7"/>
      <c r="T426" s="84"/>
      <c r="U426" s="7"/>
      <c r="V426" s="7"/>
      <c r="W426" s="7"/>
      <c r="X426" s="7"/>
      <c r="Y426" s="7"/>
      <c r="Z426" s="7"/>
    </row>
    <row r="427" spans="1:26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2"/>
      <c r="O427" s="72"/>
      <c r="P427" s="72"/>
      <c r="Q427" s="7"/>
      <c r="R427" s="7"/>
      <c r="S427" s="7"/>
      <c r="T427" s="84"/>
      <c r="U427" s="7"/>
      <c r="V427" s="7"/>
      <c r="W427" s="7"/>
      <c r="X427" s="7"/>
      <c r="Y427" s="7"/>
      <c r="Z427" s="7"/>
    </row>
    <row r="428" spans="1:26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2"/>
      <c r="O428" s="72"/>
      <c r="P428" s="72"/>
      <c r="Q428" s="7"/>
      <c r="R428" s="7"/>
      <c r="S428" s="7"/>
      <c r="T428" s="84"/>
      <c r="U428" s="7"/>
      <c r="V428" s="7"/>
      <c r="W428" s="7"/>
      <c r="X428" s="7"/>
      <c r="Y428" s="7"/>
      <c r="Z428" s="7"/>
    </row>
    <row r="429" spans="1:26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2"/>
      <c r="O429" s="72"/>
      <c r="P429" s="72"/>
      <c r="Q429" s="7"/>
      <c r="R429" s="7"/>
      <c r="S429" s="7"/>
      <c r="T429" s="84"/>
      <c r="U429" s="7"/>
      <c r="V429" s="7"/>
      <c r="W429" s="7"/>
      <c r="X429" s="7"/>
      <c r="Y429" s="7"/>
      <c r="Z429" s="7"/>
    </row>
    <row r="430" spans="1:26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2"/>
      <c r="O430" s="72"/>
      <c r="P430" s="72"/>
      <c r="Q430" s="7"/>
      <c r="R430" s="7"/>
      <c r="S430" s="7"/>
      <c r="T430" s="84"/>
      <c r="U430" s="7"/>
      <c r="V430" s="7"/>
      <c r="W430" s="7"/>
      <c r="X430" s="7"/>
      <c r="Y430" s="7"/>
      <c r="Z430" s="7"/>
    </row>
    <row r="431" spans="1:26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2"/>
      <c r="O431" s="72"/>
      <c r="P431" s="72"/>
      <c r="Q431" s="7"/>
      <c r="R431" s="7"/>
      <c r="S431" s="7"/>
      <c r="T431" s="84"/>
      <c r="U431" s="7"/>
      <c r="V431" s="7"/>
      <c r="W431" s="7"/>
      <c r="X431" s="7"/>
      <c r="Y431" s="7"/>
      <c r="Z431" s="7"/>
    </row>
    <row r="432" spans="1:26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2"/>
      <c r="O432" s="72"/>
      <c r="P432" s="72"/>
      <c r="Q432" s="7"/>
      <c r="R432" s="7"/>
      <c r="S432" s="7"/>
      <c r="T432" s="84"/>
      <c r="U432" s="7"/>
      <c r="V432" s="7"/>
      <c r="W432" s="7"/>
      <c r="X432" s="7"/>
      <c r="Y432" s="7"/>
      <c r="Z432" s="7"/>
    </row>
    <row r="433" spans="1:26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2"/>
      <c r="O433" s="72"/>
      <c r="P433" s="72"/>
      <c r="Q433" s="7"/>
      <c r="R433" s="7"/>
      <c r="S433" s="7"/>
      <c r="T433" s="84"/>
      <c r="U433" s="7"/>
      <c r="V433" s="7"/>
      <c r="W433" s="7"/>
      <c r="X433" s="7"/>
      <c r="Y433" s="7"/>
      <c r="Z433" s="7"/>
    </row>
    <row r="434" spans="1:26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2"/>
      <c r="O434" s="72"/>
      <c r="P434" s="72"/>
      <c r="Q434" s="7"/>
      <c r="R434" s="7"/>
      <c r="S434" s="7"/>
      <c r="T434" s="84"/>
      <c r="U434" s="7"/>
      <c r="V434" s="7"/>
      <c r="W434" s="7"/>
      <c r="X434" s="7"/>
      <c r="Y434" s="7"/>
      <c r="Z434" s="7"/>
    </row>
    <row r="435" spans="1:26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2"/>
      <c r="O435" s="72"/>
      <c r="P435" s="72"/>
      <c r="Q435" s="7"/>
      <c r="R435" s="7"/>
      <c r="S435" s="7"/>
      <c r="T435" s="84"/>
      <c r="U435" s="7"/>
      <c r="V435" s="7"/>
      <c r="W435" s="7"/>
      <c r="X435" s="7"/>
      <c r="Y435" s="7"/>
      <c r="Z435" s="7"/>
    </row>
    <row r="436" spans="1:26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2"/>
      <c r="O436" s="72"/>
      <c r="P436" s="72"/>
      <c r="Q436" s="7"/>
      <c r="R436" s="7"/>
      <c r="S436" s="7"/>
      <c r="T436" s="84"/>
      <c r="U436" s="7"/>
      <c r="V436" s="7"/>
      <c r="W436" s="7"/>
      <c r="X436" s="7"/>
      <c r="Y436" s="7"/>
      <c r="Z436" s="7"/>
    </row>
    <row r="437" spans="1:26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2"/>
      <c r="O437" s="72"/>
      <c r="P437" s="72"/>
      <c r="Q437" s="7"/>
      <c r="R437" s="7"/>
      <c r="S437" s="7"/>
      <c r="T437" s="84"/>
      <c r="U437" s="7"/>
      <c r="V437" s="7"/>
      <c r="W437" s="7"/>
      <c r="X437" s="7"/>
      <c r="Y437" s="7"/>
      <c r="Z437" s="7"/>
    </row>
    <row r="438" spans="1:26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2"/>
      <c r="O438" s="72"/>
      <c r="P438" s="72"/>
      <c r="Q438" s="7"/>
      <c r="R438" s="7"/>
      <c r="S438" s="7"/>
      <c r="T438" s="84"/>
      <c r="U438" s="7"/>
      <c r="V438" s="7"/>
      <c r="W438" s="7"/>
      <c r="X438" s="7"/>
      <c r="Y438" s="7"/>
      <c r="Z438" s="7"/>
    </row>
    <row r="439" spans="1:26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2"/>
      <c r="O439" s="72"/>
      <c r="P439" s="72"/>
      <c r="Q439" s="7"/>
      <c r="R439" s="7"/>
      <c r="S439" s="7"/>
      <c r="T439" s="84"/>
      <c r="U439" s="7"/>
      <c r="V439" s="7"/>
      <c r="W439" s="7"/>
      <c r="X439" s="7"/>
      <c r="Y439" s="7"/>
      <c r="Z439" s="7"/>
    </row>
    <row r="440" spans="1:26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2"/>
      <c r="O440" s="72"/>
      <c r="P440" s="72"/>
      <c r="Q440" s="7"/>
      <c r="R440" s="7"/>
      <c r="S440" s="7"/>
      <c r="T440" s="84"/>
      <c r="U440" s="7"/>
      <c r="V440" s="7"/>
      <c r="W440" s="7"/>
      <c r="X440" s="7"/>
      <c r="Y440" s="7"/>
      <c r="Z440" s="7"/>
    </row>
    <row r="441" spans="1:26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2"/>
      <c r="O441" s="72"/>
      <c r="P441" s="72"/>
      <c r="Q441" s="7"/>
      <c r="R441" s="7"/>
      <c r="S441" s="7"/>
      <c r="T441" s="84"/>
      <c r="U441" s="7"/>
      <c r="V441" s="7"/>
      <c r="W441" s="7"/>
      <c r="X441" s="7"/>
      <c r="Y441" s="7"/>
      <c r="Z441" s="7"/>
    </row>
    <row r="442" spans="1:26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2"/>
      <c r="O442" s="72"/>
      <c r="P442" s="72"/>
      <c r="Q442" s="7"/>
      <c r="R442" s="7"/>
      <c r="S442" s="7"/>
      <c r="T442" s="84"/>
      <c r="U442" s="7"/>
      <c r="V442" s="7"/>
      <c r="W442" s="7"/>
      <c r="X442" s="7"/>
      <c r="Y442" s="7"/>
      <c r="Z442" s="7"/>
    </row>
    <row r="443" spans="1:26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2"/>
      <c r="O443" s="72"/>
      <c r="P443" s="72"/>
      <c r="Q443" s="7"/>
      <c r="R443" s="7"/>
      <c r="S443" s="7"/>
      <c r="T443" s="84"/>
      <c r="U443" s="7"/>
      <c r="V443" s="7"/>
      <c r="W443" s="7"/>
      <c r="X443" s="7"/>
      <c r="Y443" s="7"/>
      <c r="Z443" s="7"/>
    </row>
    <row r="444" spans="1:26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2"/>
      <c r="O444" s="72"/>
      <c r="P444" s="72"/>
      <c r="Q444" s="7"/>
      <c r="R444" s="7"/>
      <c r="S444" s="7"/>
      <c r="T444" s="84"/>
      <c r="U444" s="7"/>
      <c r="V444" s="7"/>
      <c r="W444" s="7"/>
      <c r="X444" s="7"/>
      <c r="Y444" s="7"/>
      <c r="Z444" s="7"/>
    </row>
    <row r="445" spans="1:26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2"/>
      <c r="O445" s="72"/>
      <c r="P445" s="72"/>
      <c r="Q445" s="7"/>
      <c r="R445" s="7"/>
      <c r="S445" s="7"/>
      <c r="T445" s="84"/>
      <c r="U445" s="7"/>
      <c r="V445" s="7"/>
      <c r="W445" s="7"/>
      <c r="X445" s="7"/>
      <c r="Y445" s="7"/>
      <c r="Z445" s="7"/>
    </row>
    <row r="446" spans="1:26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2"/>
      <c r="O446" s="72"/>
      <c r="P446" s="72"/>
      <c r="Q446" s="7"/>
      <c r="R446" s="7"/>
      <c r="S446" s="7"/>
      <c r="T446" s="84"/>
      <c r="U446" s="7"/>
      <c r="V446" s="7"/>
      <c r="W446" s="7"/>
      <c r="X446" s="7"/>
      <c r="Y446" s="7"/>
      <c r="Z446" s="7"/>
    </row>
    <row r="447" spans="1:26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2"/>
      <c r="O447" s="72"/>
      <c r="P447" s="72"/>
      <c r="Q447" s="7"/>
      <c r="R447" s="7"/>
      <c r="S447" s="7"/>
      <c r="T447" s="84"/>
      <c r="U447" s="7"/>
      <c r="V447" s="7"/>
      <c r="W447" s="7"/>
      <c r="X447" s="7"/>
      <c r="Y447" s="7"/>
      <c r="Z447" s="7"/>
    </row>
    <row r="448" spans="1:26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2"/>
      <c r="O448" s="72"/>
      <c r="P448" s="72"/>
      <c r="Q448" s="7"/>
      <c r="R448" s="7"/>
      <c r="S448" s="7"/>
      <c r="T448" s="84"/>
      <c r="U448" s="7"/>
      <c r="V448" s="7"/>
      <c r="W448" s="7"/>
      <c r="X448" s="7"/>
      <c r="Y448" s="7"/>
      <c r="Z448" s="7"/>
    </row>
    <row r="449" spans="1:26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2"/>
      <c r="O449" s="72"/>
      <c r="P449" s="72"/>
      <c r="Q449" s="7"/>
      <c r="R449" s="7"/>
      <c r="S449" s="7"/>
      <c r="T449" s="84"/>
      <c r="U449" s="7"/>
      <c r="V449" s="7"/>
      <c r="W449" s="7"/>
      <c r="X449" s="7"/>
      <c r="Y449" s="7"/>
      <c r="Z449" s="7"/>
    </row>
    <row r="450" spans="1:26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2"/>
      <c r="O450" s="72"/>
      <c r="P450" s="72"/>
      <c r="Q450" s="7"/>
      <c r="R450" s="7"/>
      <c r="S450" s="7"/>
      <c r="T450" s="84"/>
      <c r="U450" s="7"/>
      <c r="V450" s="7"/>
      <c r="W450" s="7"/>
      <c r="X450" s="7"/>
      <c r="Y450" s="7"/>
      <c r="Z450" s="7"/>
    </row>
    <row r="451" spans="1:26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2"/>
      <c r="O451" s="72"/>
      <c r="P451" s="72"/>
      <c r="Q451" s="7"/>
      <c r="R451" s="7"/>
      <c r="S451" s="7"/>
      <c r="T451" s="84"/>
      <c r="U451" s="7"/>
      <c r="V451" s="7"/>
      <c r="W451" s="7"/>
      <c r="X451" s="7"/>
      <c r="Y451" s="7"/>
      <c r="Z451" s="7"/>
    </row>
    <row r="452" spans="1:26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2"/>
      <c r="O452" s="72"/>
      <c r="P452" s="72"/>
      <c r="Q452" s="7"/>
      <c r="R452" s="7"/>
      <c r="S452" s="7"/>
      <c r="T452" s="84"/>
      <c r="U452" s="7"/>
      <c r="V452" s="7"/>
      <c r="W452" s="7"/>
      <c r="X452" s="7"/>
      <c r="Y452" s="7"/>
      <c r="Z452" s="7"/>
    </row>
    <row r="453" spans="1:26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2"/>
      <c r="O453" s="72"/>
      <c r="P453" s="72"/>
      <c r="Q453" s="7"/>
      <c r="R453" s="7"/>
      <c r="S453" s="7"/>
      <c r="T453" s="84"/>
      <c r="U453" s="7"/>
      <c r="V453" s="7"/>
      <c r="W453" s="7"/>
      <c r="X453" s="7"/>
      <c r="Y453" s="7"/>
      <c r="Z453" s="7"/>
    </row>
    <row r="454" spans="1:26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2"/>
      <c r="O454" s="72"/>
      <c r="P454" s="72"/>
      <c r="Q454" s="7"/>
      <c r="R454" s="7"/>
      <c r="S454" s="7"/>
      <c r="T454" s="84"/>
      <c r="U454" s="7"/>
      <c r="V454" s="7"/>
      <c r="W454" s="7"/>
      <c r="X454" s="7"/>
      <c r="Y454" s="7"/>
      <c r="Z454" s="7"/>
    </row>
    <row r="455" spans="1:26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2"/>
      <c r="O455" s="72"/>
      <c r="P455" s="72"/>
      <c r="Q455" s="7"/>
      <c r="R455" s="7"/>
      <c r="S455" s="7"/>
      <c r="T455" s="84"/>
      <c r="U455" s="7"/>
      <c r="V455" s="7"/>
      <c r="W455" s="7"/>
      <c r="X455" s="7"/>
      <c r="Y455" s="7"/>
      <c r="Z455" s="7"/>
    </row>
    <row r="456" spans="1:26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2"/>
      <c r="O456" s="72"/>
      <c r="P456" s="72"/>
      <c r="Q456" s="7"/>
      <c r="R456" s="7"/>
      <c r="S456" s="7"/>
      <c r="T456" s="84"/>
      <c r="U456" s="7"/>
      <c r="V456" s="7"/>
      <c r="W456" s="7"/>
      <c r="X456" s="7"/>
      <c r="Y456" s="7"/>
      <c r="Z456" s="7"/>
    </row>
    <row r="457" spans="1:26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2"/>
      <c r="O457" s="72"/>
      <c r="P457" s="72"/>
      <c r="Q457" s="7"/>
      <c r="R457" s="7"/>
      <c r="S457" s="7"/>
      <c r="T457" s="84"/>
      <c r="U457" s="7"/>
      <c r="V457" s="7"/>
      <c r="W457" s="7"/>
      <c r="X457" s="7"/>
      <c r="Y457" s="7"/>
      <c r="Z457" s="7"/>
    </row>
    <row r="458" spans="1:26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2"/>
      <c r="O458" s="72"/>
      <c r="P458" s="72"/>
      <c r="Q458" s="7"/>
      <c r="R458" s="7"/>
      <c r="S458" s="7"/>
      <c r="T458" s="84"/>
      <c r="U458" s="7"/>
      <c r="V458" s="7"/>
      <c r="W458" s="7"/>
      <c r="X458" s="7"/>
      <c r="Y458" s="7"/>
      <c r="Z458" s="7"/>
    </row>
    <row r="459" spans="1:26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2"/>
      <c r="O459" s="72"/>
      <c r="P459" s="72"/>
      <c r="Q459" s="7"/>
      <c r="R459" s="7"/>
      <c r="S459" s="7"/>
      <c r="T459" s="84"/>
      <c r="U459" s="7"/>
      <c r="V459" s="7"/>
      <c r="W459" s="7"/>
      <c r="X459" s="7"/>
      <c r="Y459" s="7"/>
      <c r="Z459" s="7"/>
    </row>
    <row r="460" spans="1:26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2"/>
      <c r="O460" s="72"/>
      <c r="P460" s="72"/>
      <c r="Q460" s="7"/>
      <c r="R460" s="7"/>
      <c r="S460" s="7"/>
      <c r="T460" s="84"/>
      <c r="U460" s="7"/>
      <c r="V460" s="7"/>
      <c r="W460" s="7"/>
      <c r="X460" s="7"/>
      <c r="Y460" s="7"/>
      <c r="Z460" s="7"/>
    </row>
    <row r="461" spans="1:26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2"/>
      <c r="O461" s="72"/>
      <c r="P461" s="72"/>
      <c r="Q461" s="7"/>
      <c r="R461" s="7"/>
      <c r="S461" s="7"/>
      <c r="T461" s="84"/>
      <c r="U461" s="7"/>
      <c r="V461" s="7"/>
      <c r="W461" s="7"/>
      <c r="X461" s="7"/>
      <c r="Y461" s="7"/>
      <c r="Z461" s="7"/>
    </row>
    <row r="462" spans="1:26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2"/>
      <c r="O462" s="72"/>
      <c r="P462" s="72"/>
      <c r="Q462" s="7"/>
      <c r="R462" s="7"/>
      <c r="S462" s="7"/>
      <c r="T462" s="84"/>
      <c r="U462" s="7"/>
      <c r="V462" s="7"/>
      <c r="W462" s="7"/>
      <c r="X462" s="7"/>
      <c r="Y462" s="7"/>
      <c r="Z462" s="7"/>
    </row>
    <row r="463" spans="1:26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2"/>
      <c r="O463" s="72"/>
      <c r="P463" s="72"/>
      <c r="Q463" s="7"/>
      <c r="R463" s="7"/>
      <c r="S463" s="7"/>
      <c r="T463" s="84"/>
      <c r="U463" s="7"/>
      <c r="V463" s="7"/>
      <c r="W463" s="7"/>
      <c r="X463" s="7"/>
      <c r="Y463" s="7"/>
      <c r="Z463" s="7"/>
    </row>
    <row r="464" spans="1:26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2"/>
      <c r="O464" s="72"/>
      <c r="P464" s="72"/>
      <c r="Q464" s="7"/>
      <c r="R464" s="7"/>
      <c r="S464" s="7"/>
      <c r="T464" s="84"/>
      <c r="U464" s="7"/>
      <c r="V464" s="7"/>
      <c r="W464" s="7"/>
      <c r="X464" s="7"/>
      <c r="Y464" s="7"/>
      <c r="Z464" s="7"/>
    </row>
    <row r="465" spans="1:26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2"/>
      <c r="O465" s="72"/>
      <c r="P465" s="72"/>
      <c r="Q465" s="7"/>
      <c r="R465" s="7"/>
      <c r="S465" s="7"/>
      <c r="T465" s="84"/>
      <c r="U465" s="7"/>
      <c r="V465" s="7"/>
      <c r="W465" s="7"/>
      <c r="X465" s="7"/>
      <c r="Y465" s="7"/>
      <c r="Z465" s="7"/>
    </row>
    <row r="466" spans="1:26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2"/>
      <c r="O466" s="72"/>
      <c r="P466" s="72"/>
      <c r="Q466" s="7"/>
      <c r="R466" s="7"/>
      <c r="S466" s="7"/>
      <c r="T466" s="84"/>
      <c r="U466" s="7"/>
      <c r="V466" s="7"/>
      <c r="W466" s="7"/>
      <c r="X466" s="7"/>
      <c r="Y466" s="7"/>
      <c r="Z466" s="7"/>
    </row>
    <row r="467" spans="1:26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2"/>
      <c r="O467" s="72"/>
      <c r="P467" s="72"/>
      <c r="Q467" s="7"/>
      <c r="R467" s="7"/>
      <c r="S467" s="7"/>
      <c r="T467" s="84"/>
      <c r="U467" s="7"/>
      <c r="V467" s="7"/>
      <c r="W467" s="7"/>
      <c r="X467" s="7"/>
      <c r="Y467" s="7"/>
      <c r="Z467" s="7"/>
    </row>
    <row r="468" spans="1:26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2"/>
      <c r="O468" s="72"/>
      <c r="P468" s="72"/>
      <c r="Q468" s="7"/>
      <c r="R468" s="7"/>
      <c r="S468" s="7"/>
      <c r="T468" s="84"/>
      <c r="U468" s="7"/>
      <c r="V468" s="7"/>
      <c r="W468" s="7"/>
      <c r="X468" s="7"/>
      <c r="Y468" s="7"/>
      <c r="Z468" s="7"/>
    </row>
    <row r="469" spans="1:26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2"/>
      <c r="O469" s="72"/>
      <c r="P469" s="72"/>
      <c r="Q469" s="7"/>
      <c r="R469" s="7"/>
      <c r="S469" s="7"/>
      <c r="T469" s="84"/>
      <c r="U469" s="7"/>
      <c r="V469" s="7"/>
      <c r="W469" s="7"/>
      <c r="X469" s="7"/>
      <c r="Y469" s="7"/>
      <c r="Z469" s="7"/>
    </row>
    <row r="470" spans="1:26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2"/>
      <c r="O470" s="72"/>
      <c r="P470" s="72"/>
      <c r="Q470" s="7"/>
      <c r="R470" s="7"/>
      <c r="S470" s="7"/>
      <c r="T470" s="84"/>
      <c r="U470" s="7"/>
      <c r="V470" s="7"/>
      <c r="W470" s="7"/>
      <c r="X470" s="7"/>
      <c r="Y470" s="7"/>
      <c r="Z470" s="7"/>
    </row>
    <row r="471" spans="1:26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2"/>
      <c r="O471" s="72"/>
      <c r="P471" s="72"/>
      <c r="Q471" s="7"/>
      <c r="R471" s="7"/>
      <c r="S471" s="7"/>
      <c r="T471" s="84"/>
      <c r="U471" s="7"/>
      <c r="V471" s="7"/>
      <c r="W471" s="7"/>
      <c r="X471" s="7"/>
      <c r="Y471" s="7"/>
      <c r="Z471" s="7"/>
    </row>
    <row r="472" spans="1:26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2"/>
      <c r="O472" s="72"/>
      <c r="P472" s="72"/>
      <c r="Q472" s="7"/>
      <c r="R472" s="7"/>
      <c r="S472" s="7"/>
      <c r="T472" s="84"/>
      <c r="U472" s="7"/>
      <c r="V472" s="7"/>
      <c r="W472" s="7"/>
      <c r="X472" s="7"/>
      <c r="Y472" s="7"/>
      <c r="Z472" s="7"/>
    </row>
    <row r="473" spans="1:26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2"/>
      <c r="O473" s="72"/>
      <c r="P473" s="72"/>
      <c r="Q473" s="7"/>
      <c r="R473" s="7"/>
      <c r="S473" s="7"/>
      <c r="T473" s="84"/>
      <c r="U473" s="7"/>
      <c r="V473" s="7"/>
      <c r="W473" s="7"/>
      <c r="X473" s="7"/>
      <c r="Y473" s="7"/>
      <c r="Z473" s="7"/>
    </row>
    <row r="474" spans="1:26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2"/>
      <c r="O474" s="72"/>
      <c r="P474" s="72"/>
      <c r="Q474" s="7"/>
      <c r="R474" s="7"/>
      <c r="S474" s="7"/>
      <c r="T474" s="84"/>
      <c r="U474" s="7"/>
      <c r="V474" s="7"/>
      <c r="W474" s="7"/>
      <c r="X474" s="7"/>
      <c r="Y474" s="7"/>
      <c r="Z474" s="7"/>
    </row>
    <row r="475" spans="1:26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2"/>
      <c r="O475" s="72"/>
      <c r="P475" s="72"/>
      <c r="Q475" s="7"/>
      <c r="R475" s="7"/>
      <c r="S475" s="7"/>
      <c r="T475" s="84"/>
      <c r="U475" s="7"/>
      <c r="V475" s="7"/>
      <c r="W475" s="7"/>
      <c r="X475" s="7"/>
      <c r="Y475" s="7"/>
      <c r="Z475" s="7"/>
    </row>
    <row r="476" spans="1:26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2"/>
      <c r="O476" s="72"/>
      <c r="P476" s="72"/>
      <c r="Q476" s="7"/>
      <c r="R476" s="7"/>
      <c r="S476" s="7"/>
      <c r="T476" s="84"/>
      <c r="U476" s="7"/>
      <c r="V476" s="7"/>
      <c r="W476" s="7"/>
      <c r="X476" s="7"/>
      <c r="Y476" s="7"/>
      <c r="Z476" s="7"/>
    </row>
    <row r="477" spans="1:26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2"/>
      <c r="O477" s="72"/>
      <c r="P477" s="72"/>
      <c r="Q477" s="7"/>
      <c r="R477" s="7"/>
      <c r="S477" s="7"/>
      <c r="T477" s="84"/>
      <c r="U477" s="7"/>
      <c r="V477" s="7"/>
      <c r="W477" s="7"/>
      <c r="X477" s="7"/>
      <c r="Y477" s="7"/>
      <c r="Z477" s="7"/>
    </row>
    <row r="478" spans="1:26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2"/>
      <c r="O478" s="72"/>
      <c r="P478" s="72"/>
      <c r="Q478" s="7"/>
      <c r="R478" s="7"/>
      <c r="S478" s="7"/>
      <c r="T478" s="84"/>
      <c r="U478" s="7"/>
      <c r="V478" s="7"/>
      <c r="W478" s="7"/>
      <c r="X478" s="7"/>
      <c r="Y478" s="7"/>
      <c r="Z478" s="7"/>
    </row>
    <row r="479" spans="1:26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2"/>
      <c r="O479" s="72"/>
      <c r="P479" s="72"/>
      <c r="Q479" s="7"/>
      <c r="R479" s="7"/>
      <c r="S479" s="7"/>
      <c r="T479" s="84"/>
      <c r="U479" s="7"/>
      <c r="V479" s="7"/>
      <c r="W479" s="7"/>
      <c r="X479" s="7"/>
      <c r="Y479" s="7"/>
      <c r="Z479" s="7"/>
    </row>
    <row r="480" spans="1:26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2"/>
      <c r="O480" s="72"/>
      <c r="P480" s="72"/>
      <c r="Q480" s="7"/>
      <c r="R480" s="7"/>
      <c r="S480" s="7"/>
      <c r="T480" s="84"/>
      <c r="U480" s="7"/>
      <c r="V480" s="7"/>
      <c r="W480" s="7"/>
      <c r="X480" s="7"/>
      <c r="Y480" s="7"/>
      <c r="Z480" s="7"/>
    </row>
    <row r="481" spans="1:26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2"/>
      <c r="O481" s="72"/>
      <c r="P481" s="72"/>
      <c r="Q481" s="7"/>
      <c r="R481" s="7"/>
      <c r="S481" s="7"/>
      <c r="T481" s="84"/>
      <c r="U481" s="7"/>
      <c r="V481" s="7"/>
      <c r="W481" s="7"/>
      <c r="X481" s="7"/>
      <c r="Y481" s="7"/>
      <c r="Z481" s="7"/>
    </row>
    <row r="482" spans="1:26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2"/>
      <c r="O482" s="72"/>
      <c r="P482" s="72"/>
      <c r="Q482" s="7"/>
      <c r="R482" s="7"/>
      <c r="S482" s="7"/>
      <c r="T482" s="84"/>
      <c r="U482" s="7"/>
      <c r="V482" s="7"/>
      <c r="W482" s="7"/>
      <c r="X482" s="7"/>
      <c r="Y482" s="7"/>
      <c r="Z482" s="7"/>
    </row>
    <row r="483" spans="1:26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2"/>
      <c r="O483" s="72"/>
      <c r="P483" s="72"/>
      <c r="Q483" s="7"/>
      <c r="R483" s="7"/>
      <c r="S483" s="7"/>
      <c r="T483" s="84"/>
      <c r="U483" s="7"/>
      <c r="V483" s="7"/>
      <c r="W483" s="7"/>
      <c r="X483" s="7"/>
      <c r="Y483" s="7"/>
      <c r="Z483" s="7"/>
    </row>
    <row r="484" spans="1:26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2"/>
      <c r="O484" s="72"/>
      <c r="P484" s="72"/>
      <c r="Q484" s="7"/>
      <c r="R484" s="7"/>
      <c r="S484" s="7"/>
      <c r="T484" s="84"/>
      <c r="U484" s="7"/>
      <c r="V484" s="7"/>
      <c r="W484" s="7"/>
      <c r="X484" s="7"/>
      <c r="Y484" s="7"/>
      <c r="Z484" s="7"/>
    </row>
    <row r="485" spans="1:26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2"/>
      <c r="O485" s="72"/>
      <c r="P485" s="72"/>
      <c r="Q485" s="7"/>
      <c r="R485" s="7"/>
      <c r="S485" s="7"/>
      <c r="T485" s="84"/>
      <c r="U485" s="7"/>
      <c r="V485" s="7"/>
      <c r="W485" s="7"/>
      <c r="X485" s="7"/>
      <c r="Y485" s="7"/>
      <c r="Z485" s="7"/>
    </row>
    <row r="486" spans="1:26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2"/>
      <c r="O486" s="72"/>
      <c r="P486" s="72"/>
      <c r="Q486" s="7"/>
      <c r="R486" s="7"/>
      <c r="S486" s="7"/>
      <c r="T486" s="84"/>
      <c r="U486" s="7"/>
      <c r="V486" s="7"/>
      <c r="W486" s="7"/>
      <c r="X486" s="7"/>
      <c r="Y486" s="7"/>
      <c r="Z486" s="7"/>
    </row>
    <row r="487" spans="1:26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2"/>
      <c r="O487" s="72"/>
      <c r="P487" s="72"/>
      <c r="Q487" s="7"/>
      <c r="R487" s="7"/>
      <c r="S487" s="7"/>
      <c r="T487" s="84"/>
      <c r="U487" s="7"/>
      <c r="V487" s="7"/>
      <c r="W487" s="7"/>
      <c r="X487" s="7"/>
      <c r="Y487" s="7"/>
      <c r="Z487" s="7"/>
    </row>
    <row r="488" spans="1:26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2"/>
      <c r="O488" s="72"/>
      <c r="P488" s="72"/>
      <c r="Q488" s="7"/>
      <c r="R488" s="7"/>
      <c r="S488" s="7"/>
      <c r="T488" s="84"/>
      <c r="U488" s="7"/>
      <c r="V488" s="7"/>
      <c r="W488" s="7"/>
      <c r="X488" s="7"/>
      <c r="Y488" s="7"/>
      <c r="Z488" s="7"/>
    </row>
    <row r="489" spans="1:26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2"/>
      <c r="O489" s="72"/>
      <c r="P489" s="72"/>
      <c r="Q489" s="7"/>
      <c r="R489" s="7"/>
      <c r="S489" s="7"/>
      <c r="T489" s="84"/>
      <c r="U489" s="7"/>
      <c r="V489" s="7"/>
      <c r="W489" s="7"/>
      <c r="X489" s="7"/>
      <c r="Y489" s="7"/>
      <c r="Z489" s="7"/>
    </row>
    <row r="490" spans="1:26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2"/>
      <c r="O490" s="72"/>
      <c r="P490" s="72"/>
      <c r="Q490" s="7"/>
      <c r="R490" s="7"/>
      <c r="S490" s="7"/>
      <c r="T490" s="84"/>
      <c r="U490" s="7"/>
      <c r="V490" s="7"/>
      <c r="W490" s="7"/>
      <c r="X490" s="7"/>
      <c r="Y490" s="7"/>
      <c r="Z490" s="7"/>
    </row>
    <row r="491" spans="1:26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2"/>
      <c r="O491" s="72"/>
      <c r="P491" s="72"/>
      <c r="Q491" s="7"/>
      <c r="R491" s="7"/>
      <c r="S491" s="7"/>
      <c r="T491" s="84"/>
      <c r="U491" s="7"/>
      <c r="V491" s="7"/>
      <c r="W491" s="7"/>
      <c r="X491" s="7"/>
      <c r="Y491" s="7"/>
      <c r="Z491" s="7"/>
    </row>
    <row r="492" spans="1:26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2"/>
      <c r="O492" s="72"/>
      <c r="P492" s="72"/>
      <c r="Q492" s="7"/>
      <c r="R492" s="7"/>
      <c r="S492" s="7"/>
      <c r="T492" s="84"/>
      <c r="U492" s="7"/>
      <c r="V492" s="7"/>
      <c r="W492" s="7"/>
      <c r="X492" s="7"/>
      <c r="Y492" s="7"/>
      <c r="Z492" s="7"/>
    </row>
    <row r="493" spans="1:26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2"/>
      <c r="O493" s="72"/>
      <c r="P493" s="72"/>
      <c r="Q493" s="7"/>
      <c r="R493" s="7"/>
      <c r="S493" s="7"/>
      <c r="T493" s="84"/>
      <c r="U493" s="7"/>
      <c r="V493" s="7"/>
      <c r="W493" s="7"/>
      <c r="X493" s="7"/>
      <c r="Y493" s="7"/>
      <c r="Z493" s="7"/>
    </row>
    <row r="494" spans="1:26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2"/>
      <c r="O494" s="72"/>
      <c r="P494" s="72"/>
      <c r="Q494" s="7"/>
      <c r="R494" s="7"/>
      <c r="S494" s="7"/>
      <c r="T494" s="84"/>
      <c r="U494" s="7"/>
      <c r="V494" s="7"/>
      <c r="W494" s="7"/>
      <c r="X494" s="7"/>
      <c r="Y494" s="7"/>
      <c r="Z494" s="7"/>
    </row>
    <row r="495" spans="1:26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2"/>
      <c r="O495" s="72"/>
      <c r="P495" s="72"/>
      <c r="Q495" s="7"/>
      <c r="R495" s="7"/>
      <c r="S495" s="7"/>
      <c r="T495" s="84"/>
      <c r="U495" s="7"/>
      <c r="V495" s="7"/>
      <c r="W495" s="7"/>
      <c r="X495" s="7"/>
      <c r="Y495" s="7"/>
      <c r="Z495" s="7"/>
    </row>
    <row r="496" spans="1:26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2"/>
      <c r="O496" s="72"/>
      <c r="P496" s="72"/>
      <c r="Q496" s="7"/>
      <c r="R496" s="7"/>
      <c r="S496" s="7"/>
      <c r="T496" s="84"/>
      <c r="U496" s="7"/>
      <c r="V496" s="7"/>
      <c r="W496" s="7"/>
      <c r="X496" s="7"/>
      <c r="Y496" s="7"/>
      <c r="Z496" s="7"/>
    </row>
    <row r="497" spans="1:26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2"/>
      <c r="O497" s="72"/>
      <c r="P497" s="72"/>
      <c r="Q497" s="7"/>
      <c r="R497" s="7"/>
      <c r="S497" s="7"/>
      <c r="T497" s="84"/>
      <c r="U497" s="7"/>
      <c r="V497" s="7"/>
      <c r="W497" s="7"/>
      <c r="X497" s="7"/>
      <c r="Y497" s="7"/>
      <c r="Z497" s="7"/>
    </row>
    <row r="498" spans="1:26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2"/>
      <c r="O498" s="72"/>
      <c r="P498" s="72"/>
      <c r="Q498" s="7"/>
      <c r="R498" s="7"/>
      <c r="S498" s="7"/>
      <c r="T498" s="84"/>
      <c r="U498" s="7"/>
      <c r="V498" s="7"/>
      <c r="W498" s="7"/>
      <c r="X498" s="7"/>
      <c r="Y498" s="7"/>
      <c r="Z498" s="7"/>
    </row>
    <row r="499" spans="1:26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2"/>
      <c r="O499" s="72"/>
      <c r="P499" s="72"/>
      <c r="Q499" s="7"/>
      <c r="R499" s="7"/>
      <c r="S499" s="7"/>
      <c r="T499" s="84"/>
      <c r="U499" s="7"/>
      <c r="V499" s="7"/>
      <c r="W499" s="7"/>
      <c r="X499" s="7"/>
      <c r="Y499" s="7"/>
      <c r="Z499" s="7"/>
    </row>
    <row r="500" spans="1:26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2"/>
      <c r="O500" s="72"/>
      <c r="P500" s="72"/>
      <c r="Q500" s="7"/>
      <c r="R500" s="7"/>
      <c r="S500" s="7"/>
      <c r="T500" s="84"/>
      <c r="U500" s="7"/>
      <c r="V500" s="7"/>
      <c r="W500" s="7"/>
      <c r="X500" s="7"/>
      <c r="Y500" s="7"/>
      <c r="Z500" s="7"/>
    </row>
    <row r="501" spans="1:26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2"/>
      <c r="O501" s="72"/>
      <c r="P501" s="72"/>
      <c r="Q501" s="7"/>
      <c r="R501" s="7"/>
      <c r="S501" s="7"/>
      <c r="T501" s="84"/>
      <c r="U501" s="7"/>
      <c r="V501" s="7"/>
      <c r="W501" s="7"/>
      <c r="X501" s="7"/>
      <c r="Y501" s="7"/>
      <c r="Z501" s="7"/>
    </row>
    <row r="502" spans="1:26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2"/>
      <c r="O502" s="72"/>
      <c r="P502" s="72"/>
      <c r="Q502" s="7"/>
      <c r="R502" s="7"/>
      <c r="S502" s="7"/>
      <c r="T502" s="84"/>
      <c r="U502" s="7"/>
      <c r="V502" s="7"/>
      <c r="W502" s="7"/>
      <c r="X502" s="7"/>
      <c r="Y502" s="7"/>
      <c r="Z502" s="7"/>
    </row>
    <row r="503" spans="1:26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2"/>
      <c r="O503" s="72"/>
      <c r="P503" s="72"/>
      <c r="Q503" s="7"/>
      <c r="R503" s="7"/>
      <c r="S503" s="7"/>
      <c r="T503" s="84"/>
      <c r="U503" s="7"/>
      <c r="V503" s="7"/>
      <c r="W503" s="7"/>
      <c r="X503" s="7"/>
      <c r="Y503" s="7"/>
      <c r="Z503" s="7"/>
    </row>
    <row r="504" spans="1:26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2"/>
      <c r="O504" s="72"/>
      <c r="P504" s="72"/>
      <c r="Q504" s="7"/>
      <c r="R504" s="7"/>
      <c r="S504" s="7"/>
      <c r="T504" s="84"/>
      <c r="U504" s="7"/>
      <c r="V504" s="7"/>
      <c r="W504" s="7"/>
      <c r="X504" s="7"/>
      <c r="Y504" s="7"/>
      <c r="Z504" s="7"/>
    </row>
    <row r="505" spans="1:26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2"/>
      <c r="O505" s="72"/>
      <c r="P505" s="72"/>
      <c r="Q505" s="7"/>
      <c r="R505" s="7"/>
      <c r="S505" s="7"/>
      <c r="T505" s="84"/>
      <c r="U505" s="7"/>
      <c r="V505" s="7"/>
      <c r="W505" s="7"/>
      <c r="X505" s="7"/>
      <c r="Y505" s="7"/>
      <c r="Z505" s="7"/>
    </row>
    <row r="506" spans="1:26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2"/>
      <c r="O506" s="72"/>
      <c r="P506" s="72"/>
      <c r="Q506" s="7"/>
      <c r="R506" s="7"/>
      <c r="S506" s="7"/>
      <c r="T506" s="84"/>
      <c r="U506" s="7"/>
      <c r="V506" s="7"/>
      <c r="W506" s="7"/>
      <c r="X506" s="7"/>
      <c r="Y506" s="7"/>
      <c r="Z506" s="7"/>
    </row>
    <row r="507" spans="1:26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2"/>
      <c r="O507" s="72"/>
      <c r="P507" s="72"/>
      <c r="Q507" s="7"/>
      <c r="R507" s="7"/>
      <c r="S507" s="7"/>
      <c r="T507" s="84"/>
      <c r="U507" s="7"/>
      <c r="V507" s="7"/>
      <c r="W507" s="7"/>
      <c r="X507" s="7"/>
      <c r="Y507" s="7"/>
      <c r="Z507" s="7"/>
    </row>
    <row r="508" spans="1:26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2"/>
      <c r="O508" s="72"/>
      <c r="P508" s="72"/>
      <c r="Q508" s="7"/>
      <c r="R508" s="7"/>
      <c r="S508" s="7"/>
      <c r="T508" s="84"/>
      <c r="U508" s="7"/>
      <c r="V508" s="7"/>
      <c r="W508" s="7"/>
      <c r="X508" s="7"/>
      <c r="Y508" s="7"/>
      <c r="Z508" s="7"/>
    </row>
    <row r="509" spans="1:26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2"/>
      <c r="O509" s="72"/>
      <c r="P509" s="72"/>
      <c r="Q509" s="7"/>
      <c r="R509" s="7"/>
      <c r="S509" s="7"/>
      <c r="T509" s="84"/>
      <c r="U509" s="7"/>
      <c r="V509" s="7"/>
      <c r="W509" s="7"/>
      <c r="X509" s="7"/>
      <c r="Y509" s="7"/>
      <c r="Z509" s="7"/>
    </row>
    <row r="510" spans="1:26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2"/>
      <c r="O510" s="72"/>
      <c r="P510" s="72"/>
      <c r="Q510" s="7"/>
      <c r="R510" s="7"/>
      <c r="S510" s="7"/>
      <c r="T510" s="84"/>
      <c r="U510" s="7"/>
      <c r="V510" s="7"/>
      <c r="W510" s="7"/>
      <c r="X510" s="7"/>
      <c r="Y510" s="7"/>
      <c r="Z510" s="7"/>
    </row>
    <row r="511" spans="1:26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2"/>
      <c r="O511" s="72"/>
      <c r="P511" s="72"/>
      <c r="Q511" s="7"/>
      <c r="R511" s="7"/>
      <c r="S511" s="7"/>
      <c r="T511" s="84"/>
      <c r="U511" s="7"/>
      <c r="V511" s="7"/>
      <c r="W511" s="7"/>
      <c r="X511" s="7"/>
      <c r="Y511" s="7"/>
      <c r="Z511" s="7"/>
    </row>
    <row r="512" spans="1:26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2"/>
      <c r="O512" s="72"/>
      <c r="P512" s="72"/>
      <c r="Q512" s="7"/>
      <c r="R512" s="7"/>
      <c r="S512" s="7"/>
      <c r="T512" s="84"/>
      <c r="U512" s="7"/>
      <c r="V512" s="7"/>
      <c r="W512" s="7"/>
      <c r="X512" s="7"/>
      <c r="Y512" s="7"/>
      <c r="Z512" s="7"/>
    </row>
    <row r="513" spans="1:26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2"/>
      <c r="O513" s="72"/>
      <c r="P513" s="72"/>
      <c r="Q513" s="7"/>
      <c r="R513" s="7"/>
      <c r="S513" s="7"/>
      <c r="T513" s="84"/>
      <c r="U513" s="7"/>
      <c r="V513" s="7"/>
      <c r="W513" s="7"/>
      <c r="X513" s="7"/>
      <c r="Y513" s="7"/>
      <c r="Z513" s="7"/>
    </row>
    <row r="514" spans="1:26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2"/>
      <c r="O514" s="72"/>
      <c r="P514" s="72"/>
      <c r="Q514" s="7"/>
      <c r="R514" s="7"/>
      <c r="S514" s="7"/>
      <c r="T514" s="84"/>
      <c r="U514" s="7"/>
      <c r="V514" s="7"/>
      <c r="W514" s="7"/>
      <c r="X514" s="7"/>
      <c r="Y514" s="7"/>
      <c r="Z514" s="7"/>
    </row>
    <row r="515" spans="1:26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2"/>
      <c r="O515" s="72"/>
      <c r="P515" s="72"/>
      <c r="Q515" s="7"/>
      <c r="R515" s="7"/>
      <c r="S515" s="7"/>
      <c r="T515" s="84"/>
      <c r="U515" s="7"/>
      <c r="V515" s="7"/>
      <c r="W515" s="7"/>
      <c r="X515" s="7"/>
      <c r="Y515" s="7"/>
      <c r="Z515" s="7"/>
    </row>
    <row r="516" spans="1:26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2"/>
      <c r="O516" s="72"/>
      <c r="P516" s="72"/>
      <c r="Q516" s="7"/>
      <c r="R516" s="7"/>
      <c r="S516" s="7"/>
      <c r="T516" s="84"/>
      <c r="U516" s="7"/>
      <c r="V516" s="7"/>
      <c r="W516" s="7"/>
      <c r="X516" s="7"/>
      <c r="Y516" s="7"/>
      <c r="Z516" s="7"/>
    </row>
    <row r="517" spans="1:26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2"/>
      <c r="O517" s="72"/>
      <c r="P517" s="72"/>
      <c r="Q517" s="7"/>
      <c r="R517" s="7"/>
      <c r="S517" s="7"/>
      <c r="T517" s="84"/>
      <c r="U517" s="7"/>
      <c r="V517" s="7"/>
      <c r="W517" s="7"/>
      <c r="X517" s="7"/>
      <c r="Y517" s="7"/>
      <c r="Z517" s="7"/>
    </row>
    <row r="518" spans="1:26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2"/>
      <c r="O518" s="72"/>
      <c r="P518" s="72"/>
      <c r="Q518" s="7"/>
      <c r="R518" s="7"/>
      <c r="S518" s="7"/>
      <c r="T518" s="84"/>
      <c r="U518" s="7"/>
      <c r="V518" s="7"/>
      <c r="W518" s="7"/>
      <c r="X518" s="7"/>
      <c r="Y518" s="7"/>
      <c r="Z518" s="7"/>
    </row>
    <row r="519" spans="1:26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2"/>
      <c r="O519" s="72"/>
      <c r="P519" s="72"/>
      <c r="Q519" s="7"/>
      <c r="R519" s="7"/>
      <c r="S519" s="7"/>
      <c r="T519" s="84"/>
      <c r="U519" s="7"/>
      <c r="V519" s="7"/>
      <c r="W519" s="7"/>
      <c r="X519" s="7"/>
      <c r="Y519" s="7"/>
      <c r="Z519" s="7"/>
    </row>
    <row r="520" spans="1:26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2"/>
      <c r="O520" s="72"/>
      <c r="P520" s="72"/>
      <c r="Q520" s="7"/>
      <c r="R520" s="7"/>
      <c r="S520" s="7"/>
      <c r="T520" s="84"/>
      <c r="U520" s="7"/>
      <c r="V520" s="7"/>
      <c r="W520" s="7"/>
      <c r="X520" s="7"/>
      <c r="Y520" s="7"/>
      <c r="Z520" s="7"/>
    </row>
    <row r="521" spans="1:26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2"/>
      <c r="O521" s="72"/>
      <c r="P521" s="72"/>
      <c r="Q521" s="7"/>
      <c r="R521" s="7"/>
      <c r="S521" s="7"/>
      <c r="T521" s="84"/>
      <c r="U521" s="7"/>
      <c r="V521" s="7"/>
      <c r="W521" s="7"/>
      <c r="X521" s="7"/>
      <c r="Y521" s="7"/>
      <c r="Z521" s="7"/>
    </row>
    <row r="522" spans="1:26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2"/>
      <c r="O522" s="72"/>
      <c r="P522" s="72"/>
      <c r="Q522" s="7"/>
      <c r="R522" s="7"/>
      <c r="S522" s="7"/>
      <c r="T522" s="84"/>
      <c r="U522" s="7"/>
      <c r="V522" s="7"/>
      <c r="W522" s="7"/>
      <c r="X522" s="7"/>
      <c r="Y522" s="7"/>
      <c r="Z522" s="7"/>
    </row>
    <row r="523" spans="1:26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2"/>
      <c r="O523" s="72"/>
      <c r="P523" s="72"/>
      <c r="Q523" s="7"/>
      <c r="R523" s="7"/>
      <c r="S523" s="7"/>
      <c r="T523" s="84"/>
      <c r="U523" s="7"/>
      <c r="V523" s="7"/>
      <c r="W523" s="7"/>
      <c r="X523" s="7"/>
      <c r="Y523" s="7"/>
      <c r="Z523" s="7"/>
    </row>
    <row r="524" spans="1:26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2"/>
      <c r="O524" s="72"/>
      <c r="P524" s="72"/>
      <c r="Q524" s="7"/>
      <c r="R524" s="7"/>
      <c r="S524" s="7"/>
      <c r="T524" s="84"/>
      <c r="U524" s="7"/>
      <c r="V524" s="7"/>
      <c r="W524" s="7"/>
      <c r="X524" s="7"/>
      <c r="Y524" s="7"/>
      <c r="Z524" s="7"/>
    </row>
    <row r="525" spans="1:26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2"/>
      <c r="O525" s="72"/>
      <c r="P525" s="72"/>
      <c r="Q525" s="7"/>
      <c r="R525" s="7"/>
      <c r="S525" s="7"/>
      <c r="T525" s="84"/>
      <c r="U525" s="7"/>
      <c r="V525" s="7"/>
      <c r="W525" s="7"/>
      <c r="X525" s="7"/>
      <c r="Y525" s="7"/>
      <c r="Z525" s="7"/>
    </row>
    <row r="526" spans="1:26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2"/>
      <c r="O526" s="72"/>
      <c r="P526" s="72"/>
      <c r="Q526" s="7"/>
      <c r="R526" s="7"/>
      <c r="S526" s="7"/>
      <c r="T526" s="84"/>
      <c r="U526" s="7"/>
      <c r="V526" s="7"/>
      <c r="W526" s="7"/>
      <c r="X526" s="7"/>
      <c r="Y526" s="7"/>
      <c r="Z526" s="7"/>
    </row>
    <row r="527" spans="1:26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2"/>
      <c r="O527" s="72"/>
      <c r="P527" s="72"/>
      <c r="Q527" s="7"/>
      <c r="R527" s="7"/>
      <c r="S527" s="7"/>
      <c r="T527" s="84"/>
      <c r="U527" s="7"/>
      <c r="V527" s="7"/>
      <c r="W527" s="7"/>
      <c r="X527" s="7"/>
      <c r="Y527" s="7"/>
      <c r="Z527" s="7"/>
    </row>
    <row r="528" spans="1:26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2"/>
      <c r="O528" s="72"/>
      <c r="P528" s="72"/>
      <c r="Q528" s="7"/>
      <c r="R528" s="7"/>
      <c r="S528" s="7"/>
      <c r="T528" s="84"/>
      <c r="U528" s="7"/>
      <c r="V528" s="7"/>
      <c r="W528" s="7"/>
      <c r="X528" s="7"/>
      <c r="Y528" s="7"/>
      <c r="Z528" s="7"/>
    </row>
    <row r="529" spans="1:26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2"/>
      <c r="O529" s="72"/>
      <c r="P529" s="72"/>
      <c r="Q529" s="7"/>
      <c r="R529" s="7"/>
      <c r="S529" s="7"/>
      <c r="T529" s="84"/>
      <c r="U529" s="7"/>
      <c r="V529" s="7"/>
      <c r="W529" s="7"/>
      <c r="X529" s="7"/>
      <c r="Y529" s="7"/>
      <c r="Z529" s="7"/>
    </row>
    <row r="530" spans="1:26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2"/>
      <c r="O530" s="72"/>
      <c r="P530" s="72"/>
      <c r="Q530" s="7"/>
      <c r="R530" s="7"/>
      <c r="S530" s="7"/>
      <c r="T530" s="84"/>
      <c r="U530" s="7"/>
      <c r="V530" s="7"/>
      <c r="W530" s="7"/>
      <c r="X530" s="7"/>
      <c r="Y530" s="7"/>
      <c r="Z530" s="7"/>
    </row>
    <row r="531" spans="1:26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2"/>
      <c r="O531" s="72"/>
      <c r="P531" s="72"/>
      <c r="Q531" s="7"/>
      <c r="R531" s="7"/>
      <c r="S531" s="7"/>
      <c r="T531" s="84"/>
      <c r="U531" s="7"/>
      <c r="V531" s="7"/>
      <c r="W531" s="7"/>
      <c r="X531" s="7"/>
      <c r="Y531" s="7"/>
      <c r="Z531" s="7"/>
    </row>
    <row r="532" spans="1:26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2"/>
      <c r="O532" s="72"/>
      <c r="P532" s="72"/>
      <c r="Q532" s="7"/>
      <c r="R532" s="7"/>
      <c r="S532" s="7"/>
      <c r="T532" s="84"/>
      <c r="U532" s="7"/>
      <c r="V532" s="7"/>
      <c r="W532" s="7"/>
      <c r="X532" s="7"/>
      <c r="Y532" s="7"/>
      <c r="Z532" s="7"/>
    </row>
    <row r="533" spans="1:26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2"/>
      <c r="O533" s="72"/>
      <c r="P533" s="72"/>
      <c r="Q533" s="7"/>
      <c r="R533" s="7"/>
      <c r="S533" s="7"/>
      <c r="T533" s="84"/>
      <c r="U533" s="7"/>
      <c r="V533" s="7"/>
      <c r="W533" s="7"/>
      <c r="X533" s="7"/>
      <c r="Y533" s="7"/>
      <c r="Z533" s="7"/>
    </row>
    <row r="534" spans="1:26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2"/>
      <c r="O534" s="72"/>
      <c r="P534" s="72"/>
      <c r="Q534" s="7"/>
      <c r="R534" s="7"/>
      <c r="S534" s="7"/>
      <c r="T534" s="84"/>
      <c r="U534" s="7"/>
      <c r="V534" s="7"/>
      <c r="W534" s="7"/>
      <c r="X534" s="7"/>
      <c r="Y534" s="7"/>
      <c r="Z534" s="7"/>
    </row>
    <row r="535" spans="1:26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2"/>
      <c r="O535" s="72"/>
      <c r="P535" s="72"/>
      <c r="Q535" s="7"/>
      <c r="R535" s="7"/>
      <c r="S535" s="7"/>
      <c r="T535" s="84"/>
      <c r="U535" s="7"/>
      <c r="V535" s="7"/>
      <c r="W535" s="7"/>
      <c r="X535" s="7"/>
      <c r="Y535" s="7"/>
      <c r="Z535" s="7"/>
    </row>
    <row r="536" spans="1:26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2"/>
      <c r="O536" s="72"/>
      <c r="P536" s="72"/>
      <c r="Q536" s="7"/>
      <c r="R536" s="7"/>
      <c r="S536" s="7"/>
      <c r="T536" s="84"/>
      <c r="U536" s="7"/>
      <c r="V536" s="7"/>
      <c r="W536" s="7"/>
      <c r="X536" s="7"/>
      <c r="Y536" s="7"/>
      <c r="Z536" s="7"/>
    </row>
    <row r="537" spans="1:26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2"/>
      <c r="O537" s="72"/>
      <c r="P537" s="72"/>
      <c r="Q537" s="7"/>
      <c r="R537" s="7"/>
      <c r="S537" s="7"/>
      <c r="T537" s="84"/>
      <c r="U537" s="7"/>
      <c r="V537" s="7"/>
      <c r="W537" s="7"/>
      <c r="X537" s="7"/>
      <c r="Y537" s="7"/>
      <c r="Z537" s="7"/>
    </row>
    <row r="538" spans="1:26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2"/>
      <c r="O538" s="72"/>
      <c r="P538" s="72"/>
      <c r="Q538" s="7"/>
      <c r="R538" s="7"/>
      <c r="S538" s="7"/>
      <c r="T538" s="84"/>
      <c r="U538" s="7"/>
      <c r="V538" s="7"/>
      <c r="W538" s="7"/>
      <c r="X538" s="7"/>
      <c r="Y538" s="7"/>
      <c r="Z538" s="7"/>
    </row>
    <row r="539" spans="1:26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2"/>
      <c r="O539" s="72"/>
      <c r="P539" s="72"/>
      <c r="Q539" s="7"/>
      <c r="R539" s="7"/>
      <c r="S539" s="7"/>
      <c r="T539" s="84"/>
      <c r="U539" s="7"/>
      <c r="V539" s="7"/>
      <c r="W539" s="7"/>
      <c r="X539" s="7"/>
      <c r="Y539" s="7"/>
      <c r="Z539" s="7"/>
    </row>
    <row r="540" spans="1:26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2"/>
      <c r="O540" s="72"/>
      <c r="P540" s="72"/>
      <c r="Q540" s="7"/>
      <c r="R540" s="7"/>
      <c r="S540" s="7"/>
      <c r="T540" s="84"/>
      <c r="U540" s="7"/>
      <c r="V540" s="7"/>
      <c r="W540" s="7"/>
      <c r="X540" s="7"/>
      <c r="Y540" s="7"/>
      <c r="Z540" s="7"/>
    </row>
    <row r="541" spans="1:26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2"/>
      <c r="O541" s="72"/>
      <c r="P541" s="72"/>
      <c r="Q541" s="7"/>
      <c r="R541" s="7"/>
      <c r="S541" s="7"/>
      <c r="T541" s="84"/>
      <c r="U541" s="7"/>
      <c r="V541" s="7"/>
      <c r="W541" s="7"/>
      <c r="X541" s="7"/>
      <c r="Y541" s="7"/>
      <c r="Z541" s="7"/>
    </row>
    <row r="542" spans="1:26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2"/>
      <c r="O542" s="72"/>
      <c r="P542" s="72"/>
      <c r="Q542" s="7"/>
      <c r="R542" s="7"/>
      <c r="S542" s="7"/>
      <c r="T542" s="84"/>
      <c r="U542" s="7"/>
      <c r="V542" s="7"/>
      <c r="W542" s="7"/>
      <c r="X542" s="7"/>
      <c r="Y542" s="7"/>
      <c r="Z542" s="7"/>
    </row>
    <row r="543" spans="1:26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2"/>
      <c r="O543" s="72"/>
      <c r="P543" s="72"/>
      <c r="Q543" s="7"/>
      <c r="R543" s="7"/>
      <c r="S543" s="7"/>
      <c r="T543" s="84"/>
      <c r="U543" s="7"/>
      <c r="V543" s="7"/>
      <c r="W543" s="7"/>
      <c r="X543" s="7"/>
      <c r="Y543" s="7"/>
      <c r="Z543" s="7"/>
    </row>
    <row r="544" spans="1:26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2"/>
      <c r="O544" s="72"/>
      <c r="P544" s="72"/>
      <c r="Q544" s="7"/>
      <c r="R544" s="7"/>
      <c r="S544" s="7"/>
      <c r="T544" s="84"/>
      <c r="U544" s="7"/>
      <c r="V544" s="7"/>
      <c r="W544" s="7"/>
      <c r="X544" s="7"/>
      <c r="Y544" s="7"/>
      <c r="Z544" s="7"/>
    </row>
    <row r="545" spans="1:26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2"/>
      <c r="O545" s="72"/>
      <c r="P545" s="72"/>
      <c r="Q545" s="7"/>
      <c r="R545" s="7"/>
      <c r="S545" s="7"/>
      <c r="T545" s="84"/>
      <c r="U545" s="7"/>
      <c r="V545" s="7"/>
      <c r="W545" s="7"/>
      <c r="X545" s="7"/>
      <c r="Y545" s="7"/>
      <c r="Z545" s="7"/>
    </row>
    <row r="546" spans="1:26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2"/>
      <c r="O546" s="72"/>
      <c r="P546" s="72"/>
      <c r="Q546" s="7"/>
      <c r="R546" s="7"/>
      <c r="S546" s="7"/>
      <c r="T546" s="84"/>
      <c r="U546" s="7"/>
      <c r="V546" s="7"/>
      <c r="W546" s="7"/>
      <c r="X546" s="7"/>
      <c r="Y546" s="7"/>
      <c r="Z546" s="7"/>
    </row>
    <row r="547" spans="1:26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2"/>
      <c r="O547" s="72"/>
      <c r="P547" s="72"/>
      <c r="Q547" s="7"/>
      <c r="R547" s="7"/>
      <c r="S547" s="7"/>
      <c r="T547" s="84"/>
      <c r="U547" s="7"/>
      <c r="V547" s="7"/>
      <c r="W547" s="7"/>
      <c r="X547" s="7"/>
      <c r="Y547" s="7"/>
      <c r="Z547" s="7"/>
    </row>
    <row r="548" spans="1:26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2"/>
      <c r="O548" s="72"/>
      <c r="P548" s="72"/>
      <c r="Q548" s="7"/>
      <c r="R548" s="7"/>
      <c r="S548" s="7"/>
      <c r="T548" s="84"/>
      <c r="U548" s="7"/>
      <c r="V548" s="7"/>
      <c r="W548" s="7"/>
      <c r="X548" s="7"/>
      <c r="Y548" s="7"/>
      <c r="Z548" s="7"/>
    </row>
    <row r="549" spans="1:26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2"/>
      <c r="O549" s="72"/>
      <c r="P549" s="72"/>
      <c r="Q549" s="7"/>
      <c r="R549" s="7"/>
      <c r="S549" s="7"/>
      <c r="T549" s="84"/>
      <c r="U549" s="7"/>
      <c r="V549" s="7"/>
      <c r="W549" s="7"/>
      <c r="X549" s="7"/>
      <c r="Y549" s="7"/>
      <c r="Z549" s="7"/>
    </row>
    <row r="550" spans="1:26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2"/>
      <c r="O550" s="72"/>
      <c r="P550" s="72"/>
      <c r="Q550" s="7"/>
      <c r="R550" s="7"/>
      <c r="S550" s="7"/>
      <c r="T550" s="84"/>
      <c r="U550" s="7"/>
      <c r="V550" s="7"/>
      <c r="W550" s="7"/>
      <c r="X550" s="7"/>
      <c r="Y550" s="7"/>
      <c r="Z550" s="7"/>
    </row>
    <row r="551" spans="1:26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2"/>
      <c r="O551" s="72"/>
      <c r="P551" s="72"/>
      <c r="Q551" s="7"/>
      <c r="R551" s="7"/>
      <c r="S551" s="7"/>
      <c r="T551" s="84"/>
      <c r="U551" s="7"/>
      <c r="V551" s="7"/>
      <c r="W551" s="7"/>
      <c r="X551" s="7"/>
      <c r="Y551" s="7"/>
      <c r="Z551" s="7"/>
    </row>
    <row r="552" spans="1:26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2"/>
      <c r="O552" s="72"/>
      <c r="P552" s="72"/>
      <c r="Q552" s="7"/>
      <c r="R552" s="7"/>
      <c r="S552" s="7"/>
      <c r="T552" s="84"/>
      <c r="U552" s="7"/>
      <c r="V552" s="7"/>
      <c r="W552" s="7"/>
      <c r="X552" s="7"/>
      <c r="Y552" s="7"/>
      <c r="Z552" s="7"/>
    </row>
    <row r="553" spans="1:26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2"/>
      <c r="O553" s="72"/>
      <c r="P553" s="72"/>
      <c r="Q553" s="7"/>
      <c r="R553" s="7"/>
      <c r="S553" s="7"/>
      <c r="T553" s="84"/>
      <c r="U553" s="7"/>
      <c r="V553" s="7"/>
      <c r="W553" s="7"/>
      <c r="X553" s="7"/>
      <c r="Y553" s="7"/>
      <c r="Z553" s="7"/>
    </row>
    <row r="554" spans="1:26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2"/>
      <c r="O554" s="72"/>
      <c r="P554" s="72"/>
      <c r="Q554" s="7"/>
      <c r="R554" s="7"/>
      <c r="S554" s="7"/>
      <c r="T554" s="84"/>
      <c r="U554" s="7"/>
      <c r="V554" s="7"/>
      <c r="W554" s="7"/>
      <c r="X554" s="7"/>
      <c r="Y554" s="7"/>
      <c r="Z554" s="7"/>
    </row>
    <row r="555" spans="1:26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2"/>
      <c r="O555" s="72"/>
      <c r="P555" s="72"/>
      <c r="Q555" s="7"/>
      <c r="R555" s="7"/>
      <c r="S555" s="7"/>
      <c r="T555" s="84"/>
      <c r="U555" s="7"/>
      <c r="V555" s="7"/>
      <c r="W555" s="7"/>
      <c r="X555" s="7"/>
      <c r="Y555" s="7"/>
      <c r="Z555" s="7"/>
    </row>
    <row r="556" spans="1:26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2"/>
      <c r="O556" s="72"/>
      <c r="P556" s="72"/>
      <c r="Q556" s="7"/>
      <c r="R556" s="7"/>
      <c r="S556" s="7"/>
      <c r="T556" s="84"/>
      <c r="U556" s="7"/>
      <c r="V556" s="7"/>
      <c r="W556" s="7"/>
      <c r="X556" s="7"/>
      <c r="Y556" s="7"/>
      <c r="Z556" s="7"/>
    </row>
    <row r="557" spans="1:26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2"/>
      <c r="O557" s="72"/>
      <c r="P557" s="72"/>
      <c r="Q557" s="7"/>
      <c r="R557" s="7"/>
      <c r="S557" s="7"/>
      <c r="T557" s="84"/>
      <c r="U557" s="7"/>
      <c r="V557" s="7"/>
      <c r="W557" s="7"/>
      <c r="X557" s="7"/>
      <c r="Y557" s="7"/>
      <c r="Z557" s="7"/>
    </row>
    <row r="558" spans="1:26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2"/>
      <c r="O558" s="72"/>
      <c r="P558" s="72"/>
      <c r="Q558" s="7"/>
      <c r="R558" s="7"/>
      <c r="S558" s="7"/>
      <c r="T558" s="84"/>
      <c r="U558" s="7"/>
      <c r="V558" s="7"/>
      <c r="W558" s="7"/>
      <c r="X558" s="7"/>
      <c r="Y558" s="7"/>
      <c r="Z558" s="7"/>
    </row>
    <row r="559" spans="1:26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2"/>
      <c r="O559" s="72"/>
      <c r="P559" s="72"/>
      <c r="Q559" s="7"/>
      <c r="R559" s="7"/>
      <c r="S559" s="7"/>
      <c r="T559" s="84"/>
      <c r="U559" s="7"/>
      <c r="V559" s="7"/>
      <c r="W559" s="7"/>
      <c r="X559" s="7"/>
      <c r="Y559" s="7"/>
      <c r="Z559" s="7"/>
    </row>
    <row r="560" spans="1:26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2"/>
      <c r="O560" s="72"/>
      <c r="P560" s="72"/>
      <c r="Q560" s="7"/>
      <c r="R560" s="7"/>
      <c r="S560" s="7"/>
      <c r="T560" s="84"/>
      <c r="U560" s="7"/>
      <c r="V560" s="7"/>
      <c r="W560" s="7"/>
      <c r="X560" s="7"/>
      <c r="Y560" s="7"/>
      <c r="Z560" s="7"/>
    </row>
    <row r="561" spans="1:26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2"/>
      <c r="O561" s="72"/>
      <c r="P561" s="72"/>
      <c r="Q561" s="7"/>
      <c r="R561" s="7"/>
      <c r="S561" s="7"/>
      <c r="T561" s="84"/>
      <c r="U561" s="7"/>
      <c r="V561" s="7"/>
      <c r="W561" s="7"/>
      <c r="X561" s="7"/>
      <c r="Y561" s="7"/>
      <c r="Z561" s="7"/>
    </row>
    <row r="562" spans="1:26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2"/>
      <c r="O562" s="72"/>
      <c r="P562" s="72"/>
      <c r="Q562" s="7"/>
      <c r="R562" s="7"/>
      <c r="S562" s="7"/>
      <c r="T562" s="84"/>
      <c r="U562" s="7"/>
      <c r="V562" s="7"/>
      <c r="W562" s="7"/>
      <c r="X562" s="7"/>
      <c r="Y562" s="7"/>
      <c r="Z562" s="7"/>
    </row>
    <row r="563" spans="1:26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2"/>
      <c r="O563" s="72"/>
      <c r="P563" s="72"/>
      <c r="Q563" s="7"/>
      <c r="R563" s="7"/>
      <c r="S563" s="7"/>
      <c r="T563" s="84"/>
      <c r="U563" s="7"/>
      <c r="V563" s="7"/>
      <c r="W563" s="7"/>
      <c r="X563" s="7"/>
      <c r="Y563" s="7"/>
      <c r="Z563" s="7"/>
    </row>
    <row r="564" spans="1:26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2"/>
      <c r="O564" s="72"/>
      <c r="P564" s="72"/>
      <c r="Q564" s="7"/>
      <c r="R564" s="7"/>
      <c r="S564" s="7"/>
      <c r="T564" s="84"/>
      <c r="U564" s="7"/>
      <c r="V564" s="7"/>
      <c r="W564" s="7"/>
      <c r="X564" s="7"/>
      <c r="Y564" s="7"/>
      <c r="Z564" s="7"/>
    </row>
    <row r="565" spans="1:26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2"/>
      <c r="O565" s="72"/>
      <c r="P565" s="72"/>
      <c r="Q565" s="7"/>
      <c r="R565" s="7"/>
      <c r="S565" s="7"/>
      <c r="T565" s="84"/>
      <c r="U565" s="7"/>
      <c r="V565" s="7"/>
      <c r="W565" s="7"/>
      <c r="X565" s="7"/>
      <c r="Y565" s="7"/>
      <c r="Z565" s="7"/>
    </row>
    <row r="566" spans="1:26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2"/>
      <c r="O566" s="72"/>
      <c r="P566" s="72"/>
      <c r="Q566" s="7"/>
      <c r="R566" s="7"/>
      <c r="S566" s="7"/>
      <c r="T566" s="84"/>
      <c r="U566" s="7"/>
      <c r="V566" s="7"/>
      <c r="W566" s="7"/>
      <c r="X566" s="7"/>
      <c r="Y566" s="7"/>
      <c r="Z566" s="7"/>
    </row>
    <row r="567" spans="1:26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2"/>
      <c r="O567" s="72"/>
      <c r="P567" s="72"/>
      <c r="Q567" s="7"/>
      <c r="R567" s="7"/>
      <c r="S567" s="7"/>
      <c r="T567" s="84"/>
      <c r="U567" s="7"/>
      <c r="V567" s="7"/>
      <c r="W567" s="7"/>
      <c r="X567" s="7"/>
      <c r="Y567" s="7"/>
      <c r="Z567" s="7"/>
    </row>
    <row r="568" spans="1:26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2"/>
      <c r="O568" s="72"/>
      <c r="P568" s="72"/>
      <c r="Q568" s="7"/>
      <c r="R568" s="7"/>
      <c r="S568" s="7"/>
      <c r="T568" s="84"/>
      <c r="U568" s="7"/>
      <c r="V568" s="7"/>
      <c r="W568" s="7"/>
      <c r="X568" s="7"/>
      <c r="Y568" s="7"/>
      <c r="Z568" s="7"/>
    </row>
    <row r="569" spans="1:26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2"/>
      <c r="O569" s="72"/>
      <c r="P569" s="72"/>
      <c r="Q569" s="7"/>
      <c r="R569" s="7"/>
      <c r="S569" s="7"/>
      <c r="T569" s="84"/>
      <c r="U569" s="7"/>
      <c r="V569" s="7"/>
      <c r="W569" s="7"/>
      <c r="X569" s="7"/>
      <c r="Y569" s="7"/>
      <c r="Z569" s="7"/>
    </row>
    <row r="570" spans="1:26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2"/>
      <c r="O570" s="72"/>
      <c r="P570" s="72"/>
      <c r="Q570" s="7"/>
      <c r="R570" s="7"/>
      <c r="S570" s="7"/>
      <c r="T570" s="84"/>
      <c r="U570" s="7"/>
      <c r="V570" s="7"/>
      <c r="W570" s="7"/>
      <c r="X570" s="7"/>
      <c r="Y570" s="7"/>
      <c r="Z570" s="7"/>
    </row>
    <row r="571" spans="1:26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2"/>
      <c r="O571" s="72"/>
      <c r="P571" s="72"/>
      <c r="Q571" s="7"/>
      <c r="R571" s="7"/>
      <c r="S571" s="7"/>
      <c r="T571" s="84"/>
      <c r="U571" s="7"/>
      <c r="V571" s="7"/>
      <c r="W571" s="7"/>
      <c r="X571" s="7"/>
      <c r="Y571" s="7"/>
      <c r="Z571" s="7"/>
    </row>
    <row r="572" spans="1:26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2"/>
      <c r="O572" s="72"/>
      <c r="P572" s="72"/>
      <c r="Q572" s="7"/>
      <c r="R572" s="7"/>
      <c r="S572" s="7"/>
      <c r="T572" s="84"/>
      <c r="U572" s="7"/>
      <c r="V572" s="7"/>
      <c r="W572" s="7"/>
      <c r="X572" s="7"/>
      <c r="Y572" s="7"/>
      <c r="Z572" s="7"/>
    </row>
    <row r="573" spans="1:26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2"/>
      <c r="O573" s="72"/>
      <c r="P573" s="72"/>
      <c r="Q573" s="7"/>
      <c r="R573" s="7"/>
      <c r="S573" s="7"/>
      <c r="T573" s="84"/>
      <c r="U573" s="7"/>
      <c r="V573" s="7"/>
      <c r="W573" s="7"/>
      <c r="X573" s="7"/>
      <c r="Y573" s="7"/>
      <c r="Z573" s="7"/>
    </row>
    <row r="574" spans="1:26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2"/>
      <c r="O574" s="72"/>
      <c r="P574" s="72"/>
      <c r="Q574" s="7"/>
      <c r="R574" s="7"/>
      <c r="S574" s="7"/>
      <c r="T574" s="84"/>
      <c r="U574" s="7"/>
      <c r="V574" s="7"/>
      <c r="W574" s="7"/>
      <c r="X574" s="7"/>
      <c r="Y574" s="7"/>
      <c r="Z574" s="7"/>
    </row>
    <row r="575" spans="1:26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2"/>
      <c r="O575" s="72"/>
      <c r="P575" s="72"/>
      <c r="Q575" s="7"/>
      <c r="R575" s="7"/>
      <c r="S575" s="7"/>
      <c r="T575" s="84"/>
      <c r="U575" s="7"/>
      <c r="V575" s="7"/>
      <c r="W575" s="7"/>
      <c r="X575" s="7"/>
      <c r="Y575" s="7"/>
      <c r="Z575" s="7"/>
    </row>
    <row r="576" spans="1:26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2"/>
      <c r="O576" s="72"/>
      <c r="P576" s="72"/>
      <c r="Q576" s="7"/>
      <c r="R576" s="7"/>
      <c r="S576" s="7"/>
      <c r="T576" s="84"/>
      <c r="U576" s="7"/>
      <c r="V576" s="7"/>
      <c r="W576" s="7"/>
      <c r="X576" s="7"/>
      <c r="Y576" s="7"/>
      <c r="Z576" s="7"/>
    </row>
    <row r="577" spans="1:26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2"/>
      <c r="O577" s="72"/>
      <c r="P577" s="72"/>
      <c r="Q577" s="7"/>
      <c r="R577" s="7"/>
      <c r="S577" s="7"/>
      <c r="T577" s="84"/>
      <c r="U577" s="7"/>
      <c r="V577" s="7"/>
      <c r="W577" s="7"/>
      <c r="X577" s="7"/>
      <c r="Y577" s="7"/>
      <c r="Z577" s="7"/>
    </row>
    <row r="578" spans="1:26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2"/>
      <c r="O578" s="72"/>
      <c r="P578" s="72"/>
      <c r="Q578" s="7"/>
      <c r="R578" s="7"/>
      <c r="S578" s="7"/>
      <c r="T578" s="84"/>
      <c r="U578" s="7"/>
      <c r="V578" s="7"/>
      <c r="W578" s="7"/>
      <c r="X578" s="7"/>
      <c r="Y578" s="7"/>
      <c r="Z578" s="7"/>
    </row>
    <row r="579" spans="1:26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2"/>
      <c r="O579" s="72"/>
      <c r="P579" s="72"/>
      <c r="Q579" s="7"/>
      <c r="R579" s="7"/>
      <c r="S579" s="7"/>
      <c r="T579" s="84"/>
      <c r="U579" s="7"/>
      <c r="V579" s="7"/>
      <c r="W579" s="7"/>
      <c r="X579" s="7"/>
      <c r="Y579" s="7"/>
      <c r="Z579" s="7"/>
    </row>
    <row r="580" spans="1:26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2"/>
      <c r="O580" s="72"/>
      <c r="P580" s="72"/>
      <c r="Q580" s="7"/>
      <c r="R580" s="7"/>
      <c r="S580" s="7"/>
      <c r="T580" s="84"/>
      <c r="U580" s="7"/>
      <c r="V580" s="7"/>
      <c r="W580" s="7"/>
      <c r="X580" s="7"/>
      <c r="Y580" s="7"/>
      <c r="Z580" s="7"/>
    </row>
    <row r="581" spans="1:26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2"/>
      <c r="O581" s="72"/>
      <c r="P581" s="72"/>
      <c r="Q581" s="7"/>
      <c r="R581" s="7"/>
      <c r="S581" s="7"/>
      <c r="T581" s="84"/>
      <c r="U581" s="7"/>
      <c r="V581" s="7"/>
      <c r="W581" s="7"/>
      <c r="X581" s="7"/>
      <c r="Y581" s="7"/>
      <c r="Z581" s="7"/>
    </row>
    <row r="582" spans="1:26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2"/>
      <c r="O582" s="72"/>
      <c r="P582" s="72"/>
      <c r="Q582" s="7"/>
      <c r="R582" s="7"/>
      <c r="S582" s="7"/>
      <c r="T582" s="84"/>
      <c r="U582" s="7"/>
      <c r="V582" s="7"/>
      <c r="W582" s="7"/>
      <c r="X582" s="7"/>
      <c r="Y582" s="7"/>
      <c r="Z582" s="7"/>
    </row>
    <row r="583" spans="1:26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2"/>
      <c r="O583" s="72"/>
      <c r="P583" s="72"/>
      <c r="Q583" s="7"/>
      <c r="R583" s="7"/>
      <c r="S583" s="7"/>
      <c r="T583" s="84"/>
      <c r="U583" s="7"/>
      <c r="V583" s="7"/>
      <c r="W583" s="7"/>
      <c r="X583" s="7"/>
      <c r="Y583" s="7"/>
      <c r="Z583" s="7"/>
    </row>
    <row r="584" spans="1:26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2"/>
      <c r="O584" s="72"/>
      <c r="P584" s="72"/>
      <c r="Q584" s="7"/>
      <c r="R584" s="7"/>
      <c r="S584" s="7"/>
      <c r="T584" s="84"/>
      <c r="U584" s="7"/>
      <c r="V584" s="7"/>
      <c r="W584" s="7"/>
      <c r="X584" s="7"/>
      <c r="Y584" s="7"/>
      <c r="Z584" s="7"/>
    </row>
    <row r="585" spans="1:26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2"/>
      <c r="O585" s="72"/>
      <c r="P585" s="72"/>
      <c r="Q585" s="7"/>
      <c r="R585" s="7"/>
      <c r="S585" s="7"/>
      <c r="T585" s="84"/>
      <c r="U585" s="7"/>
      <c r="V585" s="7"/>
      <c r="W585" s="7"/>
      <c r="X585" s="7"/>
      <c r="Y585" s="7"/>
      <c r="Z585" s="7"/>
    </row>
    <row r="586" spans="1:26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2"/>
      <c r="O586" s="72"/>
      <c r="P586" s="72"/>
      <c r="Q586" s="7"/>
      <c r="R586" s="7"/>
      <c r="S586" s="7"/>
      <c r="T586" s="84"/>
      <c r="U586" s="7"/>
      <c r="V586" s="7"/>
      <c r="W586" s="7"/>
      <c r="X586" s="7"/>
      <c r="Y586" s="7"/>
      <c r="Z586" s="7"/>
    </row>
    <row r="587" spans="1:26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2"/>
      <c r="O587" s="72"/>
      <c r="P587" s="72"/>
      <c r="Q587" s="7"/>
      <c r="R587" s="7"/>
      <c r="S587" s="7"/>
      <c r="T587" s="84"/>
      <c r="U587" s="7"/>
      <c r="V587" s="7"/>
      <c r="W587" s="7"/>
      <c r="X587" s="7"/>
      <c r="Y587" s="7"/>
      <c r="Z587" s="7"/>
    </row>
    <row r="588" spans="1:26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2"/>
      <c r="O588" s="72"/>
      <c r="P588" s="72"/>
      <c r="Q588" s="7"/>
      <c r="R588" s="7"/>
      <c r="S588" s="7"/>
      <c r="T588" s="84"/>
      <c r="U588" s="7"/>
      <c r="V588" s="7"/>
      <c r="W588" s="7"/>
      <c r="X588" s="7"/>
      <c r="Y588" s="7"/>
      <c r="Z588" s="7"/>
    </row>
    <row r="589" spans="1:26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2"/>
      <c r="O589" s="72"/>
      <c r="P589" s="72"/>
      <c r="Q589" s="7"/>
      <c r="R589" s="7"/>
      <c r="S589" s="7"/>
      <c r="T589" s="84"/>
      <c r="U589" s="7"/>
      <c r="V589" s="7"/>
      <c r="W589" s="7"/>
      <c r="X589" s="7"/>
      <c r="Y589" s="7"/>
      <c r="Z589" s="7"/>
    </row>
    <row r="590" spans="1:26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2"/>
      <c r="O590" s="72"/>
      <c r="P590" s="72"/>
      <c r="Q590" s="7"/>
      <c r="R590" s="7"/>
      <c r="S590" s="7"/>
      <c r="T590" s="84"/>
      <c r="U590" s="7"/>
      <c r="V590" s="7"/>
      <c r="W590" s="7"/>
      <c r="X590" s="7"/>
      <c r="Y590" s="7"/>
      <c r="Z590" s="7"/>
    </row>
    <row r="591" spans="1:26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2"/>
      <c r="O591" s="72"/>
      <c r="P591" s="72"/>
      <c r="Q591" s="7"/>
      <c r="R591" s="7"/>
      <c r="S591" s="7"/>
      <c r="T591" s="84"/>
      <c r="U591" s="7"/>
      <c r="V591" s="7"/>
      <c r="W591" s="7"/>
      <c r="X591" s="7"/>
      <c r="Y591" s="7"/>
      <c r="Z591" s="7"/>
    </row>
    <row r="592" spans="1:26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2"/>
      <c r="O592" s="72"/>
      <c r="P592" s="72"/>
      <c r="Q592" s="7"/>
      <c r="R592" s="7"/>
      <c r="S592" s="7"/>
      <c r="T592" s="84"/>
      <c r="U592" s="7"/>
      <c r="V592" s="7"/>
      <c r="W592" s="7"/>
      <c r="X592" s="7"/>
      <c r="Y592" s="7"/>
      <c r="Z592" s="7"/>
    </row>
    <row r="593" spans="1:26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2"/>
      <c r="O593" s="72"/>
      <c r="P593" s="72"/>
      <c r="Q593" s="7"/>
      <c r="R593" s="7"/>
      <c r="S593" s="7"/>
      <c r="T593" s="84"/>
      <c r="U593" s="7"/>
      <c r="V593" s="7"/>
      <c r="W593" s="7"/>
      <c r="X593" s="7"/>
      <c r="Y593" s="7"/>
      <c r="Z593" s="7"/>
    </row>
    <row r="594" spans="1:26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2"/>
      <c r="O594" s="72"/>
      <c r="P594" s="72"/>
      <c r="Q594" s="7"/>
      <c r="R594" s="7"/>
      <c r="S594" s="7"/>
      <c r="T594" s="84"/>
      <c r="U594" s="7"/>
      <c r="V594" s="7"/>
      <c r="W594" s="7"/>
      <c r="X594" s="7"/>
      <c r="Y594" s="7"/>
      <c r="Z594" s="7"/>
    </row>
    <row r="595" spans="1:26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2"/>
      <c r="O595" s="72"/>
      <c r="P595" s="72"/>
      <c r="Q595" s="7"/>
      <c r="R595" s="7"/>
      <c r="S595" s="7"/>
      <c r="T595" s="84"/>
      <c r="U595" s="7"/>
      <c r="V595" s="7"/>
      <c r="W595" s="7"/>
      <c r="X595" s="7"/>
      <c r="Y595" s="7"/>
      <c r="Z595" s="7"/>
    </row>
    <row r="596" spans="1:26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2"/>
      <c r="O596" s="72"/>
      <c r="P596" s="72"/>
      <c r="Q596" s="7"/>
      <c r="R596" s="7"/>
      <c r="S596" s="7"/>
      <c r="T596" s="84"/>
      <c r="U596" s="7"/>
      <c r="V596" s="7"/>
      <c r="W596" s="7"/>
      <c r="X596" s="7"/>
      <c r="Y596" s="7"/>
      <c r="Z596" s="7"/>
    </row>
    <row r="597" spans="1:26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2"/>
      <c r="O597" s="72"/>
      <c r="P597" s="72"/>
      <c r="Q597" s="7"/>
      <c r="R597" s="7"/>
      <c r="S597" s="7"/>
      <c r="T597" s="84"/>
      <c r="U597" s="7"/>
      <c r="V597" s="7"/>
      <c r="W597" s="7"/>
      <c r="X597" s="7"/>
      <c r="Y597" s="7"/>
      <c r="Z597" s="7"/>
    </row>
    <row r="598" spans="1:26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2"/>
      <c r="O598" s="72"/>
      <c r="P598" s="72"/>
      <c r="Q598" s="7"/>
      <c r="R598" s="7"/>
      <c r="S598" s="7"/>
      <c r="T598" s="84"/>
      <c r="U598" s="7"/>
      <c r="V598" s="7"/>
      <c r="W598" s="7"/>
      <c r="X598" s="7"/>
      <c r="Y598" s="7"/>
      <c r="Z598" s="7"/>
    </row>
    <row r="599" spans="1:26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2"/>
      <c r="O599" s="72"/>
      <c r="P599" s="72"/>
      <c r="Q599" s="7"/>
      <c r="R599" s="7"/>
      <c r="S599" s="7"/>
      <c r="T599" s="84"/>
      <c r="U599" s="7"/>
      <c r="V599" s="7"/>
      <c r="W599" s="7"/>
      <c r="X599" s="7"/>
      <c r="Y599" s="7"/>
      <c r="Z599" s="7"/>
    </row>
    <row r="600" spans="1:26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2"/>
      <c r="O600" s="72"/>
      <c r="P600" s="72"/>
      <c r="Q600" s="7"/>
      <c r="R600" s="7"/>
      <c r="S600" s="7"/>
      <c r="T600" s="84"/>
      <c r="U600" s="7"/>
      <c r="V600" s="7"/>
      <c r="W600" s="7"/>
      <c r="X600" s="7"/>
      <c r="Y600" s="7"/>
      <c r="Z600" s="7"/>
    </row>
    <row r="601" spans="1:26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2"/>
      <c r="O601" s="72"/>
      <c r="P601" s="72"/>
      <c r="Q601" s="7"/>
      <c r="R601" s="7"/>
      <c r="S601" s="7"/>
      <c r="T601" s="84"/>
      <c r="U601" s="7"/>
      <c r="V601" s="7"/>
      <c r="W601" s="7"/>
      <c r="X601" s="7"/>
      <c r="Y601" s="7"/>
      <c r="Z601" s="7"/>
    </row>
    <row r="602" spans="1:26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2"/>
      <c r="O602" s="72"/>
      <c r="P602" s="72"/>
      <c r="Q602" s="7"/>
      <c r="R602" s="7"/>
      <c r="S602" s="7"/>
      <c r="T602" s="84"/>
      <c r="U602" s="7"/>
      <c r="V602" s="7"/>
      <c r="W602" s="7"/>
      <c r="X602" s="7"/>
      <c r="Y602" s="7"/>
      <c r="Z602" s="7"/>
    </row>
    <row r="603" spans="1:26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2"/>
      <c r="O603" s="72"/>
      <c r="P603" s="72"/>
      <c r="Q603" s="7"/>
      <c r="R603" s="7"/>
      <c r="S603" s="7"/>
      <c r="T603" s="84"/>
      <c r="U603" s="7"/>
      <c r="V603" s="7"/>
      <c r="W603" s="7"/>
      <c r="X603" s="7"/>
      <c r="Y603" s="7"/>
      <c r="Z603" s="7"/>
    </row>
    <row r="604" spans="1:26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2"/>
      <c r="O604" s="72"/>
      <c r="P604" s="72"/>
      <c r="Q604" s="7"/>
      <c r="R604" s="7"/>
      <c r="S604" s="7"/>
      <c r="T604" s="84"/>
      <c r="U604" s="7"/>
      <c r="V604" s="7"/>
      <c r="W604" s="7"/>
      <c r="X604" s="7"/>
      <c r="Y604" s="7"/>
      <c r="Z604" s="7"/>
    </row>
    <row r="605" spans="1:26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2"/>
      <c r="O605" s="72"/>
      <c r="P605" s="72"/>
      <c r="Q605" s="7"/>
      <c r="R605" s="7"/>
      <c r="S605" s="7"/>
      <c r="T605" s="84"/>
      <c r="U605" s="7"/>
      <c r="V605" s="7"/>
      <c r="W605" s="7"/>
      <c r="X605" s="7"/>
      <c r="Y605" s="7"/>
      <c r="Z605" s="7"/>
    </row>
    <row r="606" spans="1:26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2"/>
      <c r="O606" s="72"/>
      <c r="P606" s="72"/>
      <c r="Q606" s="7"/>
      <c r="R606" s="7"/>
      <c r="S606" s="7"/>
      <c r="T606" s="84"/>
      <c r="U606" s="7"/>
      <c r="V606" s="7"/>
      <c r="W606" s="7"/>
      <c r="X606" s="7"/>
      <c r="Y606" s="7"/>
      <c r="Z606" s="7"/>
    </row>
    <row r="607" spans="1:26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2"/>
      <c r="O607" s="72"/>
      <c r="P607" s="72"/>
      <c r="Q607" s="7"/>
      <c r="R607" s="7"/>
      <c r="S607" s="7"/>
      <c r="T607" s="84"/>
      <c r="U607" s="7"/>
      <c r="V607" s="7"/>
      <c r="W607" s="7"/>
      <c r="X607" s="7"/>
      <c r="Y607" s="7"/>
      <c r="Z607" s="7"/>
    </row>
    <row r="608" spans="1:26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2"/>
      <c r="O608" s="72"/>
      <c r="P608" s="72"/>
      <c r="Q608" s="7"/>
      <c r="R608" s="7"/>
      <c r="S608" s="7"/>
      <c r="T608" s="84"/>
      <c r="U608" s="7"/>
      <c r="V608" s="7"/>
      <c r="W608" s="7"/>
      <c r="X608" s="7"/>
      <c r="Y608" s="7"/>
      <c r="Z608" s="7"/>
    </row>
    <row r="609" spans="1:26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2"/>
      <c r="O609" s="72"/>
      <c r="P609" s="72"/>
      <c r="Q609" s="7"/>
      <c r="R609" s="7"/>
      <c r="S609" s="7"/>
      <c r="T609" s="84"/>
      <c r="U609" s="7"/>
      <c r="V609" s="7"/>
      <c r="W609" s="7"/>
      <c r="X609" s="7"/>
      <c r="Y609" s="7"/>
      <c r="Z609" s="7"/>
    </row>
    <row r="610" spans="1:26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2"/>
      <c r="O610" s="72"/>
      <c r="P610" s="72"/>
      <c r="Q610" s="7"/>
      <c r="R610" s="7"/>
      <c r="S610" s="7"/>
      <c r="T610" s="84"/>
      <c r="U610" s="7"/>
      <c r="V610" s="7"/>
      <c r="W610" s="7"/>
      <c r="X610" s="7"/>
      <c r="Y610" s="7"/>
      <c r="Z610" s="7"/>
    </row>
    <row r="611" spans="1:26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2"/>
      <c r="O611" s="72"/>
      <c r="P611" s="72"/>
      <c r="Q611" s="7"/>
      <c r="R611" s="7"/>
      <c r="S611" s="7"/>
      <c r="T611" s="84"/>
      <c r="U611" s="7"/>
      <c r="V611" s="7"/>
      <c r="W611" s="7"/>
      <c r="X611" s="7"/>
      <c r="Y611" s="7"/>
      <c r="Z611" s="7"/>
    </row>
    <row r="612" spans="1:26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2"/>
      <c r="O612" s="72"/>
      <c r="P612" s="72"/>
      <c r="Q612" s="7"/>
      <c r="R612" s="7"/>
      <c r="S612" s="7"/>
      <c r="T612" s="84"/>
      <c r="U612" s="7"/>
      <c r="V612" s="7"/>
      <c r="W612" s="7"/>
      <c r="X612" s="7"/>
      <c r="Y612" s="7"/>
      <c r="Z612" s="7"/>
    </row>
    <row r="613" spans="1:26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2"/>
      <c r="O613" s="72"/>
      <c r="P613" s="72"/>
      <c r="Q613" s="7"/>
      <c r="R613" s="7"/>
      <c r="S613" s="7"/>
      <c r="T613" s="84"/>
      <c r="U613" s="7"/>
      <c r="V613" s="7"/>
      <c r="W613" s="7"/>
      <c r="X613" s="7"/>
      <c r="Y613" s="7"/>
      <c r="Z613" s="7"/>
    </row>
    <row r="614" spans="1:26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2"/>
      <c r="O614" s="72"/>
      <c r="P614" s="72"/>
      <c r="Q614" s="7"/>
      <c r="R614" s="7"/>
      <c r="S614" s="7"/>
      <c r="T614" s="84"/>
      <c r="U614" s="7"/>
      <c r="V614" s="7"/>
      <c r="W614" s="7"/>
      <c r="X614" s="7"/>
      <c r="Y614" s="7"/>
      <c r="Z614" s="7"/>
    </row>
    <row r="615" spans="1:26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2"/>
      <c r="O615" s="72"/>
      <c r="P615" s="72"/>
      <c r="Q615" s="7"/>
      <c r="R615" s="7"/>
      <c r="S615" s="7"/>
      <c r="T615" s="84"/>
      <c r="U615" s="7"/>
      <c r="V615" s="7"/>
      <c r="W615" s="7"/>
      <c r="X615" s="7"/>
      <c r="Y615" s="7"/>
      <c r="Z615" s="7"/>
    </row>
    <row r="616" spans="1:26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2"/>
      <c r="O616" s="72"/>
      <c r="P616" s="72"/>
      <c r="Q616" s="7"/>
      <c r="R616" s="7"/>
      <c r="S616" s="7"/>
      <c r="T616" s="84"/>
      <c r="U616" s="7"/>
      <c r="V616" s="7"/>
      <c r="W616" s="7"/>
      <c r="X616" s="7"/>
      <c r="Y616" s="7"/>
      <c r="Z616" s="7"/>
    </row>
    <row r="617" spans="1:26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2"/>
      <c r="O617" s="72"/>
      <c r="P617" s="72"/>
      <c r="Q617" s="7"/>
      <c r="R617" s="7"/>
      <c r="S617" s="7"/>
      <c r="T617" s="84"/>
      <c r="U617" s="7"/>
      <c r="V617" s="7"/>
      <c r="W617" s="7"/>
      <c r="X617" s="7"/>
      <c r="Y617" s="7"/>
      <c r="Z617" s="7"/>
    </row>
    <row r="618" spans="1:26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2"/>
      <c r="O618" s="72"/>
      <c r="P618" s="72"/>
      <c r="Q618" s="7"/>
      <c r="R618" s="7"/>
      <c r="S618" s="7"/>
      <c r="T618" s="84"/>
      <c r="U618" s="7"/>
      <c r="V618" s="7"/>
      <c r="W618" s="7"/>
      <c r="X618" s="7"/>
      <c r="Y618" s="7"/>
      <c r="Z618" s="7"/>
    </row>
    <row r="619" spans="1:26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2"/>
      <c r="O619" s="72"/>
      <c r="P619" s="72"/>
      <c r="Q619" s="7"/>
      <c r="R619" s="7"/>
      <c r="S619" s="7"/>
      <c r="T619" s="84"/>
      <c r="U619" s="7"/>
      <c r="V619" s="7"/>
      <c r="W619" s="7"/>
      <c r="X619" s="7"/>
      <c r="Y619" s="7"/>
      <c r="Z619" s="7"/>
    </row>
    <row r="620" spans="1:26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2"/>
      <c r="O620" s="72"/>
      <c r="P620" s="72"/>
      <c r="Q620" s="7"/>
      <c r="R620" s="7"/>
      <c r="S620" s="7"/>
      <c r="T620" s="84"/>
      <c r="U620" s="7"/>
      <c r="V620" s="7"/>
      <c r="W620" s="7"/>
      <c r="X620" s="7"/>
      <c r="Y620" s="7"/>
      <c r="Z620" s="7"/>
    </row>
    <row r="621" spans="1:26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2"/>
      <c r="O621" s="72"/>
      <c r="P621" s="72"/>
      <c r="Q621" s="7"/>
      <c r="R621" s="7"/>
      <c r="S621" s="7"/>
      <c r="T621" s="84"/>
      <c r="U621" s="7"/>
      <c r="V621" s="7"/>
      <c r="W621" s="7"/>
      <c r="X621" s="7"/>
      <c r="Y621" s="7"/>
      <c r="Z621" s="7"/>
    </row>
    <row r="622" spans="1:26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2"/>
      <c r="O622" s="72"/>
      <c r="P622" s="72"/>
      <c r="Q622" s="7"/>
      <c r="R622" s="7"/>
      <c r="S622" s="7"/>
      <c r="T622" s="84"/>
      <c r="U622" s="7"/>
      <c r="V622" s="7"/>
      <c r="W622" s="7"/>
      <c r="X622" s="7"/>
      <c r="Y622" s="7"/>
      <c r="Z622" s="7"/>
    </row>
    <row r="623" spans="1:26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2"/>
      <c r="O623" s="72"/>
      <c r="P623" s="72"/>
      <c r="Q623" s="7"/>
      <c r="R623" s="7"/>
      <c r="S623" s="7"/>
      <c r="T623" s="84"/>
      <c r="U623" s="7"/>
      <c r="V623" s="7"/>
      <c r="W623" s="7"/>
      <c r="X623" s="7"/>
      <c r="Y623" s="7"/>
      <c r="Z623" s="7"/>
    </row>
    <row r="624" spans="1:26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2"/>
      <c r="O624" s="72"/>
      <c r="P624" s="72"/>
      <c r="Q624" s="7"/>
      <c r="R624" s="7"/>
      <c r="S624" s="7"/>
      <c r="T624" s="84"/>
      <c r="U624" s="7"/>
      <c r="V624" s="7"/>
      <c r="W624" s="7"/>
      <c r="X624" s="7"/>
      <c r="Y624" s="7"/>
      <c r="Z624" s="7"/>
    </row>
    <row r="625" spans="1:26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2"/>
      <c r="O625" s="72"/>
      <c r="P625" s="72"/>
      <c r="Q625" s="7"/>
      <c r="R625" s="7"/>
      <c r="S625" s="7"/>
      <c r="T625" s="84"/>
      <c r="U625" s="7"/>
      <c r="V625" s="7"/>
      <c r="W625" s="7"/>
      <c r="X625" s="7"/>
      <c r="Y625" s="7"/>
      <c r="Z625" s="7"/>
    </row>
    <row r="626" spans="1:26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2"/>
      <c r="O626" s="72"/>
      <c r="P626" s="72"/>
      <c r="Q626" s="7"/>
      <c r="R626" s="7"/>
      <c r="S626" s="7"/>
      <c r="T626" s="84"/>
      <c r="U626" s="7"/>
      <c r="V626" s="7"/>
      <c r="W626" s="7"/>
      <c r="X626" s="7"/>
      <c r="Y626" s="7"/>
      <c r="Z626" s="7"/>
    </row>
    <row r="627" spans="1:26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2"/>
      <c r="O627" s="72"/>
      <c r="P627" s="72"/>
      <c r="Q627" s="7"/>
      <c r="R627" s="7"/>
      <c r="S627" s="7"/>
      <c r="T627" s="84"/>
      <c r="U627" s="7"/>
      <c r="V627" s="7"/>
      <c r="W627" s="7"/>
      <c r="X627" s="7"/>
      <c r="Y627" s="7"/>
      <c r="Z627" s="7"/>
    </row>
    <row r="628" spans="1:26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2"/>
      <c r="O628" s="72"/>
      <c r="P628" s="72"/>
      <c r="Q628" s="7"/>
      <c r="R628" s="7"/>
      <c r="S628" s="7"/>
      <c r="T628" s="84"/>
      <c r="U628" s="7"/>
      <c r="V628" s="7"/>
      <c r="W628" s="7"/>
      <c r="X628" s="7"/>
      <c r="Y628" s="7"/>
      <c r="Z628" s="7"/>
    </row>
    <row r="629" spans="1:26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2"/>
      <c r="O629" s="72"/>
      <c r="P629" s="72"/>
      <c r="Q629" s="7"/>
      <c r="R629" s="7"/>
      <c r="S629" s="7"/>
      <c r="T629" s="84"/>
      <c r="U629" s="7"/>
      <c r="V629" s="7"/>
      <c r="W629" s="7"/>
      <c r="X629" s="7"/>
      <c r="Y629" s="7"/>
      <c r="Z629" s="7"/>
    </row>
    <row r="630" spans="1:26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2"/>
      <c r="O630" s="72"/>
      <c r="P630" s="72"/>
      <c r="Q630" s="7"/>
      <c r="R630" s="7"/>
      <c r="S630" s="7"/>
      <c r="T630" s="84"/>
      <c r="U630" s="7"/>
      <c r="V630" s="7"/>
      <c r="W630" s="7"/>
      <c r="X630" s="7"/>
      <c r="Y630" s="7"/>
      <c r="Z630" s="7"/>
    </row>
    <row r="631" spans="1:26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2"/>
      <c r="O631" s="72"/>
      <c r="P631" s="72"/>
      <c r="Q631" s="7"/>
      <c r="R631" s="7"/>
      <c r="S631" s="7"/>
      <c r="T631" s="84"/>
      <c r="U631" s="7"/>
      <c r="V631" s="7"/>
      <c r="W631" s="7"/>
      <c r="X631" s="7"/>
      <c r="Y631" s="7"/>
      <c r="Z631" s="7"/>
    </row>
    <row r="632" spans="1:26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2"/>
      <c r="O632" s="72"/>
      <c r="P632" s="72"/>
      <c r="Q632" s="7"/>
      <c r="R632" s="7"/>
      <c r="S632" s="7"/>
      <c r="T632" s="84"/>
      <c r="U632" s="7"/>
      <c r="V632" s="7"/>
      <c r="W632" s="7"/>
      <c r="X632" s="7"/>
      <c r="Y632" s="7"/>
      <c r="Z632" s="7"/>
    </row>
    <row r="633" spans="1:26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2"/>
      <c r="O633" s="72"/>
      <c r="P633" s="72"/>
      <c r="Q633" s="7"/>
      <c r="R633" s="7"/>
      <c r="S633" s="7"/>
      <c r="T633" s="84"/>
      <c r="U633" s="7"/>
      <c r="V633" s="7"/>
      <c r="W633" s="7"/>
      <c r="X633" s="7"/>
      <c r="Y633" s="7"/>
      <c r="Z633" s="7"/>
    </row>
    <row r="634" spans="1:26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2"/>
      <c r="O634" s="72"/>
      <c r="P634" s="72"/>
      <c r="Q634" s="7"/>
      <c r="R634" s="7"/>
      <c r="S634" s="7"/>
      <c r="T634" s="84"/>
      <c r="U634" s="7"/>
      <c r="V634" s="7"/>
      <c r="W634" s="7"/>
      <c r="X634" s="7"/>
      <c r="Y634" s="7"/>
      <c r="Z634" s="7"/>
    </row>
    <row r="635" spans="1:26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2"/>
      <c r="O635" s="72"/>
      <c r="P635" s="72"/>
      <c r="Q635" s="7"/>
      <c r="R635" s="7"/>
      <c r="S635" s="7"/>
      <c r="T635" s="84"/>
      <c r="U635" s="7"/>
      <c r="V635" s="7"/>
      <c r="W635" s="7"/>
      <c r="X635" s="7"/>
      <c r="Y635" s="7"/>
      <c r="Z635" s="7"/>
    </row>
    <row r="636" spans="1:26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2"/>
      <c r="O636" s="72"/>
      <c r="P636" s="72"/>
      <c r="Q636" s="7"/>
      <c r="R636" s="7"/>
      <c r="S636" s="7"/>
      <c r="T636" s="84"/>
      <c r="U636" s="7"/>
      <c r="V636" s="7"/>
      <c r="W636" s="7"/>
      <c r="X636" s="7"/>
      <c r="Y636" s="7"/>
      <c r="Z636" s="7"/>
    </row>
    <row r="637" spans="1:26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2"/>
      <c r="O637" s="72"/>
      <c r="P637" s="72"/>
      <c r="Q637" s="7"/>
      <c r="R637" s="7"/>
      <c r="S637" s="7"/>
      <c r="T637" s="84"/>
      <c r="U637" s="7"/>
      <c r="V637" s="7"/>
      <c r="W637" s="7"/>
      <c r="X637" s="7"/>
      <c r="Y637" s="7"/>
      <c r="Z637" s="7"/>
    </row>
    <row r="638" spans="1:26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2"/>
      <c r="O638" s="72"/>
      <c r="P638" s="72"/>
      <c r="Q638" s="7"/>
      <c r="R638" s="7"/>
      <c r="S638" s="7"/>
      <c r="T638" s="84"/>
      <c r="U638" s="7"/>
      <c r="V638" s="7"/>
      <c r="W638" s="7"/>
      <c r="X638" s="7"/>
      <c r="Y638" s="7"/>
      <c r="Z638" s="7"/>
    </row>
    <row r="639" spans="1:26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2"/>
      <c r="O639" s="72"/>
      <c r="P639" s="72"/>
      <c r="Q639" s="7"/>
      <c r="R639" s="7"/>
      <c r="S639" s="7"/>
      <c r="T639" s="84"/>
      <c r="U639" s="7"/>
      <c r="V639" s="7"/>
      <c r="W639" s="7"/>
      <c r="X639" s="7"/>
      <c r="Y639" s="7"/>
      <c r="Z639" s="7"/>
    </row>
    <row r="640" spans="1:26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2"/>
      <c r="O640" s="72"/>
      <c r="P640" s="72"/>
      <c r="Q640" s="7"/>
      <c r="R640" s="7"/>
      <c r="S640" s="7"/>
      <c r="T640" s="84"/>
      <c r="U640" s="7"/>
      <c r="V640" s="7"/>
      <c r="W640" s="7"/>
      <c r="X640" s="7"/>
      <c r="Y640" s="7"/>
      <c r="Z640" s="7"/>
    </row>
    <row r="641" spans="1:26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2"/>
      <c r="O641" s="72"/>
      <c r="P641" s="72"/>
      <c r="Q641" s="7"/>
      <c r="R641" s="7"/>
      <c r="S641" s="7"/>
      <c r="T641" s="84"/>
      <c r="U641" s="7"/>
      <c r="V641" s="7"/>
      <c r="W641" s="7"/>
      <c r="X641" s="7"/>
      <c r="Y641" s="7"/>
      <c r="Z641" s="7"/>
    </row>
    <row r="642" spans="1:26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2"/>
      <c r="O642" s="72"/>
      <c r="P642" s="72"/>
      <c r="Q642" s="7"/>
      <c r="R642" s="7"/>
      <c r="S642" s="7"/>
      <c r="T642" s="84"/>
      <c r="U642" s="7"/>
      <c r="V642" s="7"/>
      <c r="W642" s="7"/>
      <c r="X642" s="7"/>
      <c r="Y642" s="7"/>
      <c r="Z642" s="7"/>
    </row>
    <row r="643" spans="1:26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2"/>
      <c r="O643" s="72"/>
      <c r="P643" s="72"/>
      <c r="Q643" s="7"/>
      <c r="R643" s="7"/>
      <c r="S643" s="7"/>
      <c r="T643" s="84"/>
      <c r="U643" s="7"/>
      <c r="V643" s="7"/>
      <c r="W643" s="7"/>
      <c r="X643" s="7"/>
      <c r="Y643" s="7"/>
      <c r="Z643" s="7"/>
    </row>
    <row r="644" spans="1:26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2"/>
      <c r="O644" s="72"/>
      <c r="P644" s="72"/>
      <c r="Q644" s="7"/>
      <c r="R644" s="7"/>
      <c r="S644" s="7"/>
      <c r="T644" s="84"/>
      <c r="U644" s="7"/>
      <c r="V644" s="7"/>
      <c r="W644" s="7"/>
      <c r="X644" s="7"/>
      <c r="Y644" s="7"/>
      <c r="Z644" s="7"/>
    </row>
    <row r="645" spans="1:26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2"/>
      <c r="O645" s="72"/>
      <c r="P645" s="72"/>
      <c r="Q645" s="7"/>
      <c r="R645" s="7"/>
      <c r="S645" s="7"/>
      <c r="T645" s="84"/>
      <c r="U645" s="7"/>
      <c r="V645" s="7"/>
      <c r="W645" s="7"/>
      <c r="X645" s="7"/>
      <c r="Y645" s="7"/>
      <c r="Z645" s="7"/>
    </row>
    <row r="646" spans="1:26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2"/>
      <c r="O646" s="72"/>
      <c r="P646" s="72"/>
      <c r="Q646" s="7"/>
      <c r="R646" s="7"/>
      <c r="S646" s="7"/>
      <c r="T646" s="84"/>
      <c r="U646" s="7"/>
      <c r="V646" s="7"/>
      <c r="W646" s="7"/>
      <c r="X646" s="7"/>
      <c r="Y646" s="7"/>
      <c r="Z646" s="7"/>
    </row>
    <row r="647" spans="1:26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2"/>
      <c r="O647" s="72"/>
      <c r="P647" s="72"/>
      <c r="Q647" s="7"/>
      <c r="R647" s="7"/>
      <c r="S647" s="7"/>
      <c r="T647" s="84"/>
      <c r="U647" s="7"/>
      <c r="V647" s="7"/>
      <c r="W647" s="7"/>
      <c r="X647" s="7"/>
      <c r="Y647" s="7"/>
      <c r="Z647" s="7"/>
    </row>
    <row r="648" spans="1:26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2"/>
      <c r="O648" s="72"/>
      <c r="P648" s="72"/>
      <c r="Q648" s="7"/>
      <c r="R648" s="7"/>
      <c r="S648" s="7"/>
      <c r="T648" s="84"/>
      <c r="U648" s="7"/>
      <c r="V648" s="7"/>
      <c r="W648" s="7"/>
      <c r="X648" s="7"/>
      <c r="Y648" s="7"/>
      <c r="Z648" s="7"/>
    </row>
    <row r="649" spans="1:26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2"/>
      <c r="O649" s="72"/>
      <c r="P649" s="72"/>
      <c r="Q649" s="7"/>
      <c r="R649" s="7"/>
      <c r="S649" s="7"/>
      <c r="T649" s="84"/>
      <c r="U649" s="7"/>
      <c r="V649" s="7"/>
      <c r="W649" s="7"/>
      <c r="X649" s="7"/>
      <c r="Y649" s="7"/>
      <c r="Z649" s="7"/>
    </row>
    <row r="650" spans="1:26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2"/>
      <c r="O650" s="72"/>
      <c r="P650" s="72"/>
      <c r="Q650" s="7"/>
      <c r="R650" s="7"/>
      <c r="S650" s="7"/>
      <c r="T650" s="84"/>
      <c r="U650" s="7"/>
      <c r="V650" s="7"/>
      <c r="W650" s="7"/>
      <c r="X650" s="7"/>
      <c r="Y650" s="7"/>
      <c r="Z650" s="7"/>
    </row>
    <row r="651" spans="1:26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2"/>
      <c r="O651" s="72"/>
      <c r="P651" s="72"/>
      <c r="Q651" s="7"/>
      <c r="R651" s="7"/>
      <c r="S651" s="7"/>
      <c r="T651" s="84"/>
      <c r="U651" s="7"/>
      <c r="V651" s="7"/>
      <c r="W651" s="7"/>
      <c r="X651" s="7"/>
      <c r="Y651" s="7"/>
      <c r="Z651" s="7"/>
    </row>
    <row r="652" spans="1:26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2"/>
      <c r="O652" s="72"/>
      <c r="P652" s="72"/>
      <c r="Q652" s="7"/>
      <c r="R652" s="7"/>
      <c r="S652" s="7"/>
      <c r="T652" s="84"/>
      <c r="U652" s="7"/>
      <c r="V652" s="7"/>
      <c r="W652" s="7"/>
      <c r="X652" s="7"/>
      <c r="Y652" s="7"/>
      <c r="Z652" s="7"/>
    </row>
    <row r="653" spans="1:26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2"/>
      <c r="O653" s="72"/>
      <c r="P653" s="72"/>
      <c r="Q653" s="7"/>
      <c r="R653" s="7"/>
      <c r="S653" s="7"/>
      <c r="T653" s="84"/>
      <c r="U653" s="7"/>
      <c r="V653" s="7"/>
      <c r="W653" s="7"/>
      <c r="X653" s="7"/>
      <c r="Y653" s="7"/>
      <c r="Z653" s="7"/>
    </row>
    <row r="654" spans="1:26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2"/>
      <c r="O654" s="72"/>
      <c r="P654" s="72"/>
      <c r="Q654" s="7"/>
      <c r="R654" s="7"/>
      <c r="S654" s="7"/>
      <c r="T654" s="84"/>
      <c r="U654" s="7"/>
      <c r="V654" s="7"/>
      <c r="W654" s="7"/>
      <c r="X654" s="7"/>
      <c r="Y654" s="7"/>
      <c r="Z654" s="7"/>
    </row>
    <row r="655" spans="1:26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2"/>
      <c r="O655" s="72"/>
      <c r="P655" s="72"/>
      <c r="Q655" s="7"/>
      <c r="R655" s="7"/>
      <c r="S655" s="7"/>
      <c r="T655" s="84"/>
      <c r="U655" s="7"/>
      <c r="V655" s="7"/>
      <c r="W655" s="7"/>
      <c r="X655" s="7"/>
      <c r="Y655" s="7"/>
      <c r="Z655" s="7"/>
    </row>
    <row r="656" spans="1:26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2"/>
      <c r="O656" s="72"/>
      <c r="P656" s="72"/>
      <c r="Q656" s="7"/>
      <c r="R656" s="7"/>
      <c r="S656" s="7"/>
      <c r="T656" s="84"/>
      <c r="U656" s="7"/>
      <c r="V656" s="7"/>
      <c r="W656" s="7"/>
      <c r="X656" s="7"/>
      <c r="Y656" s="7"/>
      <c r="Z656" s="7"/>
    </row>
    <row r="657" spans="1:26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2"/>
      <c r="O657" s="72"/>
      <c r="P657" s="72"/>
      <c r="Q657" s="7"/>
      <c r="R657" s="7"/>
      <c r="S657" s="7"/>
      <c r="T657" s="84"/>
      <c r="U657" s="7"/>
      <c r="V657" s="7"/>
      <c r="W657" s="7"/>
      <c r="X657" s="7"/>
      <c r="Y657" s="7"/>
      <c r="Z657" s="7"/>
    </row>
    <row r="658" spans="1:26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2"/>
      <c r="O658" s="72"/>
      <c r="P658" s="72"/>
      <c r="Q658" s="7"/>
      <c r="R658" s="7"/>
      <c r="S658" s="7"/>
      <c r="T658" s="84"/>
      <c r="U658" s="7"/>
      <c r="V658" s="7"/>
      <c r="W658" s="7"/>
      <c r="X658" s="7"/>
      <c r="Y658" s="7"/>
      <c r="Z658" s="7"/>
    </row>
    <row r="659" spans="1:26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2"/>
      <c r="O659" s="72"/>
      <c r="P659" s="72"/>
      <c r="Q659" s="7"/>
      <c r="R659" s="7"/>
      <c r="S659" s="7"/>
      <c r="T659" s="84"/>
      <c r="U659" s="7"/>
      <c r="V659" s="7"/>
      <c r="W659" s="7"/>
      <c r="X659" s="7"/>
      <c r="Y659" s="7"/>
      <c r="Z659" s="7"/>
    </row>
    <row r="660" spans="1:26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2"/>
      <c r="O660" s="72"/>
      <c r="P660" s="72"/>
      <c r="Q660" s="7"/>
      <c r="R660" s="7"/>
      <c r="S660" s="7"/>
      <c r="T660" s="84"/>
      <c r="U660" s="7"/>
      <c r="V660" s="7"/>
      <c r="W660" s="7"/>
      <c r="X660" s="7"/>
      <c r="Y660" s="7"/>
      <c r="Z660" s="7"/>
    </row>
    <row r="661" spans="1:26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2"/>
      <c r="O661" s="72"/>
      <c r="P661" s="72"/>
      <c r="Q661" s="7"/>
      <c r="R661" s="7"/>
      <c r="S661" s="7"/>
      <c r="T661" s="84"/>
      <c r="U661" s="7"/>
      <c r="V661" s="7"/>
      <c r="W661" s="7"/>
      <c r="X661" s="7"/>
      <c r="Y661" s="7"/>
      <c r="Z661" s="7"/>
    </row>
    <row r="662" spans="1:26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2"/>
      <c r="O662" s="72"/>
      <c r="P662" s="72"/>
      <c r="Q662" s="7"/>
      <c r="R662" s="7"/>
      <c r="S662" s="7"/>
      <c r="T662" s="84"/>
      <c r="U662" s="7"/>
      <c r="V662" s="7"/>
      <c r="W662" s="7"/>
      <c r="X662" s="7"/>
      <c r="Y662" s="7"/>
      <c r="Z662" s="7"/>
    </row>
    <row r="663" spans="1:26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2"/>
      <c r="O663" s="72"/>
      <c r="P663" s="72"/>
      <c r="Q663" s="7"/>
      <c r="R663" s="7"/>
      <c r="S663" s="7"/>
      <c r="T663" s="84"/>
      <c r="U663" s="7"/>
      <c r="V663" s="7"/>
      <c r="W663" s="7"/>
      <c r="X663" s="7"/>
      <c r="Y663" s="7"/>
      <c r="Z663" s="7"/>
    </row>
    <row r="664" spans="1:26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2"/>
      <c r="O664" s="72"/>
      <c r="P664" s="72"/>
      <c r="Q664" s="7"/>
      <c r="R664" s="7"/>
      <c r="S664" s="7"/>
      <c r="T664" s="84"/>
      <c r="U664" s="7"/>
      <c r="V664" s="7"/>
      <c r="W664" s="7"/>
      <c r="X664" s="7"/>
      <c r="Y664" s="7"/>
      <c r="Z664" s="7"/>
    </row>
    <row r="665" spans="1:26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2"/>
      <c r="O665" s="72"/>
      <c r="P665" s="72"/>
      <c r="Q665" s="7"/>
      <c r="R665" s="7"/>
      <c r="S665" s="7"/>
      <c r="T665" s="84"/>
      <c r="U665" s="7"/>
      <c r="V665" s="7"/>
      <c r="W665" s="7"/>
      <c r="X665" s="7"/>
      <c r="Y665" s="7"/>
      <c r="Z665" s="7"/>
    </row>
    <row r="666" spans="1:26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2"/>
      <c r="O666" s="72"/>
      <c r="P666" s="72"/>
      <c r="Q666" s="7"/>
      <c r="R666" s="7"/>
      <c r="S666" s="7"/>
      <c r="T666" s="84"/>
      <c r="U666" s="7"/>
      <c r="V666" s="7"/>
      <c r="W666" s="7"/>
      <c r="X666" s="7"/>
      <c r="Y666" s="7"/>
      <c r="Z666" s="7"/>
    </row>
    <row r="667" spans="1:26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2"/>
      <c r="O667" s="72"/>
      <c r="P667" s="72"/>
      <c r="Q667" s="7"/>
      <c r="R667" s="7"/>
      <c r="S667" s="7"/>
      <c r="T667" s="84"/>
      <c r="U667" s="7"/>
      <c r="V667" s="7"/>
      <c r="W667" s="7"/>
      <c r="X667" s="7"/>
      <c r="Y667" s="7"/>
      <c r="Z667" s="7"/>
    </row>
    <row r="668" spans="1:26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2"/>
      <c r="O668" s="72"/>
      <c r="P668" s="72"/>
      <c r="Q668" s="7"/>
      <c r="R668" s="7"/>
      <c r="S668" s="7"/>
      <c r="T668" s="84"/>
      <c r="U668" s="7"/>
      <c r="V668" s="7"/>
      <c r="W668" s="7"/>
      <c r="X668" s="7"/>
      <c r="Y668" s="7"/>
      <c r="Z668" s="7"/>
    </row>
    <row r="669" spans="1:26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2"/>
      <c r="O669" s="72"/>
      <c r="P669" s="72"/>
      <c r="Q669" s="7"/>
      <c r="R669" s="7"/>
      <c r="S669" s="7"/>
      <c r="T669" s="84"/>
      <c r="U669" s="7"/>
      <c r="V669" s="7"/>
      <c r="W669" s="7"/>
      <c r="X669" s="7"/>
      <c r="Y669" s="7"/>
      <c r="Z669" s="7"/>
    </row>
    <row r="670" spans="1:26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2"/>
      <c r="O670" s="72"/>
      <c r="P670" s="72"/>
      <c r="Q670" s="7"/>
      <c r="R670" s="7"/>
      <c r="S670" s="7"/>
      <c r="T670" s="84"/>
      <c r="U670" s="7"/>
      <c r="V670" s="7"/>
      <c r="W670" s="7"/>
      <c r="X670" s="7"/>
      <c r="Y670" s="7"/>
      <c r="Z670" s="7"/>
    </row>
    <row r="671" spans="1:26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2"/>
      <c r="O671" s="72"/>
      <c r="P671" s="72"/>
      <c r="Q671" s="7"/>
      <c r="R671" s="7"/>
      <c r="S671" s="7"/>
      <c r="T671" s="84"/>
      <c r="U671" s="7"/>
      <c r="V671" s="7"/>
      <c r="W671" s="7"/>
      <c r="X671" s="7"/>
      <c r="Y671" s="7"/>
      <c r="Z671" s="7"/>
    </row>
    <row r="672" spans="1:26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2"/>
      <c r="O672" s="72"/>
      <c r="P672" s="72"/>
      <c r="Q672" s="7"/>
      <c r="R672" s="7"/>
      <c r="S672" s="7"/>
      <c r="T672" s="84"/>
      <c r="U672" s="7"/>
      <c r="V672" s="7"/>
      <c r="W672" s="7"/>
      <c r="X672" s="7"/>
      <c r="Y672" s="7"/>
      <c r="Z672" s="7"/>
    </row>
    <row r="673" spans="1:26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2"/>
      <c r="O673" s="72"/>
      <c r="P673" s="72"/>
      <c r="Q673" s="7"/>
      <c r="R673" s="7"/>
      <c r="S673" s="7"/>
      <c r="T673" s="84"/>
      <c r="U673" s="7"/>
      <c r="V673" s="7"/>
      <c r="W673" s="7"/>
      <c r="X673" s="7"/>
      <c r="Y673" s="7"/>
      <c r="Z673" s="7"/>
    </row>
    <row r="674" spans="1:26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2"/>
      <c r="O674" s="72"/>
      <c r="P674" s="72"/>
      <c r="Q674" s="7"/>
      <c r="R674" s="7"/>
      <c r="S674" s="7"/>
      <c r="T674" s="84"/>
      <c r="U674" s="7"/>
      <c r="V674" s="7"/>
      <c r="W674" s="7"/>
      <c r="X674" s="7"/>
      <c r="Y674" s="7"/>
      <c r="Z674" s="7"/>
    </row>
    <row r="675" spans="1:26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2"/>
      <c r="O675" s="72"/>
      <c r="P675" s="72"/>
      <c r="Q675" s="7"/>
      <c r="R675" s="7"/>
      <c r="S675" s="7"/>
      <c r="T675" s="84"/>
      <c r="U675" s="7"/>
      <c r="V675" s="7"/>
      <c r="W675" s="7"/>
      <c r="X675" s="7"/>
      <c r="Y675" s="7"/>
      <c r="Z675" s="7"/>
    </row>
    <row r="676" spans="1:26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2"/>
      <c r="O676" s="72"/>
      <c r="P676" s="72"/>
      <c r="Q676" s="7"/>
      <c r="R676" s="7"/>
      <c r="S676" s="7"/>
      <c r="T676" s="84"/>
      <c r="U676" s="7"/>
      <c r="V676" s="7"/>
      <c r="W676" s="7"/>
      <c r="X676" s="7"/>
      <c r="Y676" s="7"/>
      <c r="Z676" s="7"/>
    </row>
    <row r="677" spans="1:26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2"/>
      <c r="O677" s="72"/>
      <c r="P677" s="72"/>
      <c r="Q677" s="7"/>
      <c r="R677" s="7"/>
      <c r="S677" s="7"/>
      <c r="T677" s="84"/>
      <c r="U677" s="7"/>
      <c r="V677" s="7"/>
      <c r="W677" s="7"/>
      <c r="X677" s="7"/>
      <c r="Y677" s="7"/>
      <c r="Z677" s="7"/>
    </row>
    <row r="678" spans="1:26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2"/>
      <c r="O678" s="72"/>
      <c r="P678" s="72"/>
      <c r="Q678" s="7"/>
      <c r="R678" s="7"/>
      <c r="S678" s="7"/>
      <c r="T678" s="84"/>
      <c r="U678" s="7"/>
      <c r="V678" s="7"/>
      <c r="W678" s="7"/>
      <c r="X678" s="7"/>
      <c r="Y678" s="7"/>
      <c r="Z678" s="7"/>
    </row>
    <row r="679" spans="1:26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2"/>
      <c r="O679" s="72"/>
      <c r="P679" s="72"/>
      <c r="Q679" s="7"/>
      <c r="R679" s="7"/>
      <c r="S679" s="7"/>
      <c r="T679" s="84"/>
      <c r="U679" s="7"/>
      <c r="V679" s="7"/>
      <c r="W679" s="7"/>
      <c r="X679" s="7"/>
      <c r="Y679" s="7"/>
      <c r="Z679" s="7"/>
    </row>
    <row r="680" spans="1:26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2"/>
      <c r="O680" s="72"/>
      <c r="P680" s="72"/>
      <c r="Q680" s="7"/>
      <c r="R680" s="7"/>
      <c r="S680" s="7"/>
      <c r="T680" s="84"/>
      <c r="U680" s="7"/>
      <c r="V680" s="7"/>
      <c r="W680" s="7"/>
      <c r="X680" s="7"/>
      <c r="Y680" s="7"/>
      <c r="Z680" s="7"/>
    </row>
    <row r="681" spans="1:26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2"/>
      <c r="O681" s="72"/>
      <c r="P681" s="72"/>
      <c r="Q681" s="7"/>
      <c r="R681" s="7"/>
      <c r="S681" s="7"/>
      <c r="T681" s="84"/>
      <c r="U681" s="7"/>
      <c r="V681" s="7"/>
      <c r="W681" s="7"/>
      <c r="X681" s="7"/>
      <c r="Y681" s="7"/>
      <c r="Z681" s="7"/>
    </row>
    <row r="682" spans="1:26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2"/>
      <c r="O682" s="72"/>
      <c r="P682" s="72"/>
      <c r="Q682" s="7"/>
      <c r="R682" s="7"/>
      <c r="S682" s="7"/>
      <c r="T682" s="84"/>
      <c r="U682" s="7"/>
      <c r="V682" s="7"/>
      <c r="W682" s="7"/>
      <c r="X682" s="7"/>
      <c r="Y682" s="7"/>
      <c r="Z682" s="7"/>
    </row>
    <row r="683" spans="1:26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2"/>
      <c r="O683" s="72"/>
      <c r="P683" s="72"/>
      <c r="Q683" s="7"/>
      <c r="R683" s="7"/>
      <c r="S683" s="7"/>
      <c r="T683" s="84"/>
      <c r="U683" s="7"/>
      <c r="V683" s="7"/>
      <c r="W683" s="7"/>
      <c r="X683" s="7"/>
      <c r="Y683" s="7"/>
      <c r="Z683" s="7"/>
    </row>
    <row r="684" spans="1:26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2"/>
      <c r="O684" s="72"/>
      <c r="P684" s="72"/>
      <c r="Q684" s="7"/>
      <c r="R684" s="7"/>
      <c r="S684" s="7"/>
      <c r="T684" s="84"/>
      <c r="U684" s="7"/>
      <c r="V684" s="7"/>
      <c r="W684" s="7"/>
      <c r="X684" s="7"/>
      <c r="Y684" s="7"/>
      <c r="Z684" s="7"/>
    </row>
    <row r="685" spans="1:26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2"/>
      <c r="O685" s="72"/>
      <c r="P685" s="72"/>
      <c r="Q685" s="7"/>
      <c r="R685" s="7"/>
      <c r="S685" s="7"/>
      <c r="T685" s="84"/>
      <c r="U685" s="7"/>
      <c r="V685" s="7"/>
      <c r="W685" s="7"/>
      <c r="X685" s="7"/>
      <c r="Y685" s="7"/>
      <c r="Z685" s="7"/>
    </row>
    <row r="686" spans="1:26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2"/>
      <c r="O686" s="72"/>
      <c r="P686" s="72"/>
      <c r="Q686" s="7"/>
      <c r="R686" s="7"/>
      <c r="S686" s="7"/>
      <c r="T686" s="84"/>
      <c r="U686" s="7"/>
      <c r="V686" s="7"/>
      <c r="W686" s="7"/>
      <c r="X686" s="7"/>
      <c r="Y686" s="7"/>
      <c r="Z686" s="7"/>
    </row>
    <row r="687" spans="1:26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2"/>
      <c r="O687" s="72"/>
      <c r="P687" s="72"/>
      <c r="Q687" s="7"/>
      <c r="R687" s="7"/>
      <c r="S687" s="7"/>
      <c r="T687" s="84"/>
      <c r="U687" s="7"/>
      <c r="V687" s="7"/>
      <c r="W687" s="7"/>
      <c r="X687" s="7"/>
      <c r="Y687" s="7"/>
      <c r="Z687" s="7"/>
    </row>
    <row r="688" spans="1:26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2"/>
      <c r="O688" s="72"/>
      <c r="P688" s="72"/>
      <c r="Q688" s="7"/>
      <c r="R688" s="7"/>
      <c r="S688" s="7"/>
      <c r="T688" s="84"/>
      <c r="U688" s="7"/>
      <c r="V688" s="7"/>
      <c r="W688" s="7"/>
      <c r="X688" s="7"/>
      <c r="Y688" s="7"/>
      <c r="Z688" s="7"/>
    </row>
    <row r="689" spans="1:26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2"/>
      <c r="O689" s="72"/>
      <c r="P689" s="72"/>
      <c r="Q689" s="7"/>
      <c r="R689" s="7"/>
      <c r="S689" s="7"/>
      <c r="T689" s="84"/>
      <c r="U689" s="7"/>
      <c r="V689" s="7"/>
      <c r="W689" s="7"/>
      <c r="X689" s="7"/>
      <c r="Y689" s="7"/>
      <c r="Z689" s="7"/>
    </row>
    <row r="690" spans="1:26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2"/>
      <c r="O690" s="72"/>
      <c r="P690" s="72"/>
      <c r="Q690" s="7"/>
      <c r="R690" s="7"/>
      <c r="S690" s="7"/>
      <c r="T690" s="84"/>
      <c r="U690" s="7"/>
      <c r="V690" s="7"/>
      <c r="W690" s="7"/>
      <c r="X690" s="7"/>
      <c r="Y690" s="7"/>
      <c r="Z690" s="7"/>
    </row>
    <row r="691" spans="1:26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2"/>
      <c r="O691" s="72"/>
      <c r="P691" s="72"/>
      <c r="Q691" s="7"/>
      <c r="R691" s="7"/>
      <c r="S691" s="7"/>
      <c r="T691" s="84"/>
      <c r="U691" s="7"/>
      <c r="V691" s="7"/>
      <c r="W691" s="7"/>
      <c r="X691" s="7"/>
      <c r="Y691" s="7"/>
      <c r="Z691" s="7"/>
    </row>
    <row r="692" spans="1:26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2"/>
      <c r="O692" s="72"/>
      <c r="P692" s="72"/>
      <c r="Q692" s="7"/>
      <c r="R692" s="7"/>
      <c r="S692" s="7"/>
      <c r="T692" s="84"/>
      <c r="U692" s="7"/>
      <c r="V692" s="7"/>
      <c r="W692" s="7"/>
      <c r="X692" s="7"/>
      <c r="Y692" s="7"/>
      <c r="Z692" s="7"/>
    </row>
    <row r="693" spans="1:26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2"/>
      <c r="O693" s="72"/>
      <c r="P693" s="72"/>
      <c r="Q693" s="7"/>
      <c r="R693" s="7"/>
      <c r="S693" s="7"/>
      <c r="T693" s="84"/>
      <c r="U693" s="7"/>
      <c r="V693" s="7"/>
      <c r="W693" s="7"/>
      <c r="X693" s="7"/>
      <c r="Y693" s="7"/>
      <c r="Z693" s="7"/>
    </row>
    <row r="694" spans="1:26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2"/>
      <c r="O694" s="72"/>
      <c r="P694" s="72"/>
      <c r="Q694" s="7"/>
      <c r="R694" s="7"/>
      <c r="S694" s="7"/>
      <c r="T694" s="84"/>
      <c r="U694" s="7"/>
      <c r="V694" s="7"/>
      <c r="W694" s="7"/>
      <c r="X694" s="7"/>
      <c r="Y694" s="7"/>
      <c r="Z694" s="7"/>
    </row>
    <row r="695" spans="1:26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2"/>
      <c r="O695" s="72"/>
      <c r="P695" s="72"/>
      <c r="Q695" s="7"/>
      <c r="R695" s="7"/>
      <c r="S695" s="7"/>
      <c r="T695" s="84"/>
      <c r="U695" s="7"/>
      <c r="V695" s="7"/>
      <c r="W695" s="7"/>
      <c r="X695" s="7"/>
      <c r="Y695" s="7"/>
      <c r="Z695" s="7"/>
    </row>
    <row r="696" spans="1:26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2"/>
      <c r="O696" s="72"/>
      <c r="P696" s="72"/>
      <c r="Q696" s="7"/>
      <c r="R696" s="7"/>
      <c r="S696" s="7"/>
      <c r="T696" s="84"/>
      <c r="U696" s="7"/>
      <c r="V696" s="7"/>
      <c r="W696" s="7"/>
      <c r="X696" s="7"/>
      <c r="Y696" s="7"/>
      <c r="Z696" s="7"/>
    </row>
    <row r="697" spans="1:26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2"/>
      <c r="O697" s="72"/>
      <c r="P697" s="72"/>
      <c r="Q697" s="7"/>
      <c r="R697" s="7"/>
      <c r="S697" s="7"/>
      <c r="T697" s="84"/>
      <c r="U697" s="7"/>
      <c r="V697" s="7"/>
      <c r="W697" s="7"/>
      <c r="X697" s="7"/>
      <c r="Y697" s="7"/>
      <c r="Z697" s="7"/>
    </row>
    <row r="698" spans="1:26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2"/>
      <c r="O698" s="72"/>
      <c r="P698" s="72"/>
      <c r="Q698" s="7"/>
      <c r="R698" s="7"/>
      <c r="S698" s="7"/>
      <c r="T698" s="84"/>
      <c r="U698" s="7"/>
      <c r="V698" s="7"/>
      <c r="W698" s="7"/>
      <c r="X698" s="7"/>
      <c r="Y698" s="7"/>
      <c r="Z698" s="7"/>
    </row>
    <row r="699" spans="1:26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2"/>
      <c r="O699" s="72"/>
      <c r="P699" s="72"/>
      <c r="Q699" s="7"/>
      <c r="R699" s="7"/>
      <c r="S699" s="7"/>
      <c r="T699" s="84"/>
      <c r="U699" s="7"/>
      <c r="V699" s="7"/>
      <c r="W699" s="7"/>
      <c r="X699" s="7"/>
      <c r="Y699" s="7"/>
      <c r="Z699" s="7"/>
    </row>
    <row r="700" spans="1:26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2"/>
      <c r="O700" s="72"/>
      <c r="P700" s="72"/>
      <c r="Q700" s="7"/>
      <c r="R700" s="7"/>
      <c r="S700" s="7"/>
      <c r="T700" s="84"/>
      <c r="U700" s="7"/>
      <c r="V700" s="7"/>
      <c r="W700" s="7"/>
      <c r="X700" s="7"/>
      <c r="Y700" s="7"/>
      <c r="Z700" s="7"/>
    </row>
    <row r="701" spans="1:26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2"/>
      <c r="O701" s="72"/>
      <c r="P701" s="72"/>
      <c r="Q701" s="7"/>
      <c r="R701" s="7"/>
      <c r="S701" s="7"/>
      <c r="T701" s="84"/>
      <c r="U701" s="7"/>
      <c r="V701" s="7"/>
      <c r="W701" s="7"/>
      <c r="X701" s="7"/>
      <c r="Y701" s="7"/>
      <c r="Z701" s="7"/>
    </row>
    <row r="702" spans="1:26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2"/>
      <c r="O702" s="72"/>
      <c r="P702" s="72"/>
      <c r="Q702" s="7"/>
      <c r="R702" s="7"/>
      <c r="S702" s="7"/>
      <c r="T702" s="84"/>
      <c r="U702" s="7"/>
      <c r="V702" s="7"/>
      <c r="W702" s="7"/>
      <c r="X702" s="7"/>
      <c r="Y702" s="7"/>
      <c r="Z702" s="7"/>
    </row>
    <row r="703" spans="1:26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2"/>
      <c r="O703" s="72"/>
      <c r="P703" s="72"/>
      <c r="Q703" s="7"/>
      <c r="R703" s="7"/>
      <c r="S703" s="7"/>
      <c r="T703" s="84"/>
      <c r="U703" s="7"/>
      <c r="V703" s="7"/>
      <c r="W703" s="7"/>
      <c r="X703" s="7"/>
      <c r="Y703" s="7"/>
      <c r="Z703" s="7"/>
    </row>
    <row r="704" spans="1:26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2"/>
      <c r="O704" s="72"/>
      <c r="P704" s="72"/>
      <c r="Q704" s="7"/>
      <c r="R704" s="7"/>
      <c r="S704" s="7"/>
      <c r="T704" s="84"/>
      <c r="U704" s="7"/>
      <c r="V704" s="7"/>
      <c r="W704" s="7"/>
      <c r="X704" s="7"/>
      <c r="Y704" s="7"/>
      <c r="Z704" s="7"/>
    </row>
    <row r="705" spans="1:26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2"/>
      <c r="O705" s="72"/>
      <c r="P705" s="72"/>
      <c r="Q705" s="7"/>
      <c r="R705" s="7"/>
      <c r="S705" s="7"/>
      <c r="T705" s="84"/>
      <c r="U705" s="7"/>
      <c r="V705" s="7"/>
      <c r="W705" s="7"/>
      <c r="X705" s="7"/>
      <c r="Y705" s="7"/>
      <c r="Z705" s="7"/>
    </row>
    <row r="706" spans="1:26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2"/>
      <c r="O706" s="72"/>
      <c r="P706" s="72"/>
      <c r="Q706" s="7"/>
      <c r="R706" s="7"/>
      <c r="S706" s="7"/>
      <c r="T706" s="84"/>
      <c r="U706" s="7"/>
      <c r="V706" s="7"/>
      <c r="W706" s="7"/>
      <c r="X706" s="7"/>
      <c r="Y706" s="7"/>
      <c r="Z706" s="7"/>
    </row>
    <row r="707" spans="1:26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2"/>
      <c r="O707" s="72"/>
      <c r="P707" s="72"/>
      <c r="Q707" s="7"/>
      <c r="R707" s="7"/>
      <c r="S707" s="7"/>
      <c r="T707" s="84"/>
      <c r="U707" s="7"/>
      <c r="V707" s="7"/>
      <c r="W707" s="7"/>
      <c r="X707" s="7"/>
      <c r="Y707" s="7"/>
      <c r="Z707" s="7"/>
    </row>
    <row r="708" spans="1:26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2"/>
      <c r="O708" s="72"/>
      <c r="P708" s="72"/>
      <c r="Q708" s="7"/>
      <c r="R708" s="7"/>
      <c r="S708" s="7"/>
      <c r="T708" s="84"/>
      <c r="U708" s="7"/>
      <c r="V708" s="7"/>
      <c r="W708" s="7"/>
      <c r="X708" s="7"/>
      <c r="Y708" s="7"/>
      <c r="Z708" s="7"/>
    </row>
    <row r="709" spans="1:26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2"/>
      <c r="O709" s="72"/>
      <c r="P709" s="72"/>
      <c r="Q709" s="7"/>
      <c r="R709" s="7"/>
      <c r="S709" s="7"/>
      <c r="T709" s="84"/>
      <c r="U709" s="7"/>
      <c r="V709" s="7"/>
      <c r="W709" s="7"/>
      <c r="X709" s="7"/>
      <c r="Y709" s="7"/>
      <c r="Z709" s="7"/>
    </row>
    <row r="710" spans="1:26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2"/>
      <c r="O710" s="72"/>
      <c r="P710" s="72"/>
      <c r="Q710" s="7"/>
      <c r="R710" s="7"/>
      <c r="S710" s="7"/>
      <c r="T710" s="84"/>
      <c r="U710" s="7"/>
      <c r="V710" s="7"/>
      <c r="W710" s="7"/>
      <c r="X710" s="7"/>
      <c r="Y710" s="7"/>
      <c r="Z710" s="7"/>
    </row>
    <row r="711" spans="1:26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2"/>
      <c r="O711" s="72"/>
      <c r="P711" s="72"/>
      <c r="Q711" s="7"/>
      <c r="R711" s="7"/>
      <c r="S711" s="7"/>
      <c r="T711" s="84"/>
      <c r="U711" s="7"/>
      <c r="V711" s="7"/>
      <c r="W711" s="7"/>
      <c r="X711" s="7"/>
      <c r="Y711" s="7"/>
      <c r="Z711" s="7"/>
    </row>
    <row r="712" spans="1:26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2"/>
      <c r="O712" s="72"/>
      <c r="P712" s="72"/>
      <c r="Q712" s="7"/>
      <c r="R712" s="7"/>
      <c r="S712" s="7"/>
      <c r="T712" s="84"/>
      <c r="U712" s="7"/>
      <c r="V712" s="7"/>
      <c r="W712" s="7"/>
      <c r="X712" s="7"/>
      <c r="Y712" s="7"/>
      <c r="Z712" s="7"/>
    </row>
    <row r="713" spans="1:26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2"/>
      <c r="O713" s="72"/>
      <c r="P713" s="72"/>
      <c r="Q713" s="7"/>
      <c r="R713" s="7"/>
      <c r="S713" s="7"/>
      <c r="T713" s="84"/>
      <c r="U713" s="7"/>
      <c r="V713" s="7"/>
      <c r="W713" s="7"/>
      <c r="X713" s="7"/>
      <c r="Y713" s="7"/>
      <c r="Z713" s="7"/>
    </row>
    <row r="714" spans="1:26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2"/>
      <c r="O714" s="72"/>
      <c r="P714" s="72"/>
      <c r="Q714" s="7"/>
      <c r="R714" s="7"/>
      <c r="S714" s="7"/>
      <c r="T714" s="84"/>
      <c r="U714" s="7"/>
      <c r="V714" s="7"/>
      <c r="W714" s="7"/>
      <c r="X714" s="7"/>
      <c r="Y714" s="7"/>
      <c r="Z714" s="7"/>
    </row>
    <row r="715" spans="1:26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2"/>
      <c r="O715" s="72"/>
      <c r="P715" s="72"/>
      <c r="Q715" s="7"/>
      <c r="R715" s="7"/>
      <c r="S715" s="7"/>
      <c r="T715" s="84"/>
      <c r="U715" s="7"/>
      <c r="V715" s="7"/>
      <c r="W715" s="7"/>
      <c r="X715" s="7"/>
      <c r="Y715" s="7"/>
      <c r="Z715" s="7"/>
    </row>
    <row r="716" spans="1:26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2"/>
      <c r="O716" s="72"/>
      <c r="P716" s="72"/>
      <c r="Q716" s="7"/>
      <c r="R716" s="7"/>
      <c r="S716" s="7"/>
      <c r="T716" s="84"/>
      <c r="U716" s="7"/>
      <c r="V716" s="7"/>
      <c r="W716" s="7"/>
      <c r="X716" s="7"/>
      <c r="Y716" s="7"/>
      <c r="Z716" s="7"/>
    </row>
    <row r="717" spans="1:26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2"/>
      <c r="O717" s="72"/>
      <c r="P717" s="72"/>
      <c r="Q717" s="7"/>
      <c r="R717" s="7"/>
      <c r="S717" s="7"/>
      <c r="T717" s="84"/>
      <c r="U717" s="7"/>
      <c r="V717" s="7"/>
      <c r="W717" s="7"/>
      <c r="X717" s="7"/>
      <c r="Y717" s="7"/>
      <c r="Z717" s="7"/>
    </row>
    <row r="718" spans="1:26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2"/>
      <c r="O718" s="72"/>
      <c r="P718" s="72"/>
      <c r="Q718" s="7"/>
      <c r="R718" s="7"/>
      <c r="S718" s="7"/>
      <c r="T718" s="84"/>
      <c r="U718" s="7"/>
      <c r="V718" s="7"/>
      <c r="W718" s="7"/>
      <c r="X718" s="7"/>
      <c r="Y718" s="7"/>
      <c r="Z718" s="7"/>
    </row>
    <row r="719" spans="1:26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2"/>
      <c r="O719" s="72"/>
      <c r="P719" s="72"/>
      <c r="Q719" s="7"/>
      <c r="R719" s="7"/>
      <c r="S719" s="7"/>
      <c r="T719" s="84"/>
      <c r="U719" s="7"/>
      <c r="V719" s="7"/>
      <c r="W719" s="7"/>
      <c r="X719" s="7"/>
      <c r="Y719" s="7"/>
      <c r="Z719" s="7"/>
    </row>
    <row r="720" spans="1:26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2"/>
      <c r="O720" s="72"/>
      <c r="P720" s="72"/>
      <c r="Q720" s="7"/>
      <c r="R720" s="7"/>
      <c r="S720" s="7"/>
      <c r="T720" s="84"/>
      <c r="U720" s="7"/>
      <c r="V720" s="7"/>
      <c r="W720" s="7"/>
      <c r="X720" s="7"/>
      <c r="Y720" s="7"/>
      <c r="Z720" s="7"/>
    </row>
    <row r="721" spans="1:26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2"/>
      <c r="O721" s="72"/>
      <c r="P721" s="72"/>
      <c r="Q721" s="7"/>
      <c r="R721" s="7"/>
      <c r="S721" s="7"/>
      <c r="T721" s="84"/>
      <c r="U721" s="7"/>
      <c r="V721" s="7"/>
      <c r="W721" s="7"/>
      <c r="X721" s="7"/>
      <c r="Y721" s="7"/>
      <c r="Z721" s="7"/>
    </row>
    <row r="722" spans="1:26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2"/>
      <c r="O722" s="72"/>
      <c r="P722" s="72"/>
      <c r="Q722" s="7"/>
      <c r="R722" s="7"/>
      <c r="S722" s="7"/>
      <c r="T722" s="84"/>
      <c r="U722" s="7"/>
      <c r="V722" s="7"/>
      <c r="W722" s="7"/>
      <c r="X722" s="7"/>
      <c r="Y722" s="7"/>
      <c r="Z722" s="7"/>
    </row>
    <row r="723" spans="1:26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2"/>
      <c r="O723" s="72"/>
      <c r="P723" s="72"/>
      <c r="Q723" s="7"/>
      <c r="R723" s="7"/>
      <c r="S723" s="7"/>
      <c r="T723" s="84"/>
      <c r="U723" s="7"/>
      <c r="V723" s="7"/>
      <c r="W723" s="7"/>
      <c r="X723" s="7"/>
      <c r="Y723" s="7"/>
      <c r="Z723" s="7"/>
    </row>
    <row r="724" spans="1:26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2"/>
      <c r="O724" s="72"/>
      <c r="P724" s="72"/>
      <c r="Q724" s="7"/>
      <c r="R724" s="7"/>
      <c r="S724" s="7"/>
      <c r="T724" s="84"/>
      <c r="U724" s="7"/>
      <c r="V724" s="7"/>
      <c r="W724" s="7"/>
      <c r="X724" s="7"/>
      <c r="Y724" s="7"/>
      <c r="Z724" s="7"/>
    </row>
    <row r="725" spans="1:26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2"/>
      <c r="O725" s="72"/>
      <c r="P725" s="72"/>
      <c r="Q725" s="7"/>
      <c r="R725" s="7"/>
      <c r="S725" s="7"/>
      <c r="T725" s="84"/>
      <c r="U725" s="7"/>
      <c r="V725" s="7"/>
      <c r="W725" s="7"/>
      <c r="X725" s="7"/>
      <c r="Y725" s="7"/>
      <c r="Z725" s="7"/>
    </row>
    <row r="726" spans="1:26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2"/>
      <c r="O726" s="72"/>
      <c r="P726" s="72"/>
      <c r="Q726" s="7"/>
      <c r="R726" s="7"/>
      <c r="S726" s="7"/>
      <c r="T726" s="84"/>
      <c r="U726" s="7"/>
      <c r="V726" s="7"/>
      <c r="W726" s="7"/>
      <c r="X726" s="7"/>
      <c r="Y726" s="7"/>
      <c r="Z726" s="7"/>
    </row>
    <row r="727" spans="1:26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2"/>
      <c r="O727" s="72"/>
      <c r="P727" s="72"/>
      <c r="Q727" s="7"/>
      <c r="R727" s="7"/>
      <c r="S727" s="7"/>
      <c r="T727" s="84"/>
      <c r="U727" s="7"/>
      <c r="V727" s="7"/>
      <c r="W727" s="7"/>
      <c r="X727" s="7"/>
      <c r="Y727" s="7"/>
      <c r="Z727" s="7"/>
    </row>
    <row r="728" spans="1:26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2"/>
      <c r="O728" s="72"/>
      <c r="P728" s="72"/>
      <c r="Q728" s="7"/>
      <c r="R728" s="7"/>
      <c r="S728" s="7"/>
      <c r="T728" s="84"/>
      <c r="U728" s="7"/>
      <c r="V728" s="7"/>
      <c r="W728" s="7"/>
      <c r="X728" s="7"/>
      <c r="Y728" s="7"/>
      <c r="Z728" s="7"/>
    </row>
    <row r="729" spans="1:26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2"/>
      <c r="O729" s="72"/>
      <c r="P729" s="72"/>
      <c r="Q729" s="7"/>
      <c r="R729" s="7"/>
      <c r="S729" s="7"/>
      <c r="T729" s="84"/>
      <c r="U729" s="7"/>
      <c r="V729" s="7"/>
      <c r="W729" s="7"/>
      <c r="X729" s="7"/>
      <c r="Y729" s="7"/>
      <c r="Z729" s="7"/>
    </row>
    <row r="730" spans="1:26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2"/>
      <c r="O730" s="72"/>
      <c r="P730" s="72"/>
      <c r="Q730" s="7"/>
      <c r="R730" s="7"/>
      <c r="S730" s="7"/>
      <c r="T730" s="84"/>
      <c r="U730" s="7"/>
      <c r="V730" s="7"/>
      <c r="W730" s="7"/>
      <c r="X730" s="7"/>
      <c r="Y730" s="7"/>
      <c r="Z730" s="7"/>
    </row>
    <row r="731" spans="1:26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2"/>
      <c r="O731" s="72"/>
      <c r="P731" s="72"/>
      <c r="Q731" s="7"/>
      <c r="R731" s="7"/>
      <c r="S731" s="7"/>
      <c r="T731" s="84"/>
      <c r="U731" s="7"/>
      <c r="V731" s="7"/>
      <c r="W731" s="7"/>
      <c r="X731" s="7"/>
      <c r="Y731" s="7"/>
      <c r="Z731" s="7"/>
    </row>
    <row r="732" spans="1:26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2"/>
      <c r="O732" s="72"/>
      <c r="P732" s="72"/>
      <c r="Q732" s="7"/>
      <c r="R732" s="7"/>
      <c r="S732" s="7"/>
      <c r="T732" s="84"/>
      <c r="U732" s="7"/>
      <c r="V732" s="7"/>
      <c r="W732" s="7"/>
      <c r="X732" s="7"/>
      <c r="Y732" s="7"/>
      <c r="Z732" s="7"/>
    </row>
    <row r="733" spans="1:26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2"/>
      <c r="O733" s="72"/>
      <c r="P733" s="72"/>
      <c r="Q733" s="7"/>
      <c r="R733" s="7"/>
      <c r="S733" s="7"/>
      <c r="T733" s="84"/>
      <c r="U733" s="7"/>
      <c r="V733" s="7"/>
      <c r="W733" s="7"/>
      <c r="X733" s="7"/>
      <c r="Y733" s="7"/>
      <c r="Z733" s="7"/>
    </row>
    <row r="734" spans="1:26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2"/>
      <c r="O734" s="72"/>
      <c r="P734" s="72"/>
      <c r="Q734" s="7"/>
      <c r="R734" s="7"/>
      <c r="S734" s="7"/>
      <c r="T734" s="84"/>
      <c r="U734" s="7"/>
      <c r="V734" s="7"/>
      <c r="W734" s="7"/>
      <c r="X734" s="7"/>
      <c r="Y734" s="7"/>
      <c r="Z734" s="7"/>
    </row>
    <row r="735" spans="1:26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2"/>
      <c r="O735" s="72"/>
      <c r="P735" s="72"/>
      <c r="Q735" s="7"/>
      <c r="R735" s="7"/>
      <c r="S735" s="7"/>
      <c r="T735" s="84"/>
      <c r="U735" s="7"/>
      <c r="V735" s="7"/>
      <c r="W735" s="7"/>
      <c r="X735" s="7"/>
      <c r="Y735" s="7"/>
      <c r="Z735" s="7"/>
    </row>
    <row r="736" spans="1:26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2"/>
      <c r="O736" s="72"/>
      <c r="P736" s="72"/>
      <c r="Q736" s="7"/>
      <c r="R736" s="7"/>
      <c r="S736" s="7"/>
      <c r="T736" s="84"/>
      <c r="U736" s="7"/>
      <c r="V736" s="7"/>
      <c r="W736" s="7"/>
      <c r="X736" s="7"/>
      <c r="Y736" s="7"/>
      <c r="Z736" s="7"/>
    </row>
    <row r="737" spans="1:26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2"/>
      <c r="O737" s="72"/>
      <c r="P737" s="72"/>
      <c r="Q737" s="7"/>
      <c r="R737" s="7"/>
      <c r="S737" s="7"/>
      <c r="T737" s="84"/>
      <c r="U737" s="7"/>
      <c r="V737" s="7"/>
      <c r="W737" s="7"/>
      <c r="X737" s="7"/>
      <c r="Y737" s="7"/>
      <c r="Z737" s="7"/>
    </row>
    <row r="738" spans="1:26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2"/>
      <c r="O738" s="72"/>
      <c r="P738" s="72"/>
      <c r="Q738" s="7"/>
      <c r="R738" s="7"/>
      <c r="S738" s="7"/>
      <c r="T738" s="84"/>
      <c r="U738" s="7"/>
      <c r="V738" s="7"/>
      <c r="W738" s="7"/>
      <c r="X738" s="7"/>
      <c r="Y738" s="7"/>
      <c r="Z738" s="7"/>
    </row>
    <row r="739" spans="1:26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2"/>
      <c r="O739" s="72"/>
      <c r="P739" s="72"/>
      <c r="Q739" s="7"/>
      <c r="R739" s="7"/>
      <c r="S739" s="7"/>
      <c r="T739" s="84"/>
      <c r="U739" s="7"/>
      <c r="V739" s="7"/>
      <c r="W739" s="7"/>
      <c r="X739" s="7"/>
      <c r="Y739" s="7"/>
      <c r="Z739" s="7"/>
    </row>
    <row r="740" spans="1:26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2"/>
      <c r="O740" s="72"/>
      <c r="P740" s="72"/>
      <c r="Q740" s="7"/>
      <c r="R740" s="7"/>
      <c r="S740" s="7"/>
      <c r="T740" s="84"/>
      <c r="U740" s="7"/>
      <c r="V740" s="7"/>
      <c r="W740" s="7"/>
      <c r="X740" s="7"/>
      <c r="Y740" s="7"/>
      <c r="Z740" s="7"/>
    </row>
    <row r="741" spans="1:26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2"/>
      <c r="O741" s="72"/>
      <c r="P741" s="72"/>
      <c r="Q741" s="7"/>
      <c r="R741" s="7"/>
      <c r="S741" s="7"/>
      <c r="T741" s="84"/>
      <c r="U741" s="7"/>
      <c r="V741" s="7"/>
      <c r="W741" s="7"/>
      <c r="X741" s="7"/>
      <c r="Y741" s="7"/>
      <c r="Z741" s="7"/>
    </row>
    <row r="742" spans="1:26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2"/>
      <c r="O742" s="72"/>
      <c r="P742" s="72"/>
      <c r="Q742" s="7"/>
      <c r="R742" s="7"/>
      <c r="S742" s="7"/>
      <c r="T742" s="84"/>
      <c r="U742" s="7"/>
      <c r="V742" s="7"/>
      <c r="W742" s="7"/>
      <c r="X742" s="7"/>
      <c r="Y742" s="7"/>
      <c r="Z742" s="7"/>
    </row>
    <row r="743" spans="1:26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2"/>
      <c r="O743" s="72"/>
      <c r="P743" s="72"/>
      <c r="Q743" s="7"/>
      <c r="R743" s="7"/>
      <c r="S743" s="7"/>
      <c r="T743" s="84"/>
      <c r="U743" s="7"/>
      <c r="V743" s="7"/>
      <c r="W743" s="7"/>
      <c r="X743" s="7"/>
      <c r="Y743" s="7"/>
      <c r="Z743" s="7"/>
    </row>
    <row r="744" spans="1:26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2"/>
      <c r="O744" s="72"/>
      <c r="P744" s="72"/>
      <c r="Q744" s="7"/>
      <c r="R744" s="7"/>
      <c r="S744" s="7"/>
      <c r="T744" s="84"/>
      <c r="U744" s="7"/>
      <c r="V744" s="7"/>
      <c r="W744" s="7"/>
      <c r="X744" s="7"/>
      <c r="Y744" s="7"/>
      <c r="Z744" s="7"/>
    </row>
    <row r="745" spans="1:26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2"/>
      <c r="O745" s="72"/>
      <c r="P745" s="72"/>
      <c r="Q745" s="7"/>
      <c r="R745" s="7"/>
      <c r="S745" s="7"/>
      <c r="T745" s="84"/>
      <c r="U745" s="7"/>
      <c r="V745" s="7"/>
      <c r="W745" s="7"/>
      <c r="X745" s="7"/>
      <c r="Y745" s="7"/>
      <c r="Z745" s="7"/>
    </row>
    <row r="746" spans="1:26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2"/>
      <c r="O746" s="72"/>
      <c r="P746" s="72"/>
      <c r="Q746" s="7"/>
      <c r="R746" s="7"/>
      <c r="S746" s="7"/>
      <c r="T746" s="84"/>
      <c r="U746" s="7"/>
      <c r="V746" s="7"/>
      <c r="W746" s="7"/>
      <c r="X746" s="7"/>
      <c r="Y746" s="7"/>
      <c r="Z746" s="7"/>
    </row>
    <row r="747" spans="1:26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2"/>
      <c r="O747" s="72"/>
      <c r="P747" s="72"/>
      <c r="Q747" s="7"/>
      <c r="R747" s="7"/>
      <c r="S747" s="7"/>
      <c r="T747" s="84"/>
      <c r="U747" s="7"/>
      <c r="V747" s="7"/>
      <c r="W747" s="7"/>
      <c r="X747" s="7"/>
      <c r="Y747" s="7"/>
      <c r="Z747" s="7"/>
    </row>
    <row r="748" spans="1:26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2"/>
      <c r="O748" s="72"/>
      <c r="P748" s="72"/>
      <c r="Q748" s="7"/>
      <c r="R748" s="7"/>
      <c r="S748" s="7"/>
      <c r="T748" s="84"/>
      <c r="U748" s="7"/>
      <c r="V748" s="7"/>
      <c r="W748" s="7"/>
      <c r="X748" s="7"/>
      <c r="Y748" s="7"/>
      <c r="Z748" s="7"/>
    </row>
    <row r="749" spans="1:26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2"/>
      <c r="O749" s="72"/>
      <c r="P749" s="72"/>
      <c r="Q749" s="7"/>
      <c r="R749" s="7"/>
      <c r="S749" s="7"/>
      <c r="T749" s="84"/>
      <c r="U749" s="7"/>
      <c r="V749" s="7"/>
      <c r="W749" s="7"/>
      <c r="X749" s="7"/>
      <c r="Y749" s="7"/>
      <c r="Z749" s="7"/>
    </row>
    <row r="750" spans="1:26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2"/>
      <c r="O750" s="72"/>
      <c r="P750" s="72"/>
      <c r="Q750" s="7"/>
      <c r="R750" s="7"/>
      <c r="S750" s="7"/>
      <c r="T750" s="84"/>
      <c r="U750" s="7"/>
      <c r="V750" s="7"/>
      <c r="W750" s="7"/>
      <c r="X750" s="7"/>
      <c r="Y750" s="7"/>
      <c r="Z750" s="7"/>
    </row>
    <row r="751" spans="1:26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2"/>
      <c r="O751" s="72"/>
      <c r="P751" s="72"/>
      <c r="Q751" s="7"/>
      <c r="R751" s="7"/>
      <c r="S751" s="7"/>
      <c r="T751" s="84"/>
      <c r="U751" s="7"/>
      <c r="V751" s="7"/>
      <c r="W751" s="7"/>
      <c r="X751" s="7"/>
      <c r="Y751" s="7"/>
      <c r="Z751" s="7"/>
    </row>
    <row r="752" spans="1:26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2"/>
      <c r="O752" s="72"/>
      <c r="P752" s="72"/>
      <c r="Q752" s="7"/>
      <c r="R752" s="7"/>
      <c r="S752" s="7"/>
      <c r="T752" s="84"/>
      <c r="U752" s="7"/>
      <c r="V752" s="7"/>
      <c r="W752" s="7"/>
      <c r="X752" s="7"/>
      <c r="Y752" s="7"/>
      <c r="Z752" s="7"/>
    </row>
    <row r="753" spans="1:26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2"/>
      <c r="O753" s="72"/>
      <c r="P753" s="72"/>
      <c r="Q753" s="7"/>
      <c r="R753" s="7"/>
      <c r="S753" s="7"/>
      <c r="T753" s="84"/>
      <c r="U753" s="7"/>
      <c r="V753" s="7"/>
      <c r="W753" s="7"/>
      <c r="X753" s="7"/>
      <c r="Y753" s="7"/>
      <c r="Z753" s="7"/>
    </row>
    <row r="754" spans="1:26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2"/>
      <c r="O754" s="72"/>
      <c r="P754" s="72"/>
      <c r="Q754" s="7"/>
      <c r="R754" s="7"/>
      <c r="S754" s="7"/>
      <c r="T754" s="84"/>
      <c r="U754" s="7"/>
      <c r="V754" s="7"/>
      <c r="W754" s="7"/>
      <c r="X754" s="7"/>
      <c r="Y754" s="7"/>
      <c r="Z754" s="7"/>
    </row>
    <row r="755" spans="1:26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2"/>
      <c r="O755" s="72"/>
      <c r="P755" s="72"/>
      <c r="Q755" s="7"/>
      <c r="R755" s="7"/>
      <c r="S755" s="7"/>
      <c r="T755" s="84"/>
      <c r="U755" s="7"/>
      <c r="V755" s="7"/>
      <c r="W755" s="7"/>
      <c r="X755" s="7"/>
      <c r="Y755" s="7"/>
      <c r="Z755" s="7"/>
    </row>
    <row r="756" spans="1:26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2"/>
      <c r="O756" s="72"/>
      <c r="P756" s="72"/>
      <c r="Q756" s="7"/>
      <c r="R756" s="7"/>
      <c r="S756" s="7"/>
      <c r="T756" s="84"/>
      <c r="U756" s="7"/>
      <c r="V756" s="7"/>
      <c r="W756" s="7"/>
      <c r="X756" s="7"/>
      <c r="Y756" s="7"/>
      <c r="Z756" s="7"/>
    </row>
    <row r="757" spans="1:26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2"/>
      <c r="O757" s="72"/>
      <c r="P757" s="72"/>
      <c r="Q757" s="7"/>
      <c r="R757" s="7"/>
      <c r="S757" s="7"/>
      <c r="T757" s="84"/>
      <c r="U757" s="7"/>
      <c r="V757" s="7"/>
      <c r="W757" s="7"/>
      <c r="X757" s="7"/>
      <c r="Y757" s="7"/>
      <c r="Z757" s="7"/>
    </row>
    <row r="758" spans="1:26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2"/>
      <c r="O758" s="72"/>
      <c r="P758" s="72"/>
      <c r="Q758" s="7"/>
      <c r="R758" s="7"/>
      <c r="S758" s="7"/>
      <c r="T758" s="84"/>
      <c r="U758" s="7"/>
      <c r="V758" s="7"/>
      <c r="W758" s="7"/>
      <c r="X758" s="7"/>
      <c r="Y758" s="7"/>
      <c r="Z758" s="7"/>
    </row>
    <row r="759" spans="1:26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2"/>
      <c r="O759" s="72"/>
      <c r="P759" s="72"/>
      <c r="Q759" s="7"/>
      <c r="R759" s="7"/>
      <c r="S759" s="7"/>
      <c r="T759" s="84"/>
      <c r="U759" s="7"/>
      <c r="V759" s="7"/>
      <c r="W759" s="7"/>
      <c r="X759" s="7"/>
      <c r="Y759" s="7"/>
      <c r="Z759" s="7"/>
    </row>
    <row r="760" spans="1:26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2"/>
      <c r="O760" s="72"/>
      <c r="P760" s="72"/>
      <c r="Q760" s="7"/>
      <c r="R760" s="7"/>
      <c r="S760" s="7"/>
      <c r="T760" s="84"/>
      <c r="U760" s="7"/>
      <c r="V760" s="7"/>
      <c r="W760" s="7"/>
      <c r="X760" s="7"/>
      <c r="Y760" s="7"/>
      <c r="Z760" s="7"/>
    </row>
    <row r="761" spans="1:26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2"/>
      <c r="O761" s="72"/>
      <c r="P761" s="72"/>
      <c r="Q761" s="7"/>
      <c r="R761" s="7"/>
      <c r="S761" s="7"/>
      <c r="T761" s="84"/>
      <c r="U761" s="7"/>
      <c r="V761" s="7"/>
      <c r="W761" s="7"/>
      <c r="X761" s="7"/>
      <c r="Y761" s="7"/>
      <c r="Z761" s="7"/>
    </row>
    <row r="762" spans="1:26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2"/>
      <c r="O762" s="72"/>
      <c r="P762" s="72"/>
      <c r="Q762" s="7"/>
      <c r="R762" s="7"/>
      <c r="S762" s="7"/>
      <c r="T762" s="84"/>
      <c r="U762" s="7"/>
      <c r="V762" s="7"/>
      <c r="W762" s="7"/>
      <c r="X762" s="7"/>
      <c r="Y762" s="7"/>
      <c r="Z762" s="7"/>
    </row>
    <row r="763" spans="1:26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2"/>
      <c r="O763" s="72"/>
      <c r="P763" s="72"/>
      <c r="Q763" s="7"/>
      <c r="R763" s="7"/>
      <c r="S763" s="7"/>
      <c r="T763" s="84"/>
      <c r="U763" s="7"/>
      <c r="V763" s="7"/>
      <c r="W763" s="7"/>
      <c r="X763" s="7"/>
      <c r="Y763" s="7"/>
      <c r="Z763" s="7"/>
    </row>
    <row r="764" spans="1:26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2"/>
      <c r="O764" s="72"/>
      <c r="P764" s="72"/>
      <c r="Q764" s="7"/>
      <c r="R764" s="7"/>
      <c r="S764" s="7"/>
      <c r="T764" s="84"/>
      <c r="U764" s="7"/>
      <c r="V764" s="7"/>
      <c r="W764" s="7"/>
      <c r="X764" s="7"/>
      <c r="Y764" s="7"/>
      <c r="Z764" s="7"/>
    </row>
    <row r="765" spans="1:26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2"/>
      <c r="O765" s="72"/>
      <c r="P765" s="72"/>
      <c r="Q765" s="7"/>
      <c r="R765" s="7"/>
      <c r="S765" s="7"/>
      <c r="T765" s="84"/>
      <c r="U765" s="7"/>
      <c r="V765" s="7"/>
      <c r="W765" s="7"/>
      <c r="X765" s="7"/>
      <c r="Y765" s="7"/>
      <c r="Z765" s="7"/>
    </row>
    <row r="766" spans="1:26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2"/>
      <c r="O766" s="72"/>
      <c r="P766" s="72"/>
      <c r="Q766" s="7"/>
      <c r="R766" s="7"/>
      <c r="S766" s="7"/>
      <c r="T766" s="84"/>
      <c r="U766" s="7"/>
      <c r="V766" s="7"/>
      <c r="W766" s="7"/>
      <c r="X766" s="7"/>
      <c r="Y766" s="7"/>
      <c r="Z766" s="7"/>
    </row>
    <row r="767" spans="1:26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2"/>
      <c r="O767" s="72"/>
      <c r="P767" s="72"/>
      <c r="Q767" s="7"/>
      <c r="R767" s="7"/>
      <c r="S767" s="7"/>
      <c r="T767" s="84"/>
      <c r="U767" s="7"/>
      <c r="V767" s="7"/>
      <c r="W767" s="7"/>
      <c r="X767" s="7"/>
      <c r="Y767" s="7"/>
      <c r="Z767" s="7"/>
    </row>
    <row r="768" spans="1:26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2"/>
      <c r="O768" s="72"/>
      <c r="P768" s="72"/>
      <c r="Q768" s="7"/>
      <c r="R768" s="7"/>
      <c r="S768" s="7"/>
      <c r="T768" s="84"/>
      <c r="U768" s="7"/>
      <c r="V768" s="7"/>
      <c r="W768" s="7"/>
      <c r="X768" s="7"/>
      <c r="Y768" s="7"/>
      <c r="Z768" s="7"/>
    </row>
    <row r="769" spans="1:26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2"/>
      <c r="O769" s="72"/>
      <c r="P769" s="72"/>
      <c r="Q769" s="7"/>
      <c r="R769" s="7"/>
      <c r="S769" s="7"/>
      <c r="T769" s="84"/>
      <c r="U769" s="7"/>
      <c r="V769" s="7"/>
      <c r="W769" s="7"/>
      <c r="X769" s="7"/>
      <c r="Y769" s="7"/>
      <c r="Z769" s="7"/>
    </row>
    <row r="770" spans="1:26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2"/>
      <c r="O770" s="72"/>
      <c r="P770" s="72"/>
      <c r="Q770" s="7"/>
      <c r="R770" s="7"/>
      <c r="S770" s="7"/>
      <c r="T770" s="84"/>
      <c r="U770" s="7"/>
      <c r="V770" s="7"/>
      <c r="W770" s="7"/>
      <c r="X770" s="7"/>
      <c r="Y770" s="7"/>
      <c r="Z770" s="7"/>
    </row>
    <row r="771" spans="1:26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2"/>
      <c r="O771" s="72"/>
      <c r="P771" s="72"/>
      <c r="Q771" s="7"/>
      <c r="R771" s="7"/>
      <c r="S771" s="7"/>
      <c r="T771" s="84"/>
      <c r="U771" s="7"/>
      <c r="V771" s="7"/>
      <c r="W771" s="7"/>
      <c r="X771" s="7"/>
      <c r="Y771" s="7"/>
      <c r="Z771" s="7"/>
    </row>
    <row r="772" spans="1:26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2"/>
      <c r="O772" s="72"/>
      <c r="P772" s="72"/>
      <c r="Q772" s="7"/>
      <c r="R772" s="7"/>
      <c r="S772" s="7"/>
      <c r="T772" s="84"/>
      <c r="U772" s="7"/>
      <c r="V772" s="7"/>
      <c r="W772" s="7"/>
      <c r="X772" s="7"/>
      <c r="Y772" s="7"/>
      <c r="Z772" s="7"/>
    </row>
    <row r="773" spans="1:26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2"/>
      <c r="O773" s="72"/>
      <c r="P773" s="72"/>
      <c r="Q773" s="7"/>
      <c r="R773" s="7"/>
      <c r="S773" s="7"/>
      <c r="T773" s="84"/>
      <c r="U773" s="7"/>
      <c r="V773" s="7"/>
      <c r="W773" s="7"/>
      <c r="X773" s="7"/>
      <c r="Y773" s="7"/>
      <c r="Z773" s="7"/>
    </row>
    <row r="774" spans="1:26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2"/>
      <c r="O774" s="72"/>
      <c r="P774" s="72"/>
      <c r="Q774" s="7"/>
      <c r="R774" s="7"/>
      <c r="S774" s="7"/>
      <c r="T774" s="84"/>
      <c r="U774" s="7"/>
      <c r="V774" s="7"/>
      <c r="W774" s="7"/>
      <c r="X774" s="7"/>
      <c r="Y774" s="7"/>
      <c r="Z774" s="7"/>
    </row>
    <row r="775" spans="1:26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2"/>
      <c r="O775" s="72"/>
      <c r="P775" s="72"/>
      <c r="Q775" s="7"/>
      <c r="R775" s="7"/>
      <c r="S775" s="7"/>
      <c r="T775" s="84"/>
      <c r="U775" s="7"/>
      <c r="V775" s="7"/>
      <c r="W775" s="7"/>
      <c r="X775" s="7"/>
      <c r="Y775" s="7"/>
      <c r="Z775" s="7"/>
    </row>
    <row r="776" spans="1:26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2"/>
      <c r="O776" s="72"/>
      <c r="P776" s="72"/>
      <c r="Q776" s="7"/>
      <c r="R776" s="7"/>
      <c r="S776" s="7"/>
      <c r="T776" s="84"/>
      <c r="U776" s="7"/>
      <c r="V776" s="7"/>
      <c r="W776" s="7"/>
      <c r="X776" s="7"/>
      <c r="Y776" s="7"/>
      <c r="Z776" s="7"/>
    </row>
    <row r="777" spans="1:26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2"/>
      <c r="O777" s="72"/>
      <c r="P777" s="72"/>
      <c r="Q777" s="7"/>
      <c r="R777" s="7"/>
      <c r="S777" s="7"/>
      <c r="T777" s="84"/>
      <c r="U777" s="7"/>
      <c r="V777" s="7"/>
      <c r="W777" s="7"/>
      <c r="X777" s="7"/>
      <c r="Y777" s="7"/>
      <c r="Z777" s="7"/>
    </row>
    <row r="778" spans="1:26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2"/>
      <c r="O778" s="72"/>
      <c r="P778" s="72"/>
      <c r="Q778" s="7"/>
      <c r="R778" s="7"/>
      <c r="S778" s="7"/>
      <c r="T778" s="84"/>
      <c r="U778" s="7"/>
      <c r="V778" s="7"/>
      <c r="W778" s="7"/>
      <c r="X778" s="7"/>
      <c r="Y778" s="7"/>
      <c r="Z778" s="7"/>
    </row>
    <row r="779" spans="1:26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2"/>
      <c r="O779" s="72"/>
      <c r="P779" s="72"/>
      <c r="Q779" s="7"/>
      <c r="R779" s="7"/>
      <c r="S779" s="7"/>
      <c r="T779" s="84"/>
      <c r="U779" s="7"/>
      <c r="V779" s="7"/>
      <c r="W779" s="7"/>
      <c r="X779" s="7"/>
      <c r="Y779" s="7"/>
      <c r="Z779" s="7"/>
    </row>
    <row r="780" spans="1:26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2"/>
      <c r="O780" s="72"/>
      <c r="P780" s="72"/>
      <c r="Q780" s="7"/>
      <c r="R780" s="7"/>
      <c r="S780" s="7"/>
      <c r="T780" s="84"/>
      <c r="U780" s="7"/>
      <c r="V780" s="7"/>
      <c r="W780" s="7"/>
      <c r="X780" s="7"/>
      <c r="Y780" s="7"/>
      <c r="Z780" s="7"/>
    </row>
    <row r="781" spans="1:26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2"/>
      <c r="O781" s="72"/>
      <c r="P781" s="72"/>
      <c r="Q781" s="7"/>
      <c r="R781" s="7"/>
      <c r="S781" s="7"/>
      <c r="T781" s="84"/>
      <c r="U781" s="7"/>
      <c r="V781" s="7"/>
      <c r="W781" s="7"/>
      <c r="X781" s="7"/>
      <c r="Y781" s="7"/>
      <c r="Z781" s="7"/>
    </row>
    <row r="782" spans="1:26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2"/>
      <c r="O782" s="72"/>
      <c r="P782" s="72"/>
      <c r="Q782" s="7"/>
      <c r="R782" s="7"/>
      <c r="S782" s="7"/>
      <c r="T782" s="84"/>
      <c r="U782" s="7"/>
      <c r="V782" s="7"/>
      <c r="W782" s="7"/>
      <c r="X782" s="7"/>
      <c r="Y782" s="7"/>
      <c r="Z782" s="7"/>
    </row>
    <row r="783" spans="1:26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2"/>
      <c r="O783" s="72"/>
      <c r="P783" s="72"/>
      <c r="Q783" s="7"/>
      <c r="R783" s="7"/>
      <c r="S783" s="7"/>
      <c r="T783" s="84"/>
      <c r="U783" s="7"/>
      <c r="V783" s="7"/>
      <c r="W783" s="7"/>
      <c r="X783" s="7"/>
      <c r="Y783" s="7"/>
      <c r="Z783" s="7"/>
    </row>
    <row r="784" spans="1:26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2"/>
      <c r="O784" s="72"/>
      <c r="P784" s="72"/>
      <c r="Q784" s="7"/>
      <c r="R784" s="7"/>
      <c r="S784" s="7"/>
      <c r="T784" s="84"/>
      <c r="U784" s="7"/>
      <c r="V784" s="7"/>
      <c r="W784" s="7"/>
      <c r="X784" s="7"/>
      <c r="Y784" s="7"/>
      <c r="Z784" s="7"/>
    </row>
    <row r="785" spans="1:26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2"/>
      <c r="O785" s="72"/>
      <c r="P785" s="72"/>
      <c r="Q785" s="7"/>
      <c r="R785" s="7"/>
      <c r="S785" s="7"/>
      <c r="T785" s="84"/>
      <c r="U785" s="7"/>
      <c r="V785" s="7"/>
      <c r="W785" s="7"/>
      <c r="X785" s="7"/>
      <c r="Y785" s="7"/>
      <c r="Z785" s="7"/>
    </row>
    <row r="786" spans="1:26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2"/>
      <c r="O786" s="72"/>
      <c r="P786" s="72"/>
      <c r="Q786" s="7"/>
      <c r="R786" s="7"/>
      <c r="S786" s="7"/>
      <c r="T786" s="84"/>
      <c r="U786" s="7"/>
      <c r="V786" s="7"/>
      <c r="W786" s="7"/>
      <c r="X786" s="7"/>
      <c r="Y786" s="7"/>
      <c r="Z786" s="7"/>
    </row>
    <row r="787" spans="1:26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2"/>
      <c r="O787" s="72"/>
      <c r="P787" s="72"/>
      <c r="Q787" s="7"/>
      <c r="R787" s="7"/>
      <c r="S787" s="7"/>
      <c r="T787" s="84"/>
      <c r="U787" s="7"/>
      <c r="V787" s="7"/>
      <c r="W787" s="7"/>
      <c r="X787" s="7"/>
      <c r="Y787" s="7"/>
      <c r="Z787" s="7"/>
    </row>
    <row r="788" spans="1:26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2"/>
      <c r="O788" s="72"/>
      <c r="P788" s="72"/>
      <c r="Q788" s="7"/>
      <c r="R788" s="7"/>
      <c r="S788" s="7"/>
      <c r="T788" s="84"/>
      <c r="U788" s="7"/>
      <c r="V788" s="7"/>
      <c r="W788" s="7"/>
      <c r="X788" s="7"/>
      <c r="Y788" s="7"/>
      <c r="Z788" s="7"/>
    </row>
    <row r="789" spans="1:26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2"/>
      <c r="O789" s="72"/>
      <c r="P789" s="72"/>
      <c r="Q789" s="7"/>
      <c r="R789" s="7"/>
      <c r="S789" s="7"/>
      <c r="T789" s="84"/>
      <c r="U789" s="7"/>
      <c r="V789" s="7"/>
      <c r="W789" s="7"/>
      <c r="X789" s="7"/>
      <c r="Y789" s="7"/>
      <c r="Z789" s="7"/>
    </row>
    <row r="790" spans="1:26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2"/>
      <c r="O790" s="72"/>
      <c r="P790" s="72"/>
      <c r="Q790" s="7"/>
      <c r="R790" s="7"/>
      <c r="S790" s="7"/>
      <c r="T790" s="84"/>
      <c r="U790" s="7"/>
      <c r="V790" s="7"/>
      <c r="W790" s="7"/>
      <c r="X790" s="7"/>
      <c r="Y790" s="7"/>
      <c r="Z790" s="7"/>
    </row>
    <row r="791" spans="1:26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2"/>
      <c r="O791" s="72"/>
      <c r="P791" s="72"/>
      <c r="Q791" s="7"/>
      <c r="R791" s="7"/>
      <c r="S791" s="7"/>
      <c r="T791" s="84"/>
      <c r="U791" s="7"/>
      <c r="V791" s="7"/>
      <c r="W791" s="7"/>
      <c r="X791" s="7"/>
      <c r="Y791" s="7"/>
      <c r="Z791" s="7"/>
    </row>
    <row r="792" spans="1:26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2"/>
      <c r="O792" s="72"/>
      <c r="P792" s="72"/>
      <c r="Q792" s="7"/>
      <c r="R792" s="7"/>
      <c r="S792" s="7"/>
      <c r="T792" s="84"/>
      <c r="U792" s="7"/>
      <c r="V792" s="7"/>
      <c r="W792" s="7"/>
      <c r="X792" s="7"/>
      <c r="Y792" s="7"/>
      <c r="Z792" s="7"/>
    </row>
    <row r="793" spans="1:26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2"/>
      <c r="O793" s="72"/>
      <c r="P793" s="72"/>
      <c r="Q793" s="7"/>
      <c r="R793" s="7"/>
      <c r="S793" s="7"/>
      <c r="T793" s="84"/>
      <c r="U793" s="7"/>
      <c r="V793" s="7"/>
      <c r="W793" s="7"/>
      <c r="X793" s="7"/>
      <c r="Y793" s="7"/>
      <c r="Z793" s="7"/>
    </row>
    <row r="794" spans="1:26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2"/>
      <c r="O794" s="72"/>
      <c r="P794" s="72"/>
      <c r="Q794" s="7"/>
      <c r="R794" s="7"/>
      <c r="S794" s="7"/>
      <c r="T794" s="84"/>
      <c r="U794" s="7"/>
      <c r="V794" s="7"/>
      <c r="W794" s="7"/>
      <c r="X794" s="7"/>
      <c r="Y794" s="7"/>
      <c r="Z794" s="7"/>
    </row>
    <row r="795" spans="1:26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2"/>
      <c r="O795" s="72"/>
      <c r="P795" s="72"/>
      <c r="Q795" s="7"/>
      <c r="R795" s="7"/>
      <c r="S795" s="7"/>
      <c r="T795" s="84"/>
      <c r="U795" s="7"/>
      <c r="V795" s="7"/>
      <c r="W795" s="7"/>
      <c r="X795" s="7"/>
      <c r="Y795" s="7"/>
      <c r="Z795" s="7"/>
    </row>
    <row r="796" spans="1:26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2"/>
      <c r="O796" s="72"/>
      <c r="P796" s="72"/>
      <c r="Q796" s="7"/>
      <c r="R796" s="7"/>
      <c r="S796" s="7"/>
      <c r="T796" s="84"/>
      <c r="U796" s="7"/>
      <c r="V796" s="7"/>
      <c r="W796" s="7"/>
      <c r="X796" s="7"/>
      <c r="Y796" s="7"/>
      <c r="Z796" s="7"/>
    </row>
    <row r="797" spans="1:26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2"/>
      <c r="O797" s="72"/>
      <c r="P797" s="72"/>
      <c r="Q797" s="7"/>
      <c r="R797" s="7"/>
      <c r="S797" s="7"/>
      <c r="T797" s="84"/>
      <c r="U797" s="7"/>
      <c r="V797" s="7"/>
      <c r="W797" s="7"/>
      <c r="X797" s="7"/>
      <c r="Y797" s="7"/>
      <c r="Z797" s="7"/>
    </row>
    <row r="798" spans="1:26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2"/>
      <c r="O798" s="72"/>
      <c r="P798" s="72"/>
      <c r="Q798" s="7"/>
      <c r="R798" s="7"/>
      <c r="S798" s="7"/>
      <c r="T798" s="84"/>
      <c r="U798" s="7"/>
      <c r="V798" s="7"/>
      <c r="W798" s="7"/>
      <c r="X798" s="7"/>
      <c r="Y798" s="7"/>
      <c r="Z798" s="7"/>
    </row>
    <row r="799" spans="1:26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2"/>
      <c r="O799" s="72"/>
      <c r="P799" s="72"/>
      <c r="Q799" s="7"/>
      <c r="R799" s="7"/>
      <c r="S799" s="7"/>
      <c r="T799" s="84"/>
      <c r="U799" s="7"/>
      <c r="V799" s="7"/>
      <c r="W799" s="7"/>
      <c r="X799" s="7"/>
      <c r="Y799" s="7"/>
      <c r="Z799" s="7"/>
    </row>
    <row r="800" spans="1:26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2"/>
      <c r="O800" s="72"/>
      <c r="P800" s="72"/>
      <c r="Q800" s="7"/>
      <c r="R800" s="7"/>
      <c r="S800" s="7"/>
      <c r="T800" s="84"/>
      <c r="U800" s="7"/>
      <c r="V800" s="7"/>
      <c r="W800" s="7"/>
      <c r="X800" s="7"/>
      <c r="Y800" s="7"/>
      <c r="Z800" s="7"/>
    </row>
    <row r="801" spans="1:26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2"/>
      <c r="O801" s="72"/>
      <c r="P801" s="72"/>
      <c r="Q801" s="7"/>
      <c r="R801" s="7"/>
      <c r="S801" s="7"/>
      <c r="T801" s="84"/>
      <c r="U801" s="7"/>
      <c r="V801" s="7"/>
      <c r="W801" s="7"/>
      <c r="X801" s="7"/>
      <c r="Y801" s="7"/>
      <c r="Z801" s="7"/>
    </row>
    <row r="802" spans="1:26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2"/>
      <c r="O802" s="72"/>
      <c r="P802" s="72"/>
      <c r="Q802" s="7"/>
      <c r="R802" s="7"/>
      <c r="S802" s="7"/>
      <c r="T802" s="84"/>
      <c r="U802" s="7"/>
      <c r="V802" s="7"/>
      <c r="W802" s="7"/>
      <c r="X802" s="7"/>
      <c r="Y802" s="7"/>
      <c r="Z802" s="7"/>
    </row>
    <row r="803" spans="1:26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2"/>
      <c r="O803" s="72"/>
      <c r="P803" s="72"/>
      <c r="Q803" s="7"/>
      <c r="R803" s="7"/>
      <c r="S803" s="7"/>
      <c r="T803" s="84"/>
      <c r="U803" s="7"/>
      <c r="V803" s="7"/>
      <c r="W803" s="7"/>
      <c r="X803" s="7"/>
      <c r="Y803" s="7"/>
      <c r="Z803" s="7"/>
    </row>
    <row r="804" spans="1:26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2"/>
      <c r="O804" s="72"/>
      <c r="P804" s="72"/>
      <c r="Q804" s="7"/>
      <c r="R804" s="7"/>
      <c r="S804" s="7"/>
      <c r="T804" s="84"/>
      <c r="U804" s="7"/>
      <c r="V804" s="7"/>
      <c r="W804" s="7"/>
      <c r="X804" s="7"/>
      <c r="Y804" s="7"/>
      <c r="Z804" s="7"/>
    </row>
    <row r="805" spans="1:26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2"/>
      <c r="O805" s="72"/>
      <c r="P805" s="72"/>
      <c r="Q805" s="7"/>
      <c r="R805" s="7"/>
      <c r="S805" s="7"/>
      <c r="T805" s="84"/>
      <c r="U805" s="7"/>
      <c r="V805" s="7"/>
      <c r="W805" s="7"/>
      <c r="X805" s="7"/>
      <c r="Y805" s="7"/>
      <c r="Z805" s="7"/>
    </row>
    <row r="806" spans="1:26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2"/>
      <c r="O806" s="72"/>
      <c r="P806" s="72"/>
      <c r="Q806" s="7"/>
      <c r="R806" s="7"/>
      <c r="S806" s="7"/>
      <c r="T806" s="84"/>
      <c r="U806" s="7"/>
      <c r="V806" s="7"/>
      <c r="W806" s="7"/>
      <c r="X806" s="7"/>
      <c r="Y806" s="7"/>
      <c r="Z806" s="7"/>
    </row>
    <row r="807" spans="1:26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2"/>
      <c r="O807" s="72"/>
      <c r="P807" s="72"/>
      <c r="Q807" s="7"/>
      <c r="R807" s="7"/>
      <c r="S807" s="7"/>
      <c r="T807" s="84"/>
      <c r="U807" s="7"/>
      <c r="V807" s="7"/>
      <c r="W807" s="7"/>
      <c r="X807" s="7"/>
      <c r="Y807" s="7"/>
      <c r="Z807" s="7"/>
    </row>
    <row r="808" spans="1:26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2"/>
      <c r="O808" s="72"/>
      <c r="P808" s="72"/>
      <c r="Q808" s="7"/>
      <c r="R808" s="7"/>
      <c r="S808" s="7"/>
      <c r="T808" s="84"/>
      <c r="U808" s="7"/>
      <c r="V808" s="7"/>
      <c r="W808" s="7"/>
      <c r="X808" s="7"/>
      <c r="Y808" s="7"/>
      <c r="Z808" s="7"/>
    </row>
    <row r="809" spans="1:26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2"/>
      <c r="O809" s="72"/>
      <c r="P809" s="72"/>
      <c r="Q809" s="7"/>
      <c r="R809" s="7"/>
      <c r="S809" s="7"/>
      <c r="T809" s="84"/>
      <c r="U809" s="7"/>
      <c r="V809" s="7"/>
      <c r="W809" s="7"/>
      <c r="X809" s="7"/>
      <c r="Y809" s="7"/>
      <c r="Z809" s="7"/>
    </row>
    <row r="810" spans="1:26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2"/>
      <c r="O810" s="72"/>
      <c r="P810" s="72"/>
      <c r="Q810" s="7"/>
      <c r="R810" s="7"/>
      <c r="S810" s="7"/>
      <c r="T810" s="84"/>
      <c r="U810" s="7"/>
      <c r="V810" s="7"/>
      <c r="W810" s="7"/>
      <c r="X810" s="7"/>
      <c r="Y810" s="7"/>
      <c r="Z810" s="7"/>
    </row>
    <row r="811" spans="1:26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2"/>
      <c r="O811" s="72"/>
      <c r="P811" s="72"/>
      <c r="Q811" s="7"/>
      <c r="R811" s="7"/>
      <c r="S811" s="7"/>
      <c r="T811" s="84"/>
      <c r="U811" s="7"/>
      <c r="V811" s="7"/>
      <c r="W811" s="7"/>
      <c r="X811" s="7"/>
      <c r="Y811" s="7"/>
      <c r="Z811" s="7"/>
    </row>
    <row r="812" spans="1:26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2"/>
      <c r="O812" s="72"/>
      <c r="P812" s="72"/>
      <c r="Q812" s="7"/>
      <c r="R812" s="7"/>
      <c r="S812" s="7"/>
      <c r="T812" s="84"/>
      <c r="U812" s="7"/>
      <c r="V812" s="7"/>
      <c r="W812" s="7"/>
      <c r="X812" s="7"/>
      <c r="Y812" s="7"/>
      <c r="Z812" s="7"/>
    </row>
    <row r="813" spans="1:26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2"/>
      <c r="O813" s="72"/>
      <c r="P813" s="72"/>
      <c r="Q813" s="7"/>
      <c r="R813" s="7"/>
      <c r="S813" s="7"/>
      <c r="T813" s="84"/>
      <c r="U813" s="7"/>
      <c r="V813" s="7"/>
      <c r="W813" s="7"/>
      <c r="X813" s="7"/>
      <c r="Y813" s="7"/>
      <c r="Z813" s="7"/>
    </row>
    <row r="814" spans="1:26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2"/>
      <c r="O814" s="72"/>
      <c r="P814" s="72"/>
      <c r="Q814" s="7"/>
      <c r="R814" s="7"/>
      <c r="S814" s="7"/>
      <c r="T814" s="84"/>
      <c r="U814" s="7"/>
      <c r="V814" s="7"/>
      <c r="W814" s="7"/>
      <c r="X814" s="7"/>
      <c r="Y814" s="7"/>
      <c r="Z814" s="7"/>
    </row>
    <row r="815" spans="1:26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2"/>
      <c r="O815" s="72"/>
      <c r="P815" s="72"/>
      <c r="Q815" s="7"/>
      <c r="R815" s="7"/>
      <c r="S815" s="7"/>
      <c r="T815" s="84"/>
      <c r="U815" s="7"/>
      <c r="V815" s="7"/>
      <c r="W815" s="7"/>
      <c r="X815" s="7"/>
      <c r="Y815" s="7"/>
      <c r="Z815" s="7"/>
    </row>
    <row r="816" spans="1:26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2"/>
      <c r="O816" s="72"/>
      <c r="P816" s="72"/>
      <c r="Q816" s="7"/>
      <c r="R816" s="7"/>
      <c r="S816" s="7"/>
      <c r="T816" s="84"/>
      <c r="U816" s="7"/>
      <c r="V816" s="7"/>
      <c r="W816" s="7"/>
      <c r="X816" s="7"/>
      <c r="Y816" s="7"/>
      <c r="Z816" s="7"/>
    </row>
    <row r="817" spans="1:26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2"/>
      <c r="O817" s="72"/>
      <c r="P817" s="72"/>
      <c r="Q817" s="7"/>
      <c r="R817" s="7"/>
      <c r="S817" s="7"/>
      <c r="T817" s="84"/>
      <c r="U817" s="7"/>
      <c r="V817" s="7"/>
      <c r="W817" s="7"/>
      <c r="X817" s="7"/>
      <c r="Y817" s="7"/>
      <c r="Z817" s="7"/>
    </row>
    <row r="818" spans="1:26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2"/>
      <c r="O818" s="72"/>
      <c r="P818" s="72"/>
      <c r="Q818" s="7"/>
      <c r="R818" s="7"/>
      <c r="S818" s="7"/>
      <c r="T818" s="84"/>
      <c r="U818" s="7"/>
      <c r="V818" s="7"/>
      <c r="W818" s="7"/>
      <c r="X818" s="7"/>
      <c r="Y818" s="7"/>
      <c r="Z818" s="7"/>
    </row>
    <row r="819" spans="1:26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2"/>
      <c r="O819" s="72"/>
      <c r="P819" s="72"/>
      <c r="Q819" s="7"/>
      <c r="R819" s="7"/>
      <c r="S819" s="7"/>
      <c r="T819" s="84"/>
      <c r="U819" s="7"/>
      <c r="V819" s="7"/>
      <c r="W819" s="7"/>
      <c r="X819" s="7"/>
      <c r="Y819" s="7"/>
      <c r="Z819" s="7"/>
    </row>
    <row r="820" spans="1:26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2"/>
      <c r="O820" s="72"/>
      <c r="P820" s="72"/>
      <c r="Q820" s="7"/>
      <c r="R820" s="7"/>
      <c r="S820" s="7"/>
      <c r="T820" s="84"/>
      <c r="U820" s="7"/>
      <c r="V820" s="7"/>
      <c r="W820" s="7"/>
      <c r="X820" s="7"/>
      <c r="Y820" s="7"/>
      <c r="Z820" s="7"/>
    </row>
    <row r="821" spans="1:26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2"/>
      <c r="O821" s="72"/>
      <c r="P821" s="72"/>
      <c r="Q821" s="7"/>
      <c r="R821" s="7"/>
      <c r="S821" s="7"/>
      <c r="T821" s="84"/>
      <c r="U821" s="7"/>
      <c r="V821" s="7"/>
      <c r="W821" s="7"/>
      <c r="X821" s="7"/>
      <c r="Y821" s="7"/>
      <c r="Z821" s="7"/>
    </row>
    <row r="822" spans="1:26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2"/>
      <c r="O822" s="72"/>
      <c r="P822" s="72"/>
      <c r="Q822" s="7"/>
      <c r="R822" s="7"/>
      <c r="S822" s="7"/>
      <c r="T822" s="84"/>
      <c r="U822" s="7"/>
      <c r="V822" s="7"/>
      <c r="W822" s="7"/>
      <c r="X822" s="7"/>
      <c r="Y822" s="7"/>
      <c r="Z822" s="7"/>
    </row>
    <row r="823" spans="1:26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2"/>
      <c r="O823" s="72"/>
      <c r="P823" s="72"/>
      <c r="Q823" s="7"/>
      <c r="R823" s="7"/>
      <c r="S823" s="7"/>
      <c r="T823" s="84"/>
      <c r="U823" s="7"/>
      <c r="V823" s="7"/>
      <c r="W823" s="7"/>
      <c r="X823" s="7"/>
      <c r="Y823" s="7"/>
      <c r="Z823" s="7"/>
    </row>
    <row r="824" spans="1:26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2"/>
      <c r="O824" s="72"/>
      <c r="P824" s="72"/>
      <c r="Q824" s="7"/>
      <c r="R824" s="7"/>
      <c r="S824" s="7"/>
      <c r="T824" s="84"/>
      <c r="U824" s="7"/>
      <c r="V824" s="7"/>
      <c r="W824" s="7"/>
      <c r="X824" s="7"/>
      <c r="Y824" s="7"/>
      <c r="Z824" s="7"/>
    </row>
    <row r="825" spans="1:26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2"/>
      <c r="O825" s="72"/>
      <c r="P825" s="72"/>
      <c r="Q825" s="7"/>
      <c r="R825" s="7"/>
      <c r="S825" s="7"/>
      <c r="T825" s="84"/>
      <c r="U825" s="7"/>
      <c r="V825" s="7"/>
      <c r="W825" s="7"/>
      <c r="X825" s="7"/>
      <c r="Y825" s="7"/>
      <c r="Z825" s="7"/>
    </row>
    <row r="826" spans="1:26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2"/>
      <c r="O826" s="72"/>
      <c r="P826" s="72"/>
      <c r="Q826" s="7"/>
      <c r="R826" s="7"/>
      <c r="S826" s="7"/>
      <c r="T826" s="84"/>
      <c r="U826" s="7"/>
      <c r="V826" s="7"/>
      <c r="W826" s="7"/>
      <c r="X826" s="7"/>
      <c r="Y826" s="7"/>
      <c r="Z826" s="7"/>
    </row>
    <row r="827" spans="1:26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2"/>
      <c r="O827" s="72"/>
      <c r="P827" s="72"/>
      <c r="Q827" s="7"/>
      <c r="R827" s="7"/>
      <c r="S827" s="7"/>
      <c r="T827" s="84"/>
      <c r="U827" s="7"/>
      <c r="V827" s="7"/>
      <c r="W827" s="7"/>
      <c r="X827" s="7"/>
      <c r="Y827" s="7"/>
      <c r="Z827" s="7"/>
    </row>
    <row r="828" spans="1:26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2"/>
      <c r="O828" s="72"/>
      <c r="P828" s="72"/>
      <c r="Q828" s="7"/>
      <c r="R828" s="7"/>
      <c r="S828" s="7"/>
      <c r="T828" s="84"/>
      <c r="U828" s="7"/>
      <c r="V828" s="7"/>
      <c r="W828" s="7"/>
      <c r="X828" s="7"/>
      <c r="Y828" s="7"/>
      <c r="Z828" s="7"/>
    </row>
    <row r="829" spans="1:26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2"/>
      <c r="O829" s="72"/>
      <c r="P829" s="72"/>
      <c r="Q829" s="7"/>
      <c r="R829" s="7"/>
      <c r="S829" s="7"/>
      <c r="T829" s="84"/>
      <c r="U829" s="7"/>
      <c r="V829" s="7"/>
      <c r="W829" s="7"/>
      <c r="X829" s="7"/>
      <c r="Y829" s="7"/>
      <c r="Z829" s="7"/>
    </row>
    <row r="830" spans="1:26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2"/>
      <c r="O830" s="72"/>
      <c r="P830" s="72"/>
      <c r="Q830" s="7"/>
      <c r="R830" s="7"/>
      <c r="S830" s="7"/>
      <c r="T830" s="84"/>
      <c r="U830" s="7"/>
      <c r="V830" s="7"/>
      <c r="W830" s="7"/>
      <c r="X830" s="7"/>
      <c r="Y830" s="7"/>
      <c r="Z830" s="7"/>
    </row>
    <row r="831" spans="1:26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2"/>
      <c r="O831" s="72"/>
      <c r="P831" s="72"/>
      <c r="Q831" s="7"/>
      <c r="R831" s="7"/>
      <c r="S831" s="7"/>
      <c r="T831" s="84"/>
      <c r="U831" s="7"/>
      <c r="V831" s="7"/>
      <c r="W831" s="7"/>
      <c r="X831" s="7"/>
      <c r="Y831" s="7"/>
      <c r="Z831" s="7"/>
    </row>
    <row r="832" spans="1:26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2"/>
      <c r="O832" s="72"/>
      <c r="P832" s="72"/>
      <c r="Q832" s="7"/>
      <c r="R832" s="7"/>
      <c r="S832" s="7"/>
      <c r="T832" s="84"/>
      <c r="U832" s="7"/>
      <c r="V832" s="7"/>
      <c r="W832" s="7"/>
      <c r="X832" s="7"/>
      <c r="Y832" s="7"/>
      <c r="Z832" s="7"/>
    </row>
    <row r="833" spans="1:26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2"/>
      <c r="O833" s="72"/>
      <c r="P833" s="72"/>
      <c r="Q833" s="7"/>
      <c r="R833" s="7"/>
      <c r="S833" s="7"/>
      <c r="T833" s="84"/>
      <c r="U833" s="7"/>
      <c r="V833" s="7"/>
      <c r="W833" s="7"/>
      <c r="X833" s="7"/>
      <c r="Y833" s="7"/>
      <c r="Z833" s="7"/>
    </row>
    <row r="834" spans="1:26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2"/>
      <c r="O834" s="72"/>
      <c r="P834" s="72"/>
      <c r="Q834" s="7"/>
      <c r="R834" s="7"/>
      <c r="S834" s="7"/>
      <c r="T834" s="84"/>
      <c r="U834" s="7"/>
      <c r="V834" s="7"/>
      <c r="W834" s="7"/>
      <c r="X834" s="7"/>
      <c r="Y834" s="7"/>
      <c r="Z834" s="7"/>
    </row>
    <row r="835" spans="1:26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2"/>
      <c r="O835" s="72"/>
      <c r="P835" s="72"/>
      <c r="Q835" s="7"/>
      <c r="R835" s="7"/>
      <c r="S835" s="7"/>
      <c r="T835" s="84"/>
      <c r="U835" s="7"/>
      <c r="V835" s="7"/>
      <c r="W835" s="7"/>
      <c r="X835" s="7"/>
      <c r="Y835" s="7"/>
      <c r="Z835" s="7"/>
    </row>
    <row r="836" spans="1:26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2"/>
      <c r="O836" s="72"/>
      <c r="P836" s="72"/>
      <c r="Q836" s="7"/>
      <c r="R836" s="7"/>
      <c r="S836" s="7"/>
      <c r="T836" s="84"/>
      <c r="U836" s="7"/>
      <c r="V836" s="7"/>
      <c r="W836" s="7"/>
      <c r="X836" s="7"/>
      <c r="Y836" s="7"/>
      <c r="Z836" s="7"/>
    </row>
    <row r="837" spans="1:26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2"/>
      <c r="O837" s="72"/>
      <c r="P837" s="72"/>
      <c r="Q837" s="7"/>
      <c r="R837" s="7"/>
      <c r="S837" s="7"/>
      <c r="T837" s="84"/>
      <c r="U837" s="7"/>
      <c r="V837" s="7"/>
      <c r="W837" s="7"/>
      <c r="X837" s="7"/>
      <c r="Y837" s="7"/>
      <c r="Z837" s="7"/>
    </row>
    <row r="838" spans="1:26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2"/>
      <c r="O838" s="72"/>
      <c r="P838" s="72"/>
      <c r="Q838" s="7"/>
      <c r="R838" s="7"/>
      <c r="S838" s="7"/>
      <c r="T838" s="84"/>
      <c r="U838" s="7"/>
      <c r="V838" s="7"/>
      <c r="W838" s="7"/>
      <c r="X838" s="7"/>
      <c r="Y838" s="7"/>
      <c r="Z838" s="7"/>
    </row>
    <row r="839" spans="1:26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2"/>
      <c r="O839" s="72"/>
      <c r="P839" s="72"/>
      <c r="Q839" s="7"/>
      <c r="R839" s="7"/>
      <c r="S839" s="7"/>
      <c r="T839" s="84"/>
      <c r="U839" s="7"/>
      <c r="V839" s="7"/>
      <c r="W839" s="7"/>
      <c r="X839" s="7"/>
      <c r="Y839" s="7"/>
      <c r="Z839" s="7"/>
    </row>
    <row r="840" spans="1:26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2"/>
      <c r="O840" s="72"/>
      <c r="P840" s="72"/>
      <c r="Q840" s="7"/>
      <c r="R840" s="7"/>
      <c r="S840" s="7"/>
      <c r="T840" s="84"/>
      <c r="U840" s="7"/>
      <c r="V840" s="7"/>
      <c r="W840" s="7"/>
      <c r="X840" s="7"/>
      <c r="Y840" s="7"/>
      <c r="Z840" s="7"/>
    </row>
    <row r="841" spans="1:26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2"/>
      <c r="O841" s="72"/>
      <c r="P841" s="72"/>
      <c r="Q841" s="7"/>
      <c r="R841" s="7"/>
      <c r="S841" s="7"/>
      <c r="T841" s="84"/>
      <c r="U841" s="7"/>
      <c r="V841" s="7"/>
      <c r="W841" s="7"/>
      <c r="X841" s="7"/>
      <c r="Y841" s="7"/>
      <c r="Z841" s="7"/>
    </row>
    <row r="842" spans="1:26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2"/>
      <c r="O842" s="72"/>
      <c r="P842" s="72"/>
      <c r="Q842" s="7"/>
      <c r="R842" s="7"/>
      <c r="S842" s="7"/>
      <c r="T842" s="84"/>
      <c r="U842" s="7"/>
      <c r="V842" s="7"/>
      <c r="W842" s="7"/>
      <c r="X842" s="7"/>
      <c r="Y842" s="7"/>
      <c r="Z842" s="7"/>
    </row>
    <row r="843" spans="1:26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2"/>
      <c r="O843" s="72"/>
      <c r="P843" s="72"/>
      <c r="Q843" s="7"/>
      <c r="R843" s="7"/>
      <c r="S843" s="7"/>
      <c r="T843" s="84"/>
      <c r="U843" s="7"/>
      <c r="V843" s="7"/>
      <c r="W843" s="7"/>
      <c r="X843" s="7"/>
      <c r="Y843" s="7"/>
      <c r="Z843" s="7"/>
    </row>
    <row r="844" spans="1:26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2"/>
      <c r="O844" s="72"/>
      <c r="P844" s="72"/>
      <c r="Q844" s="7"/>
      <c r="R844" s="7"/>
      <c r="S844" s="7"/>
      <c r="T844" s="84"/>
      <c r="U844" s="7"/>
      <c r="V844" s="7"/>
      <c r="W844" s="7"/>
      <c r="X844" s="7"/>
      <c r="Y844" s="7"/>
      <c r="Z844" s="7"/>
    </row>
    <row r="845" spans="1:26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2"/>
      <c r="O845" s="72"/>
      <c r="P845" s="72"/>
      <c r="Q845" s="7"/>
      <c r="R845" s="7"/>
      <c r="S845" s="7"/>
      <c r="T845" s="84"/>
      <c r="U845" s="7"/>
      <c r="V845" s="7"/>
      <c r="W845" s="7"/>
      <c r="X845" s="7"/>
      <c r="Y845" s="7"/>
      <c r="Z845" s="7"/>
    </row>
    <row r="846" spans="1:26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2"/>
      <c r="O846" s="72"/>
      <c r="P846" s="72"/>
      <c r="Q846" s="7"/>
      <c r="R846" s="7"/>
      <c r="S846" s="7"/>
      <c r="T846" s="84"/>
      <c r="U846" s="7"/>
      <c r="V846" s="7"/>
      <c r="W846" s="7"/>
      <c r="X846" s="7"/>
      <c r="Y846" s="7"/>
      <c r="Z846" s="7"/>
    </row>
    <row r="847" spans="1:26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2"/>
      <c r="O847" s="72"/>
      <c r="P847" s="72"/>
      <c r="Q847" s="7"/>
      <c r="R847" s="7"/>
      <c r="S847" s="7"/>
      <c r="T847" s="84"/>
      <c r="U847" s="7"/>
      <c r="V847" s="7"/>
      <c r="W847" s="7"/>
      <c r="X847" s="7"/>
      <c r="Y847" s="7"/>
      <c r="Z847" s="7"/>
    </row>
    <row r="848" spans="1:26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2"/>
      <c r="O848" s="72"/>
      <c r="P848" s="72"/>
      <c r="Q848" s="7"/>
      <c r="R848" s="7"/>
      <c r="S848" s="7"/>
      <c r="T848" s="84"/>
      <c r="U848" s="7"/>
      <c r="V848" s="7"/>
      <c r="W848" s="7"/>
      <c r="X848" s="7"/>
      <c r="Y848" s="7"/>
      <c r="Z848" s="7"/>
    </row>
    <row r="849" spans="1:26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2"/>
      <c r="O849" s="72"/>
      <c r="P849" s="72"/>
      <c r="Q849" s="7"/>
      <c r="R849" s="7"/>
      <c r="S849" s="7"/>
      <c r="T849" s="84"/>
      <c r="U849" s="7"/>
      <c r="V849" s="7"/>
      <c r="W849" s="7"/>
      <c r="X849" s="7"/>
      <c r="Y849" s="7"/>
      <c r="Z849" s="7"/>
    </row>
    <row r="850" spans="1:26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2"/>
      <c r="O850" s="72"/>
      <c r="P850" s="72"/>
      <c r="Q850" s="7"/>
      <c r="R850" s="7"/>
      <c r="S850" s="7"/>
      <c r="T850" s="84"/>
      <c r="U850" s="7"/>
      <c r="V850" s="7"/>
      <c r="W850" s="7"/>
      <c r="X850" s="7"/>
      <c r="Y850" s="7"/>
      <c r="Z850" s="7"/>
    </row>
    <row r="851" spans="1:26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2"/>
      <c r="O851" s="72"/>
      <c r="P851" s="72"/>
      <c r="Q851" s="7"/>
      <c r="R851" s="7"/>
      <c r="S851" s="7"/>
      <c r="T851" s="84"/>
      <c r="U851" s="7"/>
      <c r="V851" s="7"/>
      <c r="W851" s="7"/>
      <c r="X851" s="7"/>
      <c r="Y851" s="7"/>
      <c r="Z851" s="7"/>
    </row>
    <row r="852" spans="1:26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2"/>
      <c r="O852" s="72"/>
      <c r="P852" s="72"/>
      <c r="Q852" s="7"/>
      <c r="R852" s="7"/>
      <c r="S852" s="7"/>
      <c r="T852" s="84"/>
      <c r="U852" s="7"/>
      <c r="V852" s="7"/>
      <c r="W852" s="7"/>
      <c r="X852" s="7"/>
      <c r="Y852" s="7"/>
      <c r="Z852" s="7"/>
    </row>
    <row r="853" spans="1:26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2"/>
      <c r="O853" s="72"/>
      <c r="P853" s="72"/>
      <c r="Q853" s="7"/>
      <c r="R853" s="7"/>
      <c r="S853" s="7"/>
      <c r="T853" s="84"/>
      <c r="U853" s="7"/>
      <c r="V853" s="7"/>
      <c r="W853" s="7"/>
      <c r="X853" s="7"/>
      <c r="Y853" s="7"/>
      <c r="Z853" s="7"/>
    </row>
    <row r="854" spans="1:26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2"/>
      <c r="O854" s="72"/>
      <c r="P854" s="72"/>
      <c r="Q854" s="7"/>
      <c r="R854" s="7"/>
      <c r="S854" s="7"/>
      <c r="T854" s="84"/>
      <c r="U854" s="7"/>
      <c r="V854" s="7"/>
      <c r="W854" s="7"/>
      <c r="X854" s="7"/>
      <c r="Y854" s="7"/>
      <c r="Z854" s="7"/>
    </row>
    <row r="855" spans="1:26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2"/>
      <c r="O855" s="72"/>
      <c r="P855" s="72"/>
      <c r="Q855" s="7"/>
      <c r="R855" s="7"/>
      <c r="S855" s="7"/>
      <c r="T855" s="84"/>
      <c r="U855" s="7"/>
      <c r="V855" s="7"/>
      <c r="W855" s="7"/>
      <c r="X855" s="7"/>
      <c r="Y855" s="7"/>
      <c r="Z855" s="7"/>
    </row>
    <row r="856" spans="1:26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2"/>
      <c r="O856" s="72"/>
      <c r="P856" s="72"/>
      <c r="Q856" s="7"/>
      <c r="R856" s="7"/>
      <c r="S856" s="7"/>
      <c r="T856" s="84"/>
      <c r="U856" s="7"/>
      <c r="V856" s="7"/>
      <c r="W856" s="7"/>
      <c r="X856" s="7"/>
      <c r="Y856" s="7"/>
      <c r="Z856" s="7"/>
    </row>
    <row r="857" spans="1:26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2"/>
      <c r="O857" s="72"/>
      <c r="P857" s="72"/>
      <c r="Q857" s="7"/>
      <c r="R857" s="7"/>
      <c r="S857" s="7"/>
      <c r="T857" s="84"/>
      <c r="U857" s="7"/>
      <c r="V857" s="7"/>
      <c r="W857" s="7"/>
      <c r="X857" s="7"/>
      <c r="Y857" s="7"/>
      <c r="Z857" s="7"/>
    </row>
    <row r="858" spans="1:26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2"/>
      <c r="O858" s="72"/>
      <c r="P858" s="72"/>
      <c r="Q858" s="7"/>
      <c r="R858" s="7"/>
      <c r="S858" s="7"/>
      <c r="T858" s="84"/>
      <c r="U858" s="7"/>
      <c r="V858" s="7"/>
      <c r="W858" s="7"/>
      <c r="X858" s="7"/>
      <c r="Y858" s="7"/>
      <c r="Z858" s="7"/>
    </row>
    <row r="859" spans="1:26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2"/>
      <c r="O859" s="72"/>
      <c r="P859" s="72"/>
      <c r="Q859" s="7"/>
      <c r="R859" s="7"/>
      <c r="S859" s="7"/>
      <c r="T859" s="84"/>
      <c r="U859" s="7"/>
      <c r="V859" s="7"/>
      <c r="W859" s="7"/>
      <c r="X859" s="7"/>
      <c r="Y859" s="7"/>
      <c r="Z859" s="7"/>
    </row>
    <row r="860" spans="1:26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2"/>
      <c r="O860" s="72"/>
      <c r="P860" s="72"/>
      <c r="Q860" s="7"/>
      <c r="R860" s="7"/>
      <c r="S860" s="7"/>
      <c r="T860" s="84"/>
      <c r="U860" s="7"/>
      <c r="V860" s="7"/>
      <c r="W860" s="7"/>
      <c r="X860" s="7"/>
      <c r="Y860" s="7"/>
      <c r="Z860" s="7"/>
    </row>
    <row r="861" spans="1:26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2"/>
      <c r="O861" s="72"/>
      <c r="P861" s="72"/>
      <c r="Q861" s="7"/>
      <c r="R861" s="7"/>
      <c r="S861" s="7"/>
      <c r="T861" s="84"/>
      <c r="U861" s="7"/>
      <c r="V861" s="7"/>
      <c r="W861" s="7"/>
      <c r="X861" s="7"/>
      <c r="Y861" s="7"/>
      <c r="Z861" s="7"/>
    </row>
    <row r="862" spans="1:26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2"/>
      <c r="O862" s="72"/>
      <c r="P862" s="72"/>
      <c r="Q862" s="7"/>
      <c r="R862" s="7"/>
      <c r="S862" s="7"/>
      <c r="T862" s="84"/>
      <c r="U862" s="7"/>
      <c r="V862" s="7"/>
      <c r="W862" s="7"/>
      <c r="X862" s="7"/>
      <c r="Y862" s="7"/>
      <c r="Z862" s="7"/>
    </row>
    <row r="863" spans="1:26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2"/>
      <c r="O863" s="72"/>
      <c r="P863" s="72"/>
      <c r="Q863" s="7"/>
      <c r="R863" s="7"/>
      <c r="S863" s="7"/>
      <c r="T863" s="84"/>
      <c r="U863" s="7"/>
      <c r="V863" s="7"/>
      <c r="W863" s="7"/>
      <c r="X863" s="7"/>
      <c r="Y863" s="7"/>
      <c r="Z863" s="7"/>
    </row>
    <row r="864" spans="1:26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2"/>
      <c r="O864" s="72"/>
      <c r="P864" s="72"/>
      <c r="Q864" s="7"/>
      <c r="R864" s="7"/>
      <c r="S864" s="7"/>
      <c r="T864" s="84"/>
      <c r="U864" s="7"/>
      <c r="V864" s="7"/>
      <c r="W864" s="7"/>
      <c r="X864" s="7"/>
      <c r="Y864" s="7"/>
      <c r="Z864" s="7"/>
    </row>
    <row r="865" spans="1:26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2"/>
      <c r="O865" s="72"/>
      <c r="P865" s="72"/>
      <c r="Q865" s="7"/>
      <c r="R865" s="7"/>
      <c r="S865" s="7"/>
      <c r="T865" s="84"/>
      <c r="U865" s="7"/>
      <c r="V865" s="7"/>
      <c r="W865" s="7"/>
      <c r="X865" s="7"/>
      <c r="Y865" s="7"/>
      <c r="Z865" s="7"/>
    </row>
    <row r="866" spans="1:26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2"/>
      <c r="O866" s="72"/>
      <c r="P866" s="72"/>
      <c r="Q866" s="7"/>
      <c r="R866" s="7"/>
      <c r="S866" s="7"/>
      <c r="T866" s="84"/>
      <c r="U866" s="7"/>
      <c r="V866" s="7"/>
      <c r="W866" s="7"/>
      <c r="X866" s="7"/>
      <c r="Y866" s="7"/>
      <c r="Z866" s="7"/>
    </row>
    <row r="867" spans="1:26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2"/>
      <c r="O867" s="72"/>
      <c r="P867" s="72"/>
      <c r="Q867" s="7"/>
      <c r="R867" s="7"/>
      <c r="S867" s="7"/>
      <c r="T867" s="84"/>
      <c r="U867" s="7"/>
      <c r="V867" s="7"/>
      <c r="W867" s="7"/>
      <c r="X867" s="7"/>
      <c r="Y867" s="7"/>
      <c r="Z867" s="7"/>
    </row>
    <row r="868" spans="1:26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2"/>
      <c r="O868" s="72"/>
      <c r="P868" s="72"/>
      <c r="Q868" s="7"/>
      <c r="R868" s="7"/>
      <c r="S868" s="7"/>
      <c r="T868" s="84"/>
      <c r="U868" s="7"/>
      <c r="V868" s="7"/>
      <c r="W868" s="7"/>
      <c r="X868" s="7"/>
      <c r="Y868" s="7"/>
      <c r="Z868" s="7"/>
    </row>
    <row r="869" spans="1:26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2"/>
      <c r="O869" s="72"/>
      <c r="P869" s="72"/>
      <c r="Q869" s="7"/>
      <c r="R869" s="7"/>
      <c r="S869" s="7"/>
      <c r="T869" s="84"/>
      <c r="U869" s="7"/>
      <c r="V869" s="7"/>
      <c r="W869" s="7"/>
      <c r="X869" s="7"/>
      <c r="Y869" s="7"/>
      <c r="Z869" s="7"/>
    </row>
    <row r="870" spans="1:26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2"/>
      <c r="O870" s="72"/>
      <c r="P870" s="72"/>
      <c r="Q870" s="7"/>
      <c r="R870" s="7"/>
      <c r="S870" s="7"/>
      <c r="T870" s="84"/>
      <c r="U870" s="7"/>
      <c r="V870" s="7"/>
      <c r="W870" s="7"/>
      <c r="X870" s="7"/>
      <c r="Y870" s="7"/>
      <c r="Z870" s="7"/>
    </row>
    <row r="871" spans="1:26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2"/>
      <c r="O871" s="72"/>
      <c r="P871" s="72"/>
      <c r="Q871" s="7"/>
      <c r="R871" s="7"/>
      <c r="S871" s="7"/>
      <c r="T871" s="84"/>
      <c r="U871" s="7"/>
      <c r="V871" s="7"/>
      <c r="W871" s="7"/>
      <c r="X871" s="7"/>
      <c r="Y871" s="7"/>
      <c r="Z871" s="7"/>
    </row>
    <row r="872" spans="1:26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2"/>
      <c r="O872" s="72"/>
      <c r="P872" s="72"/>
      <c r="Q872" s="7"/>
      <c r="R872" s="7"/>
      <c r="S872" s="7"/>
      <c r="T872" s="84"/>
      <c r="U872" s="7"/>
      <c r="V872" s="7"/>
      <c r="W872" s="7"/>
      <c r="X872" s="7"/>
      <c r="Y872" s="7"/>
      <c r="Z872" s="7"/>
    </row>
    <row r="873" spans="1:26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2"/>
      <c r="O873" s="72"/>
      <c r="P873" s="72"/>
      <c r="Q873" s="7"/>
      <c r="R873" s="7"/>
      <c r="S873" s="7"/>
      <c r="T873" s="84"/>
      <c r="U873" s="7"/>
      <c r="V873" s="7"/>
      <c r="W873" s="7"/>
      <c r="X873" s="7"/>
      <c r="Y873" s="7"/>
      <c r="Z873" s="7"/>
    </row>
    <row r="874" spans="1:26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2"/>
      <c r="O874" s="72"/>
      <c r="P874" s="72"/>
      <c r="Q874" s="7"/>
      <c r="R874" s="7"/>
      <c r="S874" s="7"/>
      <c r="T874" s="84"/>
      <c r="U874" s="7"/>
      <c r="V874" s="7"/>
      <c r="W874" s="7"/>
      <c r="X874" s="7"/>
      <c r="Y874" s="7"/>
      <c r="Z874" s="7"/>
    </row>
    <row r="875" spans="1:26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2"/>
      <c r="O875" s="72"/>
      <c r="P875" s="72"/>
      <c r="Q875" s="7"/>
      <c r="R875" s="7"/>
      <c r="S875" s="7"/>
      <c r="T875" s="84"/>
      <c r="U875" s="7"/>
      <c r="V875" s="7"/>
      <c r="W875" s="7"/>
      <c r="X875" s="7"/>
      <c r="Y875" s="7"/>
      <c r="Z875" s="7"/>
    </row>
    <row r="876" spans="1:26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2"/>
      <c r="O876" s="72"/>
      <c r="P876" s="72"/>
      <c r="Q876" s="7"/>
      <c r="R876" s="7"/>
      <c r="S876" s="7"/>
      <c r="T876" s="84"/>
      <c r="U876" s="7"/>
      <c r="V876" s="7"/>
      <c r="W876" s="7"/>
      <c r="X876" s="7"/>
      <c r="Y876" s="7"/>
      <c r="Z876" s="7"/>
    </row>
    <row r="877" spans="1:26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2"/>
      <c r="O877" s="72"/>
      <c r="P877" s="72"/>
      <c r="Q877" s="7"/>
      <c r="R877" s="7"/>
      <c r="S877" s="7"/>
      <c r="T877" s="84"/>
      <c r="U877" s="7"/>
      <c r="V877" s="7"/>
      <c r="W877" s="7"/>
      <c r="X877" s="7"/>
      <c r="Y877" s="7"/>
      <c r="Z877" s="7"/>
    </row>
    <row r="878" spans="1:26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2"/>
      <c r="O878" s="72"/>
      <c r="P878" s="72"/>
      <c r="Q878" s="7"/>
      <c r="R878" s="7"/>
      <c r="S878" s="7"/>
      <c r="T878" s="84"/>
      <c r="U878" s="7"/>
      <c r="V878" s="7"/>
      <c r="W878" s="7"/>
      <c r="X878" s="7"/>
      <c r="Y878" s="7"/>
      <c r="Z878" s="7"/>
    </row>
    <row r="879" spans="1:26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2"/>
      <c r="O879" s="72"/>
      <c r="P879" s="72"/>
      <c r="Q879" s="7"/>
      <c r="R879" s="7"/>
      <c r="S879" s="7"/>
      <c r="T879" s="84"/>
      <c r="U879" s="7"/>
      <c r="V879" s="7"/>
      <c r="W879" s="7"/>
      <c r="X879" s="7"/>
      <c r="Y879" s="7"/>
      <c r="Z879" s="7"/>
    </row>
    <row r="880" spans="1:26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2"/>
      <c r="O880" s="72"/>
      <c r="P880" s="72"/>
      <c r="Q880" s="7"/>
      <c r="R880" s="7"/>
      <c r="S880" s="7"/>
      <c r="T880" s="84"/>
      <c r="U880" s="7"/>
      <c r="V880" s="7"/>
      <c r="W880" s="7"/>
      <c r="X880" s="7"/>
      <c r="Y880" s="7"/>
      <c r="Z880" s="7"/>
    </row>
    <row r="881" spans="1:26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2"/>
      <c r="O881" s="72"/>
      <c r="P881" s="72"/>
      <c r="Q881" s="7"/>
      <c r="R881" s="7"/>
      <c r="S881" s="7"/>
      <c r="T881" s="84"/>
      <c r="U881" s="7"/>
      <c r="V881" s="7"/>
      <c r="W881" s="7"/>
      <c r="X881" s="7"/>
      <c r="Y881" s="7"/>
      <c r="Z881" s="7"/>
    </row>
    <row r="882" spans="1:26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2"/>
      <c r="O882" s="72"/>
      <c r="P882" s="72"/>
      <c r="Q882" s="7"/>
      <c r="R882" s="7"/>
      <c r="S882" s="7"/>
      <c r="T882" s="84"/>
      <c r="U882" s="7"/>
      <c r="V882" s="7"/>
      <c r="W882" s="7"/>
      <c r="X882" s="7"/>
      <c r="Y882" s="7"/>
      <c r="Z882" s="7"/>
    </row>
    <row r="883" spans="1:26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2"/>
      <c r="O883" s="72"/>
      <c r="P883" s="72"/>
      <c r="Q883" s="7"/>
      <c r="R883" s="7"/>
      <c r="S883" s="7"/>
      <c r="T883" s="84"/>
      <c r="U883" s="7"/>
      <c r="V883" s="7"/>
      <c r="W883" s="7"/>
      <c r="X883" s="7"/>
      <c r="Y883" s="7"/>
      <c r="Z883" s="7"/>
    </row>
  </sheetData>
  <mergeCells count="27">
    <mergeCell ref="A8:A11"/>
    <mergeCell ref="A12:A17"/>
    <mergeCell ref="A18:A25"/>
    <mergeCell ref="K6:L6"/>
    <mergeCell ref="M6:M7"/>
    <mergeCell ref="P6:P7"/>
    <mergeCell ref="A6:A7"/>
    <mergeCell ref="B6:B7"/>
    <mergeCell ref="C6:C7"/>
    <mergeCell ref="D6:D7"/>
    <mergeCell ref="E6:E7"/>
    <mergeCell ref="U6:U7"/>
    <mergeCell ref="O6:O7"/>
    <mergeCell ref="N5:U5"/>
    <mergeCell ref="B4:C4"/>
    <mergeCell ref="A1:M1"/>
    <mergeCell ref="A5:M5"/>
    <mergeCell ref="B3:M3"/>
    <mergeCell ref="S6:S7"/>
    <mergeCell ref="R6:R7"/>
    <mergeCell ref="Q6:Q7"/>
    <mergeCell ref="H6:H7"/>
    <mergeCell ref="J6:J7"/>
    <mergeCell ref="I6:I7"/>
    <mergeCell ref="T6:T7"/>
    <mergeCell ref="F6:G6"/>
    <mergeCell ref="N6:N7"/>
  </mergeCells>
  <conditionalFormatting sqref="N8:N25">
    <cfRule type="cellIs" dxfId="3" priority="1" operator="equal">
      <formula>"x"</formula>
    </cfRule>
  </conditionalFormatting>
  <conditionalFormatting sqref="P8:P25">
    <cfRule type="cellIs" dxfId="2" priority="2" operator="equal">
      <formula>"x"</formula>
    </cfRule>
  </conditionalFormatting>
  <conditionalFormatting sqref="O8:O25">
    <cfRule type="cellIs" dxfId="1" priority="3" operator="equal">
      <formula>"x"</formula>
    </cfRule>
  </conditionalFormatting>
  <pageMargins left="0.511811024" right="0.511811024" top="0.78740157499999996" bottom="0.78740157499999996" header="0" footer="0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Monitoria Anual - 1</vt:lpstr>
      <vt:lpstr>Painel de Gestão - 1</vt:lpstr>
      <vt:lpstr>Monitoria Anual - 2</vt:lpstr>
      <vt:lpstr>Painel de Gestão - 2</vt:lpstr>
      <vt:lpstr>Monitoria Anual - 3</vt:lpstr>
      <vt:lpstr>Painel de Gestão - 3</vt:lpstr>
      <vt:lpstr>Monitoria Anual - 4</vt:lpstr>
      <vt:lpstr>Painel de Gestão - 4</vt:lpstr>
      <vt:lpstr>Monitoria Final</vt:lpstr>
      <vt:lpstr>Painel de Gestão 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Santos Araujo</dc:creator>
  <cp:lastModifiedBy>Elizabeth</cp:lastModifiedBy>
  <dcterms:created xsi:type="dcterms:W3CDTF">2019-04-26T20:01:02Z</dcterms:created>
  <dcterms:modified xsi:type="dcterms:W3CDTF">2019-04-29T13:22:31Z</dcterms:modified>
</cp:coreProperties>
</file>