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126"/>
  <workbookPr/>
  <mc:AlternateContent xmlns:mc="http://schemas.openxmlformats.org/markup-compatibility/2006">
    <mc:Choice Requires="x15">
      <x15ac:absPath xmlns:x15ac="http://schemas.microsoft.com/office/spreadsheetml/2010/11/ac" url="C:\Users\Elizabeth\Downloads\"/>
    </mc:Choice>
  </mc:AlternateContent>
  <xr:revisionPtr revIDLastSave="0" documentId="13_ncr:1_{B0D4AFBE-A20F-473C-8008-D18554BAB5D9}" xr6:coauthVersionLast="47" xr6:coauthVersionMax="47" xr10:uidLastSave="{00000000-0000-0000-0000-000000000000}"/>
  <bookViews>
    <workbookView xWindow="-120" yWindow="-120" windowWidth="20730" windowHeight="11160" tabRatio="729" activeTab="1" xr2:uid="{00000000-000D-0000-FFFF-FFFF00000000}"/>
  </bookViews>
  <sheets>
    <sheet name="LEGENDA" sheetId="40" r:id="rId1"/>
    <sheet name="OBJETIVOS" sheetId="1" r:id="rId2"/>
    <sheet name="OBJ_ESP_1" sheetId="25" r:id="rId3"/>
    <sheet name="OBJ_ESP_2" sheetId="34" r:id="rId4"/>
    <sheet name="OBJ_ESP_3" sheetId="32" r:id="rId5"/>
    <sheet name="OBJ_ESP_4" sheetId="31" r:id="rId6"/>
    <sheet name="OBJ_ESP_5" sheetId="33" r:id="rId7"/>
    <sheet name="OBJ_ESP_6" sheetId="26" r:id="rId8"/>
    <sheet name="OBJ_ESP_7" sheetId="27" r:id="rId9"/>
    <sheet name="OBJ_ESP_8" sheetId="35" r:id="rId10"/>
    <sheet name="OBJ_ESP_9" sheetId="36" r:id="rId11"/>
    <sheet name="OBJ_ESP_10" sheetId="39" r:id="rId12"/>
  </sheets>
  <definedNames>
    <definedName name="_xlnm.Print_Area" localSheetId="1">OBJETIVOS!$A$1:$I$21</definedName>
    <definedName name="_xlnm.Print_Titles" localSheetId="2">OBJ_ESP_1!$5:$6</definedName>
    <definedName name="_xlnm.Print_Titles" localSheetId="3">OBJ_ESP_2!$5:$6</definedName>
    <definedName name="_xlnm.Print_Titles" localSheetId="4">OBJ_ESP_3!$5:$6</definedName>
    <definedName name="_xlnm.Print_Titles" localSheetId="5">OBJ_ESP_4!$5:$6</definedName>
    <definedName name="_xlnm.Print_Titles" localSheetId="6">OBJ_ESP_5!$5:$6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 i="39" l="1"/>
  <c r="A4" i="39"/>
  <c r="A1" i="36"/>
  <c r="A4" i="36"/>
  <c r="A1" i="35"/>
  <c r="A4" i="35"/>
  <c r="A1" i="27"/>
  <c r="A4" i="27"/>
  <c r="A1" i="26"/>
  <c r="A4" i="26"/>
  <c r="A1" i="33"/>
  <c r="A4" i="33"/>
  <c r="A1" i="31"/>
  <c r="A4" i="31"/>
  <c r="A1" i="32"/>
  <c r="A1" i="34"/>
  <c r="A1" i="25"/>
</calcChain>
</file>

<file path=xl/sharedStrings.xml><?xml version="1.0" encoding="utf-8"?>
<sst xmlns="http://schemas.openxmlformats.org/spreadsheetml/2006/main" count="903" uniqueCount="621">
  <si>
    <t>CONCEITOS DA MATRIZ DE PLANEJAMENTO</t>
  </si>
  <si>
    <t>Conceito</t>
  </si>
  <si>
    <t>Definição</t>
  </si>
  <si>
    <t>Visão de Futuro</t>
  </si>
  <si>
    <r>
      <t xml:space="preserve">Elaborada de forma a responder às necessidades de conservação das espécies ou ambientes foco, a Visão de Futuro representa o cenário que se almeja chegar em longo prazo. </t>
    </r>
    <r>
      <rPr>
        <i/>
        <sz val="12"/>
        <color indexed="8"/>
        <rFont val="Calibri"/>
        <family val="2"/>
      </rPr>
      <t>A elaboração de uma Visão de Futuro é opcional</t>
    </r>
    <r>
      <rPr>
        <sz val="12"/>
        <color indexed="8"/>
        <rFont val="Calibri"/>
        <family val="2"/>
      </rPr>
      <t xml:space="preserve"> e seu horizonte temporal é específico para cada PAN.</t>
    </r>
  </si>
  <si>
    <t>Objetivo Geral</t>
  </si>
  <si>
    <t>Mudança positiva na conservação das espécies ou ambientes foco que o PAN pretende alcançar. É uma perspectiva compartilhada dos participantes do PAN que reflete um estado ou condição necessária e, sobretudo, possível de se alcançar em cinco anos ou no tempo de vigência determinado para o ciclo de gestão do PAN. O Objetivo Geral do PAN contribuirá para atingir o cenário que se almeja chegar em longo prazo.</t>
  </si>
  <si>
    <t>Objetivos Específicos</t>
  </si>
  <si>
    <t>Resultado intermediário para a superação ou minimização das ameaças ao foco de conservação, devendo ser mensurável e exequível dentro do tempo determinado para o ciclo de gestão do PAN, contribuindo decisivamente para alcançar o Objetivo Geral.</t>
  </si>
  <si>
    <t>Ação</t>
  </si>
  <si>
    <t>Representa o que deve ser feito para alcançar o Objetivo Específico, buscando reverter as ameaças a ele associadas. As ações devem ser específicas, mensuráveis, relevantes, exequíveis e ter efeito dentro do tempo determinado para o ciclo de gestão do PAN, e estar situadas dentro da esfera de atribuições e competências dos participantes da Oficina de Planejamento.</t>
  </si>
  <si>
    <t>Produto</t>
  </si>
  <si>
    <t>Aquilo que é obtido pela realização da ação. Deve ser mensurável, tangível, comprovar a execução da ação e estar situado dentro da esfera de atribuições e competências dos participantes da Oficina de Planejamento.</t>
  </si>
  <si>
    <t>Resultado Esperado</t>
  </si>
  <si>
    <t>Indica qual resultado pretende-se alcançar com a execução da ação. Diferente do produto, este item pode estar fora da esfera de atribuições e competências dos participantes da oficina e não é de preenchimento obrigatório.</t>
  </si>
  <si>
    <t>Período</t>
  </si>
  <si>
    <t>Datas de início e término da implementação da ação, sendo que o término deve estar dentro do tempo determinado para o ciclo de gestão do PAN.</t>
  </si>
  <si>
    <t>Articulador</t>
  </si>
  <si>
    <t>Pessoa responsável por articular a implementação da ação e apresentar o produto obtido. No entanto, ele não é o único responsável pela execução da ação.</t>
  </si>
  <si>
    <t>Colaboradores</t>
  </si>
  <si>
    <t xml:space="preserve">Pessoas ou instituições corresponsáveis pela execução da ação, que auxiliam nas diferentes etapas de sua implementação. </t>
  </si>
  <si>
    <t>Custo Estimado</t>
  </si>
  <si>
    <t xml:space="preserve">É um campo numérico com a estimativa dos recursos financeiros necessários para a implementação da ação. </t>
  </si>
  <si>
    <t>Localidade</t>
  </si>
  <si>
    <t>Localização geográfica onde será executada a ação durante o ciclo de gestão vigente. Geralmente, a localidade possui menor escala e está relacionada com a área de atuação do articulador e colaboradores da ação, sendo a unidade geográfica mínima o município ou a bacia/tributário onde a ação será realizada.</t>
  </si>
  <si>
    <t>Área de Relevância</t>
  </si>
  <si>
    <t>Localização geográfica de todas as áreas importantes para a execução da ação, independente da área de atuação do articulador e colaboradores. Assim, a Área de Relevância é aquela onde a execução da ação é necessária, ainda que não seja viável no atual ciclo de gestão.</t>
  </si>
  <si>
    <t>Observação</t>
  </si>
  <si>
    <t>Informações relevantes para a execução da ação.</t>
  </si>
  <si>
    <t>Plano de Ação Nacional para Conservação de Cetáceos Marinhos Ameaçados de Extinção</t>
  </si>
  <si>
    <t>OBJETIVO GERAL</t>
  </si>
  <si>
    <t>Melhorar o estado de conservação de cetáceos marinhos, mitigando os impactos antrópicos e minimizando as ameaças</t>
  </si>
  <si>
    <t>OBJETIVO ESPECÍFICO 1</t>
  </si>
  <si>
    <t>Redução das capturas acidentais, intencionais e enredamentos de cetáceos marinhos</t>
  </si>
  <si>
    <t>OBJETIVO ESPECÍFICO 2</t>
  </si>
  <si>
    <t>Promover a disponibilidade das presas preferenciais para os cetáceos marinhos</t>
  </si>
  <si>
    <t>OBJETIVO ESPECÍFICO 3</t>
  </si>
  <si>
    <t>Promoção da melhoria da sanidade e bem-estar dos cetáceos marinhos</t>
  </si>
  <si>
    <t>OBJETIVO ESPECÍFICO 4</t>
  </si>
  <si>
    <t>Minimizar o impacto do lixo marinho sobre os cetáceos marinhos</t>
  </si>
  <si>
    <t>OBJETIVO ESPECÍFICO 5</t>
  </si>
  <si>
    <t>Diminuição da poluição dos ambientes marinhos e contaminação de cetáceos marinhos</t>
  </si>
  <si>
    <t>OBJETIVO ESPECÍFICO 6</t>
  </si>
  <si>
    <t>Redução da ocorrência de colisões de embarcações com cetáceos</t>
  </si>
  <si>
    <t>OBJETIVO ESPECÍFICO 7</t>
  </si>
  <si>
    <t>Diminuição e mitigação dos sons antropogênicos identificados como distúrbios sonoros sobre os cetáceos marinhos</t>
  </si>
  <si>
    <t>OBJETIVO ESPECÍFICO 8</t>
  </si>
  <si>
    <t>Criação de mecanismos para conhecer e diminuir o efeito da degradação de habitat sobre cetáceos marinhos</t>
  </si>
  <si>
    <t>OBJETIVO ESPECÍFICO 9</t>
  </si>
  <si>
    <t>Monitoramento dos efeitos das mudanças climáticas nas ocorrências e na dinâmica populacional dos cetáceos marinhos</t>
  </si>
  <si>
    <t>OBJETIVO ESPECÍFICO 10</t>
  </si>
  <si>
    <t>Fortalecimento de políticas públicas para conservação de cetáceos marinhos</t>
  </si>
  <si>
    <t>Nº</t>
  </si>
  <si>
    <t>Resultados esperados</t>
  </si>
  <si>
    <t>Custo estimado (R$)</t>
  </si>
  <si>
    <t xml:space="preserve">Localização </t>
  </si>
  <si>
    <t>Observações</t>
  </si>
  <si>
    <t>Início</t>
  </si>
  <si>
    <t>Fim</t>
  </si>
  <si>
    <t>Localidades</t>
  </si>
  <si>
    <t>Área de relevância</t>
  </si>
  <si>
    <t>1.1</t>
  </si>
  <si>
    <t>Avaliar a efetividade da INI MPA/MMA nº12 de 2012 para a redução das capturas acidentais de cetáceos marinhos</t>
  </si>
  <si>
    <t>Relatório de avaliação com propostas de aprimoramento das normas</t>
  </si>
  <si>
    <t>Aprimoramento das normas que contribuem para a redução das capturas acidentais</t>
  </si>
  <si>
    <t>Sergio Estima (NEMA)</t>
  </si>
  <si>
    <t>Pedro Fruet, Isabel Goncalves (KAOSA), Sabrina Oliveira (SINDIPI), Camila Domit (UFPR), Jocemar Mendonca (IP-SP), Paula Salge (ICMBio/CEPSUL), Juliana Di Tullio (FURG, KAOSA), Danielle Monteiro (NEMA, FURG), Fernanda Attademo (ICMBio/CMA), Adriana Miranda (CMA), Eduardo Secchi (FURG), Geize dos Santos (SAP/MAPA)</t>
  </si>
  <si>
    <t>Estuario da lagoa dos patos, Barra e estuarios de laguna, Baia de Sepetiba, Baia de Guanabara e areas costeira adjacentes, litoral de SP,  Litoral do RN</t>
  </si>
  <si>
    <t>Sudeste e Sul</t>
  </si>
  <si>
    <t xml:space="preserve">Os resultados obtidos até o momento devem ser encaminhados para os futuros CPG’s para subsidiar as futuras tomadas de decisão. 
https://www.gov.br/agricultura/pt-br/assuntos/aquicultura-e-pesca/pesca/rede-pesca-brasil.                                                                                                                                                                                                                                                       Sugere-se que os dados gerados pelos projetos FUNBio/Toninhas sejam utilizados para a elaboração do relatório de avaliação da IN 12/2012. O PAN Toninhas também tem esta ação planejada (1.7). Avaliar possibilidade de sinergias entres os dois PAN. Sugere-se que o CMA se conecte aos grupos de pesquisa das diversas áreas e taxóns para unir os esforços para o relatório. </t>
  </si>
  <si>
    <t>1.2</t>
  </si>
  <si>
    <t>Promover o monitoramento da captura acidental de pequenos cetáceos na pesca de emalhe</t>
  </si>
  <si>
    <t>Relatórios, mapas, dados, tabelas da captura acidental nas frotas monitoradas</t>
  </si>
  <si>
    <t>Compreender e identificar as espécies e os locais mais sensíveis</t>
  </si>
  <si>
    <t>Carolina Bertozzi (UNESP/BIOPESCA)</t>
  </si>
  <si>
    <t xml:space="preserve">Renata Emin (MPEG), Rafaela Mourão (CEPNOR), Paula Salge (CEPSUL), Eron Paes (TAMAR), Thayson Reis (SINPESCA/PA), Sergio Estima (NEMA), Pedro Fruet (Kaosa, FURG), Sabrina Oliveira (SINDIPI), Jocemar Mendonca (IP/SP), Rosangela Souza (IDEFLORBio), Flávio Lima (UERN, Projeto Golfinho Rotador), Jose Laílson (MAQUA/UERJ), Danielle Monteiro (NEMA, FURG),  Fernanda Attademo (ICMBio/CMA); Daniel Solon (PCCB, CEMAM), Bruno Stefanis de Oliveira (Instituto Biota de Conservação), Ingrid Öberg (ICMBio/CMA), Yedda Christina Bezerra Barbosa de Oliveira (Instituto Parahyba de Sustentabilidade - IPAS), Camila Ataliba (CMA), Vinícius Vendramini Cesário (Petrobrás), Eduardo Secchi (FURG), Paulo Ott (GEMARS), Andrea Maranho (GREMAR), Luthiana Carbonell (IMA/SC)   </t>
  </si>
  <si>
    <t>Áreas dos PMAP (SP, RJ, SC, Parana) e Costa Norte (ICMBIO), Rio Grande do Sul, RN, Pernambuco, Alagoas</t>
  </si>
  <si>
    <t>Costa brasileira</t>
  </si>
  <si>
    <t>CMA de solicitar para a Petrobrás acesso aos dados do PMP (SIMBA) para os novos integrantes da equipe.</t>
  </si>
  <si>
    <t>1.3</t>
  </si>
  <si>
    <r>
      <t xml:space="preserve">Propor a inclusão de operações específicas de controle e fiscalização da pesca em áreas e períodos críticos de captura acidental de </t>
    </r>
    <r>
      <rPr>
        <i/>
        <sz val="11"/>
        <rFont val="Calibri"/>
        <family val="2"/>
      </rPr>
      <t>S. guianensis</t>
    </r>
    <r>
      <rPr>
        <sz val="11"/>
        <rFont val="Calibri"/>
        <family val="2"/>
      </rPr>
      <t xml:space="preserve"> e</t>
    </r>
    <r>
      <rPr>
        <i/>
        <sz val="11"/>
        <rFont val="Calibri"/>
        <family val="2"/>
      </rPr>
      <t xml:space="preserve"> T. gephyreu</t>
    </r>
    <r>
      <rPr>
        <sz val="11"/>
        <rFont val="Calibri"/>
        <family val="2"/>
      </rPr>
      <t>s, integrando diferentes esferas governamentais.</t>
    </r>
  </si>
  <si>
    <t>memórias e Atas de reuniões, Ofício ICMBio sobre a inclusão das ações no planejamento anual dos orgãos envolvidos</t>
  </si>
  <si>
    <t>Operações de fiscalização realizadas</t>
  </si>
  <si>
    <t>Leandro Aranha (ICMBio)</t>
  </si>
  <si>
    <t xml:space="preserve">Tamy Muriel (Ibama), Cristiano Souza (Ibama-RS), Sergio Estima (NEMA), Camila Domit (UFPR), Pedro Fruet (Kaosa, FURG), Luthiana Carbonell (IMA/SC) </t>
  </si>
  <si>
    <t>áreas de maior ocorrência de capturas incidentais nos litorais N, NE, SE e S</t>
  </si>
  <si>
    <t>Litoral do Brasil</t>
  </si>
  <si>
    <t>Sem informações na Monitoria 3, contactar o articulador antes da próxima monitoria e avaliar se a ação vai continuar ou se deve ser excluída.</t>
  </si>
  <si>
    <t>1.4</t>
  </si>
  <si>
    <r>
      <t xml:space="preserve">Articular e direcionar ações de fiscalização de pesca para áreas e períodos críticos para a baleia-franca </t>
    </r>
    <r>
      <rPr>
        <i/>
        <sz val="11"/>
        <rFont val="Calibri"/>
        <family val="2"/>
      </rPr>
      <t>E. australis.</t>
    </r>
  </si>
  <si>
    <t>Relatórios de fiscalização</t>
  </si>
  <si>
    <t>Ações de fiscalização realizadas</t>
  </si>
  <si>
    <t>Victor Pazin (ICMBio/Apa BF)</t>
  </si>
  <si>
    <t>Gabriel Rebouças (ICMBio/CMA)</t>
  </si>
  <si>
    <t>Sul e Sudeste</t>
  </si>
  <si>
    <t>O GAT recomenda que de julho à novembro de 2023 sejam feitas as ações de fiscalização e que o ICMBio e os órgão de fiscalização se capacitem e equipem para tal. O GAT irá gerar documento indicando a importancia de ações de ficalização para proteção da baleia-franca para os órgãos de fiscalização.</t>
  </si>
  <si>
    <t>1.5</t>
  </si>
  <si>
    <t>Propor aos órgãos competentes a implementação de programas de observadores científicos de bordo nas pescarias de emalhe.</t>
  </si>
  <si>
    <t>Ofícios solitando a retomada do programa, proposta encaminhada aos órgaos competentes</t>
  </si>
  <si>
    <t>Programa de observadores científicos de bordo implementado</t>
  </si>
  <si>
    <t xml:space="preserve">Jocemar Mendonca (IP), Sabrina Oliveira (SINDIPI),Paula Salge (CEPSUL), Eron Paes (TAMAR), Aline Bomfim Ventura (PCCB-UERN/CEMAM), Fernanda Attademo (ICMBio/CMA), Danielle Monteiro (NEMA, FURG), Paulo Ott (GEMARS) </t>
  </si>
  <si>
    <t>Principais portos pesqueiros</t>
  </si>
  <si>
    <t>Só encaminhar um ofício como produto é muito pouco e pouco efetivo acretido que essa proposta tem que entrar na revisão da IN 12/12</t>
  </si>
  <si>
    <t>1.6</t>
  </si>
  <si>
    <t>Avaliar o uso de alternativas tecnológicas e/ou operacionais para redução de capturas acidentais</t>
  </si>
  <si>
    <t>Relatórios de experimentos; Workshops; Reuniões com pescadores</t>
  </si>
  <si>
    <t xml:space="preserve">Eficiência das tecnologias e métodos testados </t>
  </si>
  <si>
    <t>Renata Emin (MPEG)</t>
  </si>
  <si>
    <t>Carolina Bertozzi (UNESP, BIOPESCA), Heloísa Sá (PCCB),  Marcos R. Rossi-Santos (UFRB), Isac Alves (Articulação SE/S de Pescadores(as)), Marta Cremer (Univille)</t>
  </si>
  <si>
    <t xml:space="preserve"> Baía Babitonga, APA da Baleia Franca, Baía de Todos os Santos (BA), Baía de Sepetiba (RJ)</t>
  </si>
  <si>
    <t>litoral de Santa Catarina, Baía de Todos os Santos (BA) e entorno, litoral Norte (BA)</t>
  </si>
  <si>
    <t>1.7</t>
  </si>
  <si>
    <t>Recomendar a normatização da atividade de desenredamento de baleias em consonância com protocolos internacionais</t>
  </si>
  <si>
    <t>Recomendação encaminhada</t>
  </si>
  <si>
    <t>normatização publicada</t>
  </si>
  <si>
    <t>Milton Marcondes (Instituto Baleia Jubarte), Karina Groch (Instituto Australis), Victor Pazin (ICMBio/APA BF)</t>
  </si>
  <si>
    <t>Litoral do NE, SE e S</t>
  </si>
  <si>
    <t>Apesar de termos feito a ação e concluido o produto, não atingimos o resultado esperado. Assim,  o GAT entendeu que é preciso estender o prazo e articular a assinatura da recomendação pelo MMA.</t>
  </si>
  <si>
    <t>1.8</t>
  </si>
  <si>
    <r>
      <t xml:space="preserve">Monitorar tendências e parâmetros populacionais de </t>
    </r>
    <r>
      <rPr>
        <i/>
        <sz val="11"/>
        <rFont val="Calibri"/>
        <family val="2"/>
      </rPr>
      <t>S. guianensis</t>
    </r>
    <r>
      <rPr>
        <sz val="11"/>
        <rFont val="Calibri"/>
        <family val="2"/>
      </rPr>
      <t xml:space="preserve"> e </t>
    </r>
    <r>
      <rPr>
        <i/>
        <sz val="11"/>
        <rFont val="Calibri"/>
        <family val="2"/>
      </rPr>
      <t>T. gephyreus</t>
    </r>
    <r>
      <rPr>
        <sz val="11"/>
        <rFont val="Calibri"/>
        <family val="2"/>
      </rPr>
      <t xml:space="preserve"> em áreas de maior ocorrência de capturas acidentais</t>
    </r>
  </si>
  <si>
    <t>Relatórios técnicos e publicações</t>
  </si>
  <si>
    <t>Tendências avaliadas</t>
  </si>
  <si>
    <t>Pedro Fruet (Kaosa, FURG)</t>
  </si>
  <si>
    <t xml:space="preserve">Rodrigo Genoves (FURG, KAOSA), Ignácio Moreno (UFRGS), Camila Domit (UFPR), Carolina Bezamat (UFSC), Leonardo Flach (Instituto Boto Cinza), Luciano Dalla Rosa* (FURG); Juliana Di Tullio (FURG, KAOSA), Alexandre Azevedo (MAQUA/UERJ), Pedro Castilho (UDESC), Marta Cremer (Univille), Paulo Ott (GEMARS), Eric Medeiros (IPEC), Luthiana Carbonell (IMA/SC)  </t>
  </si>
  <si>
    <t>Estuário da Lagoa dos Patos e costa adjacente (RS); Litoral norte do Rio Grande do Sul (RS); Laguna (SC); Baia Norte (SC); Complexo estuarino de Paranaguá (PR); Cananéia (SP); Baia da Guanabara (RJ); Baia de Sepetiba (RJ); Baia da Ilha Grande (RJ); Baia da Babitonga (SC)</t>
  </si>
  <si>
    <t>Costa sul e sudeste do Brasil</t>
  </si>
  <si>
    <t>1.9</t>
  </si>
  <si>
    <t>Incentivar as discussões em fóruns locais de pesca artesanal que minimize os eventos de emalhamento e os prejuízos econômicos dos pescadores artesanais</t>
  </si>
  <si>
    <t>Discussões realizadas (memórias e Atas de reunioes)</t>
  </si>
  <si>
    <t>Propostas que contribuam para a diminuição de emalhamentos acordadas</t>
  </si>
  <si>
    <t>Sérgio Estima (NEMA) e Isabel Gonçalves (KAOSA), Heloísa Sá (PCCB), Jonatas Prado (ICMBio/APA-BF), Ingrid Öberg (ICMBio/CMA), Vinícius Vendramini Cesário (Petrobrás), Isac Alves (Articulação SE/S de Pescadores(as)), Andréa Maranho (GREMAR), Cátia Antônia da Silva (UERJ), Luthiana Carbonell (IMA/SC)</t>
  </si>
  <si>
    <t>Litorais de RN, BA, SP, SC, RS, Baía de Sepetiba/RJ</t>
  </si>
  <si>
    <t>Costa do Brasil</t>
  </si>
  <si>
    <t xml:space="preserve">                                                 Buscar informações com Isabel de Ilhéus sobre trabalhos feitos na BA, Ingrid sobre SP e Sérgio Estima sobre RS e alguem da APA BF em SC.         </t>
  </si>
  <si>
    <t>1.10</t>
  </si>
  <si>
    <t>Estabelecer programa contínuo de capacitação de desemalhe de acordo com Protocolo Internacional</t>
  </si>
  <si>
    <t>Curso de capacitação e  aquisição de equipamentos, proposta de programa de capacitação encaminhada para o órgão competente</t>
  </si>
  <si>
    <t>programa de capacitação estruturado</t>
  </si>
  <si>
    <t>Flávio Lima (UERN, Projeto Golfinho Rotador), Karina Groch (PBF), Juan Flores (CMA)</t>
  </si>
  <si>
    <t>Continuidade do processo de formação. Custos altos para aquisição de equipamentos e realização dos cursos.</t>
  </si>
  <si>
    <t>1.11</t>
  </si>
  <si>
    <t>Estimar os níveis de captura acidental de pequenos cetáceos e suas distribuições temporal e geográfica</t>
  </si>
  <si>
    <t>Publicações, Protocolos para determinação de capturas incidentais em animais encalhados</t>
  </si>
  <si>
    <t>Estimativa de captura acidental</t>
  </si>
  <si>
    <t xml:space="preserve">Sério Estima (NEMA), Danielle Monteiro (NEMA, FURG), Fernanda Attademo (ICMBio/CMA), Leonardo Flach (Instituto Boto Cinza); Daniel Danilewicz (GEMARS); Camila Domit (UFPR); Andre Barreto (UNIVALLI); Carolina Bertozzi (UNESP); Pedro Castilho (UDESC); Jonatas Prado (ICMBio/APA-BF); Milton Marcondes (IBJ), Flávio Lima (UERN, Projeto Golfinho Rotador), Alexandre Zerbini (NOAA), Alexandre Azevedo (MAQUA/UERJ), Eduardo Secchi (FURG), Bárbara Prates Carpeggiani (Petrobras), Adriana Miranda (CMA), Marta Cremer (Univille), Paulo Ott (GEMARS)  </t>
  </si>
  <si>
    <t xml:space="preserve">O ICMBio já recomendou a análise integrada dos dados de pesca e encalhes do PMP ao IBAMA. O IBAMA deve definir com a Petrobrás se o PMP deve incluir estas estimativas. Necessário estimulos/apoio para geração destes resultados. É desejável uma coordenação para agrupar estas informações. </t>
  </si>
  <si>
    <t>1.12</t>
  </si>
  <si>
    <t>Promover atividades de educação ambiental com pescadores sobre captura acidental de cetáceos</t>
  </si>
  <si>
    <t>Atas, memórias de reunião, relatórios técnicos, publicaçoes e materiais diversos</t>
  </si>
  <si>
    <t>Sensibilização e mudanças com reflexo nos níveis de capturas acidentais</t>
  </si>
  <si>
    <t>Flávio Lima (UERN, Projeto Golfinho Rotador)</t>
  </si>
  <si>
    <t xml:space="preserve">Lucas Cabral (ICMBio/PARNAMAR Abrolhos), Sergio Estima (NEMA), Maria Aparecida Ramos, Isabel Goncalves (KAOSA), Heloísa Sá (PCCB), Cinthya Gerling (Projeto Golfinho Rotador), Ingrid Öberg (ICMBio/CMA), Bruno Stefanis Santos Pereira de Oliveira (Instituto Biota de Conservação), Ingrid Oberg (CMA), Rodrigo Euzebio (Instituto Geopovos do Mar -IGPM), Catia Antonia da Silva (UERJ), Pedro Benício (IGPM), Andréa Maranho (GREMAR), Biopesca* </t>
  </si>
  <si>
    <t>Ceará, Rio Grande do Norte, Pernambuco, Paraíba, Alagoas, Sergipe, Bahia, Rio de Janeiro, São Paulo, Santa Catarina e Rio Grande do Sul.</t>
  </si>
  <si>
    <t>Estados do Litoral Brasileiro</t>
  </si>
  <si>
    <t>1.13</t>
  </si>
  <si>
    <t>Ação excluída na Monitoria 1</t>
  </si>
  <si>
    <t>1.14</t>
  </si>
  <si>
    <t>Incentivar que os pescadores comuniquem entre si as ocorrências de cetáceos para evitar as capturas acidentais</t>
  </si>
  <si>
    <t>Oficinas em comunidade de pescadores</t>
  </si>
  <si>
    <t>Aumento de comunicação entre pescadores e diminuição das capturas acidentais</t>
  </si>
  <si>
    <t>Isac Alves (Articulação SE/S de Pescadores e Pescadoras)</t>
  </si>
  <si>
    <t>Sergio Estima (NEMA), Isabel Goncalves (KAOSA), Heloísa Sá (PCCB), Ingrid Öberg (ICMBio/CMA), Yedda Christina Bezerra Barbosa de Oliveira (Instituto Parahyba de Sustentabilidade - IPAS), Carolina Bertozzi* (Biopesca, UNESP), Vinícius Vendramini (Petrobras), Rodrigo Euzebio (Instituto Geopovos do Mar -IGPM), Catia Antonia da Silva (UERJ), Pedro Benicio (IGPM)</t>
  </si>
  <si>
    <t>Litoral do Rio de Janeiro, SP, PB e RN, SC e PR</t>
  </si>
  <si>
    <t>Litoral brasileiro</t>
  </si>
  <si>
    <t>Registrar em atas ou memórias de reuniões das reuniões. Não há informações dos pescadores de óbitos de cetáceos na Baia da Sepetiba. O PMP registrou de 01/03/2020 até 28/11/2022 foram registrados 164 botos cinza mortos, por diversas causas, na área do RJ (de Paraty até Saquarema). Sugestão de reunião com pescadores sobre capturas acidentais nas baias do RJ.</t>
  </si>
  <si>
    <t>1.15</t>
  </si>
  <si>
    <r>
      <t xml:space="preserve">Propor o ordenamento da pesca local em áreas de ocorrências de </t>
    </r>
    <r>
      <rPr>
        <i/>
        <sz val="11"/>
        <rFont val="Calibri"/>
        <family val="2"/>
      </rPr>
      <t>S. guianensis</t>
    </r>
    <r>
      <rPr>
        <sz val="11"/>
        <rFont val="Calibri"/>
        <family val="2"/>
      </rPr>
      <t xml:space="preserve"> e </t>
    </r>
    <r>
      <rPr>
        <i/>
        <sz val="11"/>
        <rFont val="Calibri"/>
        <family val="2"/>
      </rPr>
      <t>T. gephyreus</t>
    </r>
  </si>
  <si>
    <t>Proposta encaminhada</t>
  </si>
  <si>
    <t>Regionalização do ordenamento</t>
  </si>
  <si>
    <t>Pedro Castilho (UDESC)</t>
  </si>
  <si>
    <t xml:space="preserve">Juliana Di Tullio (FURG/KAOSA), Isabel Goncalves (KAOSA), Sérgio Estima (NEMA), Aline Bomfim Ventura (PCCB-UERN/CEMAM), Maria Aparecida, Luthiana Carbonell (IMA/SC) </t>
  </si>
  <si>
    <t>Laguna/SC e outras áreas relevantes para S. guianensis e T. gephyreus</t>
  </si>
  <si>
    <t>É necessário ver o andamento desta ação para a espécie Sotalia guianensis. A pandemia foi um desafio para alcançar os produtos e comprometarem alguns resultados.</t>
  </si>
  <si>
    <t>1.16</t>
  </si>
  <si>
    <t>Estimular a elaboração de acordos de pesca locais visando reduzir a captura acidental de cetáceos</t>
  </si>
  <si>
    <t>Acordos propostos</t>
  </si>
  <si>
    <t>Acordos assinados</t>
  </si>
  <si>
    <t>Isabel Goncalves (KAOSA), Sérgio Estima (NEMA), Flávio Lima (UERN, Projeto Golfinho Rotador), Ingrid Öberg (ICMBio/CMA),Vinícius Vendramini (Petrobras), Camila Domit (UFPR), Rodrigo Euzebio (Instituto Geopovos do Mar -IGPM), Catia Antonia da Silva (UERJ), Pedro Benicio (IGPM), Geize dos Santos (SAP/MAPA)</t>
  </si>
  <si>
    <t>Litoral do Rio de Janeiro, RN, SP, PR.</t>
  </si>
  <si>
    <t>Registrar em atas e memórias estas reuniões. Sugestão de iniciar estes acordos por uma localidade, um projeto piloto. Proposta de reunião sobre acordos de pesca no primeiro semestre de 2023 na Baia de Sepetiba. Petrobras sugeriu apresentação do PMP sobre o resultados para os Pescadores da Baia de Sepetiba.</t>
  </si>
  <si>
    <t>2.1</t>
  </si>
  <si>
    <t>Incentivar a participação de representantes do PAN nos GTs e Fóruns de gestão da pesca relacionadas às presas de cetáceos</t>
  </si>
  <si>
    <t>Propostas discutidas nos fóruns</t>
  </si>
  <si>
    <t>Inclusão da temática  (disponibilidade das presas preferenciais para os cetáceos marinhos) nas decisões desses fóruns</t>
  </si>
  <si>
    <t>Jocemar Mendonca (Instituto de Pesca/SP), Sérgio Estima (NEMA), Ingrid Öberg (ICMBio/CMA), Adriana Miranda (CMA), Geize dos Santos (SAP/MAPA)</t>
  </si>
  <si>
    <t>Costa SE e S</t>
  </si>
  <si>
    <t>Mar Territorial e ZEE</t>
  </si>
  <si>
    <t xml:space="preserve">A implementação da Rede Pesca Brasil conta com um banco técnico-científico que irá subsidiar a SAP/MAPA, composto por pesquisadores, técnicos e profissionais de notório saber com atuação comprovada em pesquisa relacionada à pesca. A forma de seleção dos membros do banco técnico-científico é feita através de edital de fluxo contínuo, essa forma de seleção permite a participação de pesquisadores ligados ao PAN desde que os mesmos participem do certame proposto. A sardinha verdadeira e da boca torta, presas de cetáceos, estão com sua população reduzida na Baia de Sepetiba. A provavel causa, segundo os pescadores, é a pesca industrial e a poluição e os efeitos de diversas pesquisas sismicas na área. </t>
  </si>
  <si>
    <t>2.2</t>
  </si>
  <si>
    <t>Fomentar experimentos de equipamentos de redução de Bycatch (BRDs) de presas</t>
  </si>
  <si>
    <t>Relatórios técnicos dos experimentos</t>
  </si>
  <si>
    <t>Recomendação sobre o uso dos equipamentos</t>
  </si>
  <si>
    <t>Renan Paitach (UNIVILLE)</t>
  </si>
  <si>
    <t xml:space="preserve">Derien Verneti (ICMBio/CEPSUL), Sabrina Oliveira (SINDIPI), Venâncio Guedes de Azevedo (IP/Ubatuba), Geize dos Santos (SAP/MAPA) </t>
  </si>
  <si>
    <t>É de extrema importância a discussão dos resultados já encaminhados para o grupo PAN sejam discutidas em momento oportuno, desta forma será possível avaliar as ações para redução do bycatch. Os problemas identificados estão diretamente ligados a resistência da  adesão dos equipamentos por parte do setor pesqueiro, os quais podem ser intensificados conforme a regionalidade onde os experimentos foram conduzidos.</t>
  </si>
  <si>
    <t>2.3</t>
  </si>
  <si>
    <t>Propor manejo de pesca com base nas áreas de ocorrência de presas preferenciais</t>
  </si>
  <si>
    <t xml:space="preserve">Proposta elaborada e encaminhada </t>
  </si>
  <si>
    <t>Medidas de manejo implementadas</t>
  </si>
  <si>
    <t>Maria Aparecida Ramos, Jocemar Mendonca (IP), Leandro Aranha (ICMBio), Paula Salge (ICMBio/CEPSUL), Rafela Mourão (ICMBio/CEPNOR), Sabrina de Oliveira (SINDIPI), Geize dos Santos (SAP/MAPA)</t>
  </si>
  <si>
    <t>Litoral SE e S</t>
  </si>
  <si>
    <t>Sem informações</t>
  </si>
  <si>
    <t xml:space="preserve">Promoção da melhoria da sanidade e bem-estar dos cetáceos marinhos </t>
  </si>
  <si>
    <t>3.1</t>
  </si>
  <si>
    <t>Apoiar a implantação e a manutenção de centros de reabilitação para cetáceos marinhos</t>
  </si>
  <si>
    <t>Memórias de reunião, ofícios; documento técnico com especificações sobre a estrutura mínima dos Centros de reabilitação</t>
  </si>
  <si>
    <t xml:space="preserve">centros de reabilitação implantados
e/ou adequadamente mantidos </t>
  </si>
  <si>
    <t xml:space="preserve"> Leandro Aranha (ICMBio)</t>
  </si>
  <si>
    <t>Fernanda Attademo (ICMBio/CMA); Leandro Valentim (CGMAC/IBAMA); Bárbara Carpeggiani (Petrobrás); Flávio Lima (UERN, Projeto Golfinho Rotador), Luciano Reis (Instituto Mamíferos Aquáticos), Paula Canabarro* (CRAM/FURG), Valéria Ruoppolo (Aiuká, IFAW), Rodolfo  Pinho da Silva Filho (Aiuká), Augusto Boaviagem (PCCB),  Bruno Stefanis Santos Pereira de Oliveira (Instituto Biota de Conservação), Andréa Maranho (GREMAR)</t>
  </si>
  <si>
    <t xml:space="preserve"> AP, PA, MA; Areias Branca (RN); Natal (RN); Litoral de AL, BA e ES; </t>
  </si>
  <si>
    <t xml:space="preserve">Estados da Região Norte do Brasil; Litoral do RN, AL, BA e ES; Áreas de ocorrência de PMP  </t>
  </si>
  <si>
    <t>Buscar as informações da situação dos CRAS nos demais estados. Ainda não foi produzido documento técnico com especificações sobre a estrutura mínima dos Centros de Reabilitação de Cetáceos (tamanhos de piscinas, equipes etc). Revisão da IN 03/2002/IBAMA? Há a proposição similar no PAN Peixe-boi Marinho. IN de locais de reabilitação (CMA - Karen, Fernanda, Thiago e Valdinei)?</t>
  </si>
  <si>
    <t>3.2</t>
  </si>
  <si>
    <t>Propor normativa específica para reabilitação de cetáceos marinhos</t>
  </si>
  <si>
    <t>Normativa proposta</t>
  </si>
  <si>
    <t>Normativa publicada</t>
  </si>
  <si>
    <t>João Arnaldo (CMA/ICMBio)</t>
  </si>
  <si>
    <t xml:space="preserve">Fernanda Attademo (ICMBio/CMA); Leandro Valentim (CGMAC/IBAMA); Milton Marcondes (IBJ); Cristiane Kolesnikovas (R3 animal); Paula Canabarro* (CRAM/FURG), Valéria Ruoppolo (Aiuká, IFAW), Augusto Boaviagem (PCCB), Andréa Maranho (GREMAR), Cláudia Nascimento (Kanaloa/Mineral) </t>
  </si>
  <si>
    <t>Há a IN de Locais de Reabilitação em discussão no ICMBio, porém ela não inclui a reabilitação de cetáceos encalhados.</t>
  </si>
  <si>
    <t>3.3</t>
  </si>
  <si>
    <t>Identificar os patógenos de maior risco para cetáceos e as áreas ao longo da costa brasileira</t>
  </si>
  <si>
    <t>Publicações (Artigos científicos; 
Relatório técnico); Lista dos patógenos, com direcionamento de prioridades de recursos e pesquisas; Listagem online de patogenos que possa ser constantemente alimentada pelos pesquisadores brasileiros, conforme foram sendo identificados novos agentes.</t>
  </si>
  <si>
    <t>Patógenos identificados</t>
  </si>
  <si>
    <t>Fernanda Attademo (ICMBio/CMA)</t>
  </si>
  <si>
    <t>Cristiane Kolesnikovas (R3 Animal), Luciano Reis (Instituto Mamíferos Aquáticos), Kátia Groch (USP), Augusto Boaviagem (PCCB),  Camila Domit (UFPR), Salvatore Siciliano (Fiocruz), Adriana Colosio (IBJ), Josué Díaz (USP), José L. Catão-Dias (USP); Victor Hugo Brunaldi Marutani* (Paraná), Lara Borges Keid (USP), Milton Marcondes (IBJ), Leandro Aranha (ICMBio), José Martins (PARNAMAR - FN), Samira Costa da Silva (USP)</t>
  </si>
  <si>
    <t>Todo Brasil</t>
  </si>
  <si>
    <t>O artigo envolveu a participação de pesquisadores nacionais e internacionais, tanto colaboradores do PAN como convidados.</t>
  </si>
  <si>
    <t>3.4</t>
  </si>
  <si>
    <t>Pesquisar correlação entre fatores estressantes e incidência de doenças em cetáceos marinhos</t>
  </si>
  <si>
    <t>Publicações 
(Artigos científicos; 
Relatório técnico)</t>
  </si>
  <si>
    <t xml:space="preserve">Principais fatores estressantes identificados que geram doenças </t>
  </si>
  <si>
    <t>Milton Marcondes (IBJ)</t>
  </si>
  <si>
    <t>Fernanda Attademo (ICMBio/CMA); José Laílson (MAQUA/UERJ); Gláucia Sousa (ICMBio/CMA), Leonardo Flach (Instituto Boto Cinza), Kátia Groch (USP), Augusto Boaviagem (PCCB), Cristiane Kolesnikovas (R3 Animal), Cláudia Nascimento (Kanaloa/Mineral) e Daphne Wrobel (Econservation), Camila Domit (UFPR), José Martins (PARNAMAR - FN)</t>
  </si>
  <si>
    <t>Laguna (SC), Lagoa dos Patos (RS), Baia de Sepetiba; Baia de Guanabara</t>
  </si>
  <si>
    <t>Litoral Brasileiro</t>
  </si>
  <si>
    <t>3.5</t>
  </si>
  <si>
    <t xml:space="preserve">Identificar e monitorar alterações comportamentais decorrentes de impactos antrópicos
</t>
  </si>
  <si>
    <t xml:space="preserve">Principais fatores identificados e monitoramento para todas as espécies </t>
  </si>
  <si>
    <t>José Martins (ICMBio - Noronha)</t>
  </si>
  <si>
    <t xml:space="preserve">Marcos Rossi (UFRB); Flávio Lima (UERN, Projeto Golfinho Rotador); Fernanda Attademo (ICMBio/CMA); André Barreto (UniVali); Artur Andriolo (UFJF, Instituto Aqualie), Pedro Fruet (Kaosa, FURG); Paulo César Simões-Lopes (UFSC); Ignácio Moreno (UFRGS); Liliane Lodi (Instituto Mar Adentro), Barbara Carpeggiani (Petrobras), Leandro Valentim (Ibama), Marta Cremer (Univille), Leonardo Wedekin (Socioambiental), Andréa Maranho (GREMAR), Karen Lucchini (CMA)  </t>
  </si>
  <si>
    <t xml:space="preserve">Litorais do RN, PE, BA, ES, RJ, SP, SC, PR e RS. </t>
  </si>
  <si>
    <t>Zona costeira e ilhas oceânicas</t>
  </si>
  <si>
    <t>Relatos dos pescadores colocam que pesquisas sismicas têm deixado animais confusos na Baia de Sepetiba. Os pescadores colocam a que a grande luminosidade oriunda do gande numero de embarcações na baia de sepetiba pode resultar impactos sobre os cetáceos. Na Baia de Guanabara foi constatado que o grande numero de embarcações alterou a área de uso dos cetáceos.</t>
  </si>
  <si>
    <t>3.6</t>
  </si>
  <si>
    <t xml:space="preserve">Incentivar a criação de uma rede de bancos de amostras biológicas dos cetáceos marinhos para avaliação da sanidade (doenças e contaminantes), bem como o depósito de amostras nestes bancos
</t>
  </si>
  <si>
    <t>Bancos de amostras estruturados; 
rede criada e implementada; 
memória de reunião; Protocolo de coleta, armazenamento e transporte das amostras; Sistema de gerenciamento das amostras armazenadas</t>
  </si>
  <si>
    <t xml:space="preserve">Aumento do conhecimento da história natural da sanidade dos animais </t>
  </si>
  <si>
    <t>Ingrid (ICMBio/CMA)</t>
  </si>
  <si>
    <t xml:space="preserve">Flávio Lima (UERN, Projeto Golfinho Rotador); Fernanda Attademo (ICMBio/CMA); André Barreto (Univali);  Milton Marcondes (IBJ); Bárbara Carpeggiani (Petrobrás); Paula Canabarro* (CRAM/FURG), Valéria Ruoppolo (Aiuká, IFAW), Luciano Reis (Instituto Mamíferos Aquáticos), Andrea Maranho (Gremar), Carolina Bertozzi (UNESP), Mariana Batha Alonso (UFRJ), Kátia Groch (USP), Camila Ataliba (CMA), Juan Flores (CMA) </t>
  </si>
  <si>
    <t xml:space="preserve">Verificar com a Petrobras e IBAMA se este banco de dados está sendo alimentado. O banco de dados do CEMAVE/ICMBio de albatrozes e cetreis pode ser um modelo para este banco de dados. </t>
  </si>
  <si>
    <t>3.7</t>
  </si>
  <si>
    <t xml:space="preserve">Analisar e revisar as normativas referentes à soltura de cetáceos no Brasil </t>
  </si>
  <si>
    <t xml:space="preserve">Proposta elaborada e encaminhada; Protocolo de reintrodução  </t>
  </si>
  <si>
    <t>IN revisada e publicada</t>
  </si>
  <si>
    <t>Gláucia Pereira de Sousa (ICMBio/CMA)</t>
  </si>
  <si>
    <t>Fernanda Attademo (ICMBio/CMA); Cristiane Kolesnikovas (R3 Animal); Leandro Valentim (CGMAC/IBAMA); Augusto Boaviagem (PCCB), Cláudia Nascimento (Kanaloa/Mineral)</t>
  </si>
  <si>
    <t>3.8</t>
  </si>
  <si>
    <t xml:space="preserve">Revisar os procedimentos de atendimento de encalhe da Rede de Encalhe e Informação de Mamíferos Aquáticos do Brasil - REMAB para publicação de novos protocolos </t>
  </si>
  <si>
    <t>Protocolos de Cetáceos da REMAB</t>
  </si>
  <si>
    <t>Aplicação dos protocolos</t>
  </si>
  <si>
    <t xml:space="preserve">Fernanda Attademo (ICMBio/CMA), Valéria Ruoppolo (Aiuká, IFAW),  Rodolfo  Pinho da Silva Filho (Aiuká), Luciano Reis (Instituto Mamíferos Aquáticos), Aline Bomfim Ventura (PCCB-UERN/CEMAM), Adriana Miranda (ICMBio/CMA), Paula Canabarro* (CRAM/FURG); André Barreto (UNIVALI); Camila Domit (UFPR); Elitieri Neto* (MAQUA); Glaucia Sousa (ICMBio/CMA), Flávio Lima (UERN, Projeto Golfinho Rotador); Daniel Solon (PCCB, CEMAM); Simone Almeida (UFRN), Ingrid Öberg (ICMBio/CMA), Augusto Boaviagem (PCCB), Adriana Miranda (CMA), Juan Flores (CMA), Pedro Castilho (UDESC), Andréa Maranho (GREMAR), Cláudia Nascimento (Kanaloa/Mineral), Leandro Aranha (ICMBio) </t>
  </si>
  <si>
    <t>3.9</t>
  </si>
  <si>
    <t>Planejar um programa de monitoramento da saúde das populações de cetáceos marinhos</t>
  </si>
  <si>
    <t>Plano de Pesquisa</t>
  </si>
  <si>
    <t>Padronização de métodos, estabelecimento de populações alvo de cetáceos marinhos e de parâmetros de saúde a serem monitorados</t>
  </si>
  <si>
    <t>Cristiane Kolesnikovas (R3 animal)</t>
  </si>
  <si>
    <t xml:space="preserve">Luciano Réis* (IMA), Fernanda Attademo (ICMBio/CMA); Karina Groch (PBF), Mariana Batha Alonso (UFRJ), Kátia Groch (USP), Augusto Boaviagem (PCCB), Gláucia Sousa (ICMBio), Camila Domit (UFPR), Cláudia Nascimento (Kanaloa/Mineral), Juan Flores (CMA), Salvatore Siciliano (Fiocruz), Milton Marcondes (IBJ)  </t>
  </si>
  <si>
    <t xml:space="preserve">Baía de guanabara (RJ), Pipa (RN), Baía de todos os santos, APA da Baleia Franca, Baía de Paranaguá (PR), Baía da Babitonga, Anhatomirim, Sepetiba (RJ), Cananéia (SP), Salgado Paraense (PA), Baía do Marajó, Abrolhos (BA), Laguna e lagoa dos Patos, Litoral da Costa Branca (RN) </t>
  </si>
  <si>
    <t>3.10</t>
  </si>
  <si>
    <t>Propor normativas para minimizar os impactos antrópicos decorrentes de empreendimentos sobre o comportamento dos cetáceos marinhos</t>
  </si>
  <si>
    <t xml:space="preserve">Normativas propostas  </t>
  </si>
  <si>
    <t xml:space="preserve">Normativas publicadas </t>
  </si>
  <si>
    <t xml:space="preserve">Flávio Lima (UERN, Projeto Golfinho Rotador), Karina Groch (PBF), Cláudia Nascimento (Kanaloa/Mineral) </t>
  </si>
  <si>
    <t xml:space="preserve">Litorais do RN, PE, BA, RJ, SP, SC e RS. </t>
  </si>
  <si>
    <t>3.11</t>
  </si>
  <si>
    <t>Identificar e avaliar biomarcadores de exposição e efeito de poluentes em cetáceos marinhos.</t>
  </si>
  <si>
    <t>Artigos científicos; 
Relatório técnico</t>
  </si>
  <si>
    <t>Biomarcadores identificados</t>
  </si>
  <si>
    <t>José Laílson (MAQUA UERJ)</t>
  </si>
  <si>
    <t>Fernanda Attademo (ICMBio/CMA); Flávio Lima (UERN, Projeto Golfinho Rotador), Daniel Solon (PCCB, CEMAM), Aline Bomfim Ventura (PCCB-UERN/CEMAM), Haydée Andrade Cunha (MAQUA/UERJ); Tatiana Lemos Bisi (MAQUA/UERJ), Augusto Boaviagem (PCCB), Afonso Bainy (UFSC),
Karim Luchmann (UDESC), Rysónely Maclay de Oliveira (PCCB-UERN)</t>
  </si>
  <si>
    <t>Baías costeiras e estuários</t>
  </si>
  <si>
    <t>Verificar se o articulador ainda se dispõe a continuar nesse papel. Entrar em contato com todo os colaboradores para buscar informações. Verificar se a Rysónely Maclay de Oliveira (PCCB-UERN) gerou artigos ou dados sobre o tema. A participação do PMP para esta ação é pequena, pois as carcaças normalmente estão em estágio de decomposição avançada. A fonte principal é o PMC, pois há amostragem de animais vivos.</t>
  </si>
  <si>
    <t>3.12</t>
  </si>
  <si>
    <t xml:space="preserve">Publicar a portaria referente à interação humana com cetáceos marinhos 
</t>
  </si>
  <si>
    <t>Portaria de interação com cetáceos marinhos proposta</t>
  </si>
  <si>
    <t xml:space="preserve">Portaria publicada </t>
  </si>
  <si>
    <t>Fernanda Attademo (ICMBio/CMA); Flávio Lima (UERN, Projeto Golfinho Rotador), Augusto Boaviagem (PCCB)</t>
  </si>
  <si>
    <t>Nacional</t>
  </si>
  <si>
    <t>3.13</t>
  </si>
  <si>
    <t>Monitorar a prevalência de lesões de pele que possam indicar o estado de saúde dos indivíduos, bem como o seu diagnóstico</t>
  </si>
  <si>
    <t>Relatórios de acompanhamento, publicações.</t>
  </si>
  <si>
    <t>Contribuir para a avaliação do estado de saúde dos indivíduos</t>
  </si>
  <si>
    <t xml:space="preserve">Luciano Reis (Instituto Mamíferos Aquáticos), Paulo César Simões-Lopes (UFSC); Carolina Bezamat (UFSC); Pedro Castilho (UDESC); Rodrigo Genoves (FURG, KAOSA); Camila Domit (UFPR); André Barreto (UNIVALI); Leonardo Flach (Instituto Boto Cinza); Ignácio Moreno (UFRGS); Karina Groch (PBF), Alexandre Azevedo (MAQUA/UERJ), Camila Domit (UFPR), Marta Cremer (Univille), Paulo Ott (GEMARS), Leonardo Wedekin (Socioambiental)  </t>
  </si>
  <si>
    <t xml:space="preserve">Laguna (SC), Lagoa dos Patos, Itajaí, Baía Norte, Torres, Tramandaí (RS), Cananéia (SP), Baia de Sepetiba (RJ); Baia de Guanabara (RJ); Baia da Babitonga (SC) </t>
  </si>
  <si>
    <t>Costa Sul e Sudeste do Brasil</t>
  </si>
  <si>
    <t>4.1</t>
  </si>
  <si>
    <t xml:space="preserve">Fortalecer a temática de redução dos equipamentos de pesca abandonados/pesca fantasma (ghost gear) junto à estratégia nacional para combate ao lixo no mar 
</t>
  </si>
  <si>
    <t>Plano Nacional de Combate ao Lixo no Mar, contemplando o tema.</t>
  </si>
  <si>
    <t>Inserção de objetivos específicos do tema na estratégia nacional de combate ao lixo no mar</t>
  </si>
  <si>
    <t>Verônica Alberto Barros (MMA/DESP)</t>
  </si>
  <si>
    <t>Heloísa Sá (PCCB)</t>
  </si>
  <si>
    <t>Mar territorial e ZEE</t>
  </si>
  <si>
    <t xml:space="preserve">Ação Concluida </t>
  </si>
  <si>
    <t>4.2</t>
  </si>
  <si>
    <t xml:space="preserve">Avaliar a ingestão de lixo por cetáceos marinhos </t>
  </si>
  <si>
    <t>Publicação conjunta (diferentes instituições), publicações.</t>
  </si>
  <si>
    <t>diagnóstico da problemática do lixo marinho</t>
  </si>
  <si>
    <t>Juliana Di Tullio (FURG/KAOSA), Adriana Colosio (IBJ); Hernani Ramos(IBJ); Waltiane Bonfim (Biota); Suelen Goulart (R3 Animal), Cristiane Kolesnikovas (R3 Animal), Fernanda Attademo (ICMBio/CMA), Camila Ataliba (CMA), Andréa Maranho (GREMAR), José Martins (PARNAMAR - FN)</t>
  </si>
  <si>
    <t>Litoral Nordeste e Sudeste</t>
  </si>
  <si>
    <t>Os resultados tem indicado muito lixo ingerido por aves e pouco por cetáceos. Sugestão de agrupar todas as informações geradas por diversas instituições sobre o tema.</t>
  </si>
  <si>
    <t>4.3</t>
  </si>
  <si>
    <t>Estimular a comunidade academica para desenvolvimento novos estudos e compilacao do conhecimento atual sobre integraçao lixo e mamiferos marinhos, assim como realizar atividades junto à comunidades locais para realização de campanhas e material de divulgação para redução do lixo marinho.</t>
  </si>
  <si>
    <t xml:space="preserve">Campanhas realizadas;
material de divulgação;
Publicações. </t>
  </si>
  <si>
    <t>redução do lixo marinho</t>
  </si>
  <si>
    <t>Camila Domit (UFPR)</t>
  </si>
  <si>
    <t>Juliana Di Tullio (FURG, KAOSA), Lucas Cabral (ParNaM Abrolhos), Bianca Alves Dias Martins Parizotto (FATMA-SC), Sérgio Estima (NEMA), Fernanda Attademo (ICMBio/CMA); Gabriela Combini* (PCCB), Pedro Castilho (UDESC); Daniela Godoy (IPEC), Ingrid Öberg (ICMBio/CMA), Camila Ataliba (CMA), Isac Alves (Articulação SE/S de Pescadores(as)), Marta Cremer (Univille), Andréa Maranho (GREMAR)</t>
  </si>
  <si>
    <t>litoral brasileiro</t>
  </si>
  <si>
    <t>Integrar esta atividade com uma açao de pesquisa no ambito do monitoramento de interacao com lixo, visto o topico ter um novo grupo de discussao no ambito da IWC (Task team  marine debris)</t>
  </si>
  <si>
    <t>4.4</t>
  </si>
  <si>
    <t xml:space="preserve">Divulgar a legislação vigente sobre o controle de resíduos sólidos pelas embarcações e articular com parceiros locais a gestão adequada de resíduos de embarcações. 
</t>
  </si>
  <si>
    <t xml:space="preserve">
Materiais de divulgação; registros de campanhas de fiscalização e informação.
</t>
  </si>
  <si>
    <t xml:space="preserve">Cartilha sobre legislação de resíduos sólidos elaborada e publicada; Campanhas realizadas </t>
  </si>
  <si>
    <t>Ingrid Öberg (ICMBio/CMA)</t>
  </si>
  <si>
    <t>Eron (TAMAR), Heloísa Sá (PCCB), Sérgio Estima (NEMA), Maria Carolina (NEMA), Luis Miguel Casarini* (Instituto de Pesca/SP), Camila Ataliba (CMA), Isac Alves (Articulação SE/S de Pescadores(as))</t>
  </si>
  <si>
    <t>Litorais RN, BA, RJ, SP, PR, SC e RS</t>
  </si>
  <si>
    <t xml:space="preserve">Seria interessante chamar a gestora da APA a participar desta ação e expandir para outras áreas. </t>
  </si>
  <si>
    <t>4.5</t>
  </si>
  <si>
    <t>Estimular a gestão adequada de resíduos sólidos em áreas urbanas próximas de locais com populações de cetáceos</t>
  </si>
  <si>
    <t>Relatórios com as ações realizadas
Documentos</t>
  </si>
  <si>
    <t>Operações de fiscalização executadas
Planos de Gestão de resíduos sólidos</t>
  </si>
  <si>
    <t>Sérgio Estima (NEMA), Ingrid Öberg (ICMBio/CMA)</t>
  </si>
  <si>
    <t xml:space="preserve">Municípios litorâneos </t>
  </si>
  <si>
    <t>área do PAN</t>
  </si>
  <si>
    <t>Sem informações com sugestão de exclusão.</t>
  </si>
  <si>
    <t>4.6</t>
  </si>
  <si>
    <t>Caracterizar as potenciais fontes de resíduos e a dinâmica de dispersão nas áreas de ocorrência de cetáceos marinhos</t>
  </si>
  <si>
    <t>Artigos científicos ou 
Relatórios técnicos</t>
  </si>
  <si>
    <t>Informação das principais fontes de residuos com risco à mamiferos marinhos incluidos em planos de governo e ações educativas</t>
  </si>
  <si>
    <t>Maria Carolina (NEMA), Lucas Cabral (ParNaM Abrolhos), Juliana Di Tullio (FURG, KAOSA), Stella Almeida (PCCB), Pedro Castilho (UDESC); Daniela Godoy (IPEC), Marta Cremer (Univille)</t>
  </si>
  <si>
    <t>Litoral NE, SE e S</t>
  </si>
  <si>
    <t>Reavaliar na oficina se mantemos com esta redaçao ou podemos alinhar melhor</t>
  </si>
  <si>
    <t xml:space="preserve">OBJETIVO ESPECÍFICO 5 </t>
  </si>
  <si>
    <t>5.1</t>
  </si>
  <si>
    <t xml:space="preserve">Identificar as lacunas de conhecimento sobre contaminação por micropoluentes (ex. POP, elementos traço, Hpa) nos cetáceos marinhos ao longo da área de distribuição
</t>
  </si>
  <si>
    <t>Artigos científicos; 
Relatório técnicos</t>
  </si>
  <si>
    <t>Determinar que espécies, grupos de compostos e áreas geográficas precisam de maior atenção para uniformizar o conhecimento</t>
  </si>
  <si>
    <t>agosto-19</t>
  </si>
  <si>
    <t>julho-24</t>
  </si>
  <si>
    <t>José Lailson (MAQUA/UERJ)</t>
  </si>
  <si>
    <t>Aline Bomfim Ventura (PCCB-UERN/CEMAM), Tatiana Lemos Bisi (MAQUA/UERJ), Rafael Lourenço* (IO-USP), Amauri Menegario (UNESP), Afonso Bainy (UFSC)</t>
  </si>
  <si>
    <t>Costa Brasileira</t>
  </si>
  <si>
    <t>5.2</t>
  </si>
  <si>
    <t xml:space="preserve">Identificar e quantificar os compostos poluentes emergentes nas espécies alvo do PAN </t>
  </si>
  <si>
    <t>Traçar um panorama da acumulação de compostos poluentes emergentes</t>
  </si>
  <si>
    <t xml:space="preserve">Aline Bomfim Ventura (PCCB-UERN/CEMAM), Tatiana Lemos Bisi (MAQUA/UERJ), Mariana Batha Alonso (UFRJ), Rafael Lourenço* (USP) e Márcia Bícego* (USP) </t>
  </si>
  <si>
    <t>5.3</t>
  </si>
  <si>
    <t>Quantificar e monitorar as concentrações dos micropoluentes e seus efeitos na saúde  dos cetáceos marinhos</t>
  </si>
  <si>
    <t>Acompanhar a evolução da concentrações dos poluentes críticos: POPs, elementos-traço e HPAs</t>
  </si>
  <si>
    <t xml:space="preserve">Aline Bomfim Ventura (PCCB-UERN/CEMAM), Tatiana Lemos Bisi (MAQUA/UERJ), Mariana Batha Alonso (UFRJ), Rafael Lourenço* (IO-USP), Amauri Menegario (UNESP), Cidelmara Coelho (Petrobras), José Martins (PARNAMAR - FN)  </t>
  </si>
  <si>
    <t>5.4</t>
  </si>
  <si>
    <t>Propor medidas de prevenção e mitigação da poluição química que afeta os cetáceos marinhos</t>
  </si>
  <si>
    <t>Proposta de medidas encaminhadas aos orgãos competentes</t>
  </si>
  <si>
    <t>Incorporação de medidas preventivas e de mitigação pelos órgãos federais e estaduais de licenciamento e fiscalização</t>
  </si>
  <si>
    <t>agosto-23</t>
  </si>
  <si>
    <t xml:space="preserve">Tatiana Lemos Bisi (MAQUA/UERJ), Augusto Boaviagem (PCCB), Afonso Bainy (UFSC), Márcia Bícego* (USP), Karim Hahn Lüchmann (UDESC), Cláudia Nascimento (Kanaloa/Mineral) </t>
  </si>
  <si>
    <t>5.5</t>
  </si>
  <si>
    <t>Propor diretrizes para Termos de Referência para que os Planos de Contingência sobre poluição química contemplem adequadamente os cetáceos marinhos</t>
  </si>
  <si>
    <t>Documentos contendo diretrizes p/ Termos de Referência encaminhados ao Ibama</t>
  </si>
  <si>
    <t>Termos de Referência aplicados pelo Ibama</t>
  </si>
  <si>
    <t>janeiro-21</t>
  </si>
  <si>
    <t>Cristiane* (CGEMA-IBAMA), Fernanda Attademo (ICMBio/CMA), Flávio Lima (UERN, Projeto Golfinho Rotador); Tatiana Lemos Bisi (MAQUA/UERJ), Augusto Boaviagem (PCCB), Valéria Ruoppolo (Aiuká, IFAW), Rodrigo Cochrane (Petrobras), Cláudia Nascimento (Kanaloa/Mineral)</t>
  </si>
  <si>
    <t>6.1</t>
  </si>
  <si>
    <t>Avaliar o risco de colisão de embarcações de grande porte com cetáceos marinhos</t>
  </si>
  <si>
    <t>Publicações;
Mapa de risco de colisão;
Diagnóstico e diretrizes para o monitoramento do impacto das colisões</t>
  </si>
  <si>
    <t>áreas e espécies submetidas a maior risco identificadas quanto ao impacto</t>
  </si>
  <si>
    <t>André Barreto (Univali); Fernanda Attademo (ICMBio/CMA); José Lailson (MAQUA-UERJ), Leandro Valentim (CGMAC/Ibama), Rodrigo Tardin (UFRRJ), Sérgio Estima (NEMA), karina Groch (PBF), Liliane Lodi (Instituto Mar Adentro), Bárbara Prates Carpeggiani (Petrobras), Juan Flores (CMA), Adriana Miranda (CMA), Flávio Lima (UERN/Projeto Golfinho Rotador), Artur Andriolo (UFJF/Aqualie), José Martins (PARNAMAR - FN)</t>
  </si>
  <si>
    <t>Areia Branca (RN); Porto do Suape/PE; Banco dos Abrolhos (BA); APA Baleia Franca (SC); região costeira do Rio de Janeiro (RJ); região oceânica da Bacia de Santos.</t>
  </si>
  <si>
    <t>ZEE</t>
  </si>
  <si>
    <t>6.2</t>
  </si>
  <si>
    <t>Avaliar o risco de colisão de embarcações de turismo e lazer com cetáceos marinhos</t>
  </si>
  <si>
    <t>Publicações; 
Mapa de risco de colisão;
Diagnóstico e diretrizes para o monitoramento do impacto das colisões, relatórios.</t>
  </si>
  <si>
    <t>José Martins (ICMBio -  Noronha)</t>
  </si>
  <si>
    <t>André Barreto (Univali); Eron Paes e Lima (TAMAR - ICMBio); Daniela Godoy (IPEC -SP); José Lailson (MAQUA-UERJ); Pedro Castilho (UDESC); Lucas Cabral (PNM Abrolhos), Rodrigo Tardin (UFRRJ), Marcos Rossi Santos (UFRB), Karina Groch (PBF), Fernanda Attademo (ICMBio/CMA); Flávio Lima (UERN, Projeto Golfinho Rotador); Daniel Solon (PCCB, CEMAM), Caio Louzada (IPEC)</t>
  </si>
  <si>
    <t>Pipa (RN); APA Baleia Franca (SC); Fernando de Noronha (PE); APA Costa dos Corais (PE/AL); Banco dos Abrolhos (BA); APA Anhatomirim (SC); região costeira do Rio de Janeiro (RJ); APA Cananéia Iguape Peruibe (SP); Alcatrazes (SP); Laguna (SC), Abrolhos</t>
  </si>
  <si>
    <t>Normalmente as embarcações que trabalham com turismo de observação de cetáceos na BA, ES e SP na região de Ilha Bela não oferecem risos, pois são capacitados e conhecem as regras. Os maiores problemas são outras embarcações, pessoais ou de tursimo não especializado. 25 mil Jubartes no Brasil, com relatos de colisões com embarcações, incluindo o naufrágio de um veleiro em Ilhéus/BA. O IBJ têm feito trabalho de orientação aos velejadores, informando áreas de densidade de ocorrência de jubartes e estratégias para evitar colisões (sons, motores etc).</t>
  </si>
  <si>
    <t>6.3</t>
  </si>
  <si>
    <t xml:space="preserve">Estimular o desenvolvimento e aplicação de técnicas de monitoramento de ocorrência de colisões de embarcações com cetáceos </t>
  </si>
  <si>
    <t xml:space="preserve">Protocolos de monitoramento e relatórios </t>
  </si>
  <si>
    <t>Identificar o risco real de colisões em áreas da costa brasileira</t>
  </si>
  <si>
    <t>Bárbara Prates Carpeggiani (Petrobras)</t>
  </si>
  <si>
    <t>Daniel Solon (PCCB, CEMAM), karina Groch (PBF), André Barreto* (Univali), José Martins (PARNAMAR - FN)</t>
  </si>
  <si>
    <t>Rotas de navegação</t>
  </si>
  <si>
    <t>Protocolos do NOAA para identificar/classificar de causas das marcas em cetáceos.</t>
  </si>
  <si>
    <t>6.4</t>
  </si>
  <si>
    <t>Articular com órgãos licenciadores para que ações de monitoramento da ocorrência de colisões de embarcações com cetáceos sejam incluídas nos processos de licenciamento em áreas de concentração dos cetáceos marinhos</t>
  </si>
  <si>
    <t>Documentos encaminhados aos órgãos licenciadores contendo as diretrizes de monitoramento</t>
  </si>
  <si>
    <t xml:space="preserve">inclusão das ações de monitoramento  da ocorrência de colisões de embarcações com cetáceos nos processos de licenciamento 
</t>
  </si>
  <si>
    <t>Jacqueline Gonçalves (COMAR/DILIC/IBAMA)</t>
  </si>
  <si>
    <t>André Barreto (Univali), Leandro Valentim (CGMAC/Ibama), Sérgio Estima (NEMA), Flávio Lima (UERN, Projeto Golfinho Rotador), karina Groch (PBF), Bárbara Prates Carpeggiani (Petrobras), Camila Domit (UFPR)</t>
  </si>
  <si>
    <t>áreas de concentração de empreendimentos e que abrigam populações de cetáceos marinhos ameaçados</t>
  </si>
  <si>
    <t xml:space="preserve">Necessidade de articulaçaõ mais incisiva. Iniciar elaboração das diretrizes. Necessidade de se definir protocolos e métodos de monitoramento de colisões de cetáceos. Há poucos registros de colisões com embarcações de empreendimetos licenciados, provavelmente por dificuldades de monitoramento destas colisões. O PMP é um dos métodos para monitorar colisões com cetáceos, assim como observadores de bordo. </t>
  </si>
  <si>
    <t>6.5</t>
  </si>
  <si>
    <t xml:space="preserve">Elaborar material de divulgação contendo mapas de densidade de cetáceos e divulgar para as instituições (Marinha, IMO, Associações de Vela, Praticagem e outros) 
</t>
  </si>
  <si>
    <t xml:space="preserve">Materiais de divulgação e mapas de densidades elaborados; Ofícios, apresentações e memórias de reuniões de divulgação (com as instituições) </t>
  </si>
  <si>
    <t>Maior conhecimento das instituições sobre as áreas de concentração</t>
  </si>
  <si>
    <t>André Barreto (Univali)</t>
  </si>
  <si>
    <t xml:space="preserve">Carla Filardi (ICMBio/CMA), Flávio Lima (UERN, Projeto Golfinho Rotador); Heloísa Sá (PCCB); Sérgio Estima (NEMA), karina Groch (PBF), Yedda Christina Bezerra Barbosa de Oliveira (Instituto Parahyba de Sustentabilidade - IPAS), Caio Louzada (IPEC) </t>
  </si>
  <si>
    <t>Estuário de Cananéia, Abrolhos, Mar territorial e ZEE</t>
  </si>
  <si>
    <t>Articulação com grupos de pesquisa para produção de mapas de divulgação de densidades de espécies de cetáceos.</t>
  </si>
  <si>
    <t>6.6</t>
  </si>
  <si>
    <t>Articular com os órgãos competentes a definição de rotas do tráfego de embarcações nas áreas com maior densidade de navegação e importantes para cetáceos</t>
  </si>
  <si>
    <t>Propostas elaboradas e encaminhadas</t>
  </si>
  <si>
    <t xml:space="preserve">implementação das rotas 
</t>
  </si>
  <si>
    <t>Flávio Lima (UERN, Projeto Golfinho Rotador), karina Groch (PBF), Gabriel Rebouças (ICMBio/CMA)</t>
  </si>
  <si>
    <t>Lagoa dos Patos, Porto de São Sebastião/SP e Banco de Abrolhos, outras áreas prioritárias serão definidas.</t>
  </si>
  <si>
    <t>Não será possivel elaborar propostas de rotas para todo o Brasil de uma vez só. É um trabalho que será feito em etapas.</t>
  </si>
  <si>
    <t>6.7</t>
  </si>
  <si>
    <t>Articular com os órgãos competentes a inclusão nas condicionantes de portos e marinas ações de conscientização para as tripulações sobre as espécies de cetáceos de ocorrência na área e formas de minimizar o risco de colisão</t>
  </si>
  <si>
    <t>Documento contendo as recomendações, normativas.</t>
  </si>
  <si>
    <t xml:space="preserve">Inclusão das condicionantes no processo de licenciamento
</t>
  </si>
  <si>
    <t>Flávio Lima (UERN, Projeto Golfinho Rotador), karina Groch (PBF), Heloísa Sá (PCCB), Fernanda Attademo (ICMBio/CMA), Sérgio Estima (NEMA), Bruno Stefanis Santos Pereira de Oliveira (Instituto Biota de Conservação), Adriana Miranda (CMA), Fábio Adonis (CMA), Lauro Paiva (CMA) e João Borges (FMA)</t>
  </si>
  <si>
    <t>Áreas de concentração de empreendimentos e que abrigam populações de cetáceos marinhos ameaçados; Litoral de AL; Porto de Suape/PE</t>
  </si>
  <si>
    <t>Elaborar o documento junto aos colaboradores.</t>
  </si>
  <si>
    <t>6.8</t>
  </si>
  <si>
    <t>Divulgar informações e a legislação sobre interações com cetáceos e o risco de colisão de embarcações de turismo e lazer com cetáceos marinhos</t>
  </si>
  <si>
    <t>Materiais de divulgação; Sites atualizados; Memórias de reuniões com atores</t>
  </si>
  <si>
    <t>Maior conhecimento por parte dos atores envolvidos</t>
  </si>
  <si>
    <t>janeiro de 2022</t>
  </si>
  <si>
    <t>julho de 2024</t>
  </si>
  <si>
    <t>Matheus Lopes Soares (ICMBio/CMA)</t>
  </si>
  <si>
    <t>Milton Marcondes (IBJ), Adriana Miranda* (ICMBio/CMA), Viva Baleias e Golfinhos*, Baleia à Vista*, Instituto Australis*, UCs* (APA da Baleia Franca, Rebio Alcatrazes, Parna Abrolhos, Resex Marinha de Arraial do Cabo), Flávio Lima (UERN/Projeto Golfinho Rotador).</t>
  </si>
  <si>
    <t>Áreas costeiras e oceânicas com maior interação entre cetáceos e o turismo/lazer</t>
  </si>
  <si>
    <t>7.1</t>
  </si>
  <si>
    <t>Ampliar o conhecimento sobre as fontes, características, efeitos e consequências dos sons antropogênicos, para serem considerados como distúrbio</t>
  </si>
  <si>
    <r>
      <t xml:space="preserve">Relatórios sobre a ampliação do conhecimento, publicações e workshops. </t>
    </r>
    <r>
      <rPr>
        <b/>
        <sz val="11"/>
        <color indexed="49"/>
        <rFont val="Calibri"/>
        <family val="2"/>
      </rPr>
      <t/>
    </r>
  </si>
  <si>
    <t>Ampliação do conhecimento e propostas de manejo</t>
  </si>
  <si>
    <t>Leandro Valentim (Ibama)</t>
  </si>
  <si>
    <t>Marcos Rossi-Santos (UFRB), Leandro Valentim (CGMAC/Ibama), Israel Maciel (UFRRJ), Artur Andriolo (UFJF/Instituto Aqualie), Flávio Lima (UERN, Projeto Golfinho Rotador), Fernanda Attademo (ICMBio/CMA); Alexandre Zerbini (NOAA), Alexandre Azevedo (MAQUA/UERJ), Bruna Bezerra (UFPE) Angela Spengler (Petrobras), Mariana de Sá Viana (Coexp/CGMAC), Camila Domit (UFPR), Daiana Marcondes (UFPR), Comandante Marcus Simões (Marinha)</t>
  </si>
  <si>
    <t>Bacia Potiguar (RN), Porto do Pecém-CE, Bacia de Santos, Arraial do Cabo/RJ</t>
  </si>
  <si>
    <t>Necessidade de articulação entre os diversos colaboradores da ação, de forma que seja atendido o objetivo da ação. Necessário fomentos, esforço e estudos para relacionar os resultados das pesquisas de paisagem acustica com a identificação de disturbios acusticos que afetem negativamente os cetaceos. Sugestão de bolsa de estudo para relacionar resultados da SOLAMAC e do LAMLA com as ações dos PANs (Cetáceos Marinhos, Toninhas etc).</t>
  </si>
  <si>
    <t>7.2</t>
  </si>
  <si>
    <t>Ampliar o conhecimento sobre a bioacústica e paisagem acústica nas áreas de ocorrência das espécies do PAN</t>
  </si>
  <si>
    <t>Relatórios sobre a ampliação do conhecimento; publicações, Seminário (apresentação dos PMPAS para participantes do PAN)</t>
  </si>
  <si>
    <t>Marcos Rossi-Santos (UFRB)</t>
  </si>
  <si>
    <t xml:space="preserve">Artur Andriolo (UFJF/Institiuto Aqualie), Pedro Fruet (Kaosa, FURG), Flávio Lima (UERN, Projeto Golfinho Rotador), Franciele R. de Castro (UFJF/Instituto Aqualie),
Thiago O. Amorim (UFJF/Instituto Aqualie), Fernanda Attademo (ICMBio/CMA),  Emygdio Monteiro-Filho* (UFPR), Alexandre Azevedo (MAQUA/UERJ), Bruna Bezerra (UFPE), Angela Spengler (Petrobras), Mariana de Sá Viana (Coexp/CGMAC), Comandante Marcus Simões (Marinha), Lucimary Deconto (IPEC) </t>
  </si>
  <si>
    <t>Bacia Potiguar (RN); Fernando de Noronha (PE); Bacia de Santos; Arraial do Cabo/RJ</t>
  </si>
  <si>
    <t>É necessário haver uma articulação entre os colaboradores para que possa ser atingido o objetivo da ação. Sugestão de bolsa de estudo para relacionar resultados da SOLAMAC e do LAMLA com as ações dos PANs (Cetáceos Marinhos, Toninhas etc). Sugestão de workshop sobre metodologias de bioacustica e paisagem acustica  para alcançar melhores resultados (ex.: metodologia x espécies alvo).</t>
  </si>
  <si>
    <t>7.3</t>
  </si>
  <si>
    <t>Mapear áreas de sensibilidade das espécies quanto a sons antropogênicos</t>
  </si>
  <si>
    <t>Mapa de sensibilidade</t>
  </si>
  <si>
    <t>Identificação das áreas e recomendações de manejo</t>
  </si>
  <si>
    <t>Artur Andriolo (UFJF, Institiuto Aqualie)</t>
  </si>
  <si>
    <t xml:space="preserve">Marcos Rossi-Santos (UFRB), Jacqueline Aguiar Gonçalves (COMAR/DILIC/IBAMA), Franciele R. de Castro (UFJF/Instituto Aqualie)
Artur Andriolo (UFJF/Instituto Aqualie)
Thiago O. Amorim (UFJF/Instituto Aqualie), Flávio Lima (UERN, Projeto Golfinho Rotador); Fernanda Attademo (ICMBio/CMA), Karina Groch (PBF), Alexandre Azevedo (MAQUA/UERJ), Bruna Bezerra (UFPE), Comandante Marcus Simões (Marinha), Lucimary Deconto (IPEC), Laura Reis (ICMBio-NGI-MA), Salvatore Siciliano (Fiocruz)   </t>
  </si>
  <si>
    <t>Bacia de Santos e Bacia de Campos</t>
  </si>
  <si>
    <t>Aguas jurisdicinais brasilieras</t>
  </si>
  <si>
    <t>7.4</t>
  </si>
  <si>
    <t>Articular a proposição de  estratégias para a avaliação e mitigação de efeitos cumulativos de sons antropogênicos em processos de ordenamento territorial e licenciamento ambiental</t>
  </si>
  <si>
    <t>Relatórios, GT de especialistas, propostas elaboradas</t>
  </si>
  <si>
    <t>Estratégias de gestão propostas</t>
  </si>
  <si>
    <t xml:space="preserve">Jacqueline Aguiar Gonçalves (COMAR/DILIC/IBAMA), Franciele R. de Castro (UFJF/Instituto Aqualie)
Artur Andriolo (UFJF/Instituto Aqualie)
Thiago O. Amorim (UFJF/Instituto Aqualie), Marcos Rossi-Santos (UFRB), Alexandre Azevedo (MAQUA/UERJ), Bruna Bezerra (UFPE), Cristiano Parente (Petrobras), José Martins (PARNAMAR - FN) </t>
  </si>
  <si>
    <t>7.5</t>
  </si>
  <si>
    <r>
      <t xml:space="preserve">Realizar oficina para </t>
    </r>
    <r>
      <rPr>
        <sz val="11"/>
        <rFont val="Calibri"/>
        <family val="2"/>
      </rPr>
      <t>avaliar o arcabouço normativo e propor complementações para minimizar os impactos acústicos</t>
    </r>
  </si>
  <si>
    <t>Relatório da oficina</t>
  </si>
  <si>
    <t>Normativas revisadas e propostas</t>
  </si>
  <si>
    <t>Kelen Leite (ICMBio Alcatrazes)</t>
  </si>
  <si>
    <t xml:space="preserve">Artur Andriolo (UFJF/Institiuto Aqualie); Paulo Cirne da Silva (IBAMA/CGMAC/COEXP); Israel Maciel (UFRRJ); Cristiano Leite Parente (Petrobras), Jacqueline Aguiar Gonçalves (COMAR/DILIC/IBAMA), Flávio Lima (UERN, Projeto Golfinho Rotador); Fernanda Attademo (ICMBio/CMA); Marcos Rossi-Santos (UFRB), Alexandre Azevedo (MAQUA/UERJ), Bruna Bezerra (UFPE), João Arnaldo (CMA) </t>
  </si>
  <si>
    <t>Costa SE</t>
  </si>
  <si>
    <t>Verificar com a Kelen para saber do interesse em continuar como articuladora desta ação, caso não esteja um articulador do CMA/ICMBio. Caso não possa, Flavio (UERN) e  Artur (UFJF) se propoe a fazer a oficina. Sugestão da oficina ser conduzida pelo CMA e utilizado o protocolo já elaborado utilizado como base da discussão.</t>
  </si>
  <si>
    <t>7.6</t>
  </si>
  <si>
    <t>Elaborar documento com recomendações para o licenciamento de atividades potencialmente geradoras de distúrbios sonoros</t>
  </si>
  <si>
    <t>Publicações, Documento elaborado e divulgado</t>
  </si>
  <si>
    <t>Melhor gerência dos impactos pelos entes licenciadores. Menor impacto dos empreendimentos sobre as populações de cetáceos</t>
  </si>
  <si>
    <t xml:space="preserve"> Israel Maciel (UFRRJ)</t>
  </si>
  <si>
    <t xml:space="preserve">Jacqueline Aguiar Gonçalves (COMAR/DILIC/IBAMA), Franciele R. de Castro (UFJF/Instituto Aqualie)
Artur Andriolo (UFJF/Instituto Aqualie)
Thiago O. Amorim (UFJF/Instituto Aqualie), Flávio Lima (UERN, Projeto Golfinho Rotador);  Fernanda Attademo (ICMBio/CMA), Alexandre Azevedo (MAQUA/UERJ), Augusto Boaviagem (PCCB), Bruna Bezerra (UFPE) </t>
  </si>
  <si>
    <t>Ação importante, mas que precisa ter encaminhamento. Esta é uma ação que pode ter atividades conjuntas com a ação de 7.5 e podem ter produtos compartilhados. Sugere-se que o CMA seja o articulador da ação. Sugestão que tenha representantes de cada setor.</t>
  </si>
  <si>
    <t>7.7</t>
  </si>
  <si>
    <t>Sistematizar o conhecimento sobre atividades potencialmente causadoras de impactos sonoros e seus efeitos e medidas mitigadoras para os cetáceos marinhos</t>
  </si>
  <si>
    <t xml:space="preserve">
Banco de dados de Publicações.
Relatório com informações sistematizadas</t>
  </si>
  <si>
    <t xml:space="preserve">Franciele R. de Castro (UFJF/Instituto Aqualie)
Artur Andriolo (UFJF/Instituto Aqualie)
Thiago O. Amorim (UFJF/Instituto Aqualie), Israel Maciel (UFRRJ), Flávio Lima (UERN, Projeto Golfinho Rotador), Alexandre Azevedo (MAQUA/UERJ), Angela Spengler (Petrobras), Camila Domit (UFPR), Comandante Marcus Simões (Marinha), Cristiano Vilardo (Coexp/Ibama), Clarissa Cunha (Coexp/Ibama), Fábio Kirchpfennig (Coexp/Ibama), André Favaretto Barbosa (Coexp/Ibama) </t>
  </si>
  <si>
    <t>É necessário haver uma articulação entre os colaboradores para que os objetivos da ação sejam alcançados. Falta sistematizar os dados e articular os colaboradores.</t>
  </si>
  <si>
    <t>7.8</t>
  </si>
  <si>
    <t>Criar grupo de trabalho para discussão do tema distúrbios sonoros</t>
  </si>
  <si>
    <t>Memórias de reuniões do grupo</t>
  </si>
  <si>
    <t>Recomendações de gestão</t>
  </si>
  <si>
    <t xml:space="preserve">Jacqueline Aguiar Gonçalves (COMAR/DILIC/IBAMA), Israel Maciel (UFRRJ), Artur Andriolo (UFJF/Instituto Aqualie), Marcos Rossi-Santos (UFRB), Fernanda Attademo (ICMBio/CMA), Alexandre Azevedo (MAQUA/UERJ), Bruna Bezerra (UFPE), Camila Domit (UFPR), Juan Flores (CMA) </t>
  </si>
  <si>
    <t>Necessidade de pessoa que se disponha a lidera a criação do grupo. Repensar se é necessária e qual a finalidade do grupo. Sugestão de que na oficina de discussão de normativas para minimizar os impactos sonoros sobre os cetáceos, seja criado o grupo previsto nesta ação.</t>
  </si>
  <si>
    <t>7.9</t>
  </si>
  <si>
    <t>Articular com instituições e organizações internacionais para acompanhamento das atualizações sobre as discussões relativas a sons antropogênicos</t>
  </si>
  <si>
    <t>Relatórios, workshops, reuniões, anais</t>
  </si>
  <si>
    <t>Maior articulação e recomendações de manejo</t>
  </si>
  <si>
    <t>Franciele R. de Castro (UFJF/Instituto Aqualie),
Thiago O. Amorim (UFJF/Instituto Aqualie), Marcos Rossi-Santos (UFRB), Flávio Lima (UERN, Projeto Golfinho Rotador), Alexandre Azevedo (MAQUA/UERJ), Angela Spengler (Petrobras), Mariana de Sá Viana (Coexp/CGMAC)</t>
  </si>
  <si>
    <t>É necessário haver uma articulação entre os colaboradores da ação.</t>
  </si>
  <si>
    <t>8.1</t>
  </si>
  <si>
    <t xml:space="preserve">Sistematizar o conhecimento sobre atividades potencialmente causadoras de impacto e seus efeitos e medidas mitigadoras para os cetáceos marinhos
</t>
  </si>
  <si>
    <r>
      <rPr>
        <sz val="11"/>
        <rFont val="Calibri"/>
        <family val="2"/>
      </rPr>
      <t xml:space="preserve">
Banco de dados de publicações.</t>
    </r>
    <r>
      <rPr>
        <strike/>
        <sz val="11"/>
        <rFont val="Calibri"/>
        <family val="2"/>
      </rPr>
      <t xml:space="preserve">
</t>
    </r>
    <r>
      <rPr>
        <sz val="11"/>
        <rFont val="Calibri"/>
        <family val="2"/>
      </rPr>
      <t>Relatórios com informações sistematizadas</t>
    </r>
  </si>
  <si>
    <t>Rodrigo Tardin (UFRRJ)</t>
  </si>
  <si>
    <t xml:space="preserve">Fernanda Attademo (ICMBio/CMA), Jacqueline Aguiar Gonçalves (COMAR/DILIC/IBAMA), Artur Andriolo (UFJF/Instituto Aqualie), Marcos Rossi-Santos (UFRB), Simone Almeida (UFRN); Flávio Lima (UERN, Projeto Golfinho Rotador); Karina Groch (PBF), Israel Maciel (UFRRJ), Augusto Boaviagem (PCCB), Bárbara Prates Carpeggiani (Petrobras), Juan Flores (CMA) </t>
  </si>
  <si>
    <t xml:space="preserve">Indústrias salineiras (Areia Branca - RN), costa brasileira </t>
  </si>
  <si>
    <t>Melhorar comunicação e articulação. Jacqueline (IBAMA) irá apoiar a sistematização proposta nesta ação.</t>
  </si>
  <si>
    <t>8.2</t>
  </si>
  <si>
    <t xml:space="preserve">Integrar em SIG as informações de atividades antrópicas e áreas de ocorrência de cetáceos marinhos </t>
  </si>
  <si>
    <t xml:space="preserve">Banco de dados </t>
  </si>
  <si>
    <t>Ter uma ferramenta que auxilie na tomadas de decisões para conservação de cetáceos marinhos e implantação de empreendimentos</t>
  </si>
  <si>
    <t>Adriana Miranda (ICMBio/CMA)</t>
  </si>
  <si>
    <t xml:space="preserve">Juliana Di Tullio (FURG), Jacqueline Aguiar Gonçalves (COMAR/DILIC/IBAMA), Rodrigo Tardin (UFRRJ), Franciele R. de Castro (UFJF/Instituto Aqualie)
Artur Andriolo (UFJF/Instituto Aqualie)
Thiago O. Amorim (UFJF/Instituto Aqualie), Marcos Rossi-Santos (UFRB), Stela Almeida (PCCB), Karina Groch (PBF), Liliane Lodi (Instituto Mar Adentro), Juan Flores (CMA), Camila Ataliba (CMA), Leandro Valentim (Ibama), Laura Reis (ICMBio-NGI/MA), Karen Luchini (CMA), André Barreto* (Univali), Tamirys Barbosa (CMA), José Martins (PARNAMAR - FN) </t>
  </si>
  <si>
    <t>áreas com concentrações de empreendimentos e com existência de populações de cetáceos ameaçados</t>
  </si>
  <si>
    <t>É necessário haver uma articulação entre os colaboradores da ação. A articuladora não é mais bolsista do CMA, está no Sea Shepherd.</t>
  </si>
  <si>
    <t>8.3</t>
  </si>
  <si>
    <t>Identificar as áreas prioritárias para conservação de cetáceos marinhos</t>
  </si>
  <si>
    <t>Atlas de áreas prioritárias disponibilizado</t>
  </si>
  <si>
    <t>Internalização das áreas prioritárias em políticas públicas</t>
  </si>
  <si>
    <t xml:space="preserve">Juliana Di Tullio (FURG); Camila Domit (UFPR), Rodrigo Tardin (UFRRJ), Flávio Lima (UERN, Projeto Golfinho Rotador); Fernanda Atatdemo (ICMBio/CMA); Heloísa Sá (PCCB), Luciano Dalla Rosa* (FURG), Liliane Lodi (Instituto Mar Adentro), Bruno Stefanis Santos Pereira de Oliveira (Instituto Biota de Conservação), Juan Flores (CMA), Denise Rosário (Petrobras),  Leandro Valentim (Ibama), Laura Reis (ICMBio-NGI-MA), Lauro Paiva (CMA), Fábio Adonis (CMA), Guth Berger Falcon Rodrigues (ICMBio), Alexandra Costa (Bicho d'água), André Barreto* (Univali), Karen Lucchini (CMA), Tamirys Barbosa (CMA) </t>
  </si>
  <si>
    <t>8.4</t>
  </si>
  <si>
    <t>Avaliar o efeito dos impactos cumulativos ou sinérgicos das atividades antrópicas sobre os cetáceos marinhos</t>
  </si>
  <si>
    <t>Relatórios, publicações.</t>
  </si>
  <si>
    <t>Efeitos avaliados</t>
  </si>
  <si>
    <t xml:space="preserve">Juliana Di Tullio (FURG), Jacqueline Aguiar Gonçalves (COMAR/DILIC/IBAMA), Rodrigo Tardin (UFRRJ), Marcos Rossi-Santos (UFRB), Flávio Lima (UERN, Projeto Golfinho Rotador), Simone Almeida (UFRN); Fernanda Attademo (ICMBio/CMA); Mariana Batha Alonso (UFRJ), Augusto Boaviagem (PCCB), Adriana Miranda (CMA), Juan Flores (CMA), Bárbara Carpeggiani (Petrobras)  </t>
  </si>
  <si>
    <t xml:space="preserve">áreas de ocorrência de especies ameaçadas de extinção, com início de atividades com enfoque em especies costeiras </t>
  </si>
  <si>
    <t>8.5</t>
  </si>
  <si>
    <t>Realizar oficina para avaliar o arcabouço normativo e propor complementações para minimizar as atividades potencialmente causadoras de impactos sobre cetáceos marinhos</t>
  </si>
  <si>
    <t>Juliana Di Tullio (FURG); Camila Domit (UFPR), Jacqueline Aguiar Gonçalves (COMAR/DILIC/IBAMA), Rodrigo Tardin (UFRRJ), Franciele R. de Castro (UFJF/Instituto Aqualie)
Artur Andriolo (UFJF/Instituto Aqualie)
Thiago O. Amorim (UFJF/Instituto Aqualie), Flávio Lima (UERN, Projeto Golfinho Rotador); Aline Bomfim Ventura (PCCB-UERN/CEMAM), Denise Rosário (Petrobras) , Lauro Paiva (CMA), João Arnaldo (CMA)</t>
  </si>
  <si>
    <t>Todo o Brasil</t>
  </si>
  <si>
    <t>É necessário haver uma articulação entre os colaboradores da ação. A oficina não ocorreu por motivos alheios ao PAN. Há a sugestão de que o MMA estaja na liderança deste processo. Entrar em contato com a articuladora Kelen, para sabe no interesse em se manter.</t>
  </si>
  <si>
    <t>8.6</t>
  </si>
  <si>
    <t>Elaborar documento com recomendações para o licenciamento de atividades potencialmente causadoras de impactos  para os cetáceos marinhos e divulgar e articular nas três esferas governamentais</t>
  </si>
  <si>
    <t>Documento elaborado.
Relatórios das ações de articulação</t>
  </si>
  <si>
    <t xml:space="preserve">Marcos Rossi-Santos (UFRB), Flávio Lima (UERN, Projeto Golfinho Rotador), Aline Bomfim Ventura (PCCB-UERN/CEMAM), Denise Rosário (Petrobras), Cláudia Nascimento (Kanaloa/Mineral) </t>
  </si>
  <si>
    <t>8.7</t>
  </si>
  <si>
    <t>Recomendar a criação ou ampliação de UCs marinhas voltadas especificamente para conservação de populações de cetáceos marinhos em risco imediato</t>
  </si>
  <si>
    <t>Recomendações de criação de UCs elaboradas. Estudos com propostas de criação de UC. Ofícios de encaminhamento aos órgãos competentes.</t>
  </si>
  <si>
    <t>UCs criadas</t>
  </si>
  <si>
    <t>Fábia Luna (ICMBio/CMA)</t>
  </si>
  <si>
    <t xml:space="preserve">Lucas Cabral (ParNaM Abrolhos), Luciano Dalla Rosa* (FURG), Juliana Di Tullio (FURG, Kaosa), José Martins (PARNAMAR - FN) </t>
  </si>
  <si>
    <t>Baía de Sepetiba - RJ, Laguna-SC, Lagoa dos Patos e áreas adjacentes RS, Albardão -RS, Pipa -RN e Baía da Babitonga - SC, e ampliação do PARNA Jurubatiba -RJ para área marinha.</t>
  </si>
  <si>
    <t>8.8</t>
  </si>
  <si>
    <t>Avaliar e monitorar os efeitos do Turismo de Observação de cetáceos marinhos</t>
  </si>
  <si>
    <t>Publicações, relatórios.</t>
  </si>
  <si>
    <t>Aumento do conhecimento e propostas de manejo</t>
  </si>
  <si>
    <t>Karina Groch (Instituto Australis/PBF)</t>
  </si>
  <si>
    <t xml:space="preserve">Carla Filardi (ICMBio/CMA), Lucas Cabral (ParNaM Abrolhos), Marcos Rossi-Santos (UFRB), Luena Fernandes (IBJ/UFBA), Flávio Lima (UERN, Projeto Golfinho Rotador); Fernanda Attademo (ICMBio/CMA); Daniel Solon (PCCB, CEMAM), Adriana Miranda (ICMBio/CMA), Mariana Batha Alonso (UFRJ), Juan Flores (CMA), Camila Ataliba (CMA), Caio Louzada (IPEC) </t>
  </si>
  <si>
    <t>Costa de SC</t>
  </si>
  <si>
    <t>Houve ampliação de modalidades turisticas que fazem a observação de cetáceos (stand-up, caiaque, canoa havaiana etc) e consequente ampliação da interação turistica.</t>
  </si>
  <si>
    <t>8.9</t>
  </si>
  <si>
    <t>Avaliar os efeitos da degradação de habitat por indústrias salineiras sobre cetáceos marinhos</t>
  </si>
  <si>
    <t>Publicações</t>
  </si>
  <si>
    <t>Impacto conhecido</t>
  </si>
  <si>
    <t>Simone Almeida (UFRN), Fernanda Attademo (CMA)</t>
  </si>
  <si>
    <t>Costa Branca do RN, Litoral do CE</t>
  </si>
  <si>
    <t>Costa Branca do RN</t>
  </si>
  <si>
    <t>Intensificar esforços para captação de recursos para a realização da ação.</t>
  </si>
  <si>
    <t>8.10</t>
  </si>
  <si>
    <t>Ampliar o conhecimento sobre as rotas migratórias e uso de habitat de grandes cetáceos</t>
  </si>
  <si>
    <t>Publicações e relatórios técnicos</t>
  </si>
  <si>
    <t>Conhecimento ampliado. Relatório técnico resumindo as informações divulgadas em publicações</t>
  </si>
  <si>
    <t>Juliana Di Tullio (FURG)</t>
  </si>
  <si>
    <t>10.000.000, 00</t>
  </si>
  <si>
    <t xml:space="preserve">Artur Andriolo (UFJF, Instituto Aqualie),
Daniel Danilewicz (Gemars),
Federico Sucunza (Germars), Karina Groch (Instituto Australis), Milton Marcondes (IBJ), Edson Junior (PCCB), Luciano Dalla Rosa* (FURG), Liliane Lodi (Instituto Mar Adentro), Alexandre Zerbini (NOAA), Augusto Boaviagem (PCCB), Juan Flores (CMA), Leonardo Wedekin (Socioambiental), José Martins (PARNAMAR - FN) </t>
  </si>
  <si>
    <t>Áreas de maior ocorrência de grandes cetáceos ameacados como: águas costeiras de Santa Catarina, entorno de Abrolhos e Talude continental.</t>
  </si>
  <si>
    <t>8.11</t>
  </si>
  <si>
    <t>Avaliar os efeitos da degradação de habitat por fundeio nos cetáceos costeiros</t>
  </si>
  <si>
    <t xml:space="preserve">Identificação de áreas críticas e espécies mais vulneráveis  </t>
  </si>
  <si>
    <t>Rodrigo Tardin (UFRRJ), Edson Junior (PCCB), Alexandre Azevedo (MAQUA/UERJ), Bárbara Carpeggiani (Petrobras)</t>
  </si>
  <si>
    <t>8.12</t>
  </si>
  <si>
    <r>
      <t xml:space="preserve">Ampliar o conhecimento sobre  </t>
    </r>
    <r>
      <rPr>
        <i/>
        <sz val="11"/>
        <rFont val="Calibri"/>
        <family val="2"/>
      </rPr>
      <t>S. guianensis</t>
    </r>
    <r>
      <rPr>
        <sz val="11"/>
        <rFont val="Calibri"/>
        <family val="2"/>
      </rPr>
      <t xml:space="preserve">, </t>
    </r>
    <r>
      <rPr>
        <i/>
        <sz val="11"/>
        <rFont val="Calibri"/>
        <family val="2"/>
      </rPr>
      <t>T. gephyreus</t>
    </r>
    <r>
      <rPr>
        <sz val="11"/>
        <rFont val="Calibri"/>
        <family val="2"/>
      </rPr>
      <t xml:space="preserve"> e </t>
    </r>
    <r>
      <rPr>
        <i/>
        <sz val="11"/>
        <rFont val="Calibri"/>
        <family val="2"/>
      </rPr>
      <t>Eubalaena australis</t>
    </r>
    <r>
      <rPr>
        <sz val="11"/>
        <rFont val="Calibri"/>
        <family val="2"/>
      </rPr>
      <t xml:space="preserve"> quanto aos parâmetros necessários para avaliação do estado de conservação </t>
    </r>
  </si>
  <si>
    <t>Publicações e
Relatórios</t>
  </si>
  <si>
    <t>Incremento de informações sobre parametros biologicos e ecologicos das especies citadas em avaliações de especie ameacada, incluindo as listas regionais, nacionais e inciiativas internacionais (IWC e IUCN)</t>
  </si>
  <si>
    <t>Marcos Rossi-Santos (UFRB), Flávio Lima (UERN, Projeto Golfinho Rotador), Fernanda Attademo (ICMBio/CMA), Adriana Miranda (ICMBio/CMA), Karina Groch (PBF), Pedro Castilho (UDESC); Daniela Godoy (IPEC); Juliana Di Tullio (FURG, Kaosa), Alexandre Azevedo (MAQUA/UERJ), Yedda Christina Bezerra Barbosa de Oliveira (Instituto Parahyba de Sustentabilidade - IPAS), Juan Flores (CMA), Marta Cremer (Univille)</t>
  </si>
  <si>
    <t>áreas de ocorrência dase espécies citadas</t>
  </si>
  <si>
    <t>8.13</t>
  </si>
  <si>
    <r>
      <t xml:space="preserve">Ampliar o conhecimento do efeito da degradação de habitat sobre </t>
    </r>
    <r>
      <rPr>
        <i/>
        <sz val="11"/>
        <rFont val="Calibri"/>
        <family val="2"/>
      </rPr>
      <t>S. guianensis</t>
    </r>
    <r>
      <rPr>
        <sz val="11"/>
        <rFont val="Calibri"/>
        <family val="2"/>
      </rPr>
      <t xml:space="preserve"> no Nordeste do Brasil</t>
    </r>
  </si>
  <si>
    <t>Maior conhecimento e recomendações de gestão</t>
  </si>
  <si>
    <t>Marcos Rossi-Santos (UFRB), Fernanda Attademo (ICMBio/CMA); Simone Almeida (UFRN), Laura Andrade-Reis* (Resex Marinha Cururupu/ICMBio), Humberto Prates (Petrobras), Isac Alves (Articulação SE/S de Pescadores(as))</t>
  </si>
  <si>
    <t>Bacia Maranhão, bacia Potiguar (RN e CE). Litoral de Pernambuco, Alagoas, Sergipe e Bahia.</t>
  </si>
  <si>
    <t>Litoral Nordeste</t>
  </si>
  <si>
    <t>Ampliar a articulação com os demais colaboradores</t>
  </si>
  <si>
    <t>8.14</t>
  </si>
  <si>
    <r>
      <t xml:space="preserve">Ampliar o conhecimento do efeito da degradação de habitat sobre </t>
    </r>
    <r>
      <rPr>
        <i/>
        <sz val="11"/>
        <rFont val="Calibri"/>
        <family val="2"/>
      </rPr>
      <t>S. guianensis</t>
    </r>
    <r>
      <rPr>
        <sz val="11"/>
        <rFont val="Calibri"/>
        <family val="2"/>
      </rPr>
      <t xml:space="preserve"> no Norte do Brasil</t>
    </r>
  </si>
  <si>
    <t>Nathali Ristau (Instituto Amares)</t>
  </si>
  <si>
    <t>Gabriel Rebouças (ICMBio/CMA); Gabriel Melo Santos (Bioma/PA); Daniele Lima (GPMAA Mamirauá/AP).</t>
  </si>
  <si>
    <t xml:space="preserve">Litoral Norte </t>
  </si>
  <si>
    <t>9.1</t>
  </si>
  <si>
    <t>Solicitar a inclusão do tema efeitos diretos e indiretos nas espécies de cetáceos marinhos no Plano Nacional de Adaptação a Mudança do Clima</t>
  </si>
  <si>
    <t>Ofício encaminhado</t>
  </si>
  <si>
    <t>Tema oficialmente incluso no Plano</t>
  </si>
  <si>
    <t>Juan Flores (ICMBio/CMA)</t>
  </si>
  <si>
    <t>Flávio Lima (UERN, Projeto Golfinho Rotador), Rodrigo Tardin (UERJ), Eduardo Secchi (Ecomega/FURG)</t>
  </si>
  <si>
    <t>Brasília - DF</t>
  </si>
  <si>
    <t>Articulador não é mais do ICMBio, está na Sea Shepherd. O oficio poderia ser emitido pelo GAT. Leandro Aranha se propõe a minutar o oficio em conjunto com o Flávio para avaliação do articulador e do GAT.</t>
  </si>
  <si>
    <t>9.2</t>
  </si>
  <si>
    <t>Monitorar os efeitos das oscilações climáticas sobre cetáceos marinhos</t>
  </si>
  <si>
    <t>Efeitos monitorados</t>
  </si>
  <si>
    <t>Karina Groch (Instituto Australis)</t>
  </si>
  <si>
    <t>Camila Domit (UFPR); Adriana Miranda (ICMBio/CMA), Artur Andriolo (UFJF/Instituto Aqulie), Marcos Rossi-Santos (UFRB), Juan Flores (CMA), Fernanda Attademo (CMA), Rodrigo Tardin (UERJ), Leonardo Wedekin (Socioambiental), Eduardo Secchi (Ecomega/FURG), José Martins (PARNAMAR - FN)</t>
  </si>
  <si>
    <t>APA da Baleia Franca e Complexo Estuarino de Paranaguá</t>
  </si>
  <si>
    <t>Área de ocorrência da baleia-franca e do boto-cinza</t>
  </si>
  <si>
    <t>Maior articulação entre os colaboradores e buscar mais informações com a articuladora.</t>
  </si>
  <si>
    <t>9.3</t>
  </si>
  <si>
    <t>Promover a continuidade de programas de pesquisa de longa duração, com enfoque nos efeitos das mudanças climáticas sobre os cetáceos marinhos</t>
  </si>
  <si>
    <t>Publicações, Ofícios, memórias de reuniões, pesquisas em andamento.</t>
  </si>
  <si>
    <t>Programas criados</t>
  </si>
  <si>
    <t>José Martins (PARNAMAR - FN)</t>
  </si>
  <si>
    <t>Flávio Lima (UERN, Projeto Golfinho Rotador); Simone Almeida (UFRN), Karina Groch (PBF), Rodrigo Tardin (UERJ), Eduardo Secchi (Ecomega/FURG)</t>
  </si>
  <si>
    <t>10.1</t>
  </si>
  <si>
    <t>Articular o fortalecimento do CMA para a implementação das ações do PAN</t>
  </si>
  <si>
    <t>Relatórios de atividades, publicações.</t>
  </si>
  <si>
    <t>Fortalecimento do CMA</t>
  </si>
  <si>
    <t>Sérgio Estima (NEMA)</t>
  </si>
  <si>
    <t>Juliana Di Tullio (FURG/KAOSA), André Barreto (Univali), Pedro Fruet (Kaosa, FURG), Fernanda Attademo (ICMBio/CMA); Flávio Lima (UERN, Projeto Golfinho Rotador); Simone Almeida (UFRN), Lauro Paiva (CMA), Fábio Adônis (CMA)</t>
  </si>
  <si>
    <t>Área do PAN</t>
  </si>
  <si>
    <t>Necessária a ampliação da equipe e de recursos.</t>
  </si>
  <si>
    <t>10.2</t>
  </si>
  <si>
    <t>Articular o fortalecimento da REMAB</t>
  </si>
  <si>
    <t>Atas, Resoluções e outros documentos das reuniões da Remab</t>
  </si>
  <si>
    <t>Fortalecimento da REMAB</t>
  </si>
  <si>
    <t xml:space="preserve">Sérgio Estima (NEMA), André Barreto (Univali), Paula Canabarro* (CRAM/FURG), Fernanda Attademo (ICMBio/CMA), Simone Almeida (UFRN), Bruno Stefanis Santos Pereira de Oliveira (Instituto Biota de Conservação), Ingrid Oberg (CMA), Juan Flores (CMA), Lauro Paiva (CMA), João Arnaldo (CMA), Ingrid Oberg* (CMA) e Laura Reis (NGI-ICMBio/MA), instituições da Remab* </t>
  </si>
  <si>
    <t>Falta a reunião geral da REMAB e a portaria de definição das redes nacionais e regionais.</t>
  </si>
  <si>
    <t>10.3</t>
  </si>
  <si>
    <t>Articular, estimular e divulgar  fontes de financiamento para execução das ações do PAN</t>
  </si>
  <si>
    <t>Editais, Projetos, fundos de compensação, Documento sumarizando as iniciativas sobre a ação</t>
  </si>
  <si>
    <t>Financiamento de ações do PAN</t>
  </si>
  <si>
    <t>Danilo Perina (COPAN-CGCON-DIBIO)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</si>
</sst>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mm/yy"/>
    <numFmt numFmtId="165" formatCode="[$-416]mmmm\-yy;@"/>
  </numFmts>
  <fonts count="38" x14ac:knownFonts="1">
    <font>
      <sz val="10"/>
      <name val="Arial"/>
      <family val="2"/>
    </font>
    <font>
      <sz val="10"/>
      <name val="Arial"/>
      <family val="2"/>
    </font>
    <font>
      <sz val="11"/>
      <name val="Calibri"/>
      <family val="2"/>
    </font>
    <font>
      <sz val="12"/>
      <name val="Calibri"/>
      <family val="2"/>
    </font>
    <font>
      <sz val="12"/>
      <name val="Arial"/>
      <family val="2"/>
    </font>
    <font>
      <sz val="8"/>
      <name val="Arial"/>
      <family val="2"/>
    </font>
    <font>
      <sz val="16"/>
      <name val="Calibri"/>
      <family val="2"/>
    </font>
    <font>
      <sz val="18"/>
      <name val="Arial"/>
      <family val="2"/>
    </font>
    <font>
      <sz val="20"/>
      <name val="Calibri"/>
      <family val="2"/>
    </font>
    <font>
      <b/>
      <sz val="12"/>
      <color indexed="9"/>
      <name val="Calibri"/>
      <family val="2"/>
    </font>
    <font>
      <sz val="14"/>
      <name val="Calibri"/>
      <family val="2"/>
    </font>
    <font>
      <b/>
      <sz val="14"/>
      <name val="Calibri"/>
      <family val="2"/>
    </font>
    <font>
      <sz val="16"/>
      <name val="Arial"/>
      <family val="2"/>
    </font>
    <font>
      <sz val="12"/>
      <color indexed="9"/>
      <name val="Arial"/>
      <family val="2"/>
    </font>
    <font>
      <sz val="22"/>
      <color indexed="9"/>
      <name val="Calibri"/>
      <family val="2"/>
    </font>
    <font>
      <sz val="11"/>
      <name val="Calibri"/>
      <family val="2"/>
    </font>
    <font>
      <sz val="14"/>
      <color indexed="9"/>
      <name val="Arial"/>
      <family val="2"/>
    </font>
    <font>
      <sz val="12"/>
      <color indexed="9"/>
      <name val="Calibri"/>
      <family val="2"/>
    </font>
    <font>
      <b/>
      <sz val="18"/>
      <color indexed="9"/>
      <name val="Calibri"/>
      <family val="2"/>
    </font>
    <font>
      <b/>
      <sz val="16"/>
      <color indexed="9"/>
      <name val="Calibri"/>
      <family val="2"/>
    </font>
    <font>
      <b/>
      <sz val="18"/>
      <name val="Calibri"/>
      <family val="2"/>
    </font>
    <font>
      <b/>
      <sz val="18"/>
      <color indexed="60"/>
      <name val="Calibri"/>
      <family val="2"/>
    </font>
    <font>
      <b/>
      <sz val="14"/>
      <color indexed="9"/>
      <name val="Calibri"/>
      <family val="2"/>
    </font>
    <font>
      <b/>
      <sz val="11"/>
      <color indexed="49"/>
      <name val="Calibri"/>
      <family val="2"/>
    </font>
    <font>
      <strike/>
      <sz val="11"/>
      <name val="Calibri"/>
      <family val="2"/>
    </font>
    <font>
      <i/>
      <sz val="11"/>
      <name val="Calibri"/>
      <family val="2"/>
    </font>
    <font>
      <sz val="12"/>
      <color indexed="8"/>
      <name val="Calibri"/>
      <family val="2"/>
    </font>
    <font>
      <i/>
      <sz val="12"/>
      <color indexed="8"/>
      <name val="Calibri"/>
      <family val="2"/>
    </font>
    <font>
      <sz val="11"/>
      <color theme="1"/>
      <name val="Calibri"/>
      <family val="2"/>
      <scheme val="minor"/>
    </font>
    <font>
      <sz val="11"/>
      <color rgb="FF006600"/>
      <name val="Calibri"/>
      <family val="2"/>
    </font>
    <font>
      <sz val="11"/>
      <color rgb="FF00B050"/>
      <name val="Calibri"/>
      <family val="2"/>
    </font>
    <font>
      <sz val="11"/>
      <color theme="1"/>
      <name val="Calibri"/>
      <family val="2"/>
    </font>
    <font>
      <sz val="11"/>
      <name val="Calibri"/>
      <family val="2"/>
      <scheme val="minor"/>
    </font>
    <font>
      <b/>
      <sz val="12"/>
      <color rgb="FF000000"/>
      <name val="Calibri"/>
      <family val="2"/>
    </font>
    <font>
      <sz val="12"/>
      <color rgb="FF000000"/>
      <name val="Calibri"/>
      <family val="2"/>
    </font>
    <font>
      <b/>
      <sz val="14"/>
      <color rgb="FFFFFFFF"/>
      <name val="Calibri"/>
      <family val="2"/>
    </font>
    <font>
      <b/>
      <sz val="16"/>
      <color theme="0"/>
      <name val="Calibri"/>
      <family val="2"/>
    </font>
    <font>
      <sz val="11"/>
      <color rgb="FF000000"/>
      <name val="Calibri"/>
      <family val="2"/>
      <scheme val="minor"/>
    </font>
  </fonts>
  <fills count="23">
    <fill>
      <patternFill patternType="none"/>
    </fill>
    <fill>
      <patternFill patternType="gray125"/>
    </fill>
    <fill>
      <patternFill patternType="solid">
        <fgColor indexed="27"/>
        <bgColor indexed="41"/>
      </patternFill>
    </fill>
    <fill>
      <patternFill patternType="solid">
        <fgColor indexed="9"/>
        <bgColor indexed="64"/>
      </patternFill>
    </fill>
    <fill>
      <patternFill patternType="solid">
        <fgColor indexed="9"/>
        <bgColor indexed="41"/>
      </patternFill>
    </fill>
    <fill>
      <patternFill patternType="solid">
        <fgColor theme="8" tint="-0.499984740745262"/>
        <bgColor indexed="64"/>
      </patternFill>
    </fill>
    <fill>
      <patternFill patternType="solid">
        <fgColor theme="0"/>
        <bgColor indexed="64"/>
      </patternFill>
    </fill>
    <fill>
      <patternFill patternType="solid">
        <fgColor rgb="FF548235"/>
        <bgColor rgb="FF548235"/>
      </patternFill>
    </fill>
    <fill>
      <patternFill patternType="solid">
        <fgColor rgb="FF92D050"/>
        <bgColor indexed="64"/>
      </patternFill>
    </fill>
    <fill>
      <patternFill patternType="solid">
        <fgColor rgb="FFFFFF00"/>
        <bgColor indexed="64"/>
      </patternFill>
    </fill>
    <fill>
      <patternFill patternType="solid">
        <fgColor rgb="FFFF0000"/>
        <bgColor indexed="64"/>
      </patternFill>
    </fill>
    <fill>
      <patternFill patternType="solid">
        <fgColor theme="0" tint="-0.249977111117893"/>
        <bgColor indexed="64"/>
      </patternFill>
    </fill>
    <fill>
      <patternFill patternType="solid">
        <fgColor theme="9" tint="-0.499984740745262"/>
        <bgColor indexed="64"/>
      </patternFill>
    </fill>
    <fill>
      <patternFill patternType="solid">
        <fgColor theme="4"/>
        <bgColor indexed="64"/>
      </patternFill>
    </fill>
    <fill>
      <patternFill patternType="solid">
        <fgColor rgb="FF375623"/>
        <bgColor rgb="FF375623"/>
      </patternFill>
    </fill>
    <fill>
      <patternFill patternType="solid">
        <fgColor theme="6" tint="-0.249977111117893"/>
        <bgColor indexed="27"/>
      </patternFill>
    </fill>
    <fill>
      <patternFill patternType="solid">
        <fgColor theme="1" tint="0.499984740745262"/>
        <bgColor indexed="26"/>
      </patternFill>
    </fill>
    <fill>
      <patternFill patternType="solid">
        <fgColor theme="0" tint="-4.9989318521683403E-2"/>
        <bgColor indexed="64"/>
      </patternFill>
    </fill>
    <fill>
      <patternFill patternType="solid">
        <fgColor theme="0" tint="-4.9989318521683403E-2"/>
        <bgColor indexed="41"/>
      </patternFill>
    </fill>
    <fill>
      <patternFill patternType="solid">
        <fgColor theme="0" tint="-0.14999847407452621"/>
        <bgColor indexed="64"/>
      </patternFill>
    </fill>
    <fill>
      <patternFill patternType="solid">
        <fgColor theme="6" tint="-0.249977111117893"/>
        <bgColor indexed="64"/>
      </patternFill>
    </fill>
    <fill>
      <patternFill patternType="solid">
        <fgColor rgb="FF0070C0"/>
        <bgColor indexed="64"/>
      </patternFill>
    </fill>
    <fill>
      <patternFill patternType="solid">
        <fgColor rgb="FFFFC000"/>
        <bgColor indexed="64"/>
      </patternFill>
    </fill>
  </fills>
  <borders count="14">
    <border>
      <left/>
      <right/>
      <top/>
      <bottom/>
      <diagonal/>
    </border>
    <border>
      <left style="medium">
        <color indexed="8"/>
      </left>
      <right/>
      <top/>
      <bottom style="medium">
        <color indexed="8"/>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8"/>
      </left>
      <right style="thin">
        <color indexed="8"/>
      </right>
      <top style="thin">
        <color indexed="8"/>
      </top>
      <bottom style="thin">
        <color indexed="8"/>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rgb="FFFFFFFF"/>
      </top>
      <bottom/>
      <diagonal/>
    </border>
    <border>
      <left/>
      <right/>
      <top/>
      <bottom style="thin">
        <color rgb="FFFFFFFF"/>
      </bottom>
      <diagonal/>
    </border>
  </borders>
  <cellStyleXfs count="3">
    <xf numFmtId="0" fontId="0" fillId="0" borderId="0"/>
    <xf numFmtId="0" fontId="1" fillId="2" borderId="1">
      <alignment horizontal="center" vertical="center" wrapText="1"/>
    </xf>
    <xf numFmtId="0" fontId="28" fillId="0" borderId="0"/>
  </cellStyleXfs>
  <cellXfs count="103">
    <xf numFmtId="0" fontId="0" fillId="0" borderId="0" xfId="0"/>
    <xf numFmtId="0" fontId="4" fillId="0" borderId="0" xfId="0" applyFont="1"/>
    <xf numFmtId="0" fontId="2" fillId="0" borderId="0" xfId="0" applyFont="1" applyAlignment="1">
      <alignment wrapText="1"/>
    </xf>
    <xf numFmtId="0" fontId="15" fillId="0" borderId="0" xfId="0" applyFont="1" applyAlignment="1">
      <alignment wrapText="1"/>
    </xf>
    <xf numFmtId="0" fontId="2" fillId="0" borderId="2" xfId="0" applyFont="1" applyBorder="1" applyAlignment="1">
      <alignment horizontal="center" vertical="center" wrapText="1"/>
    </xf>
    <xf numFmtId="165" fontId="9" fillId="5" borderId="2" xfId="0" applyNumberFormat="1" applyFont="1" applyFill="1" applyBorder="1" applyAlignment="1">
      <alignment horizontal="center" vertical="center" wrapText="1"/>
    </xf>
    <xf numFmtId="0" fontId="14" fillId="0" borderId="0" xfId="0" applyFont="1" applyAlignment="1">
      <alignment wrapText="1"/>
    </xf>
    <xf numFmtId="0" fontId="2" fillId="0" borderId="0" xfId="0" applyFont="1" applyAlignment="1">
      <alignment horizontal="center" wrapText="1"/>
    </xf>
    <xf numFmtId="0" fontId="10" fillId="0" borderId="0" xfId="0" applyFont="1" applyAlignment="1">
      <alignment wrapText="1"/>
    </xf>
    <xf numFmtId="0" fontId="3" fillId="0" borderId="0" xfId="0" applyFont="1" applyAlignment="1">
      <alignment wrapText="1"/>
    </xf>
    <xf numFmtId="0" fontId="2" fillId="0" borderId="0" xfId="0" applyFont="1" applyAlignment="1">
      <alignment horizontal="left" wrapText="1"/>
    </xf>
    <xf numFmtId="0" fontId="6" fillId="0" borderId="0" xfId="0" applyFont="1" applyAlignment="1">
      <alignment wrapText="1"/>
    </xf>
    <xf numFmtId="165" fontId="2" fillId="0" borderId="0" xfId="0" applyNumberFormat="1" applyFont="1" applyAlignment="1">
      <alignment horizontal="center" wrapText="1"/>
    </xf>
    <xf numFmtId="4" fontId="2" fillId="0" borderId="0" xfId="0" applyNumberFormat="1" applyFont="1" applyAlignment="1">
      <alignment wrapText="1"/>
    </xf>
    <xf numFmtId="0" fontId="4" fillId="6" borderId="0" xfId="0" applyFont="1" applyFill="1"/>
    <xf numFmtId="0" fontId="7" fillId="6" borderId="0" xfId="0" applyFont="1" applyFill="1"/>
    <xf numFmtId="0" fontId="12" fillId="6" borderId="0" xfId="0" applyFont="1" applyFill="1"/>
    <xf numFmtId="0" fontId="13" fillId="6" borderId="0" xfId="0" applyFont="1" applyFill="1"/>
    <xf numFmtId="0" fontId="16" fillId="6" borderId="0" xfId="0" applyFont="1" applyFill="1"/>
    <xf numFmtId="165" fontId="2" fillId="0" borderId="2" xfId="0" applyNumberFormat="1" applyFont="1" applyBorder="1" applyAlignment="1">
      <alignment horizontal="center" vertical="center" wrapText="1"/>
    </xf>
    <xf numFmtId="17" fontId="2" fillId="0" borderId="2" xfId="0" applyNumberFormat="1" applyFont="1" applyBorder="1" applyAlignment="1">
      <alignment horizontal="center" vertical="center" wrapText="1"/>
    </xf>
    <xf numFmtId="4" fontId="2" fillId="0" borderId="2" xfId="0" applyNumberFormat="1" applyFont="1" applyBorder="1" applyAlignment="1">
      <alignment horizontal="center" vertical="center" wrapText="1"/>
    </xf>
    <xf numFmtId="0" fontId="6" fillId="0" borderId="0" xfId="0" applyFont="1" applyAlignment="1">
      <alignment horizontal="center" wrapText="1"/>
    </xf>
    <xf numFmtId="165" fontId="22" fillId="5" borderId="2" xfId="0" applyNumberFormat="1" applyFont="1" applyFill="1" applyBorder="1" applyAlignment="1">
      <alignment horizontal="center" vertical="center" wrapText="1"/>
    </xf>
    <xf numFmtId="0" fontId="2" fillId="0" borderId="2" xfId="0" applyFont="1" applyBorder="1" applyAlignment="1">
      <alignment wrapText="1"/>
    </xf>
    <xf numFmtId="0" fontId="29" fillId="0" borderId="0" xfId="0" applyFont="1" applyAlignment="1">
      <alignment wrapText="1"/>
    </xf>
    <xf numFmtId="0" fontId="30" fillId="0" borderId="2" xfId="0" applyFont="1" applyBorder="1" applyAlignment="1">
      <alignment horizontal="center" vertical="center" wrapText="1"/>
    </xf>
    <xf numFmtId="0" fontId="31" fillId="0" borderId="2" xfId="0" applyFont="1" applyBorder="1" applyAlignment="1">
      <alignment horizontal="center" vertical="center" wrapText="1"/>
    </xf>
    <xf numFmtId="4" fontId="31" fillId="0" borderId="2" xfId="0" applyNumberFormat="1" applyFont="1" applyBorder="1" applyAlignment="1">
      <alignment horizontal="center" vertical="center" wrapText="1"/>
    </xf>
    <xf numFmtId="17" fontId="31" fillId="0" borderId="2" xfId="0" applyNumberFormat="1" applyFont="1" applyBorder="1" applyAlignment="1">
      <alignment horizontal="center" vertical="center" wrapText="1"/>
    </xf>
    <xf numFmtId="0" fontId="2" fillId="0" borderId="3" xfId="0" applyFont="1" applyBorder="1" applyAlignment="1">
      <alignment horizontal="center" vertical="center" wrapText="1"/>
    </xf>
    <xf numFmtId="0" fontId="24" fillId="0" borderId="2" xfId="0" applyFont="1" applyBorder="1" applyAlignment="1">
      <alignment horizontal="center" vertical="center" wrapText="1"/>
    </xf>
    <xf numFmtId="0" fontId="2" fillId="0" borderId="4" xfId="0" applyFont="1" applyBorder="1" applyAlignment="1">
      <alignment horizontal="center" vertical="center" wrapText="1"/>
    </xf>
    <xf numFmtId="165" fontId="2" fillId="0" borderId="0" xfId="0" applyNumberFormat="1" applyFont="1" applyAlignment="1">
      <alignment horizontal="center" vertical="center" wrapText="1"/>
    </xf>
    <xf numFmtId="4" fontId="2" fillId="0" borderId="5" xfId="0" applyNumberFormat="1" applyFont="1" applyBorder="1" applyAlignment="1">
      <alignment horizontal="center" vertical="center" wrapText="1"/>
    </xf>
    <xf numFmtId="0" fontId="2" fillId="0" borderId="0" xfId="0" applyFont="1" applyAlignment="1">
      <alignment horizontal="center" vertical="center" wrapText="1"/>
    </xf>
    <xf numFmtId="0" fontId="2" fillId="0" borderId="5" xfId="0" applyFont="1" applyBorder="1" applyAlignment="1">
      <alignment horizontal="center" vertical="center" wrapText="1"/>
    </xf>
    <xf numFmtId="4" fontId="2" fillId="0" borderId="2" xfId="2" applyNumberFormat="1" applyFont="1" applyBorder="1" applyAlignment="1">
      <alignment horizontal="center" vertical="center" wrapText="1"/>
    </xf>
    <xf numFmtId="0" fontId="32" fillId="0" borderId="0" xfId="0" applyFont="1" applyAlignment="1">
      <alignment horizontal="center" vertical="center" wrapText="1"/>
    </xf>
    <xf numFmtId="0" fontId="2" fillId="0" borderId="2" xfId="2" applyFont="1" applyBorder="1" applyAlignment="1">
      <alignment horizontal="center" vertical="center" wrapText="1"/>
    </xf>
    <xf numFmtId="17" fontId="2" fillId="0" borderId="2" xfId="2" applyNumberFormat="1" applyFont="1" applyBorder="1" applyAlignment="1">
      <alignment horizontal="center" vertical="center" wrapText="1"/>
    </xf>
    <xf numFmtId="3" fontId="2" fillId="0" borderId="2" xfId="0" applyNumberFormat="1" applyFont="1" applyBorder="1" applyAlignment="1">
      <alignment horizontal="center" vertical="center" wrapText="1"/>
    </xf>
    <xf numFmtId="165" fontId="2" fillId="0" borderId="2" xfId="2" applyNumberFormat="1" applyFont="1" applyBorder="1" applyAlignment="1">
      <alignment horizontal="center" vertical="center" wrapText="1"/>
    </xf>
    <xf numFmtId="49" fontId="32" fillId="6" borderId="6" xfId="0" applyNumberFormat="1" applyFont="1" applyFill="1" applyBorder="1" applyAlignment="1">
      <alignment horizontal="center" vertical="center" wrapText="1"/>
    </xf>
    <xf numFmtId="164" fontId="2" fillId="0" borderId="2" xfId="0" applyNumberFormat="1" applyFont="1" applyBorder="1" applyAlignment="1">
      <alignment horizontal="left" vertical="center" wrapText="1"/>
    </xf>
    <xf numFmtId="0" fontId="2" fillId="0" borderId="2" xfId="0" applyFont="1" applyBorder="1" applyAlignment="1">
      <alignment horizontal="left" vertical="center" wrapText="1"/>
    </xf>
    <xf numFmtId="0" fontId="2" fillId="0" borderId="5" xfId="0" applyFont="1" applyBorder="1" applyAlignment="1">
      <alignment horizontal="left" vertical="center" wrapText="1"/>
    </xf>
    <xf numFmtId="164" fontId="2" fillId="0" borderId="7" xfId="0" applyNumberFormat="1" applyFont="1" applyBorder="1" applyAlignment="1">
      <alignment horizontal="left" vertical="center" wrapText="1"/>
    </xf>
    <xf numFmtId="0" fontId="2" fillId="0" borderId="7" xfId="0" applyFont="1" applyBorder="1" applyAlignment="1">
      <alignment horizontal="left" vertical="center" wrapText="1"/>
    </xf>
    <xf numFmtId="0" fontId="2" fillId="0" borderId="0" xfId="0" applyFont="1" applyAlignment="1">
      <alignment horizontal="left" vertical="center" wrapText="1"/>
    </xf>
    <xf numFmtId="164" fontId="31" fillId="0" borderId="7" xfId="0" applyNumberFormat="1" applyFont="1" applyBorder="1" applyAlignment="1">
      <alignment horizontal="left" vertical="center" wrapText="1"/>
    </xf>
    <xf numFmtId="164" fontId="2" fillId="0" borderId="3" xfId="0" applyNumberFormat="1" applyFont="1" applyBorder="1" applyAlignment="1">
      <alignment horizontal="left" vertical="center" wrapText="1"/>
    </xf>
    <xf numFmtId="0" fontId="33" fillId="7" borderId="12" xfId="0" applyFont="1" applyFill="1" applyBorder="1" applyAlignment="1">
      <alignment horizontal="center" vertical="center"/>
    </xf>
    <xf numFmtId="0" fontId="33" fillId="0" borderId="0" xfId="0" applyFont="1" applyAlignment="1">
      <alignment horizontal="center" vertical="center"/>
    </xf>
    <xf numFmtId="0" fontId="34" fillId="0" borderId="0" xfId="0" applyFont="1" applyAlignment="1">
      <alignment vertical="center" wrapText="1"/>
    </xf>
    <xf numFmtId="0" fontId="34" fillId="0" borderId="13" xfId="0" applyFont="1" applyBorder="1" applyAlignment="1">
      <alignment vertical="center" wrapText="1"/>
    </xf>
    <xf numFmtId="0" fontId="2" fillId="8" borderId="2" xfId="0" applyFont="1" applyFill="1" applyBorder="1" applyAlignment="1">
      <alignment horizontal="center" vertical="center" wrapText="1"/>
    </xf>
    <xf numFmtId="0" fontId="2" fillId="9" borderId="2" xfId="0" applyFont="1" applyFill="1" applyBorder="1" applyAlignment="1">
      <alignment horizontal="center" vertical="center" wrapText="1"/>
    </xf>
    <xf numFmtId="0" fontId="2" fillId="10" borderId="2" xfId="0" applyFont="1" applyFill="1" applyBorder="1" applyAlignment="1">
      <alignment horizontal="center" vertical="center" wrapText="1"/>
    </xf>
    <xf numFmtId="0" fontId="2" fillId="11" borderId="2" xfId="0" applyFont="1" applyFill="1" applyBorder="1" applyAlignment="1">
      <alignment horizontal="center" vertical="center" wrapText="1"/>
    </xf>
    <xf numFmtId="0" fontId="2" fillId="12" borderId="2" xfId="0" applyFont="1" applyFill="1" applyBorder="1" applyAlignment="1">
      <alignment horizontal="center" vertical="center" wrapText="1"/>
    </xf>
    <xf numFmtId="0" fontId="2" fillId="13" borderId="2" xfId="0" applyFont="1" applyFill="1" applyBorder="1" applyAlignment="1">
      <alignment horizontal="center" vertical="center" wrapText="1"/>
    </xf>
    <xf numFmtId="0" fontId="32" fillId="0" borderId="0" xfId="0" applyFont="1" applyAlignment="1">
      <alignment wrapText="1"/>
    </xf>
    <xf numFmtId="0" fontId="32" fillId="0" borderId="2" xfId="0" applyFont="1" applyBorder="1" applyAlignment="1">
      <alignment vertical="center" wrapText="1"/>
    </xf>
    <xf numFmtId="0" fontId="32" fillId="0" borderId="2" xfId="0" applyFont="1" applyBorder="1" applyAlignment="1">
      <alignment vertical="center"/>
    </xf>
    <xf numFmtId="2" fontId="32" fillId="0" borderId="2" xfId="0" applyNumberFormat="1" applyFont="1" applyBorder="1" applyAlignment="1">
      <alignment vertical="center"/>
    </xf>
    <xf numFmtId="0" fontId="2" fillId="21" borderId="2" xfId="0" applyFont="1" applyFill="1" applyBorder="1" applyAlignment="1">
      <alignment horizontal="center" vertical="center" wrapText="1"/>
    </xf>
    <xf numFmtId="0" fontId="2" fillId="10" borderId="4" xfId="0" applyFont="1" applyFill="1" applyBorder="1" applyAlignment="1">
      <alignment horizontal="center" vertical="center" wrapText="1"/>
    </xf>
    <xf numFmtId="0" fontId="37" fillId="19" borderId="3" xfId="0" applyFont="1" applyFill="1" applyBorder="1" applyAlignment="1">
      <alignment horizontal="left" vertical="top" wrapText="1"/>
    </xf>
    <xf numFmtId="0" fontId="0" fillId="0" borderId="2" xfId="0" applyBorder="1" applyAlignment="1">
      <alignment vertical="center" wrapText="1"/>
    </xf>
    <xf numFmtId="0" fontId="37" fillId="6" borderId="2" xfId="0" applyFont="1" applyFill="1" applyBorder="1" applyAlignment="1">
      <alignment horizontal="center" vertical="center" wrapText="1"/>
    </xf>
    <xf numFmtId="0" fontId="2" fillId="9" borderId="4" xfId="0" applyFont="1" applyFill="1" applyBorder="1" applyAlignment="1">
      <alignment horizontal="center" vertical="center" wrapText="1"/>
    </xf>
    <xf numFmtId="0" fontId="2" fillId="22" borderId="2" xfId="0" applyFont="1" applyFill="1" applyBorder="1" applyAlignment="1">
      <alignment horizontal="center" vertical="center" wrapText="1"/>
    </xf>
    <xf numFmtId="0" fontId="37" fillId="6" borderId="3" xfId="0" applyFont="1" applyFill="1" applyBorder="1" applyAlignment="1">
      <alignment horizontal="left" vertical="top" wrapText="1"/>
    </xf>
    <xf numFmtId="0" fontId="35" fillId="14" borderId="0" xfId="0" applyFont="1" applyFill="1" applyAlignment="1">
      <alignment horizontal="center" vertical="center"/>
    </xf>
    <xf numFmtId="0" fontId="1" fillId="0" borderId="0" xfId="0" applyFont="1"/>
    <xf numFmtId="0" fontId="21" fillId="17" borderId="7" xfId="0" applyFont="1" applyFill="1" applyBorder="1" applyAlignment="1">
      <alignment horizontal="center" vertical="center" wrapText="1"/>
    </xf>
    <xf numFmtId="0" fontId="21" fillId="17" borderId="8" xfId="0" applyFont="1" applyFill="1" applyBorder="1" applyAlignment="1">
      <alignment horizontal="center" vertical="center" wrapText="1"/>
    </xf>
    <xf numFmtId="0" fontId="21" fillId="17" borderId="4" xfId="0" applyFont="1" applyFill="1" applyBorder="1" applyAlignment="1">
      <alignment horizontal="center" vertical="center" wrapText="1"/>
    </xf>
    <xf numFmtId="0" fontId="20" fillId="18" borderId="9" xfId="0" applyFont="1" applyFill="1" applyBorder="1" applyAlignment="1">
      <alignment vertical="center" wrapText="1"/>
    </xf>
    <xf numFmtId="0" fontId="20" fillId="18" borderId="10" xfId="0" applyFont="1" applyFill="1" applyBorder="1" applyAlignment="1">
      <alignment vertical="center" wrapText="1"/>
    </xf>
    <xf numFmtId="0" fontId="20" fillId="18" borderId="11" xfId="0" applyFont="1" applyFill="1" applyBorder="1" applyAlignment="1">
      <alignment vertical="center" wrapText="1"/>
    </xf>
    <xf numFmtId="0" fontId="17" fillId="3" borderId="2" xfId="0" applyFont="1" applyFill="1" applyBorder="1"/>
    <xf numFmtId="0" fontId="11" fillId="4" borderId="5" xfId="0" applyFont="1" applyFill="1" applyBorder="1" applyAlignment="1">
      <alignment vertical="center"/>
    </xf>
    <xf numFmtId="0" fontId="18" fillId="15" borderId="2" xfId="0" applyFont="1" applyFill="1" applyBorder="1" applyAlignment="1">
      <alignment horizontal="center" vertical="center" wrapText="1"/>
    </xf>
    <xf numFmtId="0" fontId="36" fillId="16" borderId="2" xfId="0" applyFont="1" applyFill="1" applyBorder="1" applyAlignment="1">
      <alignment horizontal="center" vertical="center"/>
    </xf>
    <xf numFmtId="0" fontId="8" fillId="3" borderId="2" xfId="0" applyFont="1" applyFill="1" applyBorder="1" applyAlignment="1">
      <alignment vertical="center"/>
    </xf>
    <xf numFmtId="0" fontId="3" fillId="3" borderId="2" xfId="0" applyFont="1" applyFill="1" applyBorder="1"/>
    <xf numFmtId="0" fontId="17" fillId="3" borderId="2" xfId="0" applyFont="1" applyFill="1" applyBorder="1" applyAlignment="1">
      <alignment horizontal="center" vertical="center"/>
    </xf>
    <xf numFmtId="0" fontId="18" fillId="20" borderId="0" xfId="0" applyFont="1" applyFill="1" applyAlignment="1">
      <alignment horizontal="center" vertical="center" wrapText="1"/>
    </xf>
    <xf numFmtId="0" fontId="19" fillId="5" borderId="2" xfId="0" applyFont="1" applyFill="1" applyBorder="1" applyAlignment="1">
      <alignment horizontal="center" vertical="center" wrapText="1"/>
    </xf>
    <xf numFmtId="0" fontId="22" fillId="5" borderId="2" xfId="0" applyFont="1" applyFill="1" applyBorder="1" applyAlignment="1">
      <alignment horizontal="center" vertical="center" wrapText="1"/>
    </xf>
    <xf numFmtId="4" fontId="22" fillId="5" borderId="2" xfId="0" applyNumberFormat="1" applyFont="1" applyFill="1" applyBorder="1" applyAlignment="1">
      <alignment horizontal="center" vertical="center" wrapText="1"/>
    </xf>
    <xf numFmtId="0" fontId="2" fillId="0" borderId="0" xfId="0" applyFont="1" applyAlignment="1">
      <alignment horizontal="center" wrapText="1"/>
    </xf>
    <xf numFmtId="0" fontId="11" fillId="0" borderId="0" xfId="0" applyFont="1" applyAlignment="1">
      <alignment horizontal="center" wrapText="1"/>
    </xf>
    <xf numFmtId="165" fontId="22" fillId="5" borderId="2" xfId="0" applyNumberFormat="1" applyFont="1" applyFill="1" applyBorder="1" applyAlignment="1">
      <alignment horizontal="center" vertical="center" wrapText="1"/>
    </xf>
    <xf numFmtId="0" fontId="11" fillId="19" borderId="9" xfId="0" applyFont="1" applyFill="1" applyBorder="1" applyAlignment="1">
      <alignment horizontal="left" vertical="center" wrapText="1"/>
    </xf>
    <xf numFmtId="0" fontId="11" fillId="19" borderId="10" xfId="0" applyFont="1" applyFill="1" applyBorder="1" applyAlignment="1">
      <alignment horizontal="left" vertical="center" wrapText="1"/>
    </xf>
    <xf numFmtId="0" fontId="11" fillId="19" borderId="11" xfId="0" applyFont="1" applyFill="1" applyBorder="1" applyAlignment="1">
      <alignment horizontal="left" vertical="center" wrapText="1"/>
    </xf>
    <xf numFmtId="4" fontId="9" fillId="5" borderId="2" xfId="0" applyNumberFormat="1" applyFont="1" applyFill="1" applyBorder="1" applyAlignment="1">
      <alignment horizontal="center" vertical="center" wrapText="1"/>
    </xf>
    <xf numFmtId="0" fontId="9" fillId="5" borderId="2" xfId="0" applyFont="1" applyFill="1" applyBorder="1" applyAlignment="1">
      <alignment horizontal="center" vertical="center" wrapText="1"/>
    </xf>
    <xf numFmtId="165" fontId="9" fillId="5" borderId="2" xfId="0" applyNumberFormat="1" applyFont="1" applyFill="1" applyBorder="1" applyAlignment="1">
      <alignment horizontal="center" vertical="center" wrapText="1"/>
    </xf>
    <xf numFmtId="0" fontId="11" fillId="19" borderId="3" xfId="0" applyFont="1" applyFill="1" applyBorder="1" applyAlignment="1">
      <alignment horizontal="left" vertical="center" wrapText="1"/>
    </xf>
  </cellXfs>
  <cellStyles count="3">
    <cellStyle name="Estilo 1" xfId="1" xr:uid="{00000000-0005-0000-0000-000000000000}"/>
    <cellStyle name="Normal" xfId="0" builtinId="0"/>
    <cellStyle name="Normal 2" xfId="2" xr:uid="{00000000-0005-0000-0000-000002000000}"/>
  </cellStyles>
  <dxfs count="3">
    <dxf>
      <fill>
        <patternFill patternType="solid">
          <fgColor rgb="FFE2EFDA"/>
          <bgColor rgb="FFE2EFDA"/>
        </patternFill>
      </fill>
    </dxf>
    <dxf>
      <fill>
        <patternFill patternType="solid">
          <fgColor rgb="FFC6E0B4"/>
          <bgColor rgb="FFC6E0B4"/>
        </patternFill>
      </fill>
    </dxf>
    <dxf>
      <fill>
        <patternFill patternType="solid">
          <fgColor rgb="FF70AD47"/>
          <bgColor rgb="FF70AD47"/>
        </patternFill>
      </fill>
    </dxf>
  </dxfs>
  <tableStyles count="1" defaultTableStyle="TableStyleMedium9" defaultPivotStyle="PivotStyleLight16">
    <tableStyle name="LEGENDA-style" pivot="0" count="3" xr9:uid="{00000000-0011-0000-FFFF-FFFF00000000}">
      <tableStyleElement type="headerRow" dxfId="2"/>
      <tableStyleElement type="firstRowStripe" dxfId="1"/>
      <tableStyleElement type="secondRowStripe" dxfId="0"/>
    </tableStyle>
  </tableStyles>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66FF"/>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Table_1" displayName="Table_1" ref="A2:B15">
  <tableColumns count="2">
    <tableColumn id="1" xr3:uid="{00000000-0010-0000-0000-000001000000}" name="Conceito" totalsRowLabel="Total"/>
    <tableColumn id="2" xr3:uid="{00000000-0010-0000-0000-000002000000}" name="Definição"/>
  </tableColumns>
  <tableStyleInfo name="LEGENDA-style" showFirstColumn="1" showLastColumn="1" showRowStripes="1" showColumnStripes="0"/>
</table>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15"/>
  <sheetViews>
    <sheetView workbookViewId="0">
      <selection activeCell="B19" sqref="B19"/>
    </sheetView>
  </sheetViews>
  <sheetFormatPr defaultRowHeight="12.75" x14ac:dyDescent="0.2"/>
  <cols>
    <col min="1" max="1" width="21.7109375" customWidth="1"/>
    <col min="2" max="2" width="151" customWidth="1"/>
  </cols>
  <sheetData>
    <row r="1" spans="1:2" ht="18.75" x14ac:dyDescent="0.2">
      <c r="A1" s="74" t="s">
        <v>0</v>
      </c>
      <c r="B1" s="75"/>
    </row>
    <row r="2" spans="1:2" ht="15.75" x14ac:dyDescent="0.2">
      <c r="A2" s="52" t="s">
        <v>1</v>
      </c>
      <c r="B2" s="52" t="s">
        <v>2</v>
      </c>
    </row>
    <row r="3" spans="1:2" ht="31.5" x14ac:dyDescent="0.2">
      <c r="A3" s="53" t="s">
        <v>3</v>
      </c>
      <c r="B3" s="54" t="s">
        <v>4</v>
      </c>
    </row>
    <row r="4" spans="1:2" ht="47.25" x14ac:dyDescent="0.2">
      <c r="A4" s="53" t="s">
        <v>5</v>
      </c>
      <c r="B4" s="54" t="s">
        <v>6</v>
      </c>
    </row>
    <row r="5" spans="1:2" ht="31.5" x14ac:dyDescent="0.2">
      <c r="A5" s="53" t="s">
        <v>7</v>
      </c>
      <c r="B5" s="55" t="s">
        <v>8</v>
      </c>
    </row>
    <row r="6" spans="1:2" ht="47.25" x14ac:dyDescent="0.2">
      <c r="A6" s="53" t="s">
        <v>9</v>
      </c>
      <c r="B6" s="54" t="s">
        <v>10</v>
      </c>
    </row>
    <row r="7" spans="1:2" ht="31.5" x14ac:dyDescent="0.2">
      <c r="A7" s="53" t="s">
        <v>11</v>
      </c>
      <c r="B7" s="54" t="s">
        <v>12</v>
      </c>
    </row>
    <row r="8" spans="1:2" ht="31.5" x14ac:dyDescent="0.2">
      <c r="A8" s="53" t="s">
        <v>13</v>
      </c>
      <c r="B8" s="54" t="s">
        <v>14</v>
      </c>
    </row>
    <row r="9" spans="1:2" ht="15.75" x14ac:dyDescent="0.2">
      <c r="A9" s="53" t="s">
        <v>15</v>
      </c>
      <c r="B9" s="54" t="s">
        <v>16</v>
      </c>
    </row>
    <row r="10" spans="1:2" ht="15.75" x14ac:dyDescent="0.2">
      <c r="A10" s="53" t="s">
        <v>17</v>
      </c>
      <c r="B10" s="54" t="s">
        <v>18</v>
      </c>
    </row>
    <row r="11" spans="1:2" ht="15.75" x14ac:dyDescent="0.2">
      <c r="A11" s="53" t="s">
        <v>19</v>
      </c>
      <c r="B11" s="54" t="s">
        <v>20</v>
      </c>
    </row>
    <row r="12" spans="1:2" ht="15.75" x14ac:dyDescent="0.2">
      <c r="A12" s="53" t="s">
        <v>21</v>
      </c>
      <c r="B12" s="54" t="s">
        <v>22</v>
      </c>
    </row>
    <row r="13" spans="1:2" ht="47.25" x14ac:dyDescent="0.2">
      <c r="A13" s="53" t="s">
        <v>23</v>
      </c>
      <c r="B13" s="54" t="s">
        <v>24</v>
      </c>
    </row>
    <row r="14" spans="1:2" ht="31.5" x14ac:dyDescent="0.2">
      <c r="A14" s="53" t="s">
        <v>25</v>
      </c>
      <c r="B14" s="54" t="s">
        <v>26</v>
      </c>
    </row>
    <row r="15" spans="1:2" ht="15.75" x14ac:dyDescent="0.2">
      <c r="A15" s="53" t="s">
        <v>27</v>
      </c>
      <c r="B15" s="54" t="s">
        <v>28</v>
      </c>
    </row>
  </sheetData>
  <mergeCells count="1">
    <mergeCell ref="A1:B1"/>
  </mergeCells>
  <pageMargins left="0.511811024" right="0.511811024" top="0.78740157499999996" bottom="0.78740157499999996" header="0.31496062000000002" footer="0.31496062000000002"/>
  <tableParts count="1">
    <tablePart r:id="rId1"/>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L20"/>
  <sheetViews>
    <sheetView zoomScale="80" zoomScaleNormal="80" workbookViewId="0">
      <selection activeCell="A16" sqref="A16"/>
    </sheetView>
  </sheetViews>
  <sheetFormatPr defaultRowHeight="21" x14ac:dyDescent="0.35"/>
  <cols>
    <col min="1" max="1" width="6.28515625" style="10" customWidth="1"/>
    <col min="2" max="2" width="49.7109375" style="2" customWidth="1"/>
    <col min="3" max="3" width="22.7109375" style="11" customWidth="1"/>
    <col min="4" max="4" width="27.28515625" style="11" customWidth="1"/>
    <col min="5" max="5" width="16.140625" style="12" customWidth="1"/>
    <col min="6" max="6" width="17.5703125" style="12" customWidth="1"/>
    <col min="7" max="7" width="19.42578125" style="7" customWidth="1"/>
    <col min="8" max="8" width="17.7109375" style="13" customWidth="1"/>
    <col min="9" max="9" width="56.28515625" style="2" customWidth="1"/>
    <col min="10" max="10" width="29.85546875" style="2" customWidth="1"/>
    <col min="11" max="11" width="28.5703125" style="2" customWidth="1"/>
    <col min="12" max="12" width="48.85546875" style="2" customWidth="1"/>
    <col min="13" max="16384" width="9.140625" style="2"/>
  </cols>
  <sheetData>
    <row r="1" spans="1:12" s="6" customFormat="1" ht="28.5" x14ac:dyDescent="0.45">
      <c r="A1" s="89" t="str">
        <f>OBJETIVOS!A1</f>
        <v>Plano de Ação Nacional para Conservação de Cetáceos Marinhos Ameaçados de Extinção</v>
      </c>
      <c r="B1" s="89"/>
      <c r="C1" s="89"/>
      <c r="D1" s="89"/>
      <c r="E1" s="89"/>
      <c r="F1" s="89"/>
      <c r="G1" s="89"/>
      <c r="H1" s="89"/>
      <c r="I1" s="89"/>
      <c r="J1" s="89"/>
      <c r="K1" s="89"/>
      <c r="L1" s="89"/>
    </row>
    <row r="2" spans="1:12" ht="8.25" customHeight="1" x14ac:dyDescent="0.25">
      <c r="A2" s="93"/>
      <c r="B2" s="93"/>
      <c r="C2" s="93"/>
      <c r="D2" s="93"/>
      <c r="E2" s="93"/>
      <c r="F2" s="93"/>
      <c r="G2" s="93"/>
      <c r="H2" s="93"/>
      <c r="I2" s="93"/>
      <c r="J2" s="93"/>
      <c r="K2" s="93"/>
      <c r="L2" s="93"/>
    </row>
    <row r="3" spans="1:12" s="8" customFormat="1" ht="18.75" x14ac:dyDescent="0.3">
      <c r="A3" s="94" t="s">
        <v>46</v>
      </c>
      <c r="B3" s="94"/>
      <c r="C3" s="94"/>
      <c r="D3" s="94"/>
      <c r="E3" s="94"/>
      <c r="F3" s="94"/>
      <c r="G3" s="94"/>
      <c r="H3" s="94"/>
      <c r="I3" s="94"/>
      <c r="J3" s="94"/>
      <c r="K3" s="94"/>
      <c r="L3" s="94"/>
    </row>
    <row r="4" spans="1:12" s="8" customFormat="1" ht="39.75" customHeight="1" x14ac:dyDescent="0.3">
      <c r="A4" s="102" t="str">
        <f>OBJETIVOS!A27</f>
        <v>Criação de mecanismos para conhecer e diminuir o efeito da degradação de habitat sobre cetáceos marinhos</v>
      </c>
      <c r="B4" s="102"/>
      <c r="C4" s="102"/>
      <c r="D4" s="102"/>
      <c r="E4" s="102"/>
      <c r="F4" s="102"/>
      <c r="G4" s="102"/>
      <c r="H4" s="102"/>
      <c r="I4" s="102"/>
      <c r="J4" s="102"/>
      <c r="K4" s="102"/>
      <c r="L4" s="102"/>
    </row>
    <row r="5" spans="1:12" s="9" customFormat="1" ht="32.25" customHeight="1" x14ac:dyDescent="0.25">
      <c r="A5" s="100" t="s">
        <v>52</v>
      </c>
      <c r="B5" s="100" t="s">
        <v>9</v>
      </c>
      <c r="C5" s="100" t="s">
        <v>11</v>
      </c>
      <c r="D5" s="100" t="s">
        <v>53</v>
      </c>
      <c r="E5" s="101" t="s">
        <v>15</v>
      </c>
      <c r="F5" s="101"/>
      <c r="G5" s="100" t="s">
        <v>17</v>
      </c>
      <c r="H5" s="99" t="s">
        <v>54</v>
      </c>
      <c r="I5" s="100" t="s">
        <v>19</v>
      </c>
      <c r="J5" s="101" t="s">
        <v>55</v>
      </c>
      <c r="K5" s="101"/>
      <c r="L5" s="100" t="s">
        <v>56</v>
      </c>
    </row>
    <row r="6" spans="1:12" s="9" customFormat="1" ht="15.75" x14ac:dyDescent="0.25">
      <c r="A6" s="100"/>
      <c r="B6" s="100"/>
      <c r="C6" s="100"/>
      <c r="D6" s="100"/>
      <c r="E6" s="5" t="s">
        <v>57</v>
      </c>
      <c r="F6" s="5" t="s">
        <v>58</v>
      </c>
      <c r="G6" s="100"/>
      <c r="H6" s="99"/>
      <c r="I6" s="100"/>
      <c r="J6" s="5" t="s">
        <v>59</v>
      </c>
      <c r="K6" s="5" t="s">
        <v>60</v>
      </c>
      <c r="L6" s="100"/>
    </row>
    <row r="7" spans="1:12" s="3" customFormat="1" ht="128.25" customHeight="1" x14ac:dyDescent="0.25">
      <c r="A7" s="58" t="s">
        <v>492</v>
      </c>
      <c r="B7" s="44" t="s">
        <v>493</v>
      </c>
      <c r="C7" s="31" t="s">
        <v>494</v>
      </c>
      <c r="D7" s="4" t="s">
        <v>471</v>
      </c>
      <c r="E7" s="19">
        <v>43678</v>
      </c>
      <c r="F7" s="19">
        <v>45474</v>
      </c>
      <c r="G7" s="35" t="s">
        <v>495</v>
      </c>
      <c r="H7" s="21">
        <v>0</v>
      </c>
      <c r="I7" s="20" t="s">
        <v>496</v>
      </c>
      <c r="J7" s="20" t="s">
        <v>497</v>
      </c>
      <c r="K7" s="20" t="s">
        <v>77</v>
      </c>
      <c r="L7" s="4" t="s">
        <v>498</v>
      </c>
    </row>
    <row r="8" spans="1:12" s="3" customFormat="1" ht="267.75" customHeight="1" x14ac:dyDescent="0.25">
      <c r="A8" s="57" t="s">
        <v>499</v>
      </c>
      <c r="B8" s="44" t="s">
        <v>500</v>
      </c>
      <c r="C8" s="4" t="s">
        <v>501</v>
      </c>
      <c r="D8" s="4" t="s">
        <v>502</v>
      </c>
      <c r="E8" s="19">
        <v>43678</v>
      </c>
      <c r="F8" s="19">
        <v>45474</v>
      </c>
      <c r="G8" s="4" t="s">
        <v>503</v>
      </c>
      <c r="H8" s="21">
        <v>100000</v>
      </c>
      <c r="I8" s="4" t="s">
        <v>504</v>
      </c>
      <c r="J8" s="4" t="s">
        <v>505</v>
      </c>
      <c r="K8" s="4" t="s">
        <v>77</v>
      </c>
      <c r="L8" s="4" t="s">
        <v>506</v>
      </c>
    </row>
    <row r="9" spans="1:12" s="3" customFormat="1" ht="183" customHeight="1" x14ac:dyDescent="0.25">
      <c r="A9" s="56" t="s">
        <v>507</v>
      </c>
      <c r="B9" s="44" t="s">
        <v>508</v>
      </c>
      <c r="C9" s="4" t="s">
        <v>509</v>
      </c>
      <c r="D9" s="4" t="s">
        <v>510</v>
      </c>
      <c r="E9" s="19">
        <v>44197</v>
      </c>
      <c r="F9" s="19">
        <v>45474</v>
      </c>
      <c r="G9" s="4" t="s">
        <v>503</v>
      </c>
      <c r="H9" s="21">
        <v>200000</v>
      </c>
      <c r="I9" s="4" t="s">
        <v>511</v>
      </c>
      <c r="J9" s="20" t="s">
        <v>186</v>
      </c>
      <c r="K9" s="20" t="s">
        <v>186</v>
      </c>
      <c r="L9" s="4" t="s">
        <v>491</v>
      </c>
    </row>
    <row r="10" spans="1:12" ht="172.5" customHeight="1" x14ac:dyDescent="0.25">
      <c r="A10" s="56" t="s">
        <v>512</v>
      </c>
      <c r="B10" s="44" t="s">
        <v>513</v>
      </c>
      <c r="C10" s="4" t="s">
        <v>514</v>
      </c>
      <c r="D10" s="4" t="s">
        <v>515</v>
      </c>
      <c r="E10" s="19">
        <v>44013</v>
      </c>
      <c r="F10" s="19">
        <v>45474</v>
      </c>
      <c r="G10" s="20" t="s">
        <v>314</v>
      </c>
      <c r="H10" s="21">
        <v>120000</v>
      </c>
      <c r="I10" s="4" t="s">
        <v>516</v>
      </c>
      <c r="J10" s="20" t="s">
        <v>517</v>
      </c>
      <c r="K10" s="20" t="s">
        <v>234</v>
      </c>
      <c r="L10" s="4"/>
    </row>
    <row r="11" spans="1:12" ht="169.5" customHeight="1" x14ac:dyDescent="0.25">
      <c r="A11" s="58" t="s">
        <v>518</v>
      </c>
      <c r="B11" s="44" t="s">
        <v>519</v>
      </c>
      <c r="C11" s="4" t="s">
        <v>462</v>
      </c>
      <c r="D11" s="4" t="s">
        <v>463</v>
      </c>
      <c r="E11" s="19">
        <v>44197</v>
      </c>
      <c r="F11" s="19">
        <v>45474</v>
      </c>
      <c r="G11" s="4" t="s">
        <v>464</v>
      </c>
      <c r="H11" s="37">
        <v>50000</v>
      </c>
      <c r="I11" s="4" t="s">
        <v>520</v>
      </c>
      <c r="J11" s="20" t="s">
        <v>466</v>
      </c>
      <c r="K11" s="20" t="s">
        <v>521</v>
      </c>
      <c r="L11" s="4" t="s">
        <v>522</v>
      </c>
    </row>
    <row r="12" spans="1:12" ht="112.5" customHeight="1" x14ac:dyDescent="0.25">
      <c r="A12" s="58" t="s">
        <v>523</v>
      </c>
      <c r="B12" s="44" t="s">
        <v>524</v>
      </c>
      <c r="C12" s="4" t="s">
        <v>525</v>
      </c>
      <c r="D12" s="4" t="s">
        <v>471</v>
      </c>
      <c r="E12" s="19">
        <v>44562</v>
      </c>
      <c r="F12" s="19">
        <v>45474</v>
      </c>
      <c r="G12" s="4" t="s">
        <v>397</v>
      </c>
      <c r="H12" s="21">
        <v>60000</v>
      </c>
      <c r="I12" s="20" t="s">
        <v>526</v>
      </c>
      <c r="J12" s="20" t="s">
        <v>521</v>
      </c>
      <c r="K12" s="20" t="s">
        <v>521</v>
      </c>
      <c r="L12" s="4"/>
    </row>
    <row r="13" spans="1:12" ht="172.5" customHeight="1" x14ac:dyDescent="0.25">
      <c r="A13" s="57" t="s">
        <v>527</v>
      </c>
      <c r="B13" s="44" t="s">
        <v>528</v>
      </c>
      <c r="C13" s="4" t="s">
        <v>529</v>
      </c>
      <c r="D13" s="4" t="s">
        <v>530</v>
      </c>
      <c r="E13" s="19">
        <v>43678</v>
      </c>
      <c r="F13" s="19">
        <v>45474</v>
      </c>
      <c r="G13" s="4" t="s">
        <v>531</v>
      </c>
      <c r="H13" s="21">
        <v>250000</v>
      </c>
      <c r="I13" s="20" t="s">
        <v>532</v>
      </c>
      <c r="J13" s="20" t="s">
        <v>533</v>
      </c>
      <c r="K13" s="20" t="s">
        <v>186</v>
      </c>
      <c r="L13" s="4"/>
    </row>
    <row r="14" spans="1:12" ht="114.75" customHeight="1" x14ac:dyDescent="0.25">
      <c r="A14" s="56" t="s">
        <v>534</v>
      </c>
      <c r="B14" s="44" t="s">
        <v>535</v>
      </c>
      <c r="C14" s="4" t="s">
        <v>536</v>
      </c>
      <c r="D14" s="4" t="s">
        <v>537</v>
      </c>
      <c r="E14" s="19">
        <v>43678</v>
      </c>
      <c r="F14" s="19">
        <v>45474</v>
      </c>
      <c r="G14" s="4" t="s">
        <v>538</v>
      </c>
      <c r="H14" s="21">
        <v>1000000</v>
      </c>
      <c r="I14" s="20" t="s">
        <v>539</v>
      </c>
      <c r="J14" s="20" t="s">
        <v>540</v>
      </c>
      <c r="K14" s="20" t="s">
        <v>77</v>
      </c>
      <c r="L14" s="4" t="s">
        <v>541</v>
      </c>
    </row>
    <row r="15" spans="1:12" ht="52.5" customHeight="1" x14ac:dyDescent="0.25">
      <c r="A15" s="58" t="s">
        <v>542</v>
      </c>
      <c r="B15" s="44" t="s">
        <v>543</v>
      </c>
      <c r="C15" s="4" t="s">
        <v>544</v>
      </c>
      <c r="D15" s="4" t="s">
        <v>545</v>
      </c>
      <c r="E15" s="19">
        <v>43678</v>
      </c>
      <c r="F15" s="19">
        <v>45474</v>
      </c>
      <c r="G15" s="20" t="s">
        <v>150</v>
      </c>
      <c r="H15" s="21">
        <v>200000</v>
      </c>
      <c r="I15" s="20" t="s">
        <v>546</v>
      </c>
      <c r="J15" s="20" t="s">
        <v>547</v>
      </c>
      <c r="K15" s="20" t="s">
        <v>548</v>
      </c>
      <c r="L15" s="4" t="s">
        <v>549</v>
      </c>
    </row>
    <row r="16" spans="1:12" ht="122.25" customHeight="1" x14ac:dyDescent="0.25">
      <c r="A16" s="56" t="s">
        <v>550</v>
      </c>
      <c r="B16" s="44" t="s">
        <v>551</v>
      </c>
      <c r="C16" s="4" t="s">
        <v>552</v>
      </c>
      <c r="D16" s="4" t="s">
        <v>553</v>
      </c>
      <c r="E16" s="19">
        <v>43678</v>
      </c>
      <c r="F16" s="19">
        <v>45474</v>
      </c>
      <c r="G16" s="4" t="s">
        <v>554</v>
      </c>
      <c r="H16" s="21" t="s">
        <v>555</v>
      </c>
      <c r="I16" s="20" t="s">
        <v>556</v>
      </c>
      <c r="J16" s="20" t="s">
        <v>557</v>
      </c>
      <c r="K16" s="20" t="s">
        <v>186</v>
      </c>
      <c r="L16" s="4"/>
    </row>
    <row r="17" spans="1:12" ht="74.25" customHeight="1" x14ac:dyDescent="0.25">
      <c r="A17" s="58" t="s">
        <v>558</v>
      </c>
      <c r="B17" s="44" t="s">
        <v>559</v>
      </c>
      <c r="C17" s="4" t="s">
        <v>544</v>
      </c>
      <c r="D17" s="32" t="s">
        <v>560</v>
      </c>
      <c r="E17" s="19">
        <v>43678</v>
      </c>
      <c r="F17" s="19">
        <v>45474</v>
      </c>
      <c r="G17" s="20" t="s">
        <v>348</v>
      </c>
      <c r="H17" s="21">
        <v>500000</v>
      </c>
      <c r="I17" s="20" t="s">
        <v>561</v>
      </c>
      <c r="J17" s="20" t="s">
        <v>316</v>
      </c>
      <c r="K17" s="20" t="s">
        <v>316</v>
      </c>
      <c r="L17" s="4"/>
    </row>
    <row r="18" spans="1:12" ht="133.5" customHeight="1" x14ac:dyDescent="0.25">
      <c r="A18" s="56" t="s">
        <v>562</v>
      </c>
      <c r="B18" s="45" t="s">
        <v>563</v>
      </c>
      <c r="C18" s="4" t="s">
        <v>564</v>
      </c>
      <c r="D18" s="4" t="s">
        <v>565</v>
      </c>
      <c r="E18" s="19">
        <v>44013</v>
      </c>
      <c r="F18" s="19">
        <v>45474</v>
      </c>
      <c r="G18" s="4" t="s">
        <v>314</v>
      </c>
      <c r="H18" s="21">
        <v>300000</v>
      </c>
      <c r="I18" s="4" t="s">
        <v>566</v>
      </c>
      <c r="J18" s="20" t="s">
        <v>567</v>
      </c>
      <c r="K18" s="20" t="s">
        <v>234</v>
      </c>
      <c r="L18" s="4"/>
    </row>
    <row r="19" spans="1:12" ht="88.5" customHeight="1" x14ac:dyDescent="0.25">
      <c r="A19" s="56" t="s">
        <v>568</v>
      </c>
      <c r="B19" s="45" t="s">
        <v>569</v>
      </c>
      <c r="C19" s="4" t="s">
        <v>544</v>
      </c>
      <c r="D19" s="4" t="s">
        <v>570</v>
      </c>
      <c r="E19" s="19">
        <v>43678</v>
      </c>
      <c r="F19" s="19">
        <v>45474</v>
      </c>
      <c r="G19" s="4" t="s">
        <v>150</v>
      </c>
      <c r="H19" s="21">
        <v>150000</v>
      </c>
      <c r="I19" s="4" t="s">
        <v>571</v>
      </c>
      <c r="J19" s="4" t="s">
        <v>572</v>
      </c>
      <c r="K19" s="4" t="s">
        <v>573</v>
      </c>
      <c r="L19" s="4" t="s">
        <v>574</v>
      </c>
    </row>
    <row r="20" spans="1:12" ht="75" customHeight="1" x14ac:dyDescent="0.25">
      <c r="A20" s="56" t="s">
        <v>575</v>
      </c>
      <c r="B20" s="45" t="s">
        <v>576</v>
      </c>
      <c r="C20" s="4" t="s">
        <v>544</v>
      </c>
      <c r="D20" s="4" t="s">
        <v>570</v>
      </c>
      <c r="E20" s="19">
        <v>44197</v>
      </c>
      <c r="F20" s="19">
        <v>45474</v>
      </c>
      <c r="G20" s="4" t="s">
        <v>577</v>
      </c>
      <c r="H20" s="21">
        <v>150000</v>
      </c>
      <c r="I20" s="4" t="s">
        <v>578</v>
      </c>
      <c r="J20" s="4" t="s">
        <v>579</v>
      </c>
      <c r="K20" s="4" t="s">
        <v>579</v>
      </c>
      <c r="L20" s="4"/>
    </row>
  </sheetData>
  <mergeCells count="14">
    <mergeCell ref="J5:K5"/>
    <mergeCell ref="L5:L6"/>
    <mergeCell ref="A1:L1"/>
    <mergeCell ref="A2:L2"/>
    <mergeCell ref="A3:L3"/>
    <mergeCell ref="A4:L4"/>
    <mergeCell ref="A5:A6"/>
    <mergeCell ref="B5:B6"/>
    <mergeCell ref="C5:C6"/>
    <mergeCell ref="D5:D6"/>
    <mergeCell ref="E5:F5"/>
    <mergeCell ref="G5:G6"/>
    <mergeCell ref="H5:H6"/>
    <mergeCell ref="I5:I6"/>
  </mergeCells>
  <pageMargins left="0.511811024" right="0.511811024" top="0.78740157499999996" bottom="0.78740157499999996" header="0.31496062000000002" footer="0.31496062000000002"/>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L9"/>
  <sheetViews>
    <sheetView zoomScale="80" zoomScaleNormal="80" workbookViewId="0">
      <selection activeCell="L9" sqref="L9"/>
    </sheetView>
  </sheetViews>
  <sheetFormatPr defaultRowHeight="21" x14ac:dyDescent="0.35"/>
  <cols>
    <col min="1" max="1" width="6.28515625" style="10" customWidth="1"/>
    <col min="2" max="2" width="49.7109375" style="2" customWidth="1"/>
    <col min="3" max="3" width="22.7109375" style="11" customWidth="1"/>
    <col min="4" max="4" width="27.28515625" style="11" customWidth="1"/>
    <col min="5" max="5" width="16.140625" style="12" customWidth="1"/>
    <col min="6" max="6" width="17.5703125" style="12" customWidth="1"/>
    <col min="7" max="7" width="19.42578125" style="7" customWidth="1"/>
    <col min="8" max="8" width="17.7109375" style="13" customWidth="1"/>
    <col min="9" max="9" width="54" style="2" customWidth="1"/>
    <col min="10" max="10" width="29.85546875" style="2" customWidth="1"/>
    <col min="11" max="11" width="28.5703125" style="2" customWidth="1"/>
    <col min="12" max="12" width="38.140625" style="2" customWidth="1"/>
    <col min="13" max="16384" width="9.140625" style="2"/>
  </cols>
  <sheetData>
    <row r="1" spans="1:12" s="6" customFormat="1" ht="28.5" x14ac:dyDescent="0.45">
      <c r="A1" s="89" t="str">
        <f>OBJETIVOS!A1</f>
        <v>Plano de Ação Nacional para Conservação de Cetáceos Marinhos Ameaçados de Extinção</v>
      </c>
      <c r="B1" s="89"/>
      <c r="C1" s="89"/>
      <c r="D1" s="89"/>
      <c r="E1" s="89"/>
      <c r="F1" s="89"/>
      <c r="G1" s="89"/>
      <c r="H1" s="89"/>
      <c r="I1" s="89"/>
      <c r="J1" s="89"/>
      <c r="K1" s="89"/>
      <c r="L1" s="89"/>
    </row>
    <row r="2" spans="1:12" ht="8.25" customHeight="1" x14ac:dyDescent="0.25">
      <c r="A2" s="93"/>
      <c r="B2" s="93"/>
      <c r="C2" s="93"/>
      <c r="D2" s="93"/>
      <c r="E2" s="93"/>
      <c r="F2" s="93"/>
      <c r="G2" s="93"/>
      <c r="H2" s="93"/>
      <c r="I2" s="93"/>
      <c r="J2" s="93"/>
      <c r="K2" s="93"/>
      <c r="L2" s="93"/>
    </row>
    <row r="3" spans="1:12" s="8" customFormat="1" ht="18.75" x14ac:dyDescent="0.3">
      <c r="A3" s="94" t="s">
        <v>48</v>
      </c>
      <c r="B3" s="94"/>
      <c r="C3" s="94"/>
      <c r="D3" s="94"/>
      <c r="E3" s="94"/>
      <c r="F3" s="94"/>
      <c r="G3" s="94"/>
      <c r="H3" s="94"/>
      <c r="I3" s="94"/>
      <c r="J3" s="94"/>
      <c r="K3" s="94"/>
      <c r="L3" s="94"/>
    </row>
    <row r="4" spans="1:12" s="8" customFormat="1" ht="39.75" customHeight="1" x14ac:dyDescent="0.3">
      <c r="A4" s="102" t="str">
        <f>OBJETIVOS!A30</f>
        <v>Monitoramento dos efeitos das mudanças climáticas nas ocorrências e na dinâmica populacional dos cetáceos marinhos</v>
      </c>
      <c r="B4" s="102"/>
      <c r="C4" s="102"/>
      <c r="D4" s="102"/>
      <c r="E4" s="102"/>
      <c r="F4" s="102"/>
      <c r="G4" s="102"/>
      <c r="H4" s="102"/>
      <c r="I4" s="102"/>
      <c r="J4" s="102"/>
      <c r="K4" s="102"/>
      <c r="L4" s="102"/>
    </row>
    <row r="5" spans="1:12" s="9" customFormat="1" ht="32.25" customHeight="1" x14ac:dyDescent="0.25">
      <c r="A5" s="100" t="s">
        <v>52</v>
      </c>
      <c r="B5" s="100" t="s">
        <v>9</v>
      </c>
      <c r="C5" s="100" t="s">
        <v>11</v>
      </c>
      <c r="D5" s="100" t="s">
        <v>53</v>
      </c>
      <c r="E5" s="101" t="s">
        <v>15</v>
      </c>
      <c r="F5" s="101"/>
      <c r="G5" s="100" t="s">
        <v>17</v>
      </c>
      <c r="H5" s="99" t="s">
        <v>54</v>
      </c>
      <c r="I5" s="100" t="s">
        <v>19</v>
      </c>
      <c r="J5" s="101" t="s">
        <v>55</v>
      </c>
      <c r="K5" s="101"/>
      <c r="L5" s="100" t="s">
        <v>56</v>
      </c>
    </row>
    <row r="6" spans="1:12" s="9" customFormat="1" ht="15.75" x14ac:dyDescent="0.25">
      <c r="A6" s="100"/>
      <c r="B6" s="100"/>
      <c r="C6" s="100"/>
      <c r="D6" s="100"/>
      <c r="E6" s="5" t="s">
        <v>57</v>
      </c>
      <c r="F6" s="5" t="s">
        <v>58</v>
      </c>
      <c r="G6" s="100"/>
      <c r="H6" s="99"/>
      <c r="I6" s="100"/>
      <c r="J6" s="5" t="s">
        <v>59</v>
      </c>
      <c r="K6" s="5" t="s">
        <v>60</v>
      </c>
      <c r="L6" s="100"/>
    </row>
    <row r="7" spans="1:12" s="3" customFormat="1" ht="78" customHeight="1" x14ac:dyDescent="0.25">
      <c r="A7" s="58" t="s">
        <v>580</v>
      </c>
      <c r="B7" s="44" t="s">
        <v>581</v>
      </c>
      <c r="C7" s="4" t="s">
        <v>582</v>
      </c>
      <c r="D7" s="4" t="s">
        <v>583</v>
      </c>
      <c r="E7" s="19">
        <v>43678</v>
      </c>
      <c r="F7" s="19">
        <v>45474</v>
      </c>
      <c r="G7" s="20" t="s">
        <v>584</v>
      </c>
      <c r="H7" s="37">
        <v>6000</v>
      </c>
      <c r="I7" s="20" t="s">
        <v>585</v>
      </c>
      <c r="J7" s="40" t="s">
        <v>586</v>
      </c>
      <c r="K7" s="40" t="s">
        <v>241</v>
      </c>
      <c r="L7" s="4" t="s">
        <v>587</v>
      </c>
    </row>
    <row r="8" spans="1:12" s="3" customFormat="1" ht="96" customHeight="1" x14ac:dyDescent="0.25">
      <c r="A8" s="56" t="s">
        <v>588</v>
      </c>
      <c r="B8" s="44" t="s">
        <v>589</v>
      </c>
      <c r="C8" s="4" t="s">
        <v>536</v>
      </c>
      <c r="D8" s="4" t="s">
        <v>590</v>
      </c>
      <c r="E8" s="19">
        <v>43678</v>
      </c>
      <c r="F8" s="19">
        <v>45474</v>
      </c>
      <c r="G8" s="4" t="s">
        <v>591</v>
      </c>
      <c r="H8" s="21">
        <v>1000000</v>
      </c>
      <c r="I8" s="4" t="s">
        <v>592</v>
      </c>
      <c r="J8" s="4" t="s">
        <v>593</v>
      </c>
      <c r="K8" s="4" t="s">
        <v>594</v>
      </c>
      <c r="L8" s="4" t="s">
        <v>595</v>
      </c>
    </row>
    <row r="9" spans="1:12" s="3" customFormat="1" ht="81.75" customHeight="1" x14ac:dyDescent="0.25">
      <c r="A9" s="58" t="s">
        <v>596</v>
      </c>
      <c r="B9" s="44" t="s">
        <v>597</v>
      </c>
      <c r="C9" s="4" t="s">
        <v>598</v>
      </c>
      <c r="D9" s="4" t="s">
        <v>599</v>
      </c>
      <c r="E9" s="19">
        <v>43678</v>
      </c>
      <c r="F9" s="42">
        <v>45474</v>
      </c>
      <c r="G9" s="4" t="s">
        <v>600</v>
      </c>
      <c r="H9" s="37">
        <v>600000</v>
      </c>
      <c r="I9" s="20" t="s">
        <v>601</v>
      </c>
      <c r="J9" s="40" t="s">
        <v>273</v>
      </c>
      <c r="K9" s="40" t="s">
        <v>241</v>
      </c>
      <c r="L9" s="4"/>
    </row>
  </sheetData>
  <mergeCells count="14">
    <mergeCell ref="J5:K5"/>
    <mergeCell ref="L5:L6"/>
    <mergeCell ref="A1:L1"/>
    <mergeCell ref="A2:L2"/>
    <mergeCell ref="A3:L3"/>
    <mergeCell ref="A4:L4"/>
    <mergeCell ref="A5:A6"/>
    <mergeCell ref="B5:B6"/>
    <mergeCell ref="C5:C6"/>
    <mergeCell ref="D5:D6"/>
    <mergeCell ref="E5:F5"/>
    <mergeCell ref="G5:G6"/>
    <mergeCell ref="H5:H6"/>
    <mergeCell ref="I5:I6"/>
  </mergeCells>
  <pageMargins left="0.511811024" right="0.511811024" top="0.78740157499999996" bottom="0.78740157499999996" header="0.31496062000000002" footer="0.3149606200000000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L9"/>
  <sheetViews>
    <sheetView zoomScale="80" zoomScaleNormal="80" workbookViewId="0">
      <selection activeCell="L9" sqref="L9"/>
    </sheetView>
  </sheetViews>
  <sheetFormatPr defaultRowHeight="21" x14ac:dyDescent="0.35"/>
  <cols>
    <col min="1" max="1" width="6.28515625" style="10" customWidth="1"/>
    <col min="2" max="2" width="49.7109375" style="2" customWidth="1"/>
    <col min="3" max="3" width="22.7109375" style="11" customWidth="1"/>
    <col min="4" max="4" width="27.28515625" style="11" customWidth="1"/>
    <col min="5" max="5" width="16.140625" style="12" customWidth="1"/>
    <col min="6" max="6" width="17.5703125" style="12" customWidth="1"/>
    <col min="7" max="7" width="19.42578125" style="7" customWidth="1"/>
    <col min="8" max="8" width="17.7109375" style="13" customWidth="1"/>
    <col min="9" max="9" width="54" style="2" customWidth="1"/>
    <col min="10" max="10" width="29.85546875" style="2" customWidth="1"/>
    <col min="11" max="11" width="28.5703125" style="2" customWidth="1"/>
    <col min="12" max="12" width="43.5703125" style="2" customWidth="1"/>
    <col min="13" max="16384" width="9.140625" style="2"/>
  </cols>
  <sheetData>
    <row r="1" spans="1:12" s="6" customFormat="1" ht="28.5" x14ac:dyDescent="0.45">
      <c r="A1" s="89" t="str">
        <f>OBJETIVOS!A1</f>
        <v>Plano de Ação Nacional para Conservação de Cetáceos Marinhos Ameaçados de Extinção</v>
      </c>
      <c r="B1" s="89"/>
      <c r="C1" s="89"/>
      <c r="D1" s="89"/>
      <c r="E1" s="89"/>
      <c r="F1" s="89"/>
      <c r="G1" s="89"/>
      <c r="H1" s="89"/>
      <c r="I1" s="89"/>
      <c r="J1" s="89"/>
      <c r="K1" s="89"/>
      <c r="L1" s="89"/>
    </row>
    <row r="2" spans="1:12" ht="8.25" customHeight="1" x14ac:dyDescent="0.25">
      <c r="A2" s="93"/>
      <c r="B2" s="93"/>
      <c r="C2" s="93"/>
      <c r="D2" s="93"/>
      <c r="E2" s="93"/>
      <c r="F2" s="93"/>
      <c r="G2" s="93"/>
      <c r="H2" s="93"/>
      <c r="I2" s="93"/>
      <c r="J2" s="93"/>
      <c r="K2" s="93"/>
      <c r="L2" s="93"/>
    </row>
    <row r="3" spans="1:12" s="8" customFormat="1" ht="18.75" x14ac:dyDescent="0.3">
      <c r="A3" s="94" t="s">
        <v>50</v>
      </c>
      <c r="B3" s="94"/>
      <c r="C3" s="94"/>
      <c r="D3" s="94"/>
      <c r="E3" s="94"/>
      <c r="F3" s="94"/>
      <c r="G3" s="94"/>
      <c r="H3" s="94"/>
      <c r="I3" s="94"/>
      <c r="J3" s="94"/>
      <c r="K3" s="94"/>
      <c r="L3" s="94"/>
    </row>
    <row r="4" spans="1:12" s="8" customFormat="1" ht="39.75" customHeight="1" x14ac:dyDescent="0.3">
      <c r="A4" s="102" t="str">
        <f>OBJETIVOS!A33</f>
        <v>Fortalecimento de políticas públicas para conservação de cetáceos marinhos</v>
      </c>
      <c r="B4" s="102"/>
      <c r="C4" s="102"/>
      <c r="D4" s="102"/>
      <c r="E4" s="102"/>
      <c r="F4" s="102"/>
      <c r="G4" s="102"/>
      <c r="H4" s="102"/>
      <c r="I4" s="102"/>
      <c r="J4" s="102"/>
      <c r="K4" s="102"/>
      <c r="L4" s="102"/>
    </row>
    <row r="5" spans="1:12" s="9" customFormat="1" ht="32.25" customHeight="1" x14ac:dyDescent="0.25">
      <c r="A5" s="100" t="s">
        <v>52</v>
      </c>
      <c r="B5" s="100" t="s">
        <v>9</v>
      </c>
      <c r="C5" s="100" t="s">
        <v>11</v>
      </c>
      <c r="D5" s="100" t="s">
        <v>53</v>
      </c>
      <c r="E5" s="101" t="s">
        <v>15</v>
      </c>
      <c r="F5" s="101"/>
      <c r="G5" s="100" t="s">
        <v>17</v>
      </c>
      <c r="H5" s="99" t="s">
        <v>54</v>
      </c>
      <c r="I5" s="100" t="s">
        <v>19</v>
      </c>
      <c r="J5" s="101" t="s">
        <v>55</v>
      </c>
      <c r="K5" s="101"/>
      <c r="L5" s="100" t="s">
        <v>56</v>
      </c>
    </row>
    <row r="6" spans="1:12" s="9" customFormat="1" ht="15.75" x14ac:dyDescent="0.25">
      <c r="A6" s="100"/>
      <c r="B6" s="100"/>
      <c r="C6" s="100"/>
      <c r="D6" s="100"/>
      <c r="E6" s="5" t="s">
        <v>57</v>
      </c>
      <c r="F6" s="5" t="s">
        <v>58</v>
      </c>
      <c r="G6" s="100"/>
      <c r="H6" s="99"/>
      <c r="I6" s="100"/>
      <c r="J6" s="5" t="s">
        <v>59</v>
      </c>
      <c r="K6" s="5" t="s">
        <v>60</v>
      </c>
      <c r="L6" s="100"/>
    </row>
    <row r="7" spans="1:12" s="3" customFormat="1" ht="81" customHeight="1" x14ac:dyDescent="0.25">
      <c r="A7" s="57" t="s">
        <v>602</v>
      </c>
      <c r="B7" s="51" t="s">
        <v>603</v>
      </c>
      <c r="C7" s="30" t="s">
        <v>604</v>
      </c>
      <c r="D7" s="30" t="s">
        <v>605</v>
      </c>
      <c r="E7" s="19">
        <v>43678</v>
      </c>
      <c r="F7" s="19">
        <v>45474</v>
      </c>
      <c r="G7" s="4" t="s">
        <v>606</v>
      </c>
      <c r="H7" s="21">
        <v>0</v>
      </c>
      <c r="I7" s="20" t="s">
        <v>607</v>
      </c>
      <c r="J7" s="20" t="s">
        <v>608</v>
      </c>
      <c r="K7" s="20" t="s">
        <v>608</v>
      </c>
      <c r="L7" s="4" t="s">
        <v>609</v>
      </c>
    </row>
    <row r="8" spans="1:12" s="3" customFormat="1" ht="150.75" customHeight="1" x14ac:dyDescent="0.25">
      <c r="A8" s="56" t="s">
        <v>610</v>
      </c>
      <c r="B8" s="44" t="s">
        <v>611</v>
      </c>
      <c r="C8" s="4" t="s">
        <v>612</v>
      </c>
      <c r="D8" s="4" t="s">
        <v>613</v>
      </c>
      <c r="E8" s="33">
        <v>43739</v>
      </c>
      <c r="F8" s="19">
        <v>45474</v>
      </c>
      <c r="G8" s="4" t="s">
        <v>150</v>
      </c>
      <c r="H8" s="21">
        <v>200000</v>
      </c>
      <c r="I8" s="20" t="s">
        <v>614</v>
      </c>
      <c r="J8" s="20" t="s">
        <v>234</v>
      </c>
      <c r="K8" s="20" t="s">
        <v>234</v>
      </c>
      <c r="L8" s="4" t="s">
        <v>615</v>
      </c>
    </row>
    <row r="9" spans="1:12" s="3" customFormat="1" ht="111.75" customHeight="1" x14ac:dyDescent="0.25">
      <c r="A9" s="57" t="s">
        <v>616</v>
      </c>
      <c r="B9" s="44" t="s">
        <v>617</v>
      </c>
      <c r="C9" s="4" t="s">
        <v>618</v>
      </c>
      <c r="D9" s="4" t="s">
        <v>619</v>
      </c>
      <c r="E9" s="19">
        <v>43678</v>
      </c>
      <c r="F9" s="19">
        <v>45474</v>
      </c>
      <c r="G9" s="4" t="s">
        <v>620</v>
      </c>
      <c r="H9" s="21">
        <v>0</v>
      </c>
      <c r="I9" s="20" t="s">
        <v>606</v>
      </c>
      <c r="J9" s="20" t="s">
        <v>608</v>
      </c>
      <c r="K9" s="20" t="s">
        <v>608</v>
      </c>
      <c r="L9" s="4"/>
    </row>
  </sheetData>
  <mergeCells count="14">
    <mergeCell ref="J5:K5"/>
    <mergeCell ref="L5:L6"/>
    <mergeCell ref="A1:L1"/>
    <mergeCell ref="A2:L2"/>
    <mergeCell ref="A3:L3"/>
    <mergeCell ref="A4:L4"/>
    <mergeCell ref="A5:A6"/>
    <mergeCell ref="B5:B6"/>
    <mergeCell ref="C5:C6"/>
    <mergeCell ref="D5:D6"/>
    <mergeCell ref="E5:F5"/>
    <mergeCell ref="G5:G6"/>
    <mergeCell ref="H5:H6"/>
    <mergeCell ref="I5:I6"/>
  </mergeCells>
  <pageMargins left="0.511811024" right="0.511811024" top="0.78740157499999996" bottom="0.78740157499999996" header="0.31496062000000002" footer="0.31496062000000002"/>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33"/>
  <sheetViews>
    <sheetView tabSelected="1" zoomScale="80" zoomScaleNormal="80" workbookViewId="0">
      <selection activeCell="A12" sqref="A12:I12"/>
    </sheetView>
  </sheetViews>
  <sheetFormatPr defaultRowHeight="15" x14ac:dyDescent="0.2"/>
  <cols>
    <col min="1" max="1" width="11.7109375" style="1" customWidth="1"/>
    <col min="2" max="2" width="12.5703125" style="1" customWidth="1"/>
    <col min="3" max="3" width="12.42578125" style="1" customWidth="1"/>
    <col min="4" max="4" width="12" style="1" customWidth="1"/>
    <col min="5" max="5" width="18.7109375" style="1" customWidth="1"/>
    <col min="6" max="6" width="17.7109375" style="1" customWidth="1"/>
    <col min="7" max="7" width="12" style="1" customWidth="1"/>
    <col min="8" max="8" width="21.5703125" style="1" customWidth="1"/>
    <col min="9" max="9" width="21.140625" style="1" customWidth="1"/>
    <col min="10" max="16384" width="9.140625" style="14"/>
  </cols>
  <sheetData>
    <row r="1" spans="1:9" s="15" customFormat="1" ht="31.5" customHeight="1" x14ac:dyDescent="0.35">
      <c r="A1" s="84" t="s">
        <v>29</v>
      </c>
      <c r="B1" s="84"/>
      <c r="C1" s="84"/>
      <c r="D1" s="84"/>
      <c r="E1" s="84"/>
      <c r="F1" s="84"/>
      <c r="G1" s="84"/>
      <c r="H1" s="84"/>
      <c r="I1" s="84"/>
    </row>
    <row r="2" spans="1:9" s="16" customFormat="1" ht="21" x14ac:dyDescent="0.3">
      <c r="A2" s="85" t="s">
        <v>30</v>
      </c>
      <c r="B2" s="85"/>
      <c r="C2" s="85"/>
      <c r="D2" s="85"/>
      <c r="E2" s="85"/>
      <c r="F2" s="85"/>
      <c r="G2" s="85"/>
      <c r="H2" s="85"/>
      <c r="I2" s="85"/>
    </row>
    <row r="3" spans="1:9" s="16" customFormat="1" ht="55.5" customHeight="1" x14ac:dyDescent="0.3">
      <c r="A3" s="76" t="s">
        <v>31</v>
      </c>
      <c r="B3" s="77"/>
      <c r="C3" s="77"/>
      <c r="D3" s="77"/>
      <c r="E3" s="77"/>
      <c r="F3" s="77"/>
      <c r="G3" s="77"/>
      <c r="H3" s="77"/>
      <c r="I3" s="78"/>
    </row>
    <row r="4" spans="1:9" ht="8.25" customHeight="1" x14ac:dyDescent="0.2">
      <c r="A4" s="86"/>
      <c r="B4" s="86"/>
      <c r="C4" s="86"/>
      <c r="D4" s="86"/>
      <c r="E4" s="86"/>
      <c r="F4" s="86"/>
      <c r="G4" s="86"/>
      <c r="H4" s="86"/>
      <c r="I4" s="86"/>
    </row>
    <row r="5" spans="1:9" ht="18.75" x14ac:dyDescent="0.2">
      <c r="A5" s="83" t="s">
        <v>32</v>
      </c>
      <c r="B5" s="83"/>
      <c r="C5" s="83"/>
      <c r="D5" s="83"/>
      <c r="E5" s="83"/>
      <c r="F5" s="83"/>
      <c r="G5" s="83"/>
      <c r="H5" s="83"/>
      <c r="I5" s="83"/>
    </row>
    <row r="6" spans="1:9" ht="23.25" x14ac:dyDescent="0.2">
      <c r="A6" s="79" t="s">
        <v>33</v>
      </c>
      <c r="B6" s="80"/>
      <c r="C6" s="80"/>
      <c r="D6" s="80"/>
      <c r="E6" s="80"/>
      <c r="F6" s="80"/>
      <c r="G6" s="80"/>
      <c r="H6" s="80"/>
      <c r="I6" s="81"/>
    </row>
    <row r="7" spans="1:9" ht="8.25" customHeight="1" x14ac:dyDescent="0.25">
      <c r="A7" s="87"/>
      <c r="B7" s="87"/>
      <c r="C7" s="87"/>
      <c r="D7" s="87"/>
      <c r="E7" s="87"/>
      <c r="F7" s="87"/>
      <c r="G7" s="87"/>
      <c r="H7" s="87"/>
      <c r="I7" s="87"/>
    </row>
    <row r="8" spans="1:9" s="17" customFormat="1" ht="18.75" x14ac:dyDescent="0.2">
      <c r="A8" s="83" t="s">
        <v>34</v>
      </c>
      <c r="B8" s="83"/>
      <c r="C8" s="83"/>
      <c r="D8" s="83"/>
      <c r="E8" s="83"/>
      <c r="F8" s="83"/>
      <c r="G8" s="83"/>
      <c r="H8" s="83"/>
      <c r="I8" s="83"/>
    </row>
    <row r="9" spans="1:9" ht="23.25" x14ac:dyDescent="0.2">
      <c r="A9" s="79" t="s">
        <v>35</v>
      </c>
      <c r="B9" s="80"/>
      <c r="C9" s="80"/>
      <c r="D9" s="80"/>
      <c r="E9" s="80"/>
      <c r="F9" s="80"/>
      <c r="G9" s="80"/>
      <c r="H9" s="80"/>
      <c r="I9" s="81"/>
    </row>
    <row r="10" spans="1:9" s="17" customFormat="1" ht="8.25" customHeight="1" x14ac:dyDescent="0.2">
      <c r="A10" s="88"/>
      <c r="B10" s="88"/>
      <c r="C10" s="88"/>
      <c r="D10" s="88"/>
      <c r="E10" s="88"/>
      <c r="F10" s="88"/>
      <c r="G10" s="88"/>
      <c r="H10" s="88"/>
      <c r="I10" s="88"/>
    </row>
    <row r="11" spans="1:9" s="17" customFormat="1" ht="18.75" x14ac:dyDescent="0.2">
      <c r="A11" s="83" t="s">
        <v>36</v>
      </c>
      <c r="B11" s="83"/>
      <c r="C11" s="83"/>
      <c r="D11" s="83"/>
      <c r="E11" s="83"/>
      <c r="F11" s="83"/>
      <c r="G11" s="83"/>
      <c r="H11" s="83"/>
      <c r="I11" s="83"/>
    </row>
    <row r="12" spans="1:9" ht="23.25" x14ac:dyDescent="0.2">
      <c r="A12" s="79" t="s">
        <v>37</v>
      </c>
      <c r="B12" s="80"/>
      <c r="C12" s="80"/>
      <c r="D12" s="80"/>
      <c r="E12" s="80"/>
      <c r="F12" s="80"/>
      <c r="G12" s="80"/>
      <c r="H12" s="80"/>
      <c r="I12" s="81"/>
    </row>
    <row r="13" spans="1:9" s="17" customFormat="1" ht="8.25" customHeight="1" x14ac:dyDescent="0.25">
      <c r="A13" s="82"/>
      <c r="B13" s="82"/>
      <c r="C13" s="82"/>
      <c r="D13" s="82"/>
      <c r="E13" s="82"/>
      <c r="F13" s="82"/>
      <c r="G13" s="82"/>
      <c r="H13" s="82"/>
      <c r="I13" s="82"/>
    </row>
    <row r="14" spans="1:9" s="17" customFormat="1" ht="18.75" x14ac:dyDescent="0.2">
      <c r="A14" s="83" t="s">
        <v>38</v>
      </c>
      <c r="B14" s="83"/>
      <c r="C14" s="83"/>
      <c r="D14" s="83"/>
      <c r="E14" s="83"/>
      <c r="F14" s="83"/>
      <c r="G14" s="83"/>
      <c r="H14" s="83"/>
      <c r="I14" s="83"/>
    </row>
    <row r="15" spans="1:9" ht="23.25" x14ac:dyDescent="0.2">
      <c r="A15" s="79" t="s">
        <v>39</v>
      </c>
      <c r="B15" s="80"/>
      <c r="C15" s="80"/>
      <c r="D15" s="80"/>
      <c r="E15" s="80"/>
      <c r="F15" s="80"/>
      <c r="G15" s="80"/>
      <c r="H15" s="80"/>
      <c r="I15" s="81"/>
    </row>
    <row r="16" spans="1:9" s="17" customFormat="1" ht="8.25" customHeight="1" x14ac:dyDescent="0.25">
      <c r="A16" s="82"/>
      <c r="B16" s="82"/>
      <c r="C16" s="82"/>
      <c r="D16" s="82"/>
      <c r="E16" s="82"/>
      <c r="F16" s="82"/>
      <c r="G16" s="82"/>
      <c r="H16" s="82"/>
      <c r="I16" s="82"/>
    </row>
    <row r="17" spans="1:9" s="18" customFormat="1" ht="18.75" x14ac:dyDescent="0.25">
      <c r="A17" s="83" t="s">
        <v>40</v>
      </c>
      <c r="B17" s="83"/>
      <c r="C17" s="83"/>
      <c r="D17" s="83"/>
      <c r="E17" s="83"/>
      <c r="F17" s="83"/>
      <c r="G17" s="83"/>
      <c r="H17" s="83"/>
      <c r="I17" s="83"/>
    </row>
    <row r="18" spans="1:9" ht="23.25" x14ac:dyDescent="0.2">
      <c r="A18" s="79" t="s">
        <v>41</v>
      </c>
      <c r="B18" s="80"/>
      <c r="C18" s="80"/>
      <c r="D18" s="80"/>
      <c r="E18" s="80"/>
      <c r="F18" s="80"/>
      <c r="G18" s="80"/>
      <c r="H18" s="80"/>
      <c r="I18" s="81"/>
    </row>
    <row r="19" spans="1:9" s="17" customFormat="1" ht="8.25" customHeight="1" x14ac:dyDescent="0.25">
      <c r="A19" s="82"/>
      <c r="B19" s="82"/>
      <c r="C19" s="82"/>
      <c r="D19" s="82"/>
      <c r="E19" s="82"/>
      <c r="F19" s="82"/>
      <c r="G19" s="82"/>
      <c r="H19" s="82"/>
      <c r="I19" s="82"/>
    </row>
    <row r="20" spans="1:9" s="18" customFormat="1" ht="18.75" x14ac:dyDescent="0.25">
      <c r="A20" s="83" t="s">
        <v>42</v>
      </c>
      <c r="B20" s="83"/>
      <c r="C20" s="83"/>
      <c r="D20" s="83"/>
      <c r="E20" s="83"/>
      <c r="F20" s="83"/>
      <c r="G20" s="83"/>
      <c r="H20" s="83"/>
      <c r="I20" s="83"/>
    </row>
    <row r="21" spans="1:9" ht="23.25" x14ac:dyDescent="0.2">
      <c r="A21" s="79" t="s">
        <v>43</v>
      </c>
      <c r="B21" s="80"/>
      <c r="C21" s="80"/>
      <c r="D21" s="80"/>
      <c r="E21" s="80"/>
      <c r="F21" s="80"/>
      <c r="G21" s="80"/>
      <c r="H21" s="80"/>
      <c r="I21" s="81"/>
    </row>
    <row r="22" spans="1:9" ht="8.25" customHeight="1" x14ac:dyDescent="0.2">
      <c r="A22" s="88"/>
      <c r="B22" s="88"/>
      <c r="C22" s="88"/>
      <c r="D22" s="88"/>
      <c r="E22" s="88"/>
      <c r="F22" s="88"/>
      <c r="G22" s="88"/>
      <c r="H22" s="88"/>
      <c r="I22" s="88"/>
    </row>
    <row r="23" spans="1:9" ht="18.75" x14ac:dyDescent="0.2">
      <c r="A23" s="83" t="s">
        <v>44</v>
      </c>
      <c r="B23" s="83"/>
      <c r="C23" s="83"/>
      <c r="D23" s="83"/>
      <c r="E23" s="83"/>
      <c r="F23" s="83"/>
      <c r="G23" s="83"/>
      <c r="H23" s="83"/>
      <c r="I23" s="83"/>
    </row>
    <row r="24" spans="1:9" ht="50.25" customHeight="1" x14ac:dyDescent="0.2">
      <c r="A24" s="79" t="s">
        <v>45</v>
      </c>
      <c r="B24" s="80"/>
      <c r="C24" s="80"/>
      <c r="D24" s="80"/>
      <c r="E24" s="80"/>
      <c r="F24" s="80"/>
      <c r="G24" s="80"/>
      <c r="H24" s="80"/>
      <c r="I24" s="81"/>
    </row>
    <row r="25" spans="1:9" ht="8.25" customHeight="1" x14ac:dyDescent="0.2">
      <c r="A25" s="88"/>
      <c r="B25" s="88"/>
      <c r="C25" s="88"/>
      <c r="D25" s="88"/>
      <c r="E25" s="88"/>
      <c r="F25" s="88"/>
      <c r="G25" s="88"/>
      <c r="H25" s="88"/>
      <c r="I25" s="88"/>
    </row>
    <row r="26" spans="1:9" ht="18.75" x14ac:dyDescent="0.2">
      <c r="A26" s="83" t="s">
        <v>46</v>
      </c>
      <c r="B26" s="83"/>
      <c r="C26" s="83"/>
      <c r="D26" s="83"/>
      <c r="E26" s="83"/>
      <c r="F26" s="83"/>
      <c r="G26" s="83"/>
      <c r="H26" s="83"/>
      <c r="I26" s="83"/>
    </row>
    <row r="27" spans="1:9" ht="53.25" customHeight="1" x14ac:dyDescent="0.2">
      <c r="A27" s="79" t="s">
        <v>47</v>
      </c>
      <c r="B27" s="80"/>
      <c r="C27" s="80"/>
      <c r="D27" s="80"/>
      <c r="E27" s="80"/>
      <c r="F27" s="80"/>
      <c r="G27" s="80"/>
      <c r="H27" s="80"/>
      <c r="I27" s="81"/>
    </row>
    <row r="28" spans="1:9" ht="8.25" customHeight="1" x14ac:dyDescent="0.2">
      <c r="A28" s="88"/>
      <c r="B28" s="88"/>
      <c r="C28" s="88"/>
      <c r="D28" s="88"/>
      <c r="E28" s="88"/>
      <c r="F28" s="88"/>
      <c r="G28" s="88"/>
      <c r="H28" s="88"/>
      <c r="I28" s="88"/>
    </row>
    <row r="29" spans="1:9" ht="18.75" x14ac:dyDescent="0.2">
      <c r="A29" s="83" t="s">
        <v>48</v>
      </c>
      <c r="B29" s="83"/>
      <c r="C29" s="83"/>
      <c r="D29" s="83"/>
      <c r="E29" s="83"/>
      <c r="F29" s="83"/>
      <c r="G29" s="83"/>
      <c r="H29" s="83"/>
      <c r="I29" s="83"/>
    </row>
    <row r="30" spans="1:9" ht="48.75" customHeight="1" x14ac:dyDescent="0.2">
      <c r="A30" s="79" t="s">
        <v>49</v>
      </c>
      <c r="B30" s="80"/>
      <c r="C30" s="80"/>
      <c r="D30" s="80"/>
      <c r="E30" s="80"/>
      <c r="F30" s="80"/>
      <c r="G30" s="80"/>
      <c r="H30" s="80"/>
      <c r="I30" s="81"/>
    </row>
    <row r="31" spans="1:9" ht="8.25" customHeight="1" x14ac:dyDescent="0.2">
      <c r="A31" s="88"/>
      <c r="B31" s="88"/>
      <c r="C31" s="88"/>
      <c r="D31" s="88"/>
      <c r="E31" s="88"/>
      <c r="F31" s="88"/>
      <c r="G31" s="88"/>
      <c r="H31" s="88"/>
      <c r="I31" s="88"/>
    </row>
    <row r="32" spans="1:9" ht="18.75" x14ac:dyDescent="0.2">
      <c r="A32" s="83" t="s">
        <v>50</v>
      </c>
      <c r="B32" s="83"/>
      <c r="C32" s="83"/>
      <c r="D32" s="83"/>
      <c r="E32" s="83"/>
      <c r="F32" s="83"/>
      <c r="G32" s="83"/>
      <c r="H32" s="83"/>
      <c r="I32" s="83"/>
    </row>
    <row r="33" spans="1:9" ht="23.25" x14ac:dyDescent="0.2">
      <c r="A33" s="79" t="s">
        <v>51</v>
      </c>
      <c r="B33" s="80"/>
      <c r="C33" s="80"/>
      <c r="D33" s="80"/>
      <c r="E33" s="80"/>
      <c r="F33" s="80"/>
      <c r="G33" s="80"/>
      <c r="H33" s="80"/>
      <c r="I33" s="81"/>
    </row>
  </sheetData>
  <mergeCells count="33">
    <mergeCell ref="A33:I33"/>
    <mergeCell ref="A22:I22"/>
    <mergeCell ref="A31:I31"/>
    <mergeCell ref="A24:I24"/>
    <mergeCell ref="A26:I26"/>
    <mergeCell ref="A27:I27"/>
    <mergeCell ref="A29:I29"/>
    <mergeCell ref="A30:I30"/>
    <mergeCell ref="A32:I32"/>
    <mergeCell ref="A25:I25"/>
    <mergeCell ref="A28:I28"/>
    <mergeCell ref="A19:I19"/>
    <mergeCell ref="A12:I12"/>
    <mergeCell ref="A9:I9"/>
    <mergeCell ref="A23:I23"/>
    <mergeCell ref="A21:I21"/>
    <mergeCell ref="A20:I20"/>
    <mergeCell ref="A18:I18"/>
    <mergeCell ref="A15:I15"/>
    <mergeCell ref="A14:I14"/>
    <mergeCell ref="A3:I3"/>
    <mergeCell ref="A6:I6"/>
    <mergeCell ref="A16:I16"/>
    <mergeCell ref="A17:I17"/>
    <mergeCell ref="A1:I1"/>
    <mergeCell ref="A2:I2"/>
    <mergeCell ref="A11:I11"/>
    <mergeCell ref="A13:I13"/>
    <mergeCell ref="A4:I4"/>
    <mergeCell ref="A5:I5"/>
    <mergeCell ref="A7:I7"/>
    <mergeCell ref="A8:I8"/>
    <mergeCell ref="A10:I10"/>
  </mergeCells>
  <phoneticPr fontId="5" type="noConversion"/>
  <printOptions horizontalCentered="1"/>
  <pageMargins left="0.19685039370078741" right="0.19685039370078741" top="0.78740157480314965" bottom="0.19685039370078741" header="0.31496062992125984" footer="0.31496062992125984"/>
  <pageSetup paperSize="9" firstPageNumber="0" fitToHeight="0"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M22"/>
  <sheetViews>
    <sheetView zoomScale="70" zoomScaleNormal="70" workbookViewId="0">
      <pane xSplit="2" ySplit="6" topLeftCell="C7" activePane="bottomRight" state="frozen"/>
      <selection pane="topRight" activeCell="C1" sqref="C1"/>
      <selection pane="bottomLeft" activeCell="A7" sqref="A7"/>
      <selection pane="bottomRight" activeCell="L7" sqref="L7"/>
    </sheetView>
  </sheetViews>
  <sheetFormatPr defaultRowHeight="21" x14ac:dyDescent="0.35"/>
  <cols>
    <col min="1" max="1" width="6.28515625" style="10" customWidth="1"/>
    <col min="2" max="2" width="49.7109375" style="2" customWidth="1"/>
    <col min="3" max="3" width="22.7109375" style="11" customWidth="1"/>
    <col min="4" max="4" width="27.28515625" style="11" customWidth="1"/>
    <col min="5" max="5" width="16.140625" style="12" customWidth="1"/>
    <col min="6" max="6" width="17.5703125" style="12" customWidth="1"/>
    <col min="7" max="7" width="19.42578125" style="7" customWidth="1"/>
    <col min="8" max="8" width="17.7109375" style="13" customWidth="1"/>
    <col min="9" max="9" width="57.5703125" style="2" customWidth="1"/>
    <col min="10" max="10" width="29.85546875" style="2" customWidth="1"/>
    <col min="11" max="11" width="28.5703125" style="2" customWidth="1"/>
    <col min="12" max="12" width="51.42578125" style="2" customWidth="1"/>
    <col min="13" max="16384" width="9.140625" style="2"/>
  </cols>
  <sheetData>
    <row r="1" spans="1:12" s="6" customFormat="1" ht="28.5" x14ac:dyDescent="0.45">
      <c r="A1" s="89" t="str">
        <f>OBJETIVOS!A1</f>
        <v>Plano de Ação Nacional para Conservação de Cetáceos Marinhos Ameaçados de Extinção</v>
      </c>
      <c r="B1" s="89"/>
      <c r="C1" s="89"/>
      <c r="D1" s="89"/>
      <c r="E1" s="89"/>
      <c r="F1" s="89"/>
      <c r="G1" s="89"/>
      <c r="H1" s="89"/>
      <c r="I1" s="89"/>
      <c r="J1" s="89"/>
      <c r="K1" s="89"/>
      <c r="L1" s="89"/>
    </row>
    <row r="2" spans="1:12" ht="8.25" customHeight="1" x14ac:dyDescent="0.25">
      <c r="A2" s="93"/>
      <c r="B2" s="93"/>
      <c r="C2" s="93"/>
      <c r="D2" s="93"/>
      <c r="E2" s="93"/>
      <c r="F2" s="93"/>
      <c r="G2" s="93"/>
      <c r="H2" s="93"/>
      <c r="I2" s="93"/>
      <c r="J2" s="93"/>
      <c r="K2" s="93"/>
      <c r="L2" s="93"/>
    </row>
    <row r="3" spans="1:12" s="8" customFormat="1" ht="18.75" x14ac:dyDescent="0.3">
      <c r="A3" s="94" t="s">
        <v>32</v>
      </c>
      <c r="B3" s="94"/>
      <c r="C3" s="94"/>
      <c r="D3" s="94"/>
      <c r="E3" s="94"/>
      <c r="F3" s="94"/>
      <c r="G3" s="94"/>
      <c r="H3" s="94"/>
      <c r="I3" s="94"/>
      <c r="J3" s="94"/>
      <c r="K3" s="94"/>
      <c r="L3" s="94"/>
    </row>
    <row r="4" spans="1:12" s="8" customFormat="1" ht="31.5" customHeight="1" x14ac:dyDescent="0.3">
      <c r="A4" s="96" t="s">
        <v>33</v>
      </c>
      <c r="B4" s="97"/>
      <c r="C4" s="97"/>
      <c r="D4" s="97"/>
      <c r="E4" s="97"/>
      <c r="F4" s="97"/>
      <c r="G4" s="97"/>
      <c r="H4" s="97"/>
      <c r="I4" s="97"/>
      <c r="J4" s="97"/>
      <c r="K4" s="97"/>
      <c r="L4" s="98"/>
    </row>
    <row r="5" spans="1:12" s="11" customFormat="1" ht="24" customHeight="1" x14ac:dyDescent="0.35">
      <c r="A5" s="90" t="s">
        <v>52</v>
      </c>
      <c r="B5" s="90" t="s">
        <v>9</v>
      </c>
      <c r="C5" s="91" t="s">
        <v>11</v>
      </c>
      <c r="D5" s="91" t="s">
        <v>53</v>
      </c>
      <c r="E5" s="95" t="s">
        <v>15</v>
      </c>
      <c r="F5" s="95"/>
      <c r="G5" s="91" t="s">
        <v>17</v>
      </c>
      <c r="H5" s="92" t="s">
        <v>54</v>
      </c>
      <c r="I5" s="91" t="s">
        <v>19</v>
      </c>
      <c r="J5" s="95" t="s">
        <v>55</v>
      </c>
      <c r="K5" s="95"/>
      <c r="L5" s="91" t="s">
        <v>56</v>
      </c>
    </row>
    <row r="6" spans="1:12" s="11" customFormat="1" ht="19.5" customHeight="1" x14ac:dyDescent="0.35">
      <c r="A6" s="90"/>
      <c r="B6" s="90"/>
      <c r="C6" s="91"/>
      <c r="D6" s="91"/>
      <c r="E6" s="23" t="s">
        <v>57</v>
      </c>
      <c r="F6" s="23" t="s">
        <v>58</v>
      </c>
      <c r="G6" s="91"/>
      <c r="H6" s="92"/>
      <c r="I6" s="91"/>
      <c r="J6" s="23" t="s">
        <v>59</v>
      </c>
      <c r="K6" s="23" t="s">
        <v>60</v>
      </c>
      <c r="L6" s="91"/>
    </row>
    <row r="7" spans="1:12" ht="124.5" customHeight="1" x14ac:dyDescent="0.25">
      <c r="A7" s="58" t="s">
        <v>61</v>
      </c>
      <c r="B7" s="44" t="s">
        <v>62</v>
      </c>
      <c r="C7" s="4" t="s">
        <v>63</v>
      </c>
      <c r="D7" s="4" t="s">
        <v>64</v>
      </c>
      <c r="E7" s="19">
        <v>43678</v>
      </c>
      <c r="F7" s="19">
        <v>45474</v>
      </c>
      <c r="G7" s="20" t="s">
        <v>65</v>
      </c>
      <c r="H7" s="21">
        <v>100000</v>
      </c>
      <c r="I7" s="20" t="s">
        <v>66</v>
      </c>
      <c r="J7" s="20" t="s">
        <v>67</v>
      </c>
      <c r="K7" s="20" t="s">
        <v>68</v>
      </c>
      <c r="L7" s="4" t="s">
        <v>69</v>
      </c>
    </row>
    <row r="8" spans="1:12" ht="240" customHeight="1" x14ac:dyDescent="0.25">
      <c r="A8" s="56" t="s">
        <v>70</v>
      </c>
      <c r="B8" s="44" t="s">
        <v>71</v>
      </c>
      <c r="C8" s="4" t="s">
        <v>72</v>
      </c>
      <c r="D8" s="4" t="s">
        <v>73</v>
      </c>
      <c r="E8" s="19">
        <v>43678</v>
      </c>
      <c r="F8" s="19">
        <v>45474</v>
      </c>
      <c r="G8" s="4" t="s">
        <v>74</v>
      </c>
      <c r="H8" s="21">
        <v>6200000</v>
      </c>
      <c r="I8" s="4" t="s">
        <v>75</v>
      </c>
      <c r="J8" s="4" t="s">
        <v>76</v>
      </c>
      <c r="K8" s="4" t="s">
        <v>77</v>
      </c>
      <c r="L8" s="69" t="s">
        <v>78</v>
      </c>
    </row>
    <row r="9" spans="1:12" s="25" customFormat="1" ht="141" customHeight="1" x14ac:dyDescent="0.25">
      <c r="A9" s="57" t="s">
        <v>79</v>
      </c>
      <c r="B9" s="44" t="s">
        <v>80</v>
      </c>
      <c r="C9" s="4" t="s">
        <v>81</v>
      </c>
      <c r="D9" s="4" t="s">
        <v>82</v>
      </c>
      <c r="E9" s="19">
        <v>43678</v>
      </c>
      <c r="F9" s="19">
        <v>45474</v>
      </c>
      <c r="G9" s="4" t="s">
        <v>83</v>
      </c>
      <c r="H9" s="21">
        <v>50000</v>
      </c>
      <c r="I9" s="20" t="s">
        <v>84</v>
      </c>
      <c r="J9" s="20" t="s">
        <v>85</v>
      </c>
      <c r="K9" s="20" t="s">
        <v>86</v>
      </c>
      <c r="L9" s="68" t="s">
        <v>87</v>
      </c>
    </row>
    <row r="10" spans="1:12" ht="89.25" customHeight="1" x14ac:dyDescent="0.25">
      <c r="A10" s="57" t="s">
        <v>88</v>
      </c>
      <c r="B10" s="44" t="s">
        <v>89</v>
      </c>
      <c r="C10" s="4" t="s">
        <v>90</v>
      </c>
      <c r="D10" s="4" t="s">
        <v>91</v>
      </c>
      <c r="E10" s="19">
        <v>43678</v>
      </c>
      <c r="F10" s="19">
        <v>45474</v>
      </c>
      <c r="G10" s="4" t="s">
        <v>92</v>
      </c>
      <c r="H10" s="21">
        <v>25000</v>
      </c>
      <c r="I10" s="20" t="s">
        <v>93</v>
      </c>
      <c r="J10" s="20" t="s">
        <v>94</v>
      </c>
      <c r="K10" s="20" t="s">
        <v>94</v>
      </c>
      <c r="L10" s="68" t="s">
        <v>95</v>
      </c>
    </row>
    <row r="11" spans="1:12" ht="90.75" customHeight="1" x14ac:dyDescent="0.25">
      <c r="A11" s="58" t="s">
        <v>96</v>
      </c>
      <c r="B11" s="44" t="s">
        <v>97</v>
      </c>
      <c r="C11" s="4" t="s">
        <v>98</v>
      </c>
      <c r="D11" s="4" t="s">
        <v>99</v>
      </c>
      <c r="E11" s="19">
        <v>43678</v>
      </c>
      <c r="F11" s="19">
        <v>45474</v>
      </c>
      <c r="G11" s="20" t="s">
        <v>65</v>
      </c>
      <c r="H11" s="21">
        <v>5000</v>
      </c>
      <c r="I11" s="20" t="s">
        <v>100</v>
      </c>
      <c r="J11" s="20" t="s">
        <v>101</v>
      </c>
      <c r="K11" s="20" t="s">
        <v>77</v>
      </c>
      <c r="L11" s="68" t="s">
        <v>102</v>
      </c>
    </row>
    <row r="12" spans="1:12" ht="79.5" customHeight="1" x14ac:dyDescent="0.25">
      <c r="A12" s="57" t="s">
        <v>103</v>
      </c>
      <c r="B12" s="44" t="s">
        <v>104</v>
      </c>
      <c r="C12" s="4" t="s">
        <v>105</v>
      </c>
      <c r="D12" s="4" t="s">
        <v>106</v>
      </c>
      <c r="E12" s="19">
        <v>43678</v>
      </c>
      <c r="F12" s="19">
        <v>45474</v>
      </c>
      <c r="G12" s="4" t="s">
        <v>107</v>
      </c>
      <c r="H12" s="37">
        <v>500000</v>
      </c>
      <c r="I12" s="20" t="s">
        <v>108</v>
      </c>
      <c r="J12" s="40" t="s">
        <v>109</v>
      </c>
      <c r="K12" s="40" t="s">
        <v>110</v>
      </c>
      <c r="L12" s="4"/>
    </row>
    <row r="13" spans="1:12" ht="56.25" customHeight="1" x14ac:dyDescent="0.25">
      <c r="A13" s="58" t="s">
        <v>111</v>
      </c>
      <c r="B13" s="44" t="s">
        <v>112</v>
      </c>
      <c r="C13" s="4" t="s">
        <v>113</v>
      </c>
      <c r="D13" s="4" t="s">
        <v>114</v>
      </c>
      <c r="E13" s="19">
        <v>43678</v>
      </c>
      <c r="F13" s="19">
        <v>45474</v>
      </c>
      <c r="G13" s="4" t="s">
        <v>83</v>
      </c>
      <c r="H13" s="21">
        <v>50000</v>
      </c>
      <c r="I13" s="20" t="s">
        <v>115</v>
      </c>
      <c r="J13" s="20" t="s">
        <v>116</v>
      </c>
      <c r="K13" s="20" t="s">
        <v>86</v>
      </c>
      <c r="L13" s="4" t="s">
        <v>117</v>
      </c>
    </row>
    <row r="14" spans="1:12" ht="175.5" customHeight="1" x14ac:dyDescent="0.25">
      <c r="A14" s="56" t="s">
        <v>118</v>
      </c>
      <c r="B14" s="44" t="s">
        <v>119</v>
      </c>
      <c r="C14" s="4" t="s">
        <v>120</v>
      </c>
      <c r="D14" s="4" t="s">
        <v>121</v>
      </c>
      <c r="E14" s="19">
        <v>44197</v>
      </c>
      <c r="F14" s="19">
        <v>45474</v>
      </c>
      <c r="G14" s="4" t="s">
        <v>122</v>
      </c>
      <c r="H14" s="21">
        <v>4000000</v>
      </c>
      <c r="I14" s="20" t="s">
        <v>123</v>
      </c>
      <c r="J14" s="20" t="s">
        <v>124</v>
      </c>
      <c r="K14" s="20" t="s">
        <v>125</v>
      </c>
      <c r="L14" s="68"/>
    </row>
    <row r="15" spans="1:12" ht="210.75" customHeight="1" x14ac:dyDescent="0.25">
      <c r="A15" s="56" t="s">
        <v>126</v>
      </c>
      <c r="B15" s="44" t="s">
        <v>127</v>
      </c>
      <c r="C15" s="4" t="s">
        <v>128</v>
      </c>
      <c r="D15" s="4" t="s">
        <v>129</v>
      </c>
      <c r="E15" s="19">
        <v>43678</v>
      </c>
      <c r="F15" s="19">
        <v>45474</v>
      </c>
      <c r="G15" s="4" t="s">
        <v>93</v>
      </c>
      <c r="H15" s="21">
        <v>60000</v>
      </c>
      <c r="I15" s="20" t="s">
        <v>130</v>
      </c>
      <c r="J15" s="20" t="s">
        <v>131</v>
      </c>
      <c r="K15" s="20" t="s">
        <v>132</v>
      </c>
      <c r="L15" s="4" t="s">
        <v>133</v>
      </c>
    </row>
    <row r="16" spans="1:12" ht="105" x14ac:dyDescent="0.25">
      <c r="A16" s="56" t="s">
        <v>134</v>
      </c>
      <c r="B16" s="44" t="s">
        <v>135</v>
      </c>
      <c r="C16" s="4" t="s">
        <v>136</v>
      </c>
      <c r="D16" s="4" t="s">
        <v>137</v>
      </c>
      <c r="E16" s="19">
        <v>43678</v>
      </c>
      <c r="F16" s="19">
        <v>45474</v>
      </c>
      <c r="G16" s="4" t="s">
        <v>83</v>
      </c>
      <c r="H16" s="21">
        <v>1000000</v>
      </c>
      <c r="I16" s="20" t="s">
        <v>138</v>
      </c>
      <c r="J16" s="20" t="s">
        <v>116</v>
      </c>
      <c r="K16" s="20" t="s">
        <v>86</v>
      </c>
      <c r="L16" s="68" t="s">
        <v>139</v>
      </c>
    </row>
    <row r="17" spans="1:39" ht="182.25" customHeight="1" x14ac:dyDescent="0.25">
      <c r="A17" s="57" t="s">
        <v>140</v>
      </c>
      <c r="B17" s="44" t="s">
        <v>141</v>
      </c>
      <c r="C17" s="4" t="s">
        <v>142</v>
      </c>
      <c r="D17" s="4" t="s">
        <v>143</v>
      </c>
      <c r="E17" s="19">
        <v>44197</v>
      </c>
      <c r="F17" s="19">
        <v>45474</v>
      </c>
      <c r="G17" s="4" t="s">
        <v>122</v>
      </c>
      <c r="H17" s="21">
        <v>8000</v>
      </c>
      <c r="I17" s="20" t="s">
        <v>144</v>
      </c>
      <c r="J17" s="20" t="s">
        <v>124</v>
      </c>
      <c r="K17" s="20" t="s">
        <v>132</v>
      </c>
      <c r="L17" s="68" t="s">
        <v>145</v>
      </c>
    </row>
    <row r="18" spans="1:39" ht="136.5" customHeight="1" x14ac:dyDescent="0.25">
      <c r="A18" s="56" t="s">
        <v>146</v>
      </c>
      <c r="B18" s="44" t="s">
        <v>147</v>
      </c>
      <c r="C18" s="4" t="s">
        <v>148</v>
      </c>
      <c r="D18" s="4" t="s">
        <v>149</v>
      </c>
      <c r="E18" s="19">
        <v>43678</v>
      </c>
      <c r="F18" s="19">
        <v>45474</v>
      </c>
      <c r="G18" s="4" t="s">
        <v>150</v>
      </c>
      <c r="H18" s="21">
        <v>75000</v>
      </c>
      <c r="I18" s="20" t="s">
        <v>151</v>
      </c>
      <c r="J18" s="20" t="s">
        <v>152</v>
      </c>
      <c r="K18" s="20" t="s">
        <v>153</v>
      </c>
      <c r="L18" s="4"/>
    </row>
    <row r="19" spans="1:39" ht="84" customHeight="1" x14ac:dyDescent="0.25">
      <c r="A19" s="60" t="s">
        <v>154</v>
      </c>
      <c r="B19" s="44" t="s">
        <v>155</v>
      </c>
      <c r="C19" s="4"/>
      <c r="D19" s="4"/>
      <c r="E19" s="19"/>
      <c r="F19" s="19"/>
      <c r="G19" s="4"/>
      <c r="H19" s="21"/>
      <c r="I19" s="20"/>
      <c r="J19" s="20"/>
      <c r="K19" s="20"/>
      <c r="L19" s="4"/>
    </row>
    <row r="20" spans="1:39" ht="120" x14ac:dyDescent="0.25">
      <c r="A20" s="56" t="s">
        <v>156</v>
      </c>
      <c r="B20" s="45" t="s">
        <v>157</v>
      </c>
      <c r="C20" s="4" t="s">
        <v>158</v>
      </c>
      <c r="D20" s="4" t="s">
        <v>159</v>
      </c>
      <c r="E20" s="19">
        <v>43678</v>
      </c>
      <c r="F20" s="19">
        <v>45474</v>
      </c>
      <c r="G20" s="4" t="s">
        <v>160</v>
      </c>
      <c r="H20" s="21">
        <v>100000</v>
      </c>
      <c r="I20" s="35" t="s">
        <v>161</v>
      </c>
      <c r="J20" s="4" t="s">
        <v>162</v>
      </c>
      <c r="K20" s="4" t="s">
        <v>163</v>
      </c>
      <c r="L20" s="4" t="s">
        <v>164</v>
      </c>
    </row>
    <row r="21" spans="1:39" ht="83.25" customHeight="1" x14ac:dyDescent="0.25">
      <c r="A21" s="56" t="s">
        <v>165</v>
      </c>
      <c r="B21" s="46" t="s">
        <v>166</v>
      </c>
      <c r="C21" s="36" t="s">
        <v>167</v>
      </c>
      <c r="D21" s="36" t="s">
        <v>168</v>
      </c>
      <c r="E21" s="19">
        <v>43678</v>
      </c>
      <c r="F21" s="19">
        <v>45474</v>
      </c>
      <c r="G21" s="36" t="s">
        <v>169</v>
      </c>
      <c r="H21" s="34">
        <v>10000</v>
      </c>
      <c r="I21" s="36" t="s">
        <v>170</v>
      </c>
      <c r="J21" s="36" t="s">
        <v>171</v>
      </c>
      <c r="K21" s="4" t="s">
        <v>163</v>
      </c>
      <c r="L21" s="4" t="s">
        <v>172</v>
      </c>
    </row>
    <row r="22" spans="1:39" s="24" customFormat="1" ht="106.5" customHeight="1" x14ac:dyDescent="0.25">
      <c r="A22" s="56" t="s">
        <v>173</v>
      </c>
      <c r="B22" s="44" t="s">
        <v>174</v>
      </c>
      <c r="C22" s="4" t="s">
        <v>175</v>
      </c>
      <c r="D22" s="4" t="s">
        <v>176</v>
      </c>
      <c r="E22" s="19">
        <v>43678</v>
      </c>
      <c r="F22" s="19">
        <v>45474</v>
      </c>
      <c r="G22" s="4" t="s">
        <v>160</v>
      </c>
      <c r="H22" s="21">
        <v>50000</v>
      </c>
      <c r="I22" s="4" t="s">
        <v>177</v>
      </c>
      <c r="J22" s="4" t="s">
        <v>178</v>
      </c>
      <c r="K22" s="4" t="s">
        <v>163</v>
      </c>
      <c r="L22" s="4" t="s">
        <v>179</v>
      </c>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row>
  </sheetData>
  <mergeCells count="14">
    <mergeCell ref="A1:L1"/>
    <mergeCell ref="A5:A6"/>
    <mergeCell ref="B5:B6"/>
    <mergeCell ref="C5:C6"/>
    <mergeCell ref="H5:H6"/>
    <mergeCell ref="A2:L2"/>
    <mergeCell ref="A3:L3"/>
    <mergeCell ref="I5:I6"/>
    <mergeCell ref="D5:D6"/>
    <mergeCell ref="L5:L6"/>
    <mergeCell ref="E5:F5"/>
    <mergeCell ref="G5:G6"/>
    <mergeCell ref="A4:L4"/>
    <mergeCell ref="J5:K5"/>
  </mergeCells>
  <pageMargins left="0.19685039370078741" right="0.19685039370078741" top="0.19685039370078741" bottom="0.19685039370078741" header="0.51181102362204722" footer="0.51181102362204722"/>
  <pageSetup paperSize="9" scale="75" firstPageNumber="0" fitToHeight="0" orientation="landscape"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9"/>
  <sheetViews>
    <sheetView zoomScale="80" zoomScaleNormal="80" workbookViewId="0">
      <selection activeCell="K9" sqref="K9"/>
    </sheetView>
  </sheetViews>
  <sheetFormatPr defaultRowHeight="21" x14ac:dyDescent="0.35"/>
  <cols>
    <col min="1" max="1" width="6.28515625" style="10" customWidth="1"/>
    <col min="2" max="2" width="49.7109375" style="2" customWidth="1"/>
    <col min="3" max="3" width="22.7109375" style="11" customWidth="1"/>
    <col min="4" max="4" width="27.28515625" style="11" customWidth="1"/>
    <col min="5" max="5" width="16.140625" style="12" customWidth="1"/>
    <col min="6" max="6" width="17.5703125" style="12" customWidth="1"/>
    <col min="7" max="7" width="19.42578125" style="7" customWidth="1"/>
    <col min="8" max="8" width="17.7109375" style="13" customWidth="1"/>
    <col min="9" max="9" width="55.28515625" style="2" customWidth="1"/>
    <col min="10" max="10" width="29.85546875" style="2" customWidth="1"/>
    <col min="11" max="11" width="28.5703125" style="2" customWidth="1"/>
    <col min="12" max="12" width="44.7109375" style="2" customWidth="1"/>
    <col min="13" max="16384" width="9.140625" style="2"/>
  </cols>
  <sheetData>
    <row r="1" spans="1:12" s="6" customFormat="1" ht="28.5" x14ac:dyDescent="0.45">
      <c r="A1" s="89" t="str">
        <f>OBJETIVOS!A1</f>
        <v>Plano de Ação Nacional para Conservação de Cetáceos Marinhos Ameaçados de Extinção</v>
      </c>
      <c r="B1" s="89"/>
      <c r="C1" s="89"/>
      <c r="D1" s="89"/>
      <c r="E1" s="89"/>
      <c r="F1" s="89"/>
      <c r="G1" s="89"/>
      <c r="H1" s="89"/>
      <c r="I1" s="89"/>
      <c r="J1" s="89"/>
      <c r="K1" s="89"/>
      <c r="L1" s="89"/>
    </row>
    <row r="2" spans="1:12" ht="8.25" customHeight="1" x14ac:dyDescent="0.25">
      <c r="A2" s="93"/>
      <c r="B2" s="93"/>
      <c r="C2" s="93"/>
      <c r="D2" s="93"/>
      <c r="E2" s="93"/>
      <c r="F2" s="93"/>
      <c r="G2" s="93"/>
      <c r="H2" s="93"/>
      <c r="I2" s="93"/>
      <c r="J2" s="93"/>
      <c r="K2" s="93"/>
      <c r="L2" s="93"/>
    </row>
    <row r="3" spans="1:12" s="8" customFormat="1" ht="18.75" x14ac:dyDescent="0.3">
      <c r="A3" s="94" t="s">
        <v>34</v>
      </c>
      <c r="B3" s="94"/>
      <c r="C3" s="94"/>
      <c r="D3" s="94"/>
      <c r="E3" s="94"/>
      <c r="F3" s="94"/>
      <c r="G3" s="94"/>
      <c r="H3" s="94"/>
      <c r="I3" s="94"/>
      <c r="J3" s="94"/>
      <c r="K3" s="94"/>
      <c r="L3" s="94"/>
    </row>
    <row r="4" spans="1:12" s="8" customFormat="1" ht="39.75" customHeight="1" x14ac:dyDescent="0.3">
      <c r="A4" s="96" t="s">
        <v>35</v>
      </c>
      <c r="B4" s="97"/>
      <c r="C4" s="97"/>
      <c r="D4" s="97"/>
      <c r="E4" s="97"/>
      <c r="F4" s="97"/>
      <c r="G4" s="97"/>
      <c r="H4" s="97"/>
      <c r="I4" s="97"/>
      <c r="J4" s="97"/>
      <c r="K4" s="97"/>
      <c r="L4" s="98"/>
    </row>
    <row r="5" spans="1:12" s="9" customFormat="1" ht="32.25" customHeight="1" x14ac:dyDescent="0.25">
      <c r="A5" s="100" t="s">
        <v>52</v>
      </c>
      <c r="B5" s="100" t="s">
        <v>9</v>
      </c>
      <c r="C5" s="100" t="s">
        <v>11</v>
      </c>
      <c r="D5" s="100" t="s">
        <v>53</v>
      </c>
      <c r="E5" s="101" t="s">
        <v>15</v>
      </c>
      <c r="F5" s="101"/>
      <c r="G5" s="100" t="s">
        <v>17</v>
      </c>
      <c r="H5" s="99" t="s">
        <v>54</v>
      </c>
      <c r="I5" s="100" t="s">
        <v>19</v>
      </c>
      <c r="J5" s="101" t="s">
        <v>55</v>
      </c>
      <c r="K5" s="101"/>
      <c r="L5" s="100" t="s">
        <v>56</v>
      </c>
    </row>
    <row r="6" spans="1:12" s="9" customFormat="1" ht="15.75" x14ac:dyDescent="0.25">
      <c r="A6" s="100"/>
      <c r="B6" s="100"/>
      <c r="C6" s="100"/>
      <c r="D6" s="100"/>
      <c r="E6" s="5" t="s">
        <v>57</v>
      </c>
      <c r="F6" s="5" t="s">
        <v>58</v>
      </c>
      <c r="G6" s="100"/>
      <c r="H6" s="99"/>
      <c r="I6" s="100"/>
      <c r="J6" s="5" t="s">
        <v>59</v>
      </c>
      <c r="K6" s="5" t="s">
        <v>60</v>
      </c>
      <c r="L6" s="100"/>
    </row>
    <row r="7" spans="1:12" s="3" customFormat="1" ht="142.5" customHeight="1" x14ac:dyDescent="0.25">
      <c r="A7" s="56" t="s">
        <v>180</v>
      </c>
      <c r="B7" s="44" t="s">
        <v>181</v>
      </c>
      <c r="C7" s="4" t="s">
        <v>182</v>
      </c>
      <c r="D7" s="4" t="s">
        <v>183</v>
      </c>
      <c r="E7" s="19">
        <v>43678</v>
      </c>
      <c r="F7" s="19">
        <v>45474</v>
      </c>
      <c r="G7" s="20" t="s">
        <v>93</v>
      </c>
      <c r="H7" s="21">
        <v>200000</v>
      </c>
      <c r="I7" s="20" t="s">
        <v>184</v>
      </c>
      <c r="J7" s="20" t="s">
        <v>185</v>
      </c>
      <c r="K7" s="20" t="s">
        <v>186</v>
      </c>
      <c r="L7" s="73" t="s">
        <v>187</v>
      </c>
    </row>
    <row r="8" spans="1:12" ht="62.25" customHeight="1" x14ac:dyDescent="0.25">
      <c r="A8" s="56" t="s">
        <v>188</v>
      </c>
      <c r="B8" s="44" t="s">
        <v>189</v>
      </c>
      <c r="C8" s="4" t="s">
        <v>190</v>
      </c>
      <c r="D8" s="4" t="s">
        <v>191</v>
      </c>
      <c r="E8" s="19">
        <v>43678</v>
      </c>
      <c r="F8" s="19">
        <v>45474</v>
      </c>
      <c r="G8" s="4" t="s">
        <v>192</v>
      </c>
      <c r="H8" s="21">
        <v>1381000</v>
      </c>
      <c r="I8" s="20" t="s">
        <v>193</v>
      </c>
      <c r="J8" s="4" t="s">
        <v>163</v>
      </c>
      <c r="K8" s="4" t="s">
        <v>163</v>
      </c>
      <c r="L8" s="4" t="s">
        <v>194</v>
      </c>
    </row>
    <row r="9" spans="1:12" ht="135.75" customHeight="1" x14ac:dyDescent="0.25">
      <c r="A9" s="58" t="s">
        <v>195</v>
      </c>
      <c r="B9" s="44" t="s">
        <v>196</v>
      </c>
      <c r="C9" s="4" t="s">
        <v>197</v>
      </c>
      <c r="D9" s="4" t="s">
        <v>198</v>
      </c>
      <c r="E9" s="19">
        <v>43678</v>
      </c>
      <c r="F9" s="19">
        <v>45474</v>
      </c>
      <c r="G9" s="4" t="s">
        <v>93</v>
      </c>
      <c r="H9" s="41">
        <v>100000</v>
      </c>
      <c r="I9" s="20" t="s">
        <v>199</v>
      </c>
      <c r="J9" s="20" t="s">
        <v>200</v>
      </c>
      <c r="K9" s="4" t="s">
        <v>163</v>
      </c>
      <c r="L9" s="4" t="s">
        <v>201</v>
      </c>
    </row>
  </sheetData>
  <mergeCells count="14">
    <mergeCell ref="H5:H6"/>
    <mergeCell ref="I5:I6"/>
    <mergeCell ref="J5:K5"/>
    <mergeCell ref="L5:L6"/>
    <mergeCell ref="A1:L1"/>
    <mergeCell ref="A2:L2"/>
    <mergeCell ref="A3:L3"/>
    <mergeCell ref="A4:L4"/>
    <mergeCell ref="A5:A6"/>
    <mergeCell ref="B5:B6"/>
    <mergeCell ref="C5:C6"/>
    <mergeCell ref="D5:D6"/>
    <mergeCell ref="E5:F5"/>
    <mergeCell ref="G5:G6"/>
  </mergeCells>
  <pageMargins left="0.19685039370078741" right="0.19685039370078741" top="0.19685039370078741" bottom="0.19685039370078741" header="0.51181102362204722" footer="0.51181102362204722"/>
  <pageSetup paperSize="9" scale="75" firstPageNumber="0" fitToHeight="0"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19"/>
  <sheetViews>
    <sheetView zoomScale="80" zoomScaleNormal="80" workbookViewId="0">
      <pane xSplit="2" ySplit="6" topLeftCell="C7" activePane="bottomRight" state="frozen"/>
      <selection pane="topRight" activeCell="C1" sqref="C1"/>
      <selection pane="bottomLeft" activeCell="A7" sqref="A7"/>
      <selection pane="bottomRight" activeCell="B7" sqref="B7"/>
    </sheetView>
  </sheetViews>
  <sheetFormatPr defaultRowHeight="21" x14ac:dyDescent="0.35"/>
  <cols>
    <col min="1" max="1" width="6.28515625" style="10" customWidth="1"/>
    <col min="2" max="2" width="56.7109375" style="2" customWidth="1"/>
    <col min="3" max="3" width="22.7109375" style="11" customWidth="1"/>
    <col min="4" max="4" width="27.28515625" style="11" customWidth="1"/>
    <col min="5" max="5" width="16.140625" style="12" customWidth="1"/>
    <col min="6" max="6" width="17.5703125" style="12" customWidth="1"/>
    <col min="7" max="7" width="19.42578125" style="7" customWidth="1"/>
    <col min="8" max="8" width="17.7109375" style="13" customWidth="1"/>
    <col min="9" max="9" width="56.28515625" style="2" customWidth="1"/>
    <col min="10" max="10" width="29.85546875" style="2" customWidth="1"/>
    <col min="11" max="11" width="28.5703125" style="2" customWidth="1"/>
    <col min="12" max="12" width="54.28515625" style="2" customWidth="1"/>
    <col min="13" max="16384" width="9.140625" style="2"/>
  </cols>
  <sheetData>
    <row r="1" spans="1:12" s="6" customFormat="1" ht="28.5" x14ac:dyDescent="0.45">
      <c r="A1" s="89" t="str">
        <f>OBJETIVOS!A1</f>
        <v>Plano de Ação Nacional para Conservação de Cetáceos Marinhos Ameaçados de Extinção</v>
      </c>
      <c r="B1" s="89"/>
      <c r="C1" s="89"/>
      <c r="D1" s="89"/>
      <c r="E1" s="89"/>
      <c r="F1" s="89"/>
      <c r="G1" s="89"/>
      <c r="H1" s="89"/>
      <c r="I1" s="89"/>
      <c r="J1" s="89"/>
      <c r="K1" s="89"/>
      <c r="L1" s="89"/>
    </row>
    <row r="2" spans="1:12" ht="8.25" customHeight="1" x14ac:dyDescent="0.25">
      <c r="A2" s="93"/>
      <c r="B2" s="93"/>
      <c r="C2" s="93"/>
      <c r="D2" s="93"/>
      <c r="E2" s="93"/>
      <c r="F2" s="93"/>
      <c r="G2" s="93"/>
      <c r="H2" s="93"/>
      <c r="I2" s="93"/>
      <c r="J2" s="93"/>
      <c r="K2" s="93"/>
      <c r="L2" s="93"/>
    </row>
    <row r="3" spans="1:12" s="8" customFormat="1" ht="18.75" x14ac:dyDescent="0.3">
      <c r="A3" s="94" t="s">
        <v>36</v>
      </c>
      <c r="B3" s="94"/>
      <c r="C3" s="94"/>
      <c r="D3" s="94"/>
      <c r="E3" s="94"/>
      <c r="F3" s="94"/>
      <c r="G3" s="94"/>
      <c r="H3" s="94"/>
      <c r="I3" s="94"/>
      <c r="J3" s="94"/>
      <c r="K3" s="94"/>
      <c r="L3" s="94"/>
    </row>
    <row r="4" spans="1:12" s="8" customFormat="1" ht="39.75" customHeight="1" x14ac:dyDescent="0.3">
      <c r="A4" s="96" t="s">
        <v>202</v>
      </c>
      <c r="B4" s="97"/>
      <c r="C4" s="97"/>
      <c r="D4" s="97"/>
      <c r="E4" s="97"/>
      <c r="F4" s="97"/>
      <c r="G4" s="97"/>
      <c r="H4" s="97"/>
      <c r="I4" s="97"/>
      <c r="J4" s="97"/>
      <c r="K4" s="97"/>
      <c r="L4" s="98"/>
    </row>
    <row r="5" spans="1:12" s="9" customFormat="1" ht="32.25" customHeight="1" x14ac:dyDescent="0.25">
      <c r="A5" s="100" t="s">
        <v>52</v>
      </c>
      <c r="B5" s="100" t="s">
        <v>9</v>
      </c>
      <c r="C5" s="100" t="s">
        <v>11</v>
      </c>
      <c r="D5" s="100" t="s">
        <v>53</v>
      </c>
      <c r="E5" s="101" t="s">
        <v>15</v>
      </c>
      <c r="F5" s="101"/>
      <c r="G5" s="100" t="s">
        <v>17</v>
      </c>
      <c r="H5" s="99" t="s">
        <v>54</v>
      </c>
      <c r="I5" s="100" t="s">
        <v>19</v>
      </c>
      <c r="J5" s="101" t="s">
        <v>55</v>
      </c>
      <c r="K5" s="101"/>
      <c r="L5" s="100" t="s">
        <v>56</v>
      </c>
    </row>
    <row r="6" spans="1:12" s="9" customFormat="1" ht="15.75" x14ac:dyDescent="0.25">
      <c r="A6" s="100"/>
      <c r="B6" s="100"/>
      <c r="C6" s="100"/>
      <c r="D6" s="100"/>
      <c r="E6" s="5" t="s">
        <v>57</v>
      </c>
      <c r="F6" s="5" t="s">
        <v>58</v>
      </c>
      <c r="G6" s="100"/>
      <c r="H6" s="99"/>
      <c r="I6" s="100"/>
      <c r="J6" s="5" t="s">
        <v>59</v>
      </c>
      <c r="K6" s="5" t="s">
        <v>60</v>
      </c>
      <c r="L6" s="100"/>
    </row>
    <row r="7" spans="1:12" ht="186" customHeight="1" x14ac:dyDescent="0.25">
      <c r="A7" s="56" t="s">
        <v>203</v>
      </c>
      <c r="B7" s="47" t="s">
        <v>204</v>
      </c>
      <c r="C7" s="4" t="s">
        <v>205</v>
      </c>
      <c r="D7" s="4" t="s">
        <v>206</v>
      </c>
      <c r="E7" s="19">
        <v>43678</v>
      </c>
      <c r="F7" s="19">
        <v>45474</v>
      </c>
      <c r="G7" s="20" t="s">
        <v>207</v>
      </c>
      <c r="H7" s="21">
        <v>6000000</v>
      </c>
      <c r="I7" s="20" t="s">
        <v>208</v>
      </c>
      <c r="J7" s="20" t="s">
        <v>209</v>
      </c>
      <c r="K7" s="20" t="s">
        <v>210</v>
      </c>
      <c r="L7" s="27" t="s">
        <v>211</v>
      </c>
    </row>
    <row r="8" spans="1:12" ht="122.25" customHeight="1" x14ac:dyDescent="0.25">
      <c r="A8" s="58" t="s">
        <v>212</v>
      </c>
      <c r="B8" s="47" t="s">
        <v>213</v>
      </c>
      <c r="C8" s="4" t="s">
        <v>214</v>
      </c>
      <c r="D8" s="4" t="s">
        <v>215</v>
      </c>
      <c r="E8" s="19">
        <v>44317</v>
      </c>
      <c r="F8" s="19">
        <v>45474</v>
      </c>
      <c r="G8" s="20" t="s">
        <v>216</v>
      </c>
      <c r="H8" s="21">
        <v>30000</v>
      </c>
      <c r="I8" s="20" t="s">
        <v>217</v>
      </c>
      <c r="J8" s="20" t="s">
        <v>132</v>
      </c>
      <c r="K8" s="20" t="s">
        <v>132</v>
      </c>
      <c r="L8" s="4" t="s">
        <v>218</v>
      </c>
    </row>
    <row r="9" spans="1:12" ht="124.5" customHeight="1" x14ac:dyDescent="0.25">
      <c r="A9" s="56" t="s">
        <v>219</v>
      </c>
      <c r="B9" s="48" t="s">
        <v>220</v>
      </c>
      <c r="C9" s="4" t="s">
        <v>221</v>
      </c>
      <c r="D9" s="4" t="s">
        <v>222</v>
      </c>
      <c r="E9" s="19">
        <v>43678</v>
      </c>
      <c r="F9" s="19">
        <v>45474</v>
      </c>
      <c r="G9" s="4" t="s">
        <v>223</v>
      </c>
      <c r="H9" s="21">
        <v>50000</v>
      </c>
      <c r="I9" s="38" t="s">
        <v>224</v>
      </c>
      <c r="J9" s="4" t="s">
        <v>225</v>
      </c>
      <c r="K9" s="4" t="s">
        <v>225</v>
      </c>
      <c r="L9" s="4" t="s">
        <v>226</v>
      </c>
    </row>
    <row r="10" spans="1:12" ht="168.75" customHeight="1" x14ac:dyDescent="0.25">
      <c r="A10" s="56" t="s">
        <v>227</v>
      </c>
      <c r="B10" s="47" t="s">
        <v>228</v>
      </c>
      <c r="C10" s="4" t="s">
        <v>229</v>
      </c>
      <c r="D10" s="4" t="s">
        <v>230</v>
      </c>
      <c r="E10" s="19">
        <v>43678</v>
      </c>
      <c r="F10" s="19">
        <v>45474</v>
      </c>
      <c r="G10" s="4" t="s">
        <v>231</v>
      </c>
      <c r="H10" s="21">
        <v>400000</v>
      </c>
      <c r="I10" s="20" t="s">
        <v>232</v>
      </c>
      <c r="J10" s="20" t="s">
        <v>233</v>
      </c>
      <c r="K10" s="20" t="s">
        <v>234</v>
      </c>
      <c r="L10" s="4"/>
    </row>
    <row r="11" spans="1:12" ht="133.5" customHeight="1" x14ac:dyDescent="0.25">
      <c r="A11" s="56" t="s">
        <v>235</v>
      </c>
      <c r="B11" s="48" t="s">
        <v>236</v>
      </c>
      <c r="C11" s="4" t="s">
        <v>229</v>
      </c>
      <c r="D11" s="4" t="s">
        <v>237</v>
      </c>
      <c r="E11" s="19">
        <v>43678</v>
      </c>
      <c r="F11" s="19">
        <v>45474</v>
      </c>
      <c r="G11" s="4" t="s">
        <v>238</v>
      </c>
      <c r="H11" s="37">
        <v>300000</v>
      </c>
      <c r="I11" s="20" t="s">
        <v>239</v>
      </c>
      <c r="J11" s="40" t="s">
        <v>240</v>
      </c>
      <c r="K11" s="40" t="s">
        <v>241</v>
      </c>
      <c r="L11" s="4" t="s">
        <v>242</v>
      </c>
    </row>
    <row r="12" spans="1:12" ht="162.75" customHeight="1" x14ac:dyDescent="0.25">
      <c r="A12" s="57" t="s">
        <v>243</v>
      </c>
      <c r="B12" s="45" t="s">
        <v>244</v>
      </c>
      <c r="C12" s="4" t="s">
        <v>245</v>
      </c>
      <c r="D12" s="4" t="s">
        <v>246</v>
      </c>
      <c r="E12" s="19">
        <v>44378</v>
      </c>
      <c r="F12" s="19">
        <v>45474</v>
      </c>
      <c r="G12" s="70" t="s">
        <v>247</v>
      </c>
      <c r="H12" s="21">
        <v>0</v>
      </c>
      <c r="I12" s="20" t="s">
        <v>248</v>
      </c>
      <c r="J12" s="20" t="s">
        <v>132</v>
      </c>
      <c r="K12" s="20" t="s">
        <v>132</v>
      </c>
      <c r="L12" s="4" t="s">
        <v>249</v>
      </c>
    </row>
    <row r="13" spans="1:12" ht="99" customHeight="1" x14ac:dyDescent="0.25">
      <c r="A13" s="57" t="s">
        <v>250</v>
      </c>
      <c r="B13" s="49" t="s">
        <v>251</v>
      </c>
      <c r="C13" s="4" t="s">
        <v>252</v>
      </c>
      <c r="D13" s="4" t="s">
        <v>253</v>
      </c>
      <c r="E13" s="19">
        <v>44317</v>
      </c>
      <c r="F13" s="19">
        <v>45138</v>
      </c>
      <c r="G13" s="4" t="s">
        <v>254</v>
      </c>
      <c r="H13" s="21">
        <v>30000</v>
      </c>
      <c r="I13" s="20" t="s">
        <v>255</v>
      </c>
      <c r="J13" s="20" t="s">
        <v>132</v>
      </c>
      <c r="K13" s="20" t="s">
        <v>132</v>
      </c>
      <c r="L13" s="4"/>
    </row>
    <row r="14" spans="1:12" ht="184.5" customHeight="1" x14ac:dyDescent="0.25">
      <c r="A14" s="56" t="s">
        <v>256</v>
      </c>
      <c r="B14" s="48" t="s">
        <v>257</v>
      </c>
      <c r="C14" s="4" t="s">
        <v>258</v>
      </c>
      <c r="D14" s="4" t="s">
        <v>259</v>
      </c>
      <c r="E14" s="19">
        <v>43678</v>
      </c>
      <c r="F14" s="19">
        <v>45474</v>
      </c>
      <c r="G14" s="4" t="s">
        <v>122</v>
      </c>
      <c r="H14" s="21">
        <v>70000</v>
      </c>
      <c r="I14" s="4" t="s">
        <v>260</v>
      </c>
      <c r="J14" s="20" t="s">
        <v>132</v>
      </c>
      <c r="K14" s="20" t="s">
        <v>132</v>
      </c>
      <c r="L14" s="4"/>
    </row>
    <row r="15" spans="1:12" ht="157.5" customHeight="1" x14ac:dyDescent="0.25">
      <c r="A15" s="57" t="s">
        <v>261</v>
      </c>
      <c r="B15" s="49" t="s">
        <v>262</v>
      </c>
      <c r="C15" s="39" t="s">
        <v>263</v>
      </c>
      <c r="D15" s="39" t="s">
        <v>264</v>
      </c>
      <c r="E15" s="19">
        <v>43678</v>
      </c>
      <c r="F15" s="19">
        <v>45474</v>
      </c>
      <c r="G15" s="4" t="s">
        <v>265</v>
      </c>
      <c r="H15" s="37">
        <v>700000</v>
      </c>
      <c r="I15" s="38" t="s">
        <v>266</v>
      </c>
      <c r="J15" s="20" t="s">
        <v>267</v>
      </c>
      <c r="K15" s="40" t="s">
        <v>186</v>
      </c>
      <c r="L15" s="4"/>
    </row>
    <row r="16" spans="1:12" ht="121.5" customHeight="1" x14ac:dyDescent="0.25">
      <c r="A16" s="56" t="s">
        <v>268</v>
      </c>
      <c r="B16" s="47" t="s">
        <v>269</v>
      </c>
      <c r="C16" s="4" t="s">
        <v>270</v>
      </c>
      <c r="D16" s="4" t="s">
        <v>271</v>
      </c>
      <c r="E16" s="19">
        <v>43678</v>
      </c>
      <c r="F16" s="19">
        <v>45474</v>
      </c>
      <c r="G16" s="4" t="s">
        <v>238</v>
      </c>
      <c r="H16" s="21">
        <v>30000</v>
      </c>
      <c r="I16" s="20" t="s">
        <v>272</v>
      </c>
      <c r="J16" s="20" t="s">
        <v>273</v>
      </c>
      <c r="K16" s="40" t="s">
        <v>241</v>
      </c>
      <c r="L16" s="4"/>
    </row>
    <row r="17" spans="1:12" ht="132.75" customHeight="1" x14ac:dyDescent="0.25">
      <c r="A17" s="57" t="s">
        <v>274</v>
      </c>
      <c r="B17" s="50" t="s">
        <v>275</v>
      </c>
      <c r="C17" s="27" t="s">
        <v>276</v>
      </c>
      <c r="D17" s="27" t="s">
        <v>277</v>
      </c>
      <c r="E17" s="19">
        <v>43678</v>
      </c>
      <c r="F17" s="19">
        <v>45474</v>
      </c>
      <c r="G17" s="27" t="s">
        <v>278</v>
      </c>
      <c r="H17" s="28">
        <v>500000</v>
      </c>
      <c r="I17" s="29" t="s">
        <v>279</v>
      </c>
      <c r="J17" s="29" t="s">
        <v>280</v>
      </c>
      <c r="K17" s="29" t="s">
        <v>77</v>
      </c>
      <c r="L17" s="73" t="s">
        <v>281</v>
      </c>
    </row>
    <row r="18" spans="1:12" ht="64.5" customHeight="1" x14ac:dyDescent="0.25">
      <c r="A18" s="67" t="s">
        <v>282</v>
      </c>
      <c r="B18" s="50" t="s">
        <v>283</v>
      </c>
      <c r="C18" s="4" t="s">
        <v>284</v>
      </c>
      <c r="D18" s="4" t="s">
        <v>285</v>
      </c>
      <c r="E18" s="19">
        <v>43678</v>
      </c>
      <c r="F18" s="19">
        <v>44197</v>
      </c>
      <c r="G18" s="4" t="s">
        <v>238</v>
      </c>
      <c r="H18" s="21">
        <v>6000</v>
      </c>
      <c r="I18" s="20" t="s">
        <v>286</v>
      </c>
      <c r="J18" s="20" t="s">
        <v>287</v>
      </c>
      <c r="K18" s="40" t="s">
        <v>241</v>
      </c>
      <c r="L18" s="26"/>
    </row>
    <row r="19" spans="1:12" ht="178.5" customHeight="1" x14ac:dyDescent="0.25">
      <c r="A19" s="71" t="s">
        <v>288</v>
      </c>
      <c r="B19" s="47" t="s">
        <v>289</v>
      </c>
      <c r="C19" s="4" t="s">
        <v>290</v>
      </c>
      <c r="D19" s="4" t="s">
        <v>291</v>
      </c>
      <c r="E19" s="19">
        <v>44197</v>
      </c>
      <c r="F19" s="19">
        <v>45474</v>
      </c>
      <c r="G19" s="4" t="s">
        <v>122</v>
      </c>
      <c r="H19" s="21">
        <v>2000000</v>
      </c>
      <c r="I19" s="20" t="s">
        <v>292</v>
      </c>
      <c r="J19" s="20" t="s">
        <v>293</v>
      </c>
      <c r="K19" s="20" t="s">
        <v>294</v>
      </c>
      <c r="L19" s="4"/>
    </row>
  </sheetData>
  <mergeCells count="14">
    <mergeCell ref="H5:H6"/>
    <mergeCell ref="I5:I6"/>
    <mergeCell ref="J5:K5"/>
    <mergeCell ref="L5:L6"/>
    <mergeCell ref="A1:L1"/>
    <mergeCell ref="A2:L2"/>
    <mergeCell ref="A3:L3"/>
    <mergeCell ref="A4:L4"/>
    <mergeCell ref="A5:A6"/>
    <mergeCell ref="B5:B6"/>
    <mergeCell ref="C5:C6"/>
    <mergeCell ref="D5:D6"/>
    <mergeCell ref="E5:F5"/>
    <mergeCell ref="G5:G6"/>
  </mergeCells>
  <pageMargins left="0.19685039370078741" right="0.19685039370078741" top="0.19685039370078741" bottom="0.19685039370078741" header="0.51181102362204722" footer="0.51181102362204722"/>
  <pageSetup paperSize="9" scale="75" firstPageNumber="0" fitToHeight="0" orientation="landscape"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L13"/>
  <sheetViews>
    <sheetView zoomScale="80" zoomScaleNormal="80" workbookViewId="0">
      <selection activeCell="B9" sqref="B9"/>
    </sheetView>
  </sheetViews>
  <sheetFormatPr defaultRowHeight="21" x14ac:dyDescent="0.35"/>
  <cols>
    <col min="1" max="1" width="6.28515625" style="10" customWidth="1"/>
    <col min="2" max="2" width="49.7109375" style="2" customWidth="1"/>
    <col min="3" max="3" width="22.7109375" style="22" customWidth="1"/>
    <col min="4" max="4" width="27.28515625" style="11" customWidth="1"/>
    <col min="5" max="5" width="16.140625" style="12" customWidth="1"/>
    <col min="6" max="6" width="17.5703125" style="12" customWidth="1"/>
    <col min="7" max="7" width="19.42578125" style="7" customWidth="1"/>
    <col min="8" max="8" width="17.7109375" style="13" customWidth="1"/>
    <col min="9" max="9" width="55.5703125" style="2" customWidth="1"/>
    <col min="10" max="10" width="29.85546875" style="2" customWidth="1"/>
    <col min="11" max="11" width="28.5703125" style="2" customWidth="1"/>
    <col min="12" max="12" width="52.7109375" style="2" customWidth="1"/>
    <col min="13" max="16384" width="9.140625" style="2"/>
  </cols>
  <sheetData>
    <row r="1" spans="1:12" s="6" customFormat="1" ht="28.5" x14ac:dyDescent="0.45">
      <c r="A1" s="89" t="str">
        <f>OBJETIVOS!A1</f>
        <v>Plano de Ação Nacional para Conservação de Cetáceos Marinhos Ameaçados de Extinção</v>
      </c>
      <c r="B1" s="89"/>
      <c r="C1" s="89"/>
      <c r="D1" s="89"/>
      <c r="E1" s="89"/>
      <c r="F1" s="89"/>
      <c r="G1" s="89"/>
      <c r="H1" s="89"/>
      <c r="I1" s="89"/>
      <c r="J1" s="89"/>
      <c r="K1" s="89"/>
      <c r="L1" s="89"/>
    </row>
    <row r="2" spans="1:12" ht="8.25" customHeight="1" x14ac:dyDescent="0.25">
      <c r="A2" s="93"/>
      <c r="B2" s="93"/>
      <c r="C2" s="93"/>
      <c r="D2" s="93"/>
      <c r="E2" s="93"/>
      <c r="F2" s="93"/>
      <c r="G2" s="93"/>
      <c r="H2" s="93"/>
      <c r="I2" s="93"/>
      <c r="J2" s="93"/>
      <c r="K2" s="93"/>
      <c r="L2" s="93"/>
    </row>
    <row r="3" spans="1:12" s="8" customFormat="1" ht="18.75" x14ac:dyDescent="0.3">
      <c r="A3" s="94" t="s">
        <v>38</v>
      </c>
      <c r="B3" s="94"/>
      <c r="C3" s="94"/>
      <c r="D3" s="94"/>
      <c r="E3" s="94"/>
      <c r="F3" s="94"/>
      <c r="G3" s="94"/>
      <c r="H3" s="94"/>
      <c r="I3" s="94"/>
      <c r="J3" s="94"/>
      <c r="K3" s="94"/>
      <c r="L3" s="94"/>
    </row>
    <row r="4" spans="1:12" s="8" customFormat="1" ht="39.75" customHeight="1" x14ac:dyDescent="0.3">
      <c r="A4" s="96" t="str">
        <f>OBJETIVOS!A15</f>
        <v>Minimizar o impacto do lixo marinho sobre os cetáceos marinhos</v>
      </c>
      <c r="B4" s="97"/>
      <c r="C4" s="97"/>
      <c r="D4" s="97"/>
      <c r="E4" s="97"/>
      <c r="F4" s="97"/>
      <c r="G4" s="97"/>
      <c r="H4" s="97"/>
      <c r="I4" s="97"/>
      <c r="J4" s="97"/>
      <c r="K4" s="97"/>
      <c r="L4" s="98"/>
    </row>
    <row r="5" spans="1:12" s="9" customFormat="1" ht="32.25" customHeight="1" x14ac:dyDescent="0.25">
      <c r="A5" s="100" t="s">
        <v>52</v>
      </c>
      <c r="B5" s="100" t="s">
        <v>9</v>
      </c>
      <c r="C5" s="100" t="s">
        <v>11</v>
      </c>
      <c r="D5" s="100" t="s">
        <v>53</v>
      </c>
      <c r="E5" s="101" t="s">
        <v>15</v>
      </c>
      <c r="F5" s="101"/>
      <c r="G5" s="100" t="s">
        <v>17</v>
      </c>
      <c r="H5" s="99" t="s">
        <v>54</v>
      </c>
      <c r="I5" s="100" t="s">
        <v>19</v>
      </c>
      <c r="J5" s="101" t="s">
        <v>55</v>
      </c>
      <c r="K5" s="101"/>
      <c r="L5" s="100" t="s">
        <v>56</v>
      </c>
    </row>
    <row r="6" spans="1:12" s="9" customFormat="1" ht="15.75" x14ac:dyDescent="0.25">
      <c r="A6" s="100"/>
      <c r="B6" s="100"/>
      <c r="C6" s="100"/>
      <c r="D6" s="100"/>
      <c r="E6" s="5" t="s">
        <v>57</v>
      </c>
      <c r="F6" s="5" t="s">
        <v>58</v>
      </c>
      <c r="G6" s="100"/>
      <c r="H6" s="99"/>
      <c r="I6" s="100"/>
      <c r="J6" s="5" t="s">
        <v>59</v>
      </c>
      <c r="K6" s="5" t="s">
        <v>60</v>
      </c>
      <c r="L6" s="100"/>
    </row>
    <row r="7" spans="1:12" s="3" customFormat="1" ht="153.75" customHeight="1" x14ac:dyDescent="0.25">
      <c r="A7" s="61" t="s">
        <v>295</v>
      </c>
      <c r="B7" s="44" t="s">
        <v>296</v>
      </c>
      <c r="C7" s="4" t="s">
        <v>297</v>
      </c>
      <c r="D7" s="4" t="s">
        <v>298</v>
      </c>
      <c r="E7" s="19">
        <v>43678</v>
      </c>
      <c r="F7" s="19">
        <v>44197</v>
      </c>
      <c r="G7" s="20" t="s">
        <v>299</v>
      </c>
      <c r="H7" s="21">
        <v>0</v>
      </c>
      <c r="I7" s="20" t="s">
        <v>300</v>
      </c>
      <c r="J7" s="20" t="s">
        <v>301</v>
      </c>
      <c r="K7" s="20" t="s">
        <v>301</v>
      </c>
      <c r="L7" s="4" t="s">
        <v>302</v>
      </c>
    </row>
    <row r="8" spans="1:12" s="3" customFormat="1" ht="93.75" customHeight="1" x14ac:dyDescent="0.25">
      <c r="A8" s="56" t="s">
        <v>303</v>
      </c>
      <c r="B8" s="44" t="s">
        <v>304</v>
      </c>
      <c r="C8" s="4" t="s">
        <v>305</v>
      </c>
      <c r="D8" s="4" t="s">
        <v>306</v>
      </c>
      <c r="E8" s="19">
        <v>43678</v>
      </c>
      <c r="F8" s="19">
        <v>45474</v>
      </c>
      <c r="G8" s="20" t="s">
        <v>231</v>
      </c>
      <c r="H8" s="21">
        <v>300000</v>
      </c>
      <c r="I8" s="38" t="s">
        <v>307</v>
      </c>
      <c r="J8" s="4" t="s">
        <v>308</v>
      </c>
      <c r="K8" s="4" t="s">
        <v>234</v>
      </c>
      <c r="L8" s="4" t="s">
        <v>309</v>
      </c>
    </row>
    <row r="9" spans="1:12" s="3" customFormat="1" ht="165" customHeight="1" x14ac:dyDescent="0.25">
      <c r="A9" s="56" t="s">
        <v>310</v>
      </c>
      <c r="B9" s="44" t="s">
        <v>311</v>
      </c>
      <c r="C9" s="4" t="s">
        <v>312</v>
      </c>
      <c r="D9" s="4" t="s">
        <v>313</v>
      </c>
      <c r="E9" s="19">
        <v>43831</v>
      </c>
      <c r="F9" s="19">
        <v>45474</v>
      </c>
      <c r="G9" s="4" t="s">
        <v>314</v>
      </c>
      <c r="H9" s="21">
        <v>510000</v>
      </c>
      <c r="I9" s="20" t="s">
        <v>315</v>
      </c>
      <c r="J9" s="20" t="s">
        <v>316</v>
      </c>
      <c r="K9" s="20" t="s">
        <v>234</v>
      </c>
      <c r="L9" s="4" t="s">
        <v>317</v>
      </c>
    </row>
    <row r="10" spans="1:12" ht="96.75" customHeight="1" x14ac:dyDescent="0.25">
      <c r="A10" s="57" t="s">
        <v>318</v>
      </c>
      <c r="B10" s="45" t="s">
        <v>319</v>
      </c>
      <c r="C10" s="35" t="s">
        <v>320</v>
      </c>
      <c r="D10" s="4" t="s">
        <v>321</v>
      </c>
      <c r="E10" s="19">
        <v>44136</v>
      </c>
      <c r="F10" s="19">
        <v>45474</v>
      </c>
      <c r="G10" s="4" t="s">
        <v>322</v>
      </c>
      <c r="H10" s="21">
        <v>50000</v>
      </c>
      <c r="I10" s="20" t="s">
        <v>323</v>
      </c>
      <c r="J10" s="20" t="s">
        <v>324</v>
      </c>
      <c r="K10" s="20" t="s">
        <v>163</v>
      </c>
      <c r="L10" s="4" t="s">
        <v>325</v>
      </c>
    </row>
    <row r="11" spans="1:12" ht="98.25" customHeight="1" x14ac:dyDescent="0.25">
      <c r="A11" s="58" t="s">
        <v>326</v>
      </c>
      <c r="B11" s="44" t="s">
        <v>327</v>
      </c>
      <c r="C11" s="4" t="s">
        <v>328</v>
      </c>
      <c r="D11" s="4" t="s">
        <v>329</v>
      </c>
      <c r="E11" s="19">
        <v>43678</v>
      </c>
      <c r="F11" s="19">
        <v>45475</v>
      </c>
      <c r="G11" s="4" t="s">
        <v>93</v>
      </c>
      <c r="H11" s="21">
        <v>0</v>
      </c>
      <c r="I11" s="20" t="s">
        <v>330</v>
      </c>
      <c r="J11" s="20" t="s">
        <v>331</v>
      </c>
      <c r="K11" s="20" t="s">
        <v>332</v>
      </c>
      <c r="L11" s="4" t="s">
        <v>333</v>
      </c>
    </row>
    <row r="12" spans="1:12" ht="165" customHeight="1" x14ac:dyDescent="0.25">
      <c r="A12" s="58" t="s">
        <v>334</v>
      </c>
      <c r="B12" s="44" t="s">
        <v>335</v>
      </c>
      <c r="C12" s="4" t="s">
        <v>336</v>
      </c>
      <c r="D12" s="4" t="s">
        <v>337</v>
      </c>
      <c r="E12" s="19">
        <v>43831</v>
      </c>
      <c r="F12" s="19">
        <v>45474</v>
      </c>
      <c r="G12" s="4" t="s">
        <v>314</v>
      </c>
      <c r="H12" s="21">
        <v>30000</v>
      </c>
      <c r="I12" s="20" t="s">
        <v>338</v>
      </c>
      <c r="J12" s="20" t="s">
        <v>339</v>
      </c>
      <c r="K12" s="20" t="s">
        <v>234</v>
      </c>
      <c r="L12" s="21" t="s">
        <v>340</v>
      </c>
    </row>
    <row r="13" spans="1:12" x14ac:dyDescent="0.35">
      <c r="C13" s="11"/>
    </row>
  </sheetData>
  <mergeCells count="14">
    <mergeCell ref="H5:H6"/>
    <mergeCell ref="I5:I6"/>
    <mergeCell ref="J5:K5"/>
    <mergeCell ref="L5:L6"/>
    <mergeCell ref="A1:L1"/>
    <mergeCell ref="A2:L2"/>
    <mergeCell ref="A3:L3"/>
    <mergeCell ref="A4:L4"/>
    <mergeCell ref="A5:A6"/>
    <mergeCell ref="B5:B6"/>
    <mergeCell ref="C5:C6"/>
    <mergeCell ref="D5:D6"/>
    <mergeCell ref="E5:F5"/>
    <mergeCell ref="G5:G6"/>
  </mergeCells>
  <pageMargins left="0.19685039370078741" right="0.19685039370078741" top="0.19685039370078741" bottom="0.19685039370078741" header="0.51181102362204722" footer="0.51181102362204722"/>
  <pageSetup paperSize="9" scale="75" firstPageNumber="0" fitToHeight="0" orientation="landscape"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L11"/>
  <sheetViews>
    <sheetView zoomScale="80" zoomScaleNormal="80" workbookViewId="0">
      <selection activeCell="L7" sqref="L7:L11"/>
    </sheetView>
  </sheetViews>
  <sheetFormatPr defaultRowHeight="21" x14ac:dyDescent="0.35"/>
  <cols>
    <col min="1" max="1" width="6.28515625" style="10" customWidth="1"/>
    <col min="2" max="2" width="49.7109375" style="2" customWidth="1"/>
    <col min="3" max="3" width="22.7109375" style="11" customWidth="1"/>
    <col min="4" max="4" width="27.28515625" style="11" customWidth="1"/>
    <col min="5" max="5" width="16.140625" style="12" customWidth="1"/>
    <col min="6" max="6" width="17.5703125" style="12" customWidth="1"/>
    <col min="7" max="7" width="19.42578125" style="7" customWidth="1"/>
    <col min="8" max="8" width="17.7109375" style="13" customWidth="1"/>
    <col min="9" max="9" width="56" style="2" customWidth="1"/>
    <col min="10" max="10" width="29.85546875" style="2" customWidth="1"/>
    <col min="11" max="11" width="28.5703125" style="2" customWidth="1"/>
    <col min="12" max="12" width="45.85546875" style="2" customWidth="1"/>
    <col min="13" max="16384" width="9.140625" style="2"/>
  </cols>
  <sheetData>
    <row r="1" spans="1:12" s="6" customFormat="1" ht="28.5" x14ac:dyDescent="0.45">
      <c r="A1" s="89" t="str">
        <f>OBJETIVOS!A1</f>
        <v>Plano de Ação Nacional para Conservação de Cetáceos Marinhos Ameaçados de Extinção</v>
      </c>
      <c r="B1" s="89"/>
      <c r="C1" s="89"/>
      <c r="D1" s="89"/>
      <c r="E1" s="89"/>
      <c r="F1" s="89"/>
      <c r="G1" s="89"/>
      <c r="H1" s="89"/>
      <c r="I1" s="89"/>
      <c r="J1" s="89"/>
      <c r="K1" s="89"/>
      <c r="L1" s="89"/>
    </row>
    <row r="2" spans="1:12" ht="8.25" customHeight="1" x14ac:dyDescent="0.25">
      <c r="A2" s="93"/>
      <c r="B2" s="93"/>
      <c r="C2" s="93"/>
      <c r="D2" s="93"/>
      <c r="E2" s="93"/>
      <c r="F2" s="93"/>
      <c r="G2" s="93"/>
      <c r="H2" s="93"/>
      <c r="I2" s="93"/>
      <c r="J2" s="93"/>
      <c r="K2" s="93"/>
      <c r="L2" s="93"/>
    </row>
    <row r="3" spans="1:12" s="8" customFormat="1" ht="18.75" x14ac:dyDescent="0.3">
      <c r="A3" s="94" t="s">
        <v>341</v>
      </c>
      <c r="B3" s="94"/>
      <c r="C3" s="94"/>
      <c r="D3" s="94"/>
      <c r="E3" s="94"/>
      <c r="F3" s="94"/>
      <c r="G3" s="94"/>
      <c r="H3" s="94"/>
      <c r="I3" s="94"/>
      <c r="J3" s="94"/>
      <c r="K3" s="94"/>
      <c r="L3" s="94"/>
    </row>
    <row r="4" spans="1:12" s="8" customFormat="1" ht="39.75" customHeight="1" x14ac:dyDescent="0.3">
      <c r="A4" s="96" t="str">
        <f>OBJETIVOS!A18</f>
        <v>Diminuição da poluição dos ambientes marinhos e contaminação de cetáceos marinhos</v>
      </c>
      <c r="B4" s="97"/>
      <c r="C4" s="97"/>
      <c r="D4" s="97"/>
      <c r="E4" s="97"/>
      <c r="F4" s="97"/>
      <c r="G4" s="97"/>
      <c r="H4" s="97"/>
      <c r="I4" s="97"/>
      <c r="J4" s="97"/>
      <c r="K4" s="97"/>
      <c r="L4" s="98"/>
    </row>
    <row r="5" spans="1:12" s="9" customFormat="1" ht="32.25" customHeight="1" x14ac:dyDescent="0.25">
      <c r="A5" s="100" t="s">
        <v>52</v>
      </c>
      <c r="B5" s="100" t="s">
        <v>9</v>
      </c>
      <c r="C5" s="100" t="s">
        <v>11</v>
      </c>
      <c r="D5" s="100" t="s">
        <v>53</v>
      </c>
      <c r="E5" s="101" t="s">
        <v>15</v>
      </c>
      <c r="F5" s="101"/>
      <c r="G5" s="100" t="s">
        <v>17</v>
      </c>
      <c r="H5" s="99" t="s">
        <v>54</v>
      </c>
      <c r="I5" s="100" t="s">
        <v>19</v>
      </c>
      <c r="J5" s="101" t="s">
        <v>55</v>
      </c>
      <c r="K5" s="101"/>
      <c r="L5" s="100" t="s">
        <v>56</v>
      </c>
    </row>
    <row r="6" spans="1:12" s="9" customFormat="1" ht="15.75" x14ac:dyDescent="0.25">
      <c r="A6" s="100"/>
      <c r="B6" s="100"/>
      <c r="C6" s="100"/>
      <c r="D6" s="100"/>
      <c r="E6" s="5" t="s">
        <v>57</v>
      </c>
      <c r="F6" s="5" t="s">
        <v>58</v>
      </c>
      <c r="G6" s="100"/>
      <c r="H6" s="99"/>
      <c r="I6" s="100"/>
      <c r="J6" s="5" t="s">
        <v>59</v>
      </c>
      <c r="K6" s="5" t="s">
        <v>60</v>
      </c>
      <c r="L6" s="100"/>
    </row>
    <row r="7" spans="1:12" s="3" customFormat="1" ht="97.5" customHeight="1" x14ac:dyDescent="0.25">
      <c r="A7" s="72" t="s">
        <v>342</v>
      </c>
      <c r="B7" s="44" t="s">
        <v>343</v>
      </c>
      <c r="C7" s="4" t="s">
        <v>344</v>
      </c>
      <c r="D7" s="43" t="s">
        <v>345</v>
      </c>
      <c r="E7" s="43" t="s">
        <v>346</v>
      </c>
      <c r="F7" s="43" t="s">
        <v>347</v>
      </c>
      <c r="G7" s="20" t="s">
        <v>348</v>
      </c>
      <c r="H7" s="21">
        <v>750000</v>
      </c>
      <c r="I7" s="20" t="s">
        <v>349</v>
      </c>
      <c r="J7" s="20" t="s">
        <v>350</v>
      </c>
      <c r="K7" s="20" t="s">
        <v>350</v>
      </c>
      <c r="L7" s="4"/>
    </row>
    <row r="8" spans="1:12" s="3" customFormat="1" ht="64.5" customHeight="1" x14ac:dyDescent="0.25">
      <c r="A8" s="72" t="s">
        <v>351</v>
      </c>
      <c r="B8" s="44" t="s">
        <v>352</v>
      </c>
      <c r="C8" s="4" t="s">
        <v>344</v>
      </c>
      <c r="D8" s="43" t="s">
        <v>353</v>
      </c>
      <c r="E8" s="43" t="s">
        <v>346</v>
      </c>
      <c r="F8" s="43" t="s">
        <v>347</v>
      </c>
      <c r="G8" s="20" t="s">
        <v>348</v>
      </c>
      <c r="H8" s="21">
        <v>750000</v>
      </c>
      <c r="I8" s="20" t="s">
        <v>354</v>
      </c>
      <c r="J8" s="20" t="s">
        <v>280</v>
      </c>
      <c r="K8" s="20" t="s">
        <v>350</v>
      </c>
      <c r="L8" s="4"/>
    </row>
    <row r="9" spans="1:12" s="3" customFormat="1" ht="87" customHeight="1" x14ac:dyDescent="0.25">
      <c r="A9" s="72" t="s">
        <v>355</v>
      </c>
      <c r="B9" s="44" t="s">
        <v>356</v>
      </c>
      <c r="C9" s="4" t="s">
        <v>344</v>
      </c>
      <c r="D9" s="43" t="s">
        <v>357</v>
      </c>
      <c r="E9" s="43" t="s">
        <v>346</v>
      </c>
      <c r="F9" s="43" t="s">
        <v>347</v>
      </c>
      <c r="G9" s="20" t="s">
        <v>348</v>
      </c>
      <c r="H9" s="21">
        <v>750000</v>
      </c>
      <c r="I9" s="20" t="s">
        <v>358</v>
      </c>
      <c r="J9" s="20" t="s">
        <v>280</v>
      </c>
      <c r="K9" s="20" t="s">
        <v>350</v>
      </c>
      <c r="L9" s="4"/>
    </row>
    <row r="10" spans="1:12" ht="103.5" customHeight="1" x14ac:dyDescent="0.25">
      <c r="A10" s="59" t="s">
        <v>359</v>
      </c>
      <c r="B10" s="49" t="s">
        <v>360</v>
      </c>
      <c r="C10" s="4" t="s">
        <v>361</v>
      </c>
      <c r="D10" s="43" t="s">
        <v>362</v>
      </c>
      <c r="E10" s="43" t="s">
        <v>363</v>
      </c>
      <c r="F10" s="43" t="s">
        <v>347</v>
      </c>
      <c r="G10" s="20" t="s">
        <v>348</v>
      </c>
      <c r="H10" s="21">
        <v>125000</v>
      </c>
      <c r="I10" s="20" t="s">
        <v>364</v>
      </c>
      <c r="J10" s="20" t="s">
        <v>350</v>
      </c>
      <c r="K10" s="20" t="s">
        <v>350</v>
      </c>
      <c r="L10" s="4"/>
    </row>
    <row r="11" spans="1:12" ht="143.25" customHeight="1" x14ac:dyDescent="0.25">
      <c r="A11" s="72" t="s">
        <v>365</v>
      </c>
      <c r="B11" s="44" t="s">
        <v>366</v>
      </c>
      <c r="C11" s="4" t="s">
        <v>367</v>
      </c>
      <c r="D11" s="43" t="s">
        <v>368</v>
      </c>
      <c r="E11" s="43" t="s">
        <v>369</v>
      </c>
      <c r="F11" s="43" t="s">
        <v>347</v>
      </c>
      <c r="G11" s="20" t="s">
        <v>348</v>
      </c>
      <c r="H11" s="21">
        <v>25000</v>
      </c>
      <c r="I11" s="4" t="s">
        <v>370</v>
      </c>
      <c r="J11" s="20" t="s">
        <v>350</v>
      </c>
      <c r="K11" s="20" t="s">
        <v>350</v>
      </c>
      <c r="L11" s="4"/>
    </row>
  </sheetData>
  <mergeCells count="14">
    <mergeCell ref="H5:H6"/>
    <mergeCell ref="I5:I6"/>
    <mergeCell ref="J5:K5"/>
    <mergeCell ref="L5:L6"/>
    <mergeCell ref="A1:L1"/>
    <mergeCell ref="A2:L2"/>
    <mergeCell ref="A3:L3"/>
    <mergeCell ref="A4:L4"/>
    <mergeCell ref="A5:A6"/>
    <mergeCell ref="B5:B6"/>
    <mergeCell ref="C5:C6"/>
    <mergeCell ref="D5:D6"/>
    <mergeCell ref="E5:F5"/>
    <mergeCell ref="G5:G6"/>
  </mergeCells>
  <pageMargins left="0.19685039370078741" right="0.19685039370078741" top="0.19685039370078741" bottom="0.19685039370078741" header="0.51181102362204722" footer="0.51181102362204722"/>
  <pageSetup paperSize="9" scale="75" firstPageNumber="0" fitToHeight="0" orientation="landscape"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L14"/>
  <sheetViews>
    <sheetView zoomScale="80" zoomScaleNormal="80" workbookViewId="0">
      <selection activeCell="L7" sqref="L7"/>
    </sheetView>
  </sheetViews>
  <sheetFormatPr defaultRowHeight="21" x14ac:dyDescent="0.35"/>
  <cols>
    <col min="1" max="1" width="6.28515625" style="10" customWidth="1"/>
    <col min="2" max="2" width="49.7109375" style="2" customWidth="1"/>
    <col min="3" max="3" width="22.7109375" style="11" customWidth="1"/>
    <col min="4" max="4" width="27.28515625" style="11" customWidth="1"/>
    <col min="5" max="5" width="16.140625" style="12" customWidth="1"/>
    <col min="6" max="6" width="17.5703125" style="12" customWidth="1"/>
    <col min="7" max="7" width="19.42578125" style="7" customWidth="1"/>
    <col min="8" max="8" width="17.7109375" style="13" customWidth="1"/>
    <col min="9" max="9" width="56.140625" style="2" customWidth="1"/>
    <col min="10" max="10" width="29.85546875" style="2" customWidth="1"/>
    <col min="11" max="11" width="28.5703125" style="2" customWidth="1"/>
    <col min="12" max="12" width="49" style="2" customWidth="1"/>
    <col min="13" max="16384" width="9.140625" style="2"/>
  </cols>
  <sheetData>
    <row r="1" spans="1:12" s="6" customFormat="1" ht="28.5" x14ac:dyDescent="0.45">
      <c r="A1" s="89" t="str">
        <f>OBJETIVOS!A1</f>
        <v>Plano de Ação Nacional para Conservação de Cetáceos Marinhos Ameaçados de Extinção</v>
      </c>
      <c r="B1" s="89"/>
      <c r="C1" s="89"/>
      <c r="D1" s="89"/>
      <c r="E1" s="89"/>
      <c r="F1" s="89"/>
      <c r="G1" s="89"/>
      <c r="H1" s="89"/>
      <c r="I1" s="89"/>
      <c r="J1" s="89"/>
      <c r="K1" s="89"/>
      <c r="L1" s="89"/>
    </row>
    <row r="2" spans="1:12" ht="8.25" customHeight="1" x14ac:dyDescent="0.25">
      <c r="A2" s="93"/>
      <c r="B2" s="93"/>
      <c r="C2" s="93"/>
      <c r="D2" s="93"/>
      <c r="E2" s="93"/>
      <c r="F2" s="93"/>
      <c r="G2" s="93"/>
      <c r="H2" s="93"/>
      <c r="I2" s="93"/>
      <c r="J2" s="93"/>
      <c r="K2" s="93"/>
      <c r="L2" s="93"/>
    </row>
    <row r="3" spans="1:12" s="8" customFormat="1" ht="18.75" x14ac:dyDescent="0.3">
      <c r="A3" s="94" t="s">
        <v>42</v>
      </c>
      <c r="B3" s="94"/>
      <c r="C3" s="94"/>
      <c r="D3" s="94"/>
      <c r="E3" s="94"/>
      <c r="F3" s="94"/>
      <c r="G3" s="94"/>
      <c r="H3" s="94"/>
      <c r="I3" s="94"/>
      <c r="J3" s="94"/>
      <c r="K3" s="94"/>
      <c r="L3" s="94"/>
    </row>
    <row r="4" spans="1:12" s="8" customFormat="1" ht="39.75" customHeight="1" x14ac:dyDescent="0.3">
      <c r="A4" s="96" t="str">
        <f>OBJETIVOS!A21</f>
        <v>Redução da ocorrência de colisões de embarcações com cetáceos</v>
      </c>
      <c r="B4" s="97"/>
      <c r="C4" s="97"/>
      <c r="D4" s="97"/>
      <c r="E4" s="97"/>
      <c r="F4" s="97"/>
      <c r="G4" s="97"/>
      <c r="H4" s="97"/>
      <c r="I4" s="97"/>
      <c r="J4" s="97"/>
      <c r="K4" s="97"/>
      <c r="L4" s="98"/>
    </row>
    <row r="5" spans="1:12" s="9" customFormat="1" ht="32.25" customHeight="1" x14ac:dyDescent="0.25">
      <c r="A5" s="100" t="s">
        <v>52</v>
      </c>
      <c r="B5" s="100" t="s">
        <v>9</v>
      </c>
      <c r="C5" s="100" t="s">
        <v>11</v>
      </c>
      <c r="D5" s="100" t="s">
        <v>53</v>
      </c>
      <c r="E5" s="101" t="s">
        <v>15</v>
      </c>
      <c r="F5" s="101"/>
      <c r="G5" s="100" t="s">
        <v>17</v>
      </c>
      <c r="H5" s="99" t="s">
        <v>54</v>
      </c>
      <c r="I5" s="100" t="s">
        <v>19</v>
      </c>
      <c r="J5" s="101" t="s">
        <v>55</v>
      </c>
      <c r="K5" s="101"/>
      <c r="L5" s="100" t="s">
        <v>56</v>
      </c>
    </row>
    <row r="6" spans="1:12" s="9" customFormat="1" ht="15.75" x14ac:dyDescent="0.25">
      <c r="A6" s="100"/>
      <c r="B6" s="100"/>
      <c r="C6" s="100"/>
      <c r="D6" s="100"/>
      <c r="E6" s="5" t="s">
        <v>57</v>
      </c>
      <c r="F6" s="5" t="s">
        <v>58</v>
      </c>
      <c r="G6" s="100"/>
      <c r="H6" s="99"/>
      <c r="I6" s="100"/>
      <c r="J6" s="5" t="s">
        <v>59</v>
      </c>
      <c r="K6" s="5" t="s">
        <v>60</v>
      </c>
      <c r="L6" s="100"/>
    </row>
    <row r="7" spans="1:12" s="3" customFormat="1" ht="126.75" customHeight="1" x14ac:dyDescent="0.25">
      <c r="A7" s="56" t="s">
        <v>371</v>
      </c>
      <c r="B7" s="44" t="s">
        <v>372</v>
      </c>
      <c r="C7" s="4" t="s">
        <v>373</v>
      </c>
      <c r="D7" s="4" t="s">
        <v>374</v>
      </c>
      <c r="E7" s="19">
        <v>43678</v>
      </c>
      <c r="F7" s="19">
        <v>45474</v>
      </c>
      <c r="G7" s="20" t="s">
        <v>231</v>
      </c>
      <c r="H7" s="21">
        <v>500000</v>
      </c>
      <c r="I7" s="20" t="s">
        <v>375</v>
      </c>
      <c r="J7" s="20" t="s">
        <v>376</v>
      </c>
      <c r="K7" s="20" t="s">
        <v>377</v>
      </c>
      <c r="L7" s="4"/>
    </row>
    <row r="8" spans="1:12" s="3" customFormat="1" ht="155.25" customHeight="1" x14ac:dyDescent="0.25">
      <c r="A8" s="56" t="s">
        <v>378</v>
      </c>
      <c r="B8" s="44" t="s">
        <v>379</v>
      </c>
      <c r="C8" s="4" t="s">
        <v>380</v>
      </c>
      <c r="D8" s="4" t="s">
        <v>374</v>
      </c>
      <c r="E8" s="19">
        <v>43678</v>
      </c>
      <c r="F8" s="19">
        <v>45474</v>
      </c>
      <c r="G8" s="20" t="s">
        <v>381</v>
      </c>
      <c r="H8" s="37">
        <v>300000</v>
      </c>
      <c r="I8" s="20" t="s">
        <v>382</v>
      </c>
      <c r="J8" s="20" t="s">
        <v>383</v>
      </c>
      <c r="K8" s="20" t="s">
        <v>241</v>
      </c>
      <c r="L8" s="4" t="s">
        <v>384</v>
      </c>
    </row>
    <row r="9" spans="1:12" s="3" customFormat="1" ht="170.25" customHeight="1" x14ac:dyDescent="0.25">
      <c r="A9" s="56" t="s">
        <v>385</v>
      </c>
      <c r="B9" s="44" t="s">
        <v>386</v>
      </c>
      <c r="C9" s="4" t="s">
        <v>387</v>
      </c>
      <c r="D9" s="4" t="s">
        <v>388</v>
      </c>
      <c r="E9" s="19">
        <v>43678</v>
      </c>
      <c r="F9" s="19">
        <v>45474</v>
      </c>
      <c r="G9" s="20" t="s">
        <v>389</v>
      </c>
      <c r="H9" s="21">
        <v>100000</v>
      </c>
      <c r="I9" s="20" t="s">
        <v>390</v>
      </c>
      <c r="J9" s="20" t="s">
        <v>391</v>
      </c>
      <c r="K9" s="20" t="s">
        <v>301</v>
      </c>
      <c r="L9" s="4" t="s">
        <v>392</v>
      </c>
    </row>
    <row r="10" spans="1:12" ht="135" x14ac:dyDescent="0.25">
      <c r="A10" s="57" t="s">
        <v>393</v>
      </c>
      <c r="B10" s="44" t="s">
        <v>394</v>
      </c>
      <c r="C10" s="4" t="s">
        <v>395</v>
      </c>
      <c r="D10" s="4" t="s">
        <v>396</v>
      </c>
      <c r="E10" s="19">
        <v>43678</v>
      </c>
      <c r="F10" s="19">
        <v>45475</v>
      </c>
      <c r="G10" s="20" t="s">
        <v>397</v>
      </c>
      <c r="H10" s="21">
        <v>50000</v>
      </c>
      <c r="I10" s="20" t="s">
        <v>398</v>
      </c>
      <c r="J10" s="20" t="s">
        <v>399</v>
      </c>
      <c r="K10" s="20" t="s">
        <v>301</v>
      </c>
      <c r="L10" s="4" t="s">
        <v>400</v>
      </c>
    </row>
    <row r="11" spans="1:12" ht="140.25" customHeight="1" x14ac:dyDescent="0.25">
      <c r="A11" s="56" t="s">
        <v>401</v>
      </c>
      <c r="B11" s="44" t="s">
        <v>402</v>
      </c>
      <c r="C11" s="4" t="s">
        <v>403</v>
      </c>
      <c r="D11" s="4" t="s">
        <v>404</v>
      </c>
      <c r="E11" s="19">
        <v>43678</v>
      </c>
      <c r="F11" s="19">
        <v>45474</v>
      </c>
      <c r="G11" s="20" t="s">
        <v>405</v>
      </c>
      <c r="H11" s="21">
        <v>5000</v>
      </c>
      <c r="I11" s="20" t="s">
        <v>406</v>
      </c>
      <c r="J11" s="20" t="s">
        <v>407</v>
      </c>
      <c r="K11" s="20" t="s">
        <v>301</v>
      </c>
      <c r="L11" s="4" t="s">
        <v>408</v>
      </c>
    </row>
    <row r="12" spans="1:12" ht="64.5" customHeight="1" x14ac:dyDescent="0.25">
      <c r="A12" s="56" t="s">
        <v>409</v>
      </c>
      <c r="B12" s="44" t="s">
        <v>410</v>
      </c>
      <c r="C12" s="4" t="s">
        <v>411</v>
      </c>
      <c r="D12" s="4" t="s">
        <v>412</v>
      </c>
      <c r="E12" s="19">
        <v>43678</v>
      </c>
      <c r="F12" s="19">
        <v>45474</v>
      </c>
      <c r="G12" s="20" t="s">
        <v>231</v>
      </c>
      <c r="H12" s="21">
        <v>20000</v>
      </c>
      <c r="I12" s="20" t="s">
        <v>413</v>
      </c>
      <c r="J12" s="20" t="s">
        <v>414</v>
      </c>
      <c r="K12" s="20" t="s">
        <v>86</v>
      </c>
      <c r="L12" s="4" t="s">
        <v>415</v>
      </c>
    </row>
    <row r="13" spans="1:12" ht="96" customHeight="1" x14ac:dyDescent="0.25">
      <c r="A13" s="57" t="s">
        <v>416</v>
      </c>
      <c r="B13" s="44" t="s">
        <v>417</v>
      </c>
      <c r="C13" s="4" t="s">
        <v>418</v>
      </c>
      <c r="D13" s="4" t="s">
        <v>419</v>
      </c>
      <c r="E13" s="19">
        <v>43678</v>
      </c>
      <c r="F13" s="19">
        <v>45474</v>
      </c>
      <c r="G13" s="20" t="s">
        <v>397</v>
      </c>
      <c r="H13" s="21">
        <v>50000</v>
      </c>
      <c r="I13" s="20" t="s">
        <v>420</v>
      </c>
      <c r="J13" s="20" t="s">
        <v>421</v>
      </c>
      <c r="K13" s="20" t="s">
        <v>86</v>
      </c>
      <c r="L13" s="4" t="s">
        <v>422</v>
      </c>
    </row>
    <row r="14" spans="1:12" s="62" customFormat="1" ht="90" customHeight="1" x14ac:dyDescent="0.25">
      <c r="A14" s="56" t="s">
        <v>423</v>
      </c>
      <c r="B14" s="63" t="s">
        <v>424</v>
      </c>
      <c r="C14" s="63" t="s">
        <v>425</v>
      </c>
      <c r="D14" s="63" t="s">
        <v>426</v>
      </c>
      <c r="E14" s="63" t="s">
        <v>427</v>
      </c>
      <c r="F14" s="63" t="s">
        <v>428</v>
      </c>
      <c r="G14" s="63" t="s">
        <v>429</v>
      </c>
      <c r="H14" s="65">
        <v>150000</v>
      </c>
      <c r="I14" s="63" t="s">
        <v>430</v>
      </c>
      <c r="J14" s="63" t="s">
        <v>431</v>
      </c>
      <c r="K14" s="64" t="s">
        <v>86</v>
      </c>
      <c r="L14" s="63"/>
    </row>
  </sheetData>
  <mergeCells count="14">
    <mergeCell ref="I5:I6"/>
    <mergeCell ref="J5:K5"/>
    <mergeCell ref="L5:L6"/>
    <mergeCell ref="A1:L1"/>
    <mergeCell ref="A2:L2"/>
    <mergeCell ref="A3:L3"/>
    <mergeCell ref="A4:L4"/>
    <mergeCell ref="A5:A6"/>
    <mergeCell ref="B5:B6"/>
    <mergeCell ref="C5:C6"/>
    <mergeCell ref="D5:D6"/>
    <mergeCell ref="E5:F5"/>
    <mergeCell ref="G5:G6"/>
    <mergeCell ref="H5:H6"/>
  </mergeCells>
  <pageMargins left="0.511811024" right="0.511811024" top="0.78740157499999996" bottom="0.78740157499999996" header="0.31496062000000002" footer="0.3149606200000000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L15"/>
  <sheetViews>
    <sheetView zoomScale="80" zoomScaleNormal="80" workbookViewId="0">
      <selection activeCell="A7" sqref="A7"/>
    </sheetView>
  </sheetViews>
  <sheetFormatPr defaultRowHeight="21" x14ac:dyDescent="0.35"/>
  <cols>
    <col min="1" max="1" width="6.28515625" style="10" customWidth="1"/>
    <col min="2" max="2" width="49.7109375" style="2" customWidth="1"/>
    <col min="3" max="3" width="22.7109375" style="11" customWidth="1"/>
    <col min="4" max="4" width="27.28515625" style="11" customWidth="1"/>
    <col min="5" max="5" width="16.140625" style="12" customWidth="1"/>
    <col min="6" max="6" width="17.5703125" style="12" customWidth="1"/>
    <col min="7" max="7" width="19.42578125" style="7" customWidth="1"/>
    <col min="8" max="8" width="17.7109375" style="13" customWidth="1"/>
    <col min="9" max="9" width="56.7109375" style="2" customWidth="1"/>
    <col min="10" max="10" width="29.85546875" style="2" customWidth="1"/>
    <col min="11" max="11" width="28.5703125" style="2" customWidth="1"/>
    <col min="12" max="12" width="52.85546875" style="2" customWidth="1"/>
    <col min="13" max="16384" width="9.140625" style="2"/>
  </cols>
  <sheetData>
    <row r="1" spans="1:12" s="6" customFormat="1" ht="28.5" x14ac:dyDescent="0.45">
      <c r="A1" s="89" t="str">
        <f>OBJETIVOS!A1</f>
        <v>Plano de Ação Nacional para Conservação de Cetáceos Marinhos Ameaçados de Extinção</v>
      </c>
      <c r="B1" s="89"/>
      <c r="C1" s="89"/>
      <c r="D1" s="89"/>
      <c r="E1" s="89"/>
      <c r="F1" s="89"/>
      <c r="G1" s="89"/>
      <c r="H1" s="89"/>
      <c r="I1" s="89"/>
      <c r="J1" s="89"/>
      <c r="K1" s="89"/>
      <c r="L1" s="89"/>
    </row>
    <row r="2" spans="1:12" ht="8.25" customHeight="1" x14ac:dyDescent="0.25">
      <c r="A2" s="93"/>
      <c r="B2" s="93"/>
      <c r="C2" s="93"/>
      <c r="D2" s="93"/>
      <c r="E2" s="93"/>
      <c r="F2" s="93"/>
      <c r="G2" s="93"/>
      <c r="H2" s="93"/>
      <c r="I2" s="93"/>
      <c r="J2" s="93"/>
      <c r="K2" s="93"/>
      <c r="L2" s="93"/>
    </row>
    <row r="3" spans="1:12" s="8" customFormat="1" ht="18.75" x14ac:dyDescent="0.3">
      <c r="A3" s="94" t="s">
        <v>44</v>
      </c>
      <c r="B3" s="94"/>
      <c r="C3" s="94"/>
      <c r="D3" s="94"/>
      <c r="E3" s="94"/>
      <c r="F3" s="94"/>
      <c r="G3" s="94"/>
      <c r="H3" s="94"/>
      <c r="I3" s="94"/>
      <c r="J3" s="94"/>
      <c r="K3" s="94"/>
      <c r="L3" s="94"/>
    </row>
    <row r="4" spans="1:12" s="8" customFormat="1" ht="39.75" customHeight="1" x14ac:dyDescent="0.3">
      <c r="A4" s="102" t="str">
        <f>OBJETIVOS!A24</f>
        <v>Diminuição e mitigação dos sons antropogênicos identificados como distúrbios sonoros sobre os cetáceos marinhos</v>
      </c>
      <c r="B4" s="102"/>
      <c r="C4" s="102"/>
      <c r="D4" s="102"/>
      <c r="E4" s="102"/>
      <c r="F4" s="102"/>
      <c r="G4" s="102"/>
      <c r="H4" s="102"/>
      <c r="I4" s="102"/>
      <c r="J4" s="102"/>
      <c r="K4" s="102"/>
      <c r="L4" s="102"/>
    </row>
    <row r="5" spans="1:12" s="9" customFormat="1" ht="32.25" customHeight="1" x14ac:dyDescent="0.25">
      <c r="A5" s="100" t="s">
        <v>52</v>
      </c>
      <c r="B5" s="100" t="s">
        <v>9</v>
      </c>
      <c r="C5" s="100" t="s">
        <v>11</v>
      </c>
      <c r="D5" s="100" t="s">
        <v>53</v>
      </c>
      <c r="E5" s="101" t="s">
        <v>15</v>
      </c>
      <c r="F5" s="101"/>
      <c r="G5" s="100" t="s">
        <v>17</v>
      </c>
      <c r="H5" s="99" t="s">
        <v>54</v>
      </c>
      <c r="I5" s="100" t="s">
        <v>19</v>
      </c>
      <c r="J5" s="101" t="s">
        <v>55</v>
      </c>
      <c r="K5" s="101"/>
      <c r="L5" s="100" t="s">
        <v>56</v>
      </c>
    </row>
    <row r="6" spans="1:12" s="9" customFormat="1" ht="15.75" x14ac:dyDescent="0.25">
      <c r="A6" s="100"/>
      <c r="B6" s="100"/>
      <c r="C6" s="100"/>
      <c r="D6" s="100"/>
      <c r="E6" s="5" t="s">
        <v>57</v>
      </c>
      <c r="F6" s="5" t="s">
        <v>58</v>
      </c>
      <c r="G6" s="100"/>
      <c r="H6" s="99"/>
      <c r="I6" s="100"/>
      <c r="J6" s="5" t="s">
        <v>59</v>
      </c>
      <c r="K6" s="5" t="s">
        <v>60</v>
      </c>
      <c r="L6" s="100"/>
    </row>
    <row r="7" spans="1:12" ht="161.25" customHeight="1" x14ac:dyDescent="0.25">
      <c r="A7" s="56" t="s">
        <v>432</v>
      </c>
      <c r="B7" s="44" t="s">
        <v>433</v>
      </c>
      <c r="C7" s="4" t="s">
        <v>434</v>
      </c>
      <c r="D7" s="4" t="s">
        <v>435</v>
      </c>
      <c r="E7" s="19">
        <v>43678</v>
      </c>
      <c r="F7" s="19">
        <v>45474</v>
      </c>
      <c r="G7" s="20" t="s">
        <v>436</v>
      </c>
      <c r="H7" s="21">
        <v>500000</v>
      </c>
      <c r="I7" s="4" t="s">
        <v>437</v>
      </c>
      <c r="J7" s="20" t="s">
        <v>438</v>
      </c>
      <c r="K7" s="20" t="s">
        <v>332</v>
      </c>
      <c r="L7" s="4" t="s">
        <v>439</v>
      </c>
    </row>
    <row r="8" spans="1:12" ht="183.75" customHeight="1" x14ac:dyDescent="0.25">
      <c r="A8" s="56" t="s">
        <v>440</v>
      </c>
      <c r="B8" s="44" t="s">
        <v>441</v>
      </c>
      <c r="C8" s="4" t="s">
        <v>442</v>
      </c>
      <c r="D8" s="4" t="s">
        <v>435</v>
      </c>
      <c r="E8" s="19">
        <v>43678</v>
      </c>
      <c r="F8" s="19">
        <v>45474</v>
      </c>
      <c r="G8" s="4" t="s">
        <v>443</v>
      </c>
      <c r="H8" s="21">
        <v>500000</v>
      </c>
      <c r="I8" s="4" t="s">
        <v>444</v>
      </c>
      <c r="J8" s="4" t="s">
        <v>445</v>
      </c>
      <c r="K8" s="20" t="s">
        <v>332</v>
      </c>
      <c r="L8" s="4" t="s">
        <v>446</v>
      </c>
    </row>
    <row r="9" spans="1:12" s="3" customFormat="1" ht="161.25" customHeight="1" x14ac:dyDescent="0.25">
      <c r="A9" s="56" t="s">
        <v>447</v>
      </c>
      <c r="B9" s="44" t="s">
        <v>448</v>
      </c>
      <c r="C9" s="4" t="s">
        <v>449</v>
      </c>
      <c r="D9" s="4" t="s">
        <v>450</v>
      </c>
      <c r="E9" s="19">
        <v>43678</v>
      </c>
      <c r="F9" s="19">
        <v>45474</v>
      </c>
      <c r="G9" s="4" t="s">
        <v>451</v>
      </c>
      <c r="H9" s="21">
        <v>50000</v>
      </c>
      <c r="I9" s="4" t="s">
        <v>452</v>
      </c>
      <c r="J9" s="20" t="s">
        <v>453</v>
      </c>
      <c r="K9" s="20" t="s">
        <v>454</v>
      </c>
      <c r="L9" s="4"/>
    </row>
    <row r="10" spans="1:12" ht="111.75" customHeight="1" x14ac:dyDescent="0.25">
      <c r="A10" s="66" t="s">
        <v>455</v>
      </c>
      <c r="B10" s="44" t="s">
        <v>456</v>
      </c>
      <c r="C10" s="4" t="s">
        <v>457</v>
      </c>
      <c r="D10" s="4" t="s">
        <v>458</v>
      </c>
      <c r="E10" s="19">
        <v>43678</v>
      </c>
      <c r="F10" s="19">
        <v>45474</v>
      </c>
      <c r="G10" s="4" t="s">
        <v>150</v>
      </c>
      <c r="H10" s="21">
        <v>150000</v>
      </c>
      <c r="I10" s="20" t="s">
        <v>459</v>
      </c>
      <c r="J10" s="20" t="s">
        <v>234</v>
      </c>
      <c r="K10" s="20" t="s">
        <v>234</v>
      </c>
      <c r="L10" s="4"/>
    </row>
    <row r="11" spans="1:12" ht="131.25" customHeight="1" x14ac:dyDescent="0.25">
      <c r="A11" s="58" t="s">
        <v>460</v>
      </c>
      <c r="B11" s="44" t="s">
        <v>461</v>
      </c>
      <c r="C11" s="4" t="s">
        <v>462</v>
      </c>
      <c r="D11" s="4" t="s">
        <v>463</v>
      </c>
      <c r="E11" s="19">
        <v>44197</v>
      </c>
      <c r="F11" s="19">
        <v>45474</v>
      </c>
      <c r="G11" s="4" t="s">
        <v>464</v>
      </c>
      <c r="H11" s="37">
        <v>50000</v>
      </c>
      <c r="I11" s="4" t="s">
        <v>465</v>
      </c>
      <c r="J11" s="20" t="s">
        <v>466</v>
      </c>
      <c r="K11" s="20" t="s">
        <v>225</v>
      </c>
      <c r="L11" s="4" t="s">
        <v>467</v>
      </c>
    </row>
    <row r="12" spans="1:12" ht="177" customHeight="1" x14ac:dyDescent="0.25">
      <c r="A12" s="58" t="s">
        <v>468</v>
      </c>
      <c r="B12" s="44" t="s">
        <v>469</v>
      </c>
      <c r="C12" s="4" t="s">
        <v>470</v>
      </c>
      <c r="D12" s="4" t="s">
        <v>471</v>
      </c>
      <c r="E12" s="19">
        <v>43678</v>
      </c>
      <c r="F12" s="19">
        <v>45474</v>
      </c>
      <c r="G12" s="4" t="s">
        <v>472</v>
      </c>
      <c r="H12" s="21">
        <v>0</v>
      </c>
      <c r="I12" s="20" t="s">
        <v>473</v>
      </c>
      <c r="J12" s="20" t="s">
        <v>350</v>
      </c>
      <c r="K12" s="20" t="s">
        <v>350</v>
      </c>
      <c r="L12" s="4" t="s">
        <v>474</v>
      </c>
    </row>
    <row r="13" spans="1:12" ht="151.5" customHeight="1" x14ac:dyDescent="0.25">
      <c r="A13" s="56" t="s">
        <v>475</v>
      </c>
      <c r="B13" s="44" t="s">
        <v>476</v>
      </c>
      <c r="C13" s="4" t="s">
        <v>477</v>
      </c>
      <c r="D13" s="4" t="s">
        <v>471</v>
      </c>
      <c r="E13" s="19">
        <v>43678</v>
      </c>
      <c r="F13" s="19">
        <v>45474</v>
      </c>
      <c r="G13" s="4" t="s">
        <v>397</v>
      </c>
      <c r="H13" s="21">
        <v>50000</v>
      </c>
      <c r="I13" s="20" t="s">
        <v>478</v>
      </c>
      <c r="J13" s="20" t="s">
        <v>399</v>
      </c>
      <c r="K13" s="20" t="s">
        <v>350</v>
      </c>
      <c r="L13" s="4" t="s">
        <v>479</v>
      </c>
    </row>
    <row r="14" spans="1:12" ht="94.5" customHeight="1" x14ac:dyDescent="0.25">
      <c r="A14" s="57" t="s">
        <v>480</v>
      </c>
      <c r="B14" s="44" t="s">
        <v>481</v>
      </c>
      <c r="C14" s="4" t="s">
        <v>482</v>
      </c>
      <c r="D14" s="4" t="s">
        <v>483</v>
      </c>
      <c r="E14" s="19">
        <v>43678</v>
      </c>
      <c r="F14" s="19">
        <v>45474</v>
      </c>
      <c r="G14" s="4" t="s">
        <v>150</v>
      </c>
      <c r="H14" s="21">
        <v>0</v>
      </c>
      <c r="I14" s="20" t="s">
        <v>484</v>
      </c>
      <c r="J14" s="20" t="s">
        <v>234</v>
      </c>
      <c r="K14" s="20" t="s">
        <v>234</v>
      </c>
      <c r="L14" s="4" t="s">
        <v>485</v>
      </c>
    </row>
    <row r="15" spans="1:12" ht="103.5" customHeight="1" x14ac:dyDescent="0.25">
      <c r="A15" s="56" t="s">
        <v>486</v>
      </c>
      <c r="B15" s="44" t="s">
        <v>487</v>
      </c>
      <c r="C15" s="4" t="s">
        <v>488</v>
      </c>
      <c r="D15" s="4" t="s">
        <v>489</v>
      </c>
      <c r="E15" s="19">
        <v>43678</v>
      </c>
      <c r="F15" s="19">
        <v>45474</v>
      </c>
      <c r="G15" s="4" t="s">
        <v>451</v>
      </c>
      <c r="H15" s="21">
        <v>125000</v>
      </c>
      <c r="I15" s="20" t="s">
        <v>490</v>
      </c>
      <c r="J15" s="20" t="s">
        <v>186</v>
      </c>
      <c r="K15" s="20" t="s">
        <v>186</v>
      </c>
      <c r="L15" s="4" t="s">
        <v>491</v>
      </c>
    </row>
  </sheetData>
  <mergeCells count="14">
    <mergeCell ref="H5:H6"/>
    <mergeCell ref="I5:I6"/>
    <mergeCell ref="J5:K5"/>
    <mergeCell ref="L5:L6"/>
    <mergeCell ref="A1:L1"/>
    <mergeCell ref="A2:L2"/>
    <mergeCell ref="A3:L3"/>
    <mergeCell ref="A4:L4"/>
    <mergeCell ref="A5:A6"/>
    <mergeCell ref="B5:B6"/>
    <mergeCell ref="C5:C6"/>
    <mergeCell ref="D5:D6"/>
    <mergeCell ref="E5:F5"/>
    <mergeCell ref="G5:G6"/>
  </mergeCells>
  <pageMargins left="0.511811024" right="0.511811024" top="0.78740157499999996" bottom="0.78740157499999996" header="0.31496062000000002" footer="0.31496062000000002"/>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F3DB01F1B19BBD49999F0EF55F5C47BC" ma:contentTypeVersion="5" ma:contentTypeDescription="Crie um novo documento." ma:contentTypeScope="" ma:versionID="016a10fe359eb58c308fc359c45010ed">
  <xsd:schema xmlns:xsd="http://www.w3.org/2001/XMLSchema" xmlns:xs="http://www.w3.org/2001/XMLSchema" xmlns:p="http://schemas.microsoft.com/office/2006/metadata/properties" xmlns:ns2="fc7d3a45-45d0-475b-b643-3d8a89b76b37" xmlns:ns3="4d08e5d6-99c2-4a11-8ae8-c0c5d1d8a2b6" targetNamespace="http://schemas.microsoft.com/office/2006/metadata/properties" ma:root="true" ma:fieldsID="1dd5c6b9a665c8203ac9fb525b70baa0" ns2:_="" ns3:_="">
    <xsd:import namespace="fc7d3a45-45d0-475b-b643-3d8a89b76b37"/>
    <xsd:import namespace="4d08e5d6-99c2-4a11-8ae8-c0c5d1d8a2b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c7d3a45-45d0-475b-b643-3d8a89b76b3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d08e5d6-99c2-4a11-8ae8-c0c5d1d8a2b6" elementFormDefault="qualified">
    <xsd:import namespace="http://schemas.microsoft.com/office/2006/documentManagement/types"/>
    <xsd:import namespace="http://schemas.microsoft.com/office/infopath/2007/PartnerControls"/>
    <xsd:element name="SharedWithUsers" ma:index="10"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hes de Compartilhado Com"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F9125DF-2127-4F23-A1D5-B0F2C2B090BB}">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494C3C3F-C09C-4B18-A12B-BE0E08DEEFBF}">
  <ds:schemaRefs>
    <ds:schemaRef ds:uri="http://schemas.microsoft.com/sharepoint/v3/contenttype/forms"/>
  </ds:schemaRefs>
</ds:datastoreItem>
</file>

<file path=customXml/itemProps3.xml><?xml version="1.0" encoding="utf-8"?>
<ds:datastoreItem xmlns:ds="http://schemas.openxmlformats.org/officeDocument/2006/customXml" ds:itemID="{B06B6C24-ACA2-4286-8F41-0B671FFA38E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c7d3a45-45d0-475b-b643-3d8a89b76b37"/>
    <ds:schemaRef ds:uri="4d08e5d6-99c2-4a11-8ae8-c0c5d1d8a2b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12</vt:i4>
      </vt:variant>
      <vt:variant>
        <vt:lpstr>Intervalos Nomeados</vt:lpstr>
      </vt:variant>
      <vt:variant>
        <vt:i4>6</vt:i4>
      </vt:variant>
    </vt:vector>
  </HeadingPairs>
  <TitlesOfParts>
    <vt:vector size="18" baseType="lpstr">
      <vt:lpstr>LEGENDA</vt:lpstr>
      <vt:lpstr>OBJETIVOS</vt:lpstr>
      <vt:lpstr>OBJ_ESP_1</vt:lpstr>
      <vt:lpstr>OBJ_ESP_2</vt:lpstr>
      <vt:lpstr>OBJ_ESP_3</vt:lpstr>
      <vt:lpstr>OBJ_ESP_4</vt:lpstr>
      <vt:lpstr>OBJ_ESP_5</vt:lpstr>
      <vt:lpstr>OBJ_ESP_6</vt:lpstr>
      <vt:lpstr>OBJ_ESP_7</vt:lpstr>
      <vt:lpstr>OBJ_ESP_8</vt:lpstr>
      <vt:lpstr>OBJ_ESP_9</vt:lpstr>
      <vt:lpstr>OBJ_ESP_10</vt:lpstr>
      <vt:lpstr>OBJETIVOS!Area_de_impressao</vt:lpstr>
      <vt:lpstr>OBJ_ESP_1!Titulos_de_impressao</vt:lpstr>
      <vt:lpstr>OBJ_ESP_2!Titulos_de_impressao</vt:lpstr>
      <vt:lpstr>OBJ_ESP_3!Titulos_de_impressao</vt:lpstr>
      <vt:lpstr>OBJ_ESP_4!Titulos_de_impressao</vt:lpstr>
      <vt:lpstr>OBJ_ESP_5!Titulos_de_impressao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Onildo</dc:creator>
  <cp:keywords/>
  <dc:description/>
  <cp:lastModifiedBy>Elizabeth Santos de Araujo</cp:lastModifiedBy>
  <cp:revision/>
  <dcterms:created xsi:type="dcterms:W3CDTF">2010-08-06T11:52:22Z</dcterms:created>
  <dcterms:modified xsi:type="dcterms:W3CDTF">2024-01-11T14:01:18Z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0x010100F3DB01F1B19BBD49999F0EF55F5C47BC</vt:lpwstr>
  </property>
  <property fmtid="{D5CDD505-2E9C-101B-9397-08002B2CF9AE}" pid="3" name="MSIP_Label_3738d5ca-cd4e-433d-8f2a-eee77df5cad2_Enabled">
    <vt:lpwstr>true</vt:lpwstr>
  </property>
  <property fmtid="{D5CDD505-2E9C-101B-9397-08002B2CF9AE}" pid="4" name="MSIP_Label_3738d5ca-cd4e-433d-8f2a-eee77df5cad2_SetDate">
    <vt:lpwstr>2023-11-13T13:19:24Z</vt:lpwstr>
  </property>
  <property fmtid="{D5CDD505-2E9C-101B-9397-08002B2CF9AE}" pid="5" name="MSIP_Label_3738d5ca-cd4e-433d-8f2a-eee77df5cad2_Method">
    <vt:lpwstr>Standard</vt:lpwstr>
  </property>
  <property fmtid="{D5CDD505-2E9C-101B-9397-08002B2CF9AE}" pid="6" name="MSIP_Label_3738d5ca-cd4e-433d-8f2a-eee77df5cad2_Name">
    <vt:lpwstr>defa4170-0d19-0005-0004-bc88714345d2</vt:lpwstr>
  </property>
  <property fmtid="{D5CDD505-2E9C-101B-9397-08002B2CF9AE}" pid="7" name="MSIP_Label_3738d5ca-cd4e-433d-8f2a-eee77df5cad2_SiteId">
    <vt:lpwstr>c14e2b56-c5bc-43bd-ad9c-408cf6cc3560</vt:lpwstr>
  </property>
  <property fmtid="{D5CDD505-2E9C-101B-9397-08002B2CF9AE}" pid="8" name="MSIP_Label_3738d5ca-cd4e-433d-8f2a-eee77df5cad2_ActionId">
    <vt:lpwstr>fe4a25c1-f825-4e64-8387-a39eea51db11</vt:lpwstr>
  </property>
  <property fmtid="{D5CDD505-2E9C-101B-9397-08002B2CF9AE}" pid="9" name="MSIP_Label_3738d5ca-cd4e-433d-8f2a-eee77df5cad2_ContentBits">
    <vt:lpwstr>0</vt:lpwstr>
  </property>
  <property fmtid="{D5CDD505-2E9C-101B-9397-08002B2CF9AE}" pid="10" name="MediaServiceImageTags">
    <vt:lpwstr/>
  </property>
</Properties>
</file>