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 tabRatio="591" activeTab="1"/>
  </bookViews>
  <sheets>
    <sheet name="INDICADORES E METAS" sheetId="22" r:id="rId1"/>
    <sheet name="AVALIACAO MEIO TERMO" sheetId="33" r:id="rId2"/>
    <sheet name="AVALIACAO FINAL" sheetId="34" r:id="rId3"/>
    <sheet name="FIGURAS" sheetId="35" r:id="rId4"/>
  </sheets>
  <definedNames>
    <definedName name="Figuras">FIGURAS!$A$1:$B$6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4" l="1"/>
  <c r="C7" i="34"/>
  <c r="C7" i="33"/>
</calcChain>
</file>

<file path=xl/sharedStrings.xml><?xml version="1.0" encoding="utf-8"?>
<sst xmlns="http://schemas.openxmlformats.org/spreadsheetml/2006/main" count="383" uniqueCount="175">
  <si>
    <t xml:space="preserve"> Plano de Ação Nacional para Conservação de Espécies Ameaçadas de Extinção - PAN</t>
  </si>
  <si>
    <t>OBJETIVO GERAL</t>
  </si>
  <si>
    <t>DATA DA MATRIZ DE METAS</t>
  </si>
  <si>
    <t>DADOS DA MATRIZ DE METAS</t>
  </si>
  <si>
    <t xml:space="preserve">Nº OBJ. 
ESP. </t>
  </si>
  <si>
    <t>OBJETIVO ESPECÍFICO</t>
  </si>
  <si>
    <t>INDICADOR</t>
  </si>
  <si>
    <t>LINHA DE BASE</t>
  </si>
  <si>
    <t>META  DE MEIO TERMO</t>
  </si>
  <si>
    <t>META FINAL</t>
  </si>
  <si>
    <t>EXPECTATIVA
(Aumentar, Manter, Reduzir)</t>
  </si>
  <si>
    <t>MEIO DE VERIFICAÇÃO</t>
  </si>
  <si>
    <t xml:space="preserve"> FREQUÊNCIA DE MENSURAÇÃO</t>
  </si>
  <si>
    <t>RESPONSÁVEL</t>
  </si>
  <si>
    <t>OBSERVAÇÕES</t>
  </si>
  <si>
    <t>Aumentar</t>
  </si>
  <si>
    <t>DATA DA AVALIAÇÃO DE MEIO TERMO</t>
  </si>
  <si>
    <t>DADOS DA AVALIAÇÃO DE MEIO TERMO</t>
  </si>
  <si>
    <t>ID</t>
  </si>
  <si>
    <t xml:space="preserve">RESULTADO DA MONITORIA DO INDICADOR </t>
  </si>
  <si>
    <t>TENDÊNCIA DO INDICADOR</t>
  </si>
  <si>
    <t>ACURÁCIA DA ANÁLISE DE TENDÊNCIA</t>
  </si>
  <si>
    <t>DESCRIÇÃO DO RESULTADO DO INDICADOR</t>
  </si>
  <si>
    <t>DATA DA MENSURAÇÃO</t>
  </si>
  <si>
    <t>TENDÊNCIA DO OBJETIVO ESPECÍFICO</t>
  </si>
  <si>
    <t>ACURÁCIA DA ANÁLISE DE TENDÊNCIA
(Baixa, Média, Alta)</t>
  </si>
  <si>
    <t>DESCRIÇÃO DO RESULTADO DO OBJETIVO ESPECÍFICO</t>
  </si>
  <si>
    <t>Baixa</t>
  </si>
  <si>
    <t>Média</t>
  </si>
  <si>
    <t>Alta</t>
  </si>
  <si>
    <t>DATA DA AVALIAÇÃO FINAL</t>
  </si>
  <si>
    <t>DADOS DA AVALIAÇÃO FINAL</t>
  </si>
  <si>
    <t>Avaliação</t>
  </si>
  <si>
    <t>Tendência</t>
  </si>
  <si>
    <t>Plano de Ação para a Conservação das Aves da Mata Atlântica</t>
  </si>
  <si>
    <t>Estabelecer e implementar medidas para manutenção e recuperação das populações de espécies do PAN Aves da Mata Atlântica em 5 anos</t>
  </si>
  <si>
    <t>Reduzir a perda de habitats dos táxons do PAN Aves da Mata Atlântica.</t>
  </si>
  <si>
    <t>Proteger, ampliar, restaurar e conectar os habitats dos táxons do PAN Aves da Mata Atlântica.</t>
  </si>
  <si>
    <t>Reduzir a caça, a captura ilegal e o tráfico dos táxons do PAN Aves da Mata Atlântica.</t>
  </si>
  <si>
    <t>Promover o manejo adequado de solturas nas áreas de ocorrência dos táxons do PAN Aves da Mata Atlântica.</t>
  </si>
  <si>
    <t>Prevenir e controlar a presença de espécies exóticas invasoras em áreas de ocorrência dos táxons do PAN Aves da Mata Atlântica.</t>
  </si>
  <si>
    <t>Avaliar o efeito de alterações climáticas sobre populações dos táxons do PAN Aves da Mata Atlântica.</t>
  </si>
  <si>
    <t>Promover o manejo in situ e/ou ex situ de espécies deste PAN com vistas à reintrodução e/ou revigoramento populacional.</t>
  </si>
  <si>
    <t>Número de conexões de fragmentos  nas IBAs iniciadas</t>
  </si>
  <si>
    <t>Ribeiro et al 2009</t>
  </si>
  <si>
    <t>Conexões iniciadas com vegetação nativa, sendo: 3 na MA do Nordeste; 20 na MA do Sudeste; 20 na MA do Sul</t>
  </si>
  <si>
    <t xml:space="preserve"> Área protegida por UC nas IBAs</t>
  </si>
  <si>
    <t>Número de conexões de fragmentos iniciados com vegetação exótica perene ou de ciclo longo no CEP</t>
  </si>
  <si>
    <t>50 conexões iniciadas</t>
  </si>
  <si>
    <t>Número de operações de fiscalização  integradas de combate à caça, captura ilegal e tráfico</t>
  </si>
  <si>
    <t>Nenhuma operação de fiscalização realizada</t>
  </si>
  <si>
    <t>18 operações de fiscalização integrada realizadas nas áreas prioritárias</t>
  </si>
  <si>
    <t>36 operações de fiscalização integrada realizadas nas áreas prioritárias</t>
  </si>
  <si>
    <t>Nenhuma ação ou campanha realizada</t>
  </si>
  <si>
    <t>30 ações e 2 campanhas realizadas por áreas prioritárias</t>
  </si>
  <si>
    <t>60 ações e 4 campanhas realizadas por áreas prioritárias</t>
  </si>
  <si>
    <t>Relatórios técnicos dos projetos</t>
  </si>
  <si>
    <t>Bianual</t>
  </si>
  <si>
    <t>Anual</t>
  </si>
  <si>
    <t>Aumento da área protegida em 10.000 ha</t>
  </si>
  <si>
    <t>Pedro Develey (SAVE Brasil) irá compilar essas informações</t>
  </si>
  <si>
    <t>Nordeste: Fernando Pinto (IPMA); Sudeste: Hermes Filho (IEMA/ES) e Leandro Guimarães (IEF/MG); Sul: Pedro Develey (SAVE Brasil) e Vagner Cavarzere (UFPR)</t>
  </si>
  <si>
    <t>Relatórios de fiscalização</t>
  </si>
  <si>
    <t>Relatórios de Educação Ambiental; número de matérias publicadas na mídia</t>
  </si>
  <si>
    <t xml:space="preserve">Número de projetos de soltura com monitoramento em execução  </t>
  </si>
  <si>
    <t>Desconhecida - investigar junto ao IBAMA/OEMAS</t>
  </si>
  <si>
    <t>1 projeto de soltuta em execução</t>
  </si>
  <si>
    <t>2 projeto de soltuta em execução</t>
  </si>
  <si>
    <t>Questionário encaminhado ao IBAMA e OEMAS</t>
  </si>
  <si>
    <t>Número de  programa de controle de espécies exóticas invasoras da fauna e flora na Mata Atlântica implementado</t>
  </si>
  <si>
    <t>1 programa de controle de espécies exóticas invasoras em desenvolvimento (controle de braquiárias no litoral do PR - afeta o bicudinho-do-brejo)</t>
  </si>
  <si>
    <t>1 novo programa de controle de espécies exóticas invasoras implementado</t>
  </si>
  <si>
    <t>2 novos programas de controle de espécies exóticas invasoras implementado</t>
  </si>
  <si>
    <t>Relatórios do SISBIO, relatórios técnicos</t>
  </si>
  <si>
    <t>Número de estudos de avaliação dos efeitos de mudanças climáticas  sobre os táxons alvo deste PAN</t>
  </si>
  <si>
    <t>1 estudo em desenvolvimento  (bicudinho-do-brejo)</t>
  </si>
  <si>
    <t>1 estudo em desenvolvimento</t>
  </si>
  <si>
    <t>3 estudo em desenvolvimento</t>
  </si>
  <si>
    <t>Relatórios do SISBIO, relatórios técnicos, artigos publicados</t>
  </si>
  <si>
    <t>Áreas com protocolo de monitoramento implementado</t>
  </si>
  <si>
    <t>nenhuma área com protocolo implementado</t>
  </si>
  <si>
    <t>2 áreas com protocolo implementado</t>
  </si>
  <si>
    <t>4 áreas com protocolo implementado</t>
  </si>
  <si>
    <t>Relatórios técnicos</t>
  </si>
  <si>
    <t>Número de projetos/programas de manejo populacional em execução</t>
  </si>
  <si>
    <t>3 projetos de manejo populacional em execução (mutum-do-sudeste, jacutinga, papagaio-do-peito-roxo)</t>
  </si>
  <si>
    <t>1 novo projeto de manejo populacional em execução</t>
  </si>
  <si>
    <t>3 novos projetos de manejo populacional em execução</t>
  </si>
  <si>
    <t>Antonio Eduardo (ICMBio/CEMAVE)</t>
  </si>
  <si>
    <t>Maria Alice Alves (UERJ)</t>
  </si>
  <si>
    <t>Pedro Develey (SAVE Brasil), Fernando Pinto (IPMA)</t>
  </si>
  <si>
    <t>Luciano Lima (Instituto Butantan), Marcos Bornschein (UNESP)</t>
  </si>
  <si>
    <t>Luciano Lima (Instituto Butantan), Pedro Develey (SAVE Brasil), Marcos Bornschein (UNESP)</t>
  </si>
  <si>
    <t>Nordeste: Pedro Develey (SAVE Brasil), Fernando Pinto (IPMA); Sudeste: Luciano Lima (Instituto Butantan), Maria Alice Alves (UERJ); Sul: Marcos Bornschein (UNESP)</t>
  </si>
  <si>
    <t>Pedro Develey (SAVE Brasil),  Fernando Pinto (IPMA), Antonio Eduardo (ICMBio/CEMAVE)</t>
  </si>
  <si>
    <t>Nordeste: Fernando Pinto (IPMA); Sudeste: Hermes Filho (IEMA/ES); Leandro Guimarães (IEF/MG); Sul: Pedro Develey (SAVE Brasil) e Vagner Cavarzere (UFPR)</t>
  </si>
  <si>
    <t xml:space="preserve"> Henrique Rajão (PUC/RJ), Helder Araujo (UFPB)</t>
  </si>
  <si>
    <t>Pedro Develey (SAVE Brasil),  Henrique Rajão (PUC/RJ), Antonio Eduardo (ICMBio/CEMAVE)</t>
  </si>
  <si>
    <t>Luiz de Carvalho (Policia Federal), Amanda Galvão (COPAN/ICMBio)</t>
  </si>
  <si>
    <t>Carolina Vanin (DEFau/SIMA-SP), Leandro Guimarães (IEF/MG), Hermes Filho (IEMA/ES)</t>
  </si>
  <si>
    <t xml:space="preserve">4.886.857 ha (IBAs)
(2011 a 2016) </t>
  </si>
  <si>
    <t>Reduzir</t>
  </si>
  <si>
    <t xml:space="preserve">Shapefile disponibilizado pelo SOS Mata Atlântica </t>
  </si>
  <si>
    <t>4.842.857 ha - ano 2018 (IBAS) - falta informação de UC, área total M.T. e tendência</t>
  </si>
  <si>
    <t>Área (ha) desmatada de vegetação nativa dentro das IBAs da Mata Atlântica</t>
  </si>
  <si>
    <t>(2016-2021)</t>
  </si>
  <si>
    <t>Área (ha) de vegetação nativa desmatada no domínio da Mata Atlântica</t>
  </si>
  <si>
    <t xml:space="preserve">111.700 ha de vegetação nativa desmatada (2011 a 2016) com a perda anual de 22.340 ha </t>
  </si>
  <si>
    <t xml:space="preserve">Até, no máximo, 50.000 ha de área de vegetação nativa desmatada (2016-2021), com a perda anual de até 10.000 ha </t>
  </si>
  <si>
    <t>20.000 ha de vegetação nativa desmatada (2016 a 2018), com a perda anual de 10.000 há</t>
  </si>
  <si>
    <t xml:space="preserve">Relatório SOS Mata Atlântica </t>
  </si>
  <si>
    <t>Alex Bovo (USP)</t>
  </si>
  <si>
    <t>Indicador elaborado na avaliação de meio termo</t>
  </si>
  <si>
    <t>Indicador alterado na avaliação intermediária. Linha de base e meta final alteradas. O Alex Bovo irá calcular. Henrique Rajão (PUC/RJ) foi substituído pelo Alex Bovo (USP)</t>
  </si>
  <si>
    <t>Área restaurada (ha) com vegetação nativa na Mata Atlântica</t>
  </si>
  <si>
    <t>21.226 ha foram restaurados em 15 anos de projeto - de 2000 a 2015 (Relatório do SOS Mata Atlântica)</t>
  </si>
  <si>
    <t>Relatórios técnicos do SOS Mata Atlântica e dos projetos estaduais</t>
  </si>
  <si>
    <t>Aumento da área restaurada em 2.000 ha</t>
  </si>
  <si>
    <t xml:space="preserve">Texto do indicador foi alterado na avaliação de meio termo </t>
  </si>
  <si>
    <t>Indicador excluído na avaliação de meio termo, o grupo entendeu que esse indicador seria dificil de medir e não implicaria, necessariamente, no alcance do objetivo específico</t>
  </si>
  <si>
    <t>CNUC e Portarias de Criação</t>
  </si>
  <si>
    <t>Indicador excluído na avaliação de meio termo</t>
  </si>
  <si>
    <t xml:space="preserve"> Área protegida por UC na Mata Atlântica fora das IBAs</t>
  </si>
  <si>
    <t>AL - 2.268,37 ha 3.505.811 ha (CNUC)</t>
  </si>
  <si>
    <t>Aumento da área protegida em 50.000 ha</t>
  </si>
  <si>
    <t>Indicador elaborado e avaliado na avaliação de meio termo</t>
  </si>
  <si>
    <t>Número de atividades de educação ambiental contra a caça, captura ilegal, tráfico e soltura indiscriminada realizadas</t>
  </si>
  <si>
    <t>Número de instituições que receberam informações sobre soltura inadequada</t>
  </si>
  <si>
    <t xml:space="preserve">(Utilizar o protocolo da SAVE). Texto do indicador foi alterado na avaliação de meio termo </t>
  </si>
  <si>
    <t>Quatro instituições  que receberam informações sobre soltura inadequada (DEPAVE-3, CRAS-PET, DEFau e SAVE)</t>
  </si>
  <si>
    <t>32 instituições  que receberam informações sobre soltura inadequada</t>
  </si>
  <si>
    <t>64 instituições  que receberam informações sobre soltura inadequada</t>
  </si>
  <si>
    <t>Relatórios de atividades</t>
  </si>
  <si>
    <t xml:space="preserve">Indicador excluído na avaliação de meio termo </t>
  </si>
  <si>
    <t>Os cálculos foram feitos com a versão 4.0 do MapBiomas (http://mapbiomas.org/). Os mapas foram baixados com resolução de 30 metros e reamostrados para 1km, devido a limitações técnicas do ARCGis. Os shapes das IBAS da Mata Atlântica foram obtidos através da coordenadoria do PAN (disponíveis no drive antes da reunião de monitoria). Foi então calculada o uso do solo para as áreas dentro das IBAS e o quanto existe de área natural.</t>
  </si>
  <si>
    <t xml:space="preserve">Carolina Vanin (DEFau/SIMA-SP), Fernanda Vaz (AZAB), Alex Bovo (USP), Benjamin Phalan (Parque das Aves) e Caio Graco (UEFS) </t>
  </si>
  <si>
    <t>23.961 ha de vegetação nativa desmatada (2016 a 2018)</t>
  </si>
  <si>
    <t xml:space="preserve">De maneira geral, observa-se uma redução da perda de habitat. No entanto, o grupo entendeu que a redução da perda do habitat não é resultado apenas do esforço do PAN.  E que maior parte desses resultados se atribuem a iniciativas externas ao PAN. </t>
  </si>
  <si>
    <t>Os esforços de combate ao desmatamento no período não foram suficientes para conter o desmatamento na Mata Atlântica</t>
  </si>
  <si>
    <t>GAT</t>
  </si>
  <si>
    <t xml:space="preserve">Os dados do relatório do SOS Mata Atlântica  consideram parcialmente a área da Mata Atlântica  </t>
  </si>
  <si>
    <t xml:space="preserve">1457 ha restaurados na Mata Atlântica </t>
  </si>
  <si>
    <t xml:space="preserve">7.103 ha </t>
  </si>
  <si>
    <t xml:space="preserve">Os resultados foram baseados nos relatórios do SOS Mata Atlântica </t>
  </si>
  <si>
    <t xml:space="preserve">Márcio Efe (UFAL), Janaína Aguiar (IEF/MG), Sara Alves (INEMA/BA) e Paloma Bosso (Parque das Aves) </t>
  </si>
  <si>
    <t xml:space="preserve">Manter o indicador e entrar em contato com o SOS Mata Atlântica para verificar se os projetos de restauração estão espacializados. </t>
  </si>
  <si>
    <t>O grupo percebe que há uma tendência de alcançar a meta, no entanto ainda há esforços de poucos estados  para proteger, ampliar e conectar áreas protegidas. 
O grupo entende que mesmo com tendência de alcançar esse objetivo, não necessariamente, os resultados podem evitar a extinção de espécies do PAN em determinados locais</t>
  </si>
  <si>
    <t xml:space="preserve">Verificou-se a Criação de uma área de 35.682 ha MG; 211 ha de RPPN na Bahia e 5.268,37 ha em Alagoas, totalizando 41.161 ha </t>
  </si>
  <si>
    <t xml:space="preserve">Verificou-se a Criação de uma área de 5.331 ha correspondente ao PE Botumirim em MG; 1.772 ha de RPPN na Bahia, totalizando 7.103 ha </t>
  </si>
  <si>
    <t>66 operações FPI</t>
  </si>
  <si>
    <t xml:space="preserve">10 Alagoas  (Murici)  + 2 Alagoas + 2 Rio de Janeiro (P.E. Costa Sol) + 1 Minas Gerais + 50 Paraná + 1 Bahia </t>
  </si>
  <si>
    <t xml:space="preserve">Operações concentradas no Paraná e Alagoas, necessário investir em FPI na Bahia, São Paulo, Rio de Janeiro. </t>
  </si>
  <si>
    <t>13 atividades de educação ambiental</t>
  </si>
  <si>
    <t>A articulação não foi eficiente, e a compilação dos dados foi insatisfatória
1 campanha alcance nacional (Espaço Silvestre e Parque das Aves - internet) + 1 campanha anual alcancel nacional (PAN Papagaio e AZAB) + 1 campanha REBIO União (RJ)+ 1 campanha (CETAS BH) + 1 campanha 1 IPMA (Alagoas) + 1 campanha PRF (Bahia) + 1 campanha Parque das Aves - visitantes (Paraná) + 1 campanha SAVE (São Paulo) + 1 campanha, Projeto Fauna das Gerais (Minas Gerais) + 1 ação, capacitação SOS FAUNA (curso para professores - Parque das Aves) + 1 ação, clubinho (Parque das Aves)+O projeto Plano de Voo da SAVE realizou 3 atividades de educação ambiental com o tema relacionado ao tráfico dos táxons do PAN</t>
  </si>
  <si>
    <t>As atividades de educação ambiental incluem as ações e campanhas anteriormente citadas</t>
  </si>
  <si>
    <t>2 (Policia Rodoviária Federal-BR, Zoológico de Sorocaba - CETAS SP)</t>
  </si>
  <si>
    <t xml:space="preserve">A meta não foi atingida, porém aguarda-se o workshop relativo a procedimento de soltura </t>
  </si>
  <si>
    <t xml:space="preserve">Fábio Costa (Polícia Federal), Karlla Barbosa (SAVE Brasil), Kathlin Fernandes (Parque das Aves) e Maria Alice Alves (UERJ) </t>
  </si>
  <si>
    <t>3 projetos (Jacutinga, Mutum-do-alagoas, Plano de Voo)</t>
  </si>
  <si>
    <t xml:space="preserve">A meta foi atingida devido aos 3 projetos executados no período: os projetos Jacutinga e Mutum-do-algoas fizeram reintrodução e reforço populacional, e Plano de Voo soltou aves proveniente de trafico em áreas cadastradas pela Secretaria do Meio Ambiente em SP. </t>
  </si>
  <si>
    <t xml:space="preserve">Total: 30 CETAS + 17 OEMAS (1 por estado) + 17 PM Ambiental (1 por estado) = 64 instituições. </t>
  </si>
  <si>
    <t>2 (controle de flora exótica - Parque Estadual da Serra do Conduru, controle de ratos e gatos na APA de Fernando de Noronha-PE)</t>
  </si>
  <si>
    <t>Atingiu a meta, pois 2 programas foram implementados na Bahia e em Pernambuco</t>
  </si>
  <si>
    <t xml:space="preserve">1 novo artigo publicado (Vale et al, 2018)
</t>
  </si>
  <si>
    <t xml:space="preserve">Atingiu a meta, pois foi publicado um artigo com todas as espécies da Mata Atlântica em 2018. E um estudo em andamento utilizando modelagem e banco de dados disponíveis </t>
  </si>
  <si>
    <t>Artigo publicado em Unidades de Conservação - Lapola et al, 2019. https://doi.org/10.1111/cobi.13405</t>
  </si>
  <si>
    <t>Foi superada a meta de 1 novo projeto, pois 6 indivíduos do mutum-de-alagoas foram soltos em Rio Largo-AL em  setembro/2019 e foi realizado workshop com especialistas no Parque das Aves em setembro/2019 para elaborar planejamento manejo ex-situ da choquinha-de-alagoas</t>
  </si>
  <si>
    <t>Considerações: fazer levantamento anual da área para inferir a tendência da perda ou ganho. Dividir a informação em: UC, IBA e área total da mata atlântica. Considerar anos anterior a 2015 para avaliação de tendência (referência: MAPA BIOMAS).</t>
  </si>
  <si>
    <t>3 projetos em execução  (mutum-de-alagoas, choquinha-de-alagoas e bicudo)</t>
  </si>
  <si>
    <t>41.161 ha + 2.546 CNUC Total 43.707 ha</t>
  </si>
  <si>
    <t xml:space="preserve">Houve avanços significativos nos programas de manejo e reconhecimento do valor das ações integradas de manejo. Entretanto, há limitações técnicas, de recursos humanos e financeiros, assim como a interlocução entre os agentes envolvidos, estão aquém do necessário. </t>
  </si>
  <si>
    <t xml:space="preserve">Já existem estudos sobre o efeito das mudanças climáticas sobre as aves. No entanto, exige estudos de longo prazo e não estão sendo feitas medidas mitigadoras para minimizar esses efeitos. </t>
  </si>
  <si>
    <t xml:space="preserve">O grupo destaca que esse é um tema de grande complexidade e de ampla abrangência e as ações dos gestores são incipientes para tomar medidas efetivas.  </t>
  </si>
  <si>
    <t xml:space="preserve">O grupo destacou a importância do PAN na execução de projetos de soltura com monitoramento.No entanto há muito o que fazer (protocolos de soltura, destinação correta, regulamentação, falta de estrutura...)
Um passo importante pode ser dado com a realização do Workshop sobre soltura. </t>
  </si>
  <si>
    <t xml:space="preserve">Por mais que se atinja a meta, ainda tem muito o que se fazer para combater o tráfico e a caça das espécies do PAN. Os esforços são pontuais e não refletem mudanças significativas de comportamento da sociedade em geral. 
Os indicadores medidos não refletem de forma direta o alcance do objetivo, medindo apenas o esforço.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</si>
</sst>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name val="Calibri"/>
      <family val="2"/>
    </font>
    <font>
      <sz val="16"/>
      <name val="Arial"/>
      <family val="2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Calibri"/>
      <family val="2"/>
      <scheme val="minor"/>
    </font>
    <font>
      <strike/>
      <sz val="12"/>
      <name val="Calibri"/>
      <family val="2"/>
    </font>
    <font>
      <strike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>
      <alignment horizontal="center" vertical="center" wrapText="1"/>
    </xf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2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2" fillId="0" borderId="2" xfId="0" applyFont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right" vertical="center"/>
    </xf>
    <xf numFmtId="0" fontId="14" fillId="8" borderId="5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right" vertical="center"/>
    </xf>
  </cellXfs>
  <cellStyles count="4">
    <cellStyle name="Estilo 1" xfId="1"/>
    <cellStyle name="Normal" xfId="0" builtinId="0"/>
    <cellStyle name="Normal 2" xfId="2"/>
    <cellStyle name="Porcentagem 2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12</xdr:row>
      <xdr:rowOff>76200</xdr:rowOff>
    </xdr:from>
    <xdr:to>
      <xdr:col>12</xdr:col>
      <xdr:colOff>1657350</xdr:colOff>
      <xdr:row>12</xdr:row>
      <xdr:rowOff>960877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20C17BC3-276A-4854-B9A4-08DE14FDA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1550" y="3943350"/>
          <a:ext cx="952500" cy="884677"/>
        </a:xfrm>
        <a:prstGeom prst="rect">
          <a:avLst/>
        </a:prstGeom>
      </xdr:spPr>
    </xdr:pic>
    <xdr:clientData/>
  </xdr:twoCellAnchor>
  <xdr:twoCellAnchor editAs="oneCell">
    <xdr:from>
      <xdr:col>12</xdr:col>
      <xdr:colOff>628650</xdr:colOff>
      <xdr:row>13</xdr:row>
      <xdr:rowOff>57150</xdr:rowOff>
    </xdr:from>
    <xdr:to>
      <xdr:col>12</xdr:col>
      <xdr:colOff>1638799</xdr:colOff>
      <xdr:row>14</xdr:row>
      <xdr:rowOff>9217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CF65DC35-268A-41E3-B592-3C7404E8B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65350" y="4933950"/>
          <a:ext cx="1010149" cy="961717"/>
        </a:xfrm>
        <a:prstGeom prst="rect">
          <a:avLst/>
        </a:prstGeom>
      </xdr:spPr>
    </xdr:pic>
    <xdr:clientData/>
  </xdr:twoCellAnchor>
  <xdr:twoCellAnchor editAs="oneCell">
    <xdr:from>
      <xdr:col>12</xdr:col>
      <xdr:colOff>628650</xdr:colOff>
      <xdr:row>14</xdr:row>
      <xdr:rowOff>29657</xdr:rowOff>
    </xdr:from>
    <xdr:to>
      <xdr:col>12</xdr:col>
      <xdr:colOff>1638300</xdr:colOff>
      <xdr:row>14</xdr:row>
      <xdr:rowOff>984548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9CC7042-DB1E-4AF9-A069-1715F1DA9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5350" y="5916107"/>
          <a:ext cx="1009650" cy="954891"/>
        </a:xfrm>
        <a:prstGeom prst="rect">
          <a:avLst/>
        </a:prstGeom>
      </xdr:spPr>
    </xdr:pic>
    <xdr:clientData/>
  </xdr:twoCellAnchor>
  <xdr:twoCellAnchor editAs="oneCell">
    <xdr:from>
      <xdr:col>12</xdr:col>
      <xdr:colOff>628650</xdr:colOff>
      <xdr:row>15</xdr:row>
      <xdr:rowOff>48707</xdr:rowOff>
    </xdr:from>
    <xdr:to>
      <xdr:col>12</xdr:col>
      <xdr:colOff>1638300</xdr:colOff>
      <xdr:row>15</xdr:row>
      <xdr:rowOff>1003598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8F2347F3-A26D-4695-A1F6-9DF745C47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5350" y="6944807"/>
          <a:ext cx="1009650" cy="954891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16</xdr:row>
      <xdr:rowOff>12673</xdr:rowOff>
    </xdr:from>
    <xdr:to>
      <xdr:col>12</xdr:col>
      <xdr:colOff>1638300</xdr:colOff>
      <xdr:row>16</xdr:row>
      <xdr:rowOff>1003598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859C7A8D-2FDE-4C09-BEFE-D455E0C1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0" y="7918423"/>
          <a:ext cx="1047750" cy="990925"/>
        </a:xfrm>
        <a:prstGeom prst="rect">
          <a:avLst/>
        </a:prstGeom>
      </xdr:spPr>
    </xdr:pic>
    <xdr:clientData/>
  </xdr:twoCellAnchor>
  <xdr:twoCellAnchor editAs="oneCell">
    <xdr:from>
      <xdr:col>12</xdr:col>
      <xdr:colOff>639537</xdr:colOff>
      <xdr:row>16</xdr:row>
      <xdr:rowOff>938894</xdr:rowOff>
    </xdr:from>
    <xdr:to>
      <xdr:col>12</xdr:col>
      <xdr:colOff>1663031</xdr:colOff>
      <xdr:row>17</xdr:row>
      <xdr:rowOff>981588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9C4C1637-174D-4464-A9D3-FC65D4737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430" y="8776608"/>
          <a:ext cx="1023494" cy="1049623"/>
        </a:xfrm>
        <a:prstGeom prst="rect">
          <a:avLst/>
        </a:prstGeom>
      </xdr:spPr>
    </xdr:pic>
    <xdr:clientData/>
  </xdr:twoCellAnchor>
  <xdr:twoCellAnchor editAs="oneCell">
    <xdr:from>
      <xdr:col>12</xdr:col>
      <xdr:colOff>557893</xdr:colOff>
      <xdr:row>18</xdr:row>
      <xdr:rowOff>40822</xdr:rowOff>
    </xdr:from>
    <xdr:to>
      <xdr:col>12</xdr:col>
      <xdr:colOff>1568042</xdr:colOff>
      <xdr:row>18</xdr:row>
      <xdr:rowOff>999817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xmlns="" id="{6EF66707-4B60-4D87-A46B-1F64EA48A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7786" y="9892393"/>
          <a:ext cx="1010149" cy="958995"/>
        </a:xfrm>
        <a:prstGeom prst="rect">
          <a:avLst/>
        </a:prstGeom>
      </xdr:spPr>
    </xdr:pic>
    <xdr:clientData/>
  </xdr:twoCellAnchor>
  <xdr:twoCellAnchor editAs="oneCell">
    <xdr:from>
      <xdr:col>12</xdr:col>
      <xdr:colOff>557893</xdr:colOff>
      <xdr:row>19</xdr:row>
      <xdr:rowOff>40821</xdr:rowOff>
    </xdr:from>
    <xdr:to>
      <xdr:col>12</xdr:col>
      <xdr:colOff>1568042</xdr:colOff>
      <xdr:row>19</xdr:row>
      <xdr:rowOff>999816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64340B93-DA6A-46A1-8A7A-C15424E18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7786" y="10899321"/>
          <a:ext cx="1010149" cy="958995"/>
        </a:xfrm>
        <a:prstGeom prst="rect">
          <a:avLst/>
        </a:prstGeom>
      </xdr:spPr>
    </xdr:pic>
    <xdr:clientData/>
  </xdr:twoCellAnchor>
  <xdr:twoCellAnchor editAs="oneCell">
    <xdr:from>
      <xdr:col>18</xdr:col>
      <xdr:colOff>653143</xdr:colOff>
      <xdr:row>19</xdr:row>
      <xdr:rowOff>625928</xdr:rowOff>
    </xdr:from>
    <xdr:to>
      <xdr:col>18</xdr:col>
      <xdr:colOff>1576706</xdr:colOff>
      <xdr:row>20</xdr:row>
      <xdr:rowOff>483397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xmlns="" id="{34160978-E4AA-4452-8622-DB6B30811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4107" y="11484428"/>
          <a:ext cx="923563" cy="864398"/>
        </a:xfrm>
        <a:prstGeom prst="rect">
          <a:avLst/>
        </a:prstGeom>
      </xdr:spPr>
    </xdr:pic>
    <xdr:clientData/>
  </xdr:twoCellAnchor>
  <xdr:twoCellAnchor editAs="oneCell">
    <xdr:from>
      <xdr:col>12</xdr:col>
      <xdr:colOff>557893</xdr:colOff>
      <xdr:row>20</xdr:row>
      <xdr:rowOff>938892</xdr:rowOff>
    </xdr:from>
    <xdr:to>
      <xdr:col>12</xdr:col>
      <xdr:colOff>1581387</xdr:colOff>
      <xdr:row>21</xdr:row>
      <xdr:rowOff>981587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xmlns="" id="{11711CF3-4641-4271-83C0-394EAD1B4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786" y="12804321"/>
          <a:ext cx="1023494" cy="1049623"/>
        </a:xfrm>
        <a:prstGeom prst="rect">
          <a:avLst/>
        </a:prstGeom>
      </xdr:spPr>
    </xdr:pic>
    <xdr:clientData/>
  </xdr:twoCellAnchor>
  <xdr:twoCellAnchor editAs="oneCell">
    <xdr:from>
      <xdr:col>12</xdr:col>
      <xdr:colOff>587829</xdr:colOff>
      <xdr:row>19</xdr:row>
      <xdr:rowOff>928007</xdr:rowOff>
    </xdr:from>
    <xdr:to>
      <xdr:col>12</xdr:col>
      <xdr:colOff>1611323</xdr:colOff>
      <xdr:row>20</xdr:row>
      <xdr:rowOff>970701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C8FFC2D5-EAD4-4CA2-BF7C-5BB4BE331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7722" y="11786507"/>
          <a:ext cx="1023494" cy="1049623"/>
        </a:xfrm>
        <a:prstGeom prst="rect">
          <a:avLst/>
        </a:prstGeom>
      </xdr:spPr>
    </xdr:pic>
    <xdr:clientData/>
  </xdr:twoCellAnchor>
  <xdr:twoCellAnchor editAs="oneCell">
    <xdr:from>
      <xdr:col>18</xdr:col>
      <xdr:colOff>653144</xdr:colOff>
      <xdr:row>21</xdr:row>
      <xdr:rowOff>81643</xdr:rowOff>
    </xdr:from>
    <xdr:to>
      <xdr:col>18</xdr:col>
      <xdr:colOff>1564822</xdr:colOff>
      <xdr:row>21</xdr:row>
      <xdr:rowOff>972743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xmlns="" id="{9580EC49-C695-465B-B5BE-D1B717B4026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4108" y="12954000"/>
          <a:ext cx="911678" cy="89110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666750</xdr:colOff>
      <xdr:row>17</xdr:row>
      <xdr:rowOff>557893</xdr:rowOff>
    </xdr:from>
    <xdr:to>
      <xdr:col>18</xdr:col>
      <xdr:colOff>1590313</xdr:colOff>
      <xdr:row>18</xdr:row>
      <xdr:rowOff>415363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9C4B96F7-7631-4E50-888A-3C8FBD683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77714" y="9402536"/>
          <a:ext cx="923563" cy="864398"/>
        </a:xfrm>
        <a:prstGeom prst="rect">
          <a:avLst/>
        </a:prstGeom>
      </xdr:spPr>
    </xdr:pic>
    <xdr:clientData/>
  </xdr:twoCellAnchor>
  <xdr:twoCellAnchor editAs="oneCell">
    <xdr:from>
      <xdr:col>18</xdr:col>
      <xdr:colOff>634093</xdr:colOff>
      <xdr:row>15</xdr:row>
      <xdr:rowOff>65315</xdr:rowOff>
    </xdr:from>
    <xdr:to>
      <xdr:col>18</xdr:col>
      <xdr:colOff>1557656</xdr:colOff>
      <xdr:row>15</xdr:row>
      <xdr:rowOff>929713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A16B49FF-0E31-4BDC-A82B-75066C501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7150" y="6858001"/>
          <a:ext cx="923563" cy="864398"/>
        </a:xfrm>
        <a:prstGeom prst="rect">
          <a:avLst/>
        </a:prstGeom>
      </xdr:spPr>
    </xdr:pic>
    <xdr:clientData/>
  </xdr:twoCellAnchor>
  <xdr:twoCellAnchor editAs="oneCell">
    <xdr:from>
      <xdr:col>18</xdr:col>
      <xdr:colOff>655864</xdr:colOff>
      <xdr:row>12</xdr:row>
      <xdr:rowOff>424542</xdr:rowOff>
    </xdr:from>
    <xdr:to>
      <xdr:col>18</xdr:col>
      <xdr:colOff>1579427</xdr:colOff>
      <xdr:row>13</xdr:row>
      <xdr:rowOff>282011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xmlns="" id="{DB736142-499E-4301-8D88-F1CC9C22D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6828" y="4234542"/>
          <a:ext cx="923563" cy="864398"/>
        </a:xfrm>
        <a:prstGeom prst="rect">
          <a:avLst/>
        </a:prstGeom>
      </xdr:spPr>
    </xdr:pic>
    <xdr:clientData/>
  </xdr:twoCellAnchor>
  <xdr:twoCellAnchor editAs="oneCell">
    <xdr:from>
      <xdr:col>18</xdr:col>
      <xdr:colOff>639536</xdr:colOff>
      <xdr:row>22</xdr:row>
      <xdr:rowOff>108857</xdr:rowOff>
    </xdr:from>
    <xdr:to>
      <xdr:col>18</xdr:col>
      <xdr:colOff>1563099</xdr:colOff>
      <xdr:row>22</xdr:row>
      <xdr:rowOff>973255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CD6356A3-9EAE-4E3C-A025-FAAAFFB8D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0" y="13988143"/>
          <a:ext cx="923563" cy="864398"/>
        </a:xfrm>
        <a:prstGeom prst="rect">
          <a:avLst/>
        </a:prstGeom>
      </xdr:spPr>
    </xdr:pic>
    <xdr:clientData/>
  </xdr:twoCellAnchor>
  <xdr:twoCellAnchor editAs="oneCell">
    <xdr:from>
      <xdr:col>12</xdr:col>
      <xdr:colOff>449036</xdr:colOff>
      <xdr:row>22</xdr:row>
      <xdr:rowOff>13607</xdr:rowOff>
    </xdr:from>
    <xdr:to>
      <xdr:col>12</xdr:col>
      <xdr:colOff>1496786</xdr:colOff>
      <xdr:row>22</xdr:row>
      <xdr:rowOff>1004532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xmlns="" id="{76E8B10A-2A3A-4EC9-83C2-EF123C561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29" y="13892893"/>
          <a:ext cx="1047750" cy="990925"/>
        </a:xfrm>
        <a:prstGeom prst="rect">
          <a:avLst/>
        </a:prstGeom>
      </xdr:spPr>
    </xdr:pic>
    <xdr:clientData/>
  </xdr:twoCellAnchor>
  <xdr:twoCellAnchor editAs="oneCell">
    <xdr:from>
      <xdr:col>12</xdr:col>
      <xdr:colOff>503465</xdr:colOff>
      <xdr:row>22</xdr:row>
      <xdr:rowOff>952500</xdr:rowOff>
    </xdr:from>
    <xdr:to>
      <xdr:col>12</xdr:col>
      <xdr:colOff>1526959</xdr:colOff>
      <xdr:row>23</xdr:row>
      <xdr:rowOff>995195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xmlns="" id="{6190167B-7A05-4EAA-B957-6D897A812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3358" y="14831786"/>
          <a:ext cx="1023494" cy="1049623"/>
        </a:xfrm>
        <a:prstGeom prst="rect">
          <a:avLst/>
        </a:prstGeom>
      </xdr:spPr>
    </xdr:pic>
    <xdr:clientData/>
  </xdr:twoCellAnchor>
  <xdr:twoCellAnchor editAs="oneCell">
    <xdr:from>
      <xdr:col>18</xdr:col>
      <xdr:colOff>625929</xdr:colOff>
      <xdr:row>23</xdr:row>
      <xdr:rowOff>81643</xdr:rowOff>
    </xdr:from>
    <xdr:to>
      <xdr:col>18</xdr:col>
      <xdr:colOff>1549492</xdr:colOff>
      <xdr:row>23</xdr:row>
      <xdr:rowOff>946041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5F987DCA-F3DE-480F-8F25-6DED3B86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36893" y="14967857"/>
          <a:ext cx="923563" cy="864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372341</xdr:colOff>
      <xdr:row>15</xdr:row>
      <xdr:rowOff>1290336</xdr:rowOff>
    </xdr:from>
    <xdr:to>
      <xdr:col>18</xdr:col>
      <xdr:colOff>1906523</xdr:colOff>
      <xdr:row>16</xdr:row>
      <xdr:rowOff>688564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E3C54158-0EB5-43C6-B8EF-0F333336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5716" y="8529336"/>
          <a:ext cx="1534182" cy="142229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367090</xdr:rowOff>
    </xdr:from>
    <xdr:to>
      <xdr:col>11</xdr:col>
      <xdr:colOff>1443395</xdr:colOff>
      <xdr:row>17</xdr:row>
      <xdr:rowOff>1701527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B153AD2E-F338-4F48-BD1B-499F4F3A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0153" y="11654215"/>
          <a:ext cx="1443395" cy="133443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267670</xdr:rowOff>
    </xdr:from>
    <xdr:to>
      <xdr:col>11</xdr:col>
      <xdr:colOff>1386342</xdr:colOff>
      <xdr:row>18</xdr:row>
      <xdr:rowOff>1677696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xmlns="" id="{82D1B9A2-BA8D-494C-ABC8-64CF5CC11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5918" y="13578858"/>
          <a:ext cx="1386342" cy="141002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441745</xdr:rowOff>
    </xdr:from>
    <xdr:to>
      <xdr:col>11</xdr:col>
      <xdr:colOff>1534182</xdr:colOff>
      <xdr:row>16</xdr:row>
      <xdr:rowOff>1861870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989D0A59-A205-4A1D-8D2F-CE14F1BF0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875" y="9704808"/>
          <a:ext cx="1534182" cy="142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</xdr:row>
      <xdr:rowOff>359891</xdr:rowOff>
    </xdr:from>
    <xdr:to>
      <xdr:col>11</xdr:col>
      <xdr:colOff>1392193</xdr:colOff>
      <xdr:row>15</xdr:row>
      <xdr:rowOff>1653127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E8A328D0-5791-48A2-9E1A-B671F908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4724" y="7598891"/>
          <a:ext cx="1392193" cy="129323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19</xdr:row>
      <xdr:rowOff>289009</xdr:rowOff>
    </xdr:from>
    <xdr:to>
      <xdr:col>11</xdr:col>
      <xdr:colOff>1386342</xdr:colOff>
      <xdr:row>19</xdr:row>
      <xdr:rowOff>1723528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xmlns="" id="{ABF0C079-F142-4F50-8F76-45D67975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3446" y="15624259"/>
          <a:ext cx="1386342" cy="143451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</xdr:row>
      <xdr:rowOff>428625</xdr:rowOff>
    </xdr:from>
    <xdr:to>
      <xdr:col>11</xdr:col>
      <xdr:colOff>1197429</xdr:colOff>
      <xdr:row>14</xdr:row>
      <xdr:rowOff>1755142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D478BB6C-6F38-47C7-8D01-A4E57F46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0" y="5643563"/>
          <a:ext cx="1197429" cy="1326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271104</xdr:colOff>
      <xdr:row>4</xdr:row>
      <xdr:rowOff>117667</xdr:rowOff>
    </xdr:from>
    <xdr:to>
      <xdr:col>1</xdr:col>
      <xdr:colOff>1714499</xdr:colOff>
      <xdr:row>4</xdr:row>
      <xdr:rowOff>1452104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A4A5D190-71D1-4514-BA21-558F5B37A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247" y="4893774"/>
          <a:ext cx="1443395" cy="1334437"/>
        </a:xfrm>
        <a:prstGeom prst="rect">
          <a:avLst/>
        </a:prstGeom>
      </xdr:spPr>
    </xdr:pic>
    <xdr:clientData/>
  </xdr:twoCellAnchor>
  <xdr:twoCellAnchor editAs="oneCell">
    <xdr:from>
      <xdr:col>1</xdr:col>
      <xdr:colOff>372119</xdr:colOff>
      <xdr:row>5</xdr:row>
      <xdr:rowOff>54429</xdr:rowOff>
    </xdr:from>
    <xdr:to>
      <xdr:col>1</xdr:col>
      <xdr:colOff>1758461</xdr:colOff>
      <xdr:row>5</xdr:row>
      <xdr:rowOff>1464455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BC3EF1C-AFC1-45B1-8DC5-987C54A30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262" y="6368143"/>
          <a:ext cx="1386342" cy="141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192826</xdr:colOff>
      <xdr:row>3</xdr:row>
      <xdr:rowOff>60888</xdr:rowOff>
    </xdr:from>
    <xdr:to>
      <xdr:col>1</xdr:col>
      <xdr:colOff>1727008</xdr:colOff>
      <xdr:row>3</xdr:row>
      <xdr:rowOff>1483179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9F653B12-4C64-4DDE-AB6B-ED46D1377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69" y="3299388"/>
          <a:ext cx="1534182" cy="142229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380925</xdr:colOff>
      <xdr:row>2</xdr:row>
      <xdr:rowOff>133351</xdr:rowOff>
    </xdr:from>
    <xdr:to>
      <xdr:col>1</xdr:col>
      <xdr:colOff>1773118</xdr:colOff>
      <xdr:row>2</xdr:row>
      <xdr:rowOff>1428751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4E64CDB5-7377-4377-ABB8-3A238B6A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150" y="1838326"/>
          <a:ext cx="1392193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1</xdr:row>
      <xdr:rowOff>176892</xdr:rowOff>
    </xdr:from>
    <xdr:to>
      <xdr:col>1</xdr:col>
      <xdr:colOff>1673679</xdr:colOff>
      <xdr:row>1</xdr:row>
      <xdr:rowOff>1503409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B2B74F0-D3DA-47E3-B5C5-A3CFD76AF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3" y="340178"/>
          <a:ext cx="1197429" cy="1326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5"/>
  <sheetViews>
    <sheetView zoomScale="70" zoomScaleNormal="70" workbookViewId="0">
      <pane ySplit="10" topLeftCell="A11" activePane="bottomLeft" state="frozen"/>
      <selection pane="bottomLeft" activeCell="K17" sqref="K17"/>
    </sheetView>
  </sheetViews>
  <sheetFormatPr defaultColWidth="9.140625" defaultRowHeight="18.75" x14ac:dyDescent="0.2"/>
  <cols>
    <col min="1" max="1" width="8" style="2" customWidth="1"/>
    <col min="2" max="2" width="45.5703125" style="2" customWidth="1"/>
    <col min="3" max="3" width="46.85546875" style="2" customWidth="1"/>
    <col min="4" max="4" width="32.140625" style="2" customWidth="1"/>
    <col min="5" max="6" width="40.85546875" style="2" customWidth="1"/>
    <col min="7" max="7" width="40.85546875" style="26" customWidth="1"/>
    <col min="8" max="8" width="27.7109375" style="2" customWidth="1"/>
    <col min="9" max="10" width="34.5703125" style="2" customWidth="1"/>
    <col min="11" max="11" width="33.28515625" style="2" customWidth="1"/>
    <col min="12" max="16384" width="9.140625" style="2"/>
  </cols>
  <sheetData>
    <row r="1" spans="1:11" s="5" customFormat="1" ht="39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7" customFormat="1" ht="8.2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6" customFormat="1" ht="28.5" x14ac:dyDescent="0.2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6" customFormat="1" ht="12.7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" customFormat="1" ht="26.25" customHeight="1" x14ac:dyDescent="0.2">
      <c r="A5" s="55" t="s">
        <v>1</v>
      </c>
      <c r="B5" s="56"/>
      <c r="C5" s="52" t="s">
        <v>35</v>
      </c>
      <c r="D5" s="53"/>
      <c r="E5" s="53"/>
      <c r="F5" s="53"/>
      <c r="G5" s="53"/>
      <c r="H5" s="53"/>
      <c r="I5" s="53"/>
      <c r="J5" s="53"/>
      <c r="K5" s="54"/>
    </row>
    <row r="6" spans="1:11" s="1" customFormat="1" ht="11.2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s="1" customFormat="1" ht="31.5" customHeight="1" x14ac:dyDescent="0.2">
      <c r="A7" s="45" t="s">
        <v>2</v>
      </c>
      <c r="B7" s="46"/>
      <c r="C7" s="22">
        <v>42642</v>
      </c>
      <c r="D7" s="40"/>
      <c r="E7" s="40"/>
      <c r="F7" s="40"/>
      <c r="G7" s="40"/>
      <c r="H7" s="40"/>
      <c r="I7" s="40"/>
      <c r="J7" s="40"/>
      <c r="K7" s="41"/>
    </row>
    <row r="8" spans="1:11" ht="16.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21.75" customHeight="1" x14ac:dyDescent="0.2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56.25" x14ac:dyDescent="0.2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9" t="s">
        <v>9</v>
      </c>
      <c r="G10" s="9" t="s">
        <v>10</v>
      </c>
      <c r="H10" s="9" t="s">
        <v>11</v>
      </c>
      <c r="I10" s="9" t="s">
        <v>12</v>
      </c>
      <c r="J10" s="9" t="s">
        <v>13</v>
      </c>
      <c r="K10" s="9" t="s">
        <v>14</v>
      </c>
    </row>
    <row r="11" spans="1:11" ht="47.1" customHeight="1" x14ac:dyDescent="0.2">
      <c r="A11" s="38">
        <v>1</v>
      </c>
      <c r="B11" s="38" t="s">
        <v>36</v>
      </c>
      <c r="C11" s="23" t="s">
        <v>104</v>
      </c>
      <c r="D11" s="25" t="s">
        <v>100</v>
      </c>
      <c r="E11" s="23"/>
      <c r="F11" s="23" t="s">
        <v>105</v>
      </c>
      <c r="G11" s="23" t="s">
        <v>101</v>
      </c>
      <c r="H11" s="23" t="s">
        <v>102</v>
      </c>
      <c r="I11" s="23" t="s">
        <v>58</v>
      </c>
      <c r="J11" s="25" t="s">
        <v>96</v>
      </c>
      <c r="K11" s="25" t="s">
        <v>113</v>
      </c>
    </row>
    <row r="12" spans="1:11" ht="47.1" customHeight="1" x14ac:dyDescent="0.2">
      <c r="A12" s="44"/>
      <c r="B12" s="44"/>
      <c r="C12" s="25" t="s">
        <v>106</v>
      </c>
      <c r="D12" s="25" t="s">
        <v>107</v>
      </c>
      <c r="E12" s="25" t="s">
        <v>109</v>
      </c>
      <c r="F12" s="25" t="s">
        <v>108</v>
      </c>
      <c r="G12" s="25" t="s">
        <v>101</v>
      </c>
      <c r="H12" s="25" t="s">
        <v>110</v>
      </c>
      <c r="I12" s="25" t="s">
        <v>58</v>
      </c>
      <c r="J12" s="25" t="s">
        <v>111</v>
      </c>
      <c r="K12" s="3" t="s">
        <v>112</v>
      </c>
    </row>
    <row r="13" spans="1:11" ht="47.1" customHeight="1" x14ac:dyDescent="0.2">
      <c r="A13" s="38">
        <v>2</v>
      </c>
      <c r="B13" s="38" t="s">
        <v>37</v>
      </c>
      <c r="C13" s="27" t="s">
        <v>114</v>
      </c>
      <c r="D13" s="28" t="s">
        <v>115</v>
      </c>
      <c r="E13" s="29"/>
      <c r="F13" s="29" t="s">
        <v>117</v>
      </c>
      <c r="G13" s="29" t="s">
        <v>15</v>
      </c>
      <c r="H13" s="28" t="s">
        <v>116</v>
      </c>
      <c r="I13" s="28" t="s">
        <v>58</v>
      </c>
      <c r="J13" s="28" t="s">
        <v>97</v>
      </c>
      <c r="K13" s="30" t="s">
        <v>118</v>
      </c>
    </row>
    <row r="14" spans="1:11" ht="47.1" customHeight="1" x14ac:dyDescent="0.2">
      <c r="A14" s="39"/>
      <c r="B14" s="39"/>
      <c r="C14" s="23" t="s">
        <v>46</v>
      </c>
      <c r="D14" s="23" t="s">
        <v>60</v>
      </c>
      <c r="E14" s="23"/>
      <c r="F14" s="23" t="s">
        <v>59</v>
      </c>
      <c r="G14" s="23" t="s">
        <v>15</v>
      </c>
      <c r="H14" s="23" t="s">
        <v>120</v>
      </c>
      <c r="I14" s="23" t="s">
        <v>58</v>
      </c>
      <c r="J14" s="25" t="s">
        <v>94</v>
      </c>
      <c r="K14" s="3"/>
    </row>
    <row r="15" spans="1:11" ht="47.1" customHeight="1" x14ac:dyDescent="0.2">
      <c r="A15" s="39"/>
      <c r="B15" s="39"/>
      <c r="C15" s="25" t="s">
        <v>122</v>
      </c>
      <c r="D15" s="25" t="s">
        <v>123</v>
      </c>
      <c r="E15" s="25"/>
      <c r="F15" s="25" t="s">
        <v>124</v>
      </c>
      <c r="G15" s="25" t="s">
        <v>15</v>
      </c>
      <c r="H15" s="25" t="s">
        <v>120</v>
      </c>
      <c r="I15" s="25" t="s">
        <v>58</v>
      </c>
      <c r="J15" s="25" t="s">
        <v>94</v>
      </c>
      <c r="K15" s="3" t="s">
        <v>125</v>
      </c>
    </row>
    <row r="16" spans="1:11" ht="47.1" customHeight="1" x14ac:dyDescent="0.2">
      <c r="A16" s="39"/>
      <c r="B16" s="39"/>
      <c r="C16" s="32" t="s">
        <v>43</v>
      </c>
      <c r="D16" s="32" t="s">
        <v>44</v>
      </c>
      <c r="E16" s="32"/>
      <c r="F16" s="32" t="s">
        <v>45</v>
      </c>
      <c r="G16" s="32" t="s">
        <v>15</v>
      </c>
      <c r="H16" s="32" t="s">
        <v>56</v>
      </c>
      <c r="I16" s="32" t="s">
        <v>57</v>
      </c>
      <c r="J16" s="32" t="s">
        <v>95</v>
      </c>
      <c r="K16" s="3" t="s">
        <v>121</v>
      </c>
    </row>
    <row r="17" spans="1:11" ht="47.1" customHeight="1" x14ac:dyDescent="0.2">
      <c r="A17" s="39"/>
      <c r="B17" s="39"/>
      <c r="C17" s="31" t="s">
        <v>47</v>
      </c>
      <c r="D17" s="32" t="s">
        <v>44</v>
      </c>
      <c r="E17" s="32"/>
      <c r="F17" s="32" t="s">
        <v>48</v>
      </c>
      <c r="G17" s="32" t="s">
        <v>15</v>
      </c>
      <c r="H17" s="32" t="s">
        <v>56</v>
      </c>
      <c r="I17" s="32" t="s">
        <v>57</v>
      </c>
      <c r="J17" s="32" t="s">
        <v>61</v>
      </c>
      <c r="K17" s="3" t="s">
        <v>119</v>
      </c>
    </row>
    <row r="18" spans="1:11" ht="47.1" customHeight="1" x14ac:dyDescent="0.2">
      <c r="A18" s="43">
        <v>3</v>
      </c>
      <c r="B18" s="43" t="s">
        <v>38</v>
      </c>
      <c r="C18" s="23" t="s">
        <v>49</v>
      </c>
      <c r="D18" s="23" t="s">
        <v>50</v>
      </c>
      <c r="E18" s="23" t="s">
        <v>51</v>
      </c>
      <c r="F18" s="23" t="s">
        <v>52</v>
      </c>
      <c r="G18" s="23" t="s">
        <v>15</v>
      </c>
      <c r="H18" s="23" t="s">
        <v>62</v>
      </c>
      <c r="I18" s="23" t="s">
        <v>58</v>
      </c>
      <c r="J18" s="25" t="s">
        <v>98</v>
      </c>
      <c r="K18" s="3"/>
    </row>
    <row r="19" spans="1:11" ht="47.1" customHeight="1" x14ac:dyDescent="0.2">
      <c r="A19" s="43"/>
      <c r="B19" s="43"/>
      <c r="C19" s="23" t="s">
        <v>126</v>
      </c>
      <c r="D19" s="23" t="s">
        <v>53</v>
      </c>
      <c r="E19" s="23" t="s">
        <v>54</v>
      </c>
      <c r="F19" s="23" t="s">
        <v>55</v>
      </c>
      <c r="G19" s="23" t="s">
        <v>15</v>
      </c>
      <c r="H19" s="23" t="s">
        <v>63</v>
      </c>
      <c r="I19" s="23" t="s">
        <v>58</v>
      </c>
      <c r="J19" s="25" t="s">
        <v>93</v>
      </c>
      <c r="K19" s="30" t="s">
        <v>118</v>
      </c>
    </row>
    <row r="20" spans="1:11" ht="47.1" customHeight="1" x14ac:dyDescent="0.2">
      <c r="A20" s="43">
        <v>4</v>
      </c>
      <c r="B20" s="43" t="s">
        <v>39</v>
      </c>
      <c r="C20" s="23" t="s">
        <v>127</v>
      </c>
      <c r="D20" s="23" t="s">
        <v>129</v>
      </c>
      <c r="E20" s="23" t="s">
        <v>130</v>
      </c>
      <c r="F20" s="25" t="s">
        <v>131</v>
      </c>
      <c r="G20" s="23" t="s">
        <v>15</v>
      </c>
      <c r="H20" s="23" t="s">
        <v>132</v>
      </c>
      <c r="I20" s="23" t="s">
        <v>58</v>
      </c>
      <c r="J20" s="25" t="s">
        <v>99</v>
      </c>
      <c r="K20" s="3" t="s">
        <v>128</v>
      </c>
    </row>
    <row r="21" spans="1:11" ht="47.1" customHeight="1" x14ac:dyDescent="0.2">
      <c r="A21" s="43"/>
      <c r="B21" s="43"/>
      <c r="C21" s="23" t="s">
        <v>64</v>
      </c>
      <c r="D21" s="23" t="s">
        <v>65</v>
      </c>
      <c r="E21" s="23" t="s">
        <v>66</v>
      </c>
      <c r="F21" s="23" t="s">
        <v>67</v>
      </c>
      <c r="G21" s="23" t="s">
        <v>15</v>
      </c>
      <c r="H21" s="23" t="s">
        <v>68</v>
      </c>
      <c r="I21" s="23" t="s">
        <v>58</v>
      </c>
      <c r="J21" s="25" t="s">
        <v>88</v>
      </c>
      <c r="K21" s="3"/>
    </row>
    <row r="22" spans="1:11" ht="47.1" customHeight="1" x14ac:dyDescent="0.2">
      <c r="A22" s="23">
        <v>5</v>
      </c>
      <c r="B22" s="23" t="s">
        <v>40</v>
      </c>
      <c r="C22" s="23" t="s">
        <v>69</v>
      </c>
      <c r="D22" s="23" t="s">
        <v>70</v>
      </c>
      <c r="E22" s="23" t="s">
        <v>71</v>
      </c>
      <c r="F22" s="23" t="s">
        <v>72</v>
      </c>
      <c r="G22" s="23" t="s">
        <v>15</v>
      </c>
      <c r="H22" s="23" t="s">
        <v>73</v>
      </c>
      <c r="I22" s="23" t="s">
        <v>58</v>
      </c>
      <c r="J22" s="25" t="s">
        <v>89</v>
      </c>
      <c r="K22" s="3"/>
    </row>
    <row r="23" spans="1:11" ht="47.1" customHeight="1" x14ac:dyDescent="0.2">
      <c r="A23" s="43">
        <v>6</v>
      </c>
      <c r="B23" s="43" t="s">
        <v>41</v>
      </c>
      <c r="C23" s="23" t="s">
        <v>74</v>
      </c>
      <c r="D23" s="23" t="s">
        <v>75</v>
      </c>
      <c r="E23" s="23" t="s">
        <v>76</v>
      </c>
      <c r="F23" s="23" t="s">
        <v>77</v>
      </c>
      <c r="G23" s="23" t="s">
        <v>15</v>
      </c>
      <c r="H23" s="23" t="s">
        <v>78</v>
      </c>
      <c r="I23" s="23" t="s">
        <v>57</v>
      </c>
      <c r="J23" s="25" t="s">
        <v>91</v>
      </c>
      <c r="K23" s="3"/>
    </row>
    <row r="24" spans="1:11" ht="47.1" customHeight="1" x14ac:dyDescent="0.2">
      <c r="A24" s="43"/>
      <c r="B24" s="43"/>
      <c r="C24" s="32" t="s">
        <v>79</v>
      </c>
      <c r="D24" s="32" t="s">
        <v>80</v>
      </c>
      <c r="E24" s="32" t="s">
        <v>81</v>
      </c>
      <c r="F24" s="32" t="s">
        <v>82</v>
      </c>
      <c r="G24" s="32" t="s">
        <v>15</v>
      </c>
      <c r="H24" s="32" t="s">
        <v>83</v>
      </c>
      <c r="I24" s="32" t="s">
        <v>57</v>
      </c>
      <c r="J24" s="32" t="s">
        <v>92</v>
      </c>
      <c r="K24" s="3" t="s">
        <v>133</v>
      </c>
    </row>
    <row r="25" spans="1:11" ht="47.1" customHeight="1" x14ac:dyDescent="0.2">
      <c r="A25" s="23">
        <v>7</v>
      </c>
      <c r="B25" s="23" t="s">
        <v>42</v>
      </c>
      <c r="C25" s="23" t="s">
        <v>84</v>
      </c>
      <c r="D25" s="23" t="s">
        <v>85</v>
      </c>
      <c r="E25" s="23" t="s">
        <v>86</v>
      </c>
      <c r="F25" s="23" t="s">
        <v>87</v>
      </c>
      <c r="G25" s="23" t="s">
        <v>15</v>
      </c>
      <c r="H25" s="23" t="s">
        <v>83</v>
      </c>
      <c r="I25" s="23" t="s">
        <v>57</v>
      </c>
      <c r="J25" s="25" t="s">
        <v>90</v>
      </c>
      <c r="K25" s="3"/>
    </row>
  </sheetData>
  <mergeCells count="21">
    <mergeCell ref="A1:K1"/>
    <mergeCell ref="A2:K2"/>
    <mergeCell ref="A4:K4"/>
    <mergeCell ref="A6:K6"/>
    <mergeCell ref="A3:K3"/>
    <mergeCell ref="C5:K5"/>
    <mergeCell ref="A5:B5"/>
    <mergeCell ref="B13:B17"/>
    <mergeCell ref="A13:A17"/>
    <mergeCell ref="D7:K7"/>
    <mergeCell ref="A9:K9"/>
    <mergeCell ref="A23:A24"/>
    <mergeCell ref="B23:B24"/>
    <mergeCell ref="A18:A19"/>
    <mergeCell ref="B18:B19"/>
    <mergeCell ref="A20:A21"/>
    <mergeCell ref="B20:B21"/>
    <mergeCell ref="A11:A12"/>
    <mergeCell ref="B11:B12"/>
    <mergeCell ref="A7:B7"/>
    <mergeCell ref="A8:K8"/>
  </mergeCells>
  <dataValidations count="1">
    <dataValidation type="list" allowBlank="1" showInputMessage="1" showErrorMessage="1" sqref="G11:G1048576">
      <formula1>"Aumentar, Manter, Reduzir"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6"/>
  <sheetViews>
    <sheetView tabSelected="1" topLeftCell="K1" zoomScale="70" zoomScaleNormal="70" workbookViewId="0">
      <pane ySplit="12" topLeftCell="A13" activePane="bottomLeft" state="frozen"/>
      <selection pane="bottomLeft" activeCell="G13" sqref="G13"/>
    </sheetView>
  </sheetViews>
  <sheetFormatPr defaultColWidth="9.140625" defaultRowHeight="18.75" x14ac:dyDescent="0.2"/>
  <cols>
    <col min="1" max="1" width="8" style="2" customWidth="1"/>
    <col min="2" max="2" width="45.5703125" style="2" customWidth="1"/>
    <col min="3" max="3" width="46.85546875" style="2" customWidth="1"/>
    <col min="4" max="11" width="33.5703125" style="2" customWidth="1"/>
    <col min="12" max="18" width="33.5703125" style="26" customWidth="1"/>
    <col min="19" max="21" width="33.5703125" style="2" customWidth="1"/>
    <col min="22" max="16384" width="9.140625" style="2"/>
  </cols>
  <sheetData>
    <row r="1" spans="1:21" s="5" customFormat="1" ht="39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s="7" customFormat="1" ht="8.2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s="6" customFormat="1" ht="28.5" x14ac:dyDescent="0.2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s="6" customFormat="1" ht="12.7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1" customFormat="1" ht="29.25" customHeight="1" x14ac:dyDescent="0.2">
      <c r="A5" s="59" t="s">
        <v>1</v>
      </c>
      <c r="B5" s="59"/>
      <c r="C5" s="60" t="s">
        <v>35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1" customFormat="1" ht="11.2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1" customFormat="1" ht="31.5" customHeight="1" x14ac:dyDescent="0.2">
      <c r="A7" s="57" t="s">
        <v>2</v>
      </c>
      <c r="B7" s="57"/>
      <c r="C7" s="22">
        <f>'INDICADORES E METAS'!C7:K7</f>
        <v>42642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s="1" customFormat="1" ht="11.25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s="1" customFormat="1" ht="31.5" customHeight="1" x14ac:dyDescent="0.2">
      <c r="A9" s="64" t="s">
        <v>16</v>
      </c>
      <c r="B9" s="64"/>
      <c r="C9" s="22">
        <v>43749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</row>
    <row r="10" spans="1:21" ht="16.5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ht="23.25" customHeight="1" x14ac:dyDescent="0.2">
      <c r="A11" s="42" t="s">
        <v>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61" t="s">
        <v>17</v>
      </c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56.25" x14ac:dyDescent="0.2">
      <c r="A12" s="19" t="s">
        <v>18</v>
      </c>
      <c r="B12" s="19" t="s">
        <v>5</v>
      </c>
      <c r="C12" s="19" t="s">
        <v>6</v>
      </c>
      <c r="D12" s="19" t="s">
        <v>7</v>
      </c>
      <c r="E12" s="19" t="s">
        <v>8</v>
      </c>
      <c r="F12" s="19" t="s">
        <v>9</v>
      </c>
      <c r="G12" s="19" t="s">
        <v>10</v>
      </c>
      <c r="H12" s="19" t="s">
        <v>11</v>
      </c>
      <c r="I12" s="19" t="s">
        <v>12</v>
      </c>
      <c r="J12" s="19" t="s">
        <v>13</v>
      </c>
      <c r="K12" s="19" t="s">
        <v>14</v>
      </c>
      <c r="L12" s="10" t="s">
        <v>19</v>
      </c>
      <c r="M12" s="10" t="s">
        <v>20</v>
      </c>
      <c r="N12" s="10" t="s">
        <v>21</v>
      </c>
      <c r="O12" s="10" t="s">
        <v>22</v>
      </c>
      <c r="P12" s="10" t="s">
        <v>23</v>
      </c>
      <c r="Q12" s="10" t="s">
        <v>13</v>
      </c>
      <c r="R12" s="10" t="s">
        <v>14</v>
      </c>
      <c r="S12" s="20" t="s">
        <v>24</v>
      </c>
      <c r="T12" s="20" t="s">
        <v>25</v>
      </c>
      <c r="U12" s="20" t="s">
        <v>26</v>
      </c>
    </row>
    <row r="13" spans="1:21" ht="80.099999999999994" customHeight="1" x14ac:dyDescent="0.2">
      <c r="A13" s="43">
        <v>1</v>
      </c>
      <c r="B13" s="38" t="s">
        <v>36</v>
      </c>
      <c r="C13" s="25" t="s">
        <v>104</v>
      </c>
      <c r="D13" s="25" t="s">
        <v>100</v>
      </c>
      <c r="E13" s="25"/>
      <c r="F13" s="25" t="s">
        <v>105</v>
      </c>
      <c r="G13" s="25" t="s">
        <v>101</v>
      </c>
      <c r="H13" s="25" t="s">
        <v>102</v>
      </c>
      <c r="I13" s="25" t="s">
        <v>58</v>
      </c>
      <c r="J13" s="25" t="s">
        <v>96</v>
      </c>
      <c r="K13" s="25" t="s">
        <v>113</v>
      </c>
      <c r="L13" s="33" t="s">
        <v>103</v>
      </c>
      <c r="M13" s="34"/>
      <c r="N13" s="34" t="s">
        <v>28</v>
      </c>
      <c r="O13" s="33" t="s">
        <v>134</v>
      </c>
      <c r="P13" s="36">
        <v>43747</v>
      </c>
      <c r="Q13" s="33" t="s">
        <v>135</v>
      </c>
      <c r="R13" s="33" t="s">
        <v>167</v>
      </c>
      <c r="S13" s="67"/>
      <c r="T13" s="67" t="s">
        <v>28</v>
      </c>
      <c r="U13" s="65" t="s">
        <v>137</v>
      </c>
    </row>
    <row r="14" spans="1:21" ht="80.099999999999994" customHeight="1" x14ac:dyDescent="0.2">
      <c r="A14" s="43"/>
      <c r="B14" s="44"/>
      <c r="C14" s="25" t="s">
        <v>106</v>
      </c>
      <c r="D14" s="25" t="s">
        <v>107</v>
      </c>
      <c r="E14" s="25" t="s">
        <v>109</v>
      </c>
      <c r="F14" s="25" t="s">
        <v>108</v>
      </c>
      <c r="G14" s="25" t="s">
        <v>101</v>
      </c>
      <c r="H14" s="25" t="s">
        <v>110</v>
      </c>
      <c r="I14" s="25" t="s">
        <v>58</v>
      </c>
      <c r="J14" s="25" t="s">
        <v>111</v>
      </c>
      <c r="K14" s="25" t="s">
        <v>112</v>
      </c>
      <c r="L14" s="33" t="s">
        <v>136</v>
      </c>
      <c r="M14" s="34"/>
      <c r="N14" s="34" t="s">
        <v>29</v>
      </c>
      <c r="O14" s="33" t="s">
        <v>138</v>
      </c>
      <c r="P14" s="36">
        <v>43748</v>
      </c>
      <c r="Q14" s="33" t="s">
        <v>139</v>
      </c>
      <c r="R14" s="33" t="s">
        <v>140</v>
      </c>
      <c r="S14" s="68"/>
      <c r="T14" s="68"/>
      <c r="U14" s="66"/>
    </row>
    <row r="15" spans="1:21" ht="80.099999999999994" customHeight="1" x14ac:dyDescent="0.2">
      <c r="A15" s="43">
        <v>2</v>
      </c>
      <c r="B15" s="38" t="s">
        <v>37</v>
      </c>
      <c r="C15" s="27" t="s">
        <v>114</v>
      </c>
      <c r="D15" s="28" t="s">
        <v>115</v>
      </c>
      <c r="E15" s="29"/>
      <c r="F15" s="28" t="s">
        <v>117</v>
      </c>
      <c r="G15" s="29" t="s">
        <v>15</v>
      </c>
      <c r="H15" s="28" t="s">
        <v>116</v>
      </c>
      <c r="I15" s="28" t="s">
        <v>58</v>
      </c>
      <c r="J15" s="28" t="s">
        <v>97</v>
      </c>
      <c r="K15" s="28" t="s">
        <v>118</v>
      </c>
      <c r="L15" s="33" t="s">
        <v>141</v>
      </c>
      <c r="M15" s="34"/>
      <c r="N15" s="34" t="s">
        <v>29</v>
      </c>
      <c r="O15" s="33" t="s">
        <v>143</v>
      </c>
      <c r="P15" s="36">
        <v>43748</v>
      </c>
      <c r="Q15" s="33" t="s">
        <v>144</v>
      </c>
      <c r="R15" s="33" t="s">
        <v>145</v>
      </c>
      <c r="S15" s="67"/>
      <c r="T15" s="67" t="s">
        <v>29</v>
      </c>
      <c r="U15" s="69" t="s">
        <v>146</v>
      </c>
    </row>
    <row r="16" spans="1:21" ht="80.099999999999994" customHeight="1" x14ac:dyDescent="0.2">
      <c r="A16" s="43"/>
      <c r="B16" s="39"/>
      <c r="C16" s="25" t="s">
        <v>46</v>
      </c>
      <c r="D16" s="25" t="s">
        <v>60</v>
      </c>
      <c r="E16" s="25"/>
      <c r="F16" s="25" t="s">
        <v>59</v>
      </c>
      <c r="G16" s="29" t="s">
        <v>15</v>
      </c>
      <c r="H16" s="25" t="s">
        <v>120</v>
      </c>
      <c r="I16" s="25" t="s">
        <v>58</v>
      </c>
      <c r="J16" s="25" t="s">
        <v>94</v>
      </c>
      <c r="K16" s="25"/>
      <c r="L16" s="33" t="s">
        <v>169</v>
      </c>
      <c r="M16" s="34"/>
      <c r="N16" s="34" t="s">
        <v>29</v>
      </c>
      <c r="O16" s="33" t="s">
        <v>147</v>
      </c>
      <c r="P16" s="36">
        <v>43748</v>
      </c>
      <c r="Q16" s="33" t="s">
        <v>144</v>
      </c>
      <c r="R16" s="33"/>
      <c r="S16" s="66"/>
      <c r="T16" s="66"/>
      <c r="U16" s="66"/>
    </row>
    <row r="17" spans="1:21" ht="80.099999999999994" customHeight="1" x14ac:dyDescent="0.2">
      <c r="A17" s="43"/>
      <c r="B17" s="39"/>
      <c r="C17" s="25" t="s">
        <v>122</v>
      </c>
      <c r="D17" s="25" t="s">
        <v>123</v>
      </c>
      <c r="E17" s="25"/>
      <c r="F17" s="25" t="s">
        <v>124</v>
      </c>
      <c r="G17" s="29" t="s">
        <v>15</v>
      </c>
      <c r="H17" s="25" t="s">
        <v>120</v>
      </c>
      <c r="I17" s="25" t="s">
        <v>58</v>
      </c>
      <c r="J17" s="25" t="s">
        <v>94</v>
      </c>
      <c r="K17" s="25" t="s">
        <v>125</v>
      </c>
      <c r="L17" s="34" t="s">
        <v>142</v>
      </c>
      <c r="M17" s="34"/>
      <c r="N17" s="34" t="s">
        <v>29</v>
      </c>
      <c r="O17" s="33" t="s">
        <v>148</v>
      </c>
      <c r="P17" s="36">
        <v>43748</v>
      </c>
      <c r="Q17" s="33" t="s">
        <v>144</v>
      </c>
      <c r="R17" s="34"/>
      <c r="S17" s="68"/>
      <c r="T17" s="68"/>
      <c r="U17" s="68"/>
    </row>
    <row r="18" spans="1:21" ht="80.099999999999994" customHeight="1" x14ac:dyDescent="0.2">
      <c r="A18" s="43">
        <v>3</v>
      </c>
      <c r="B18" s="43" t="s">
        <v>38</v>
      </c>
      <c r="C18" s="25" t="s">
        <v>49</v>
      </c>
      <c r="D18" s="25" t="s">
        <v>50</v>
      </c>
      <c r="E18" s="25" t="s">
        <v>51</v>
      </c>
      <c r="F18" s="25" t="s">
        <v>52</v>
      </c>
      <c r="G18" s="25" t="s">
        <v>15</v>
      </c>
      <c r="H18" s="25" t="s">
        <v>62</v>
      </c>
      <c r="I18" s="25" t="s">
        <v>58</v>
      </c>
      <c r="J18" s="25" t="s">
        <v>98</v>
      </c>
      <c r="K18" s="25"/>
      <c r="L18" s="34" t="s">
        <v>149</v>
      </c>
      <c r="M18" s="34"/>
      <c r="N18" s="34" t="s">
        <v>29</v>
      </c>
      <c r="O18" s="33" t="s">
        <v>150</v>
      </c>
      <c r="P18" s="36">
        <v>43748</v>
      </c>
      <c r="Q18" s="33" t="s">
        <v>135</v>
      </c>
      <c r="R18" s="33" t="s">
        <v>151</v>
      </c>
      <c r="S18" s="69"/>
      <c r="T18" s="67" t="s">
        <v>27</v>
      </c>
      <c r="U18" s="71" t="s">
        <v>174</v>
      </c>
    </row>
    <row r="19" spans="1:21" ht="80.099999999999994" customHeight="1" x14ac:dyDescent="0.2">
      <c r="A19" s="43"/>
      <c r="B19" s="43"/>
      <c r="C19" s="25" t="s">
        <v>126</v>
      </c>
      <c r="D19" s="25" t="s">
        <v>53</v>
      </c>
      <c r="E19" s="25" t="s">
        <v>54</v>
      </c>
      <c r="F19" s="25" t="s">
        <v>55</v>
      </c>
      <c r="G19" s="25" t="s">
        <v>15</v>
      </c>
      <c r="H19" s="25" t="s">
        <v>63</v>
      </c>
      <c r="I19" s="25" t="s">
        <v>58</v>
      </c>
      <c r="J19" s="25" t="s">
        <v>93</v>
      </c>
      <c r="K19" s="28" t="s">
        <v>118</v>
      </c>
      <c r="L19" s="33" t="s">
        <v>152</v>
      </c>
      <c r="M19" s="33"/>
      <c r="N19" s="33" t="s">
        <v>27</v>
      </c>
      <c r="O19" s="33" t="s">
        <v>153</v>
      </c>
      <c r="P19" s="36">
        <v>43748</v>
      </c>
      <c r="Q19" s="33" t="s">
        <v>135</v>
      </c>
      <c r="R19" s="33" t="s">
        <v>154</v>
      </c>
      <c r="S19" s="70"/>
      <c r="T19" s="68"/>
      <c r="U19" s="72"/>
    </row>
    <row r="20" spans="1:21" ht="80.099999999999994" customHeight="1" x14ac:dyDescent="0.2">
      <c r="A20" s="43">
        <v>4</v>
      </c>
      <c r="B20" s="43" t="s">
        <v>39</v>
      </c>
      <c r="C20" s="25" t="s">
        <v>127</v>
      </c>
      <c r="D20" s="25" t="s">
        <v>129</v>
      </c>
      <c r="E20" s="25" t="s">
        <v>130</v>
      </c>
      <c r="F20" s="25" t="s">
        <v>131</v>
      </c>
      <c r="G20" s="25" t="s">
        <v>15</v>
      </c>
      <c r="H20" s="25" t="s">
        <v>132</v>
      </c>
      <c r="I20" s="25" t="s">
        <v>58</v>
      </c>
      <c r="J20" s="25" t="s">
        <v>99</v>
      </c>
      <c r="K20" s="25" t="s">
        <v>128</v>
      </c>
      <c r="L20" s="33" t="s">
        <v>155</v>
      </c>
      <c r="M20" s="33"/>
      <c r="N20" s="33" t="s">
        <v>27</v>
      </c>
      <c r="O20" s="33" t="s">
        <v>156</v>
      </c>
      <c r="P20" s="36">
        <v>43748</v>
      </c>
      <c r="Q20" s="33" t="s">
        <v>157</v>
      </c>
      <c r="R20" s="33" t="s">
        <v>160</v>
      </c>
      <c r="S20" s="67"/>
      <c r="T20" s="67" t="s">
        <v>29</v>
      </c>
      <c r="U20" s="71" t="s">
        <v>173</v>
      </c>
    </row>
    <row r="21" spans="1:21" ht="80.099999999999994" customHeight="1" x14ac:dyDescent="0.2">
      <c r="A21" s="43"/>
      <c r="B21" s="43"/>
      <c r="C21" s="25" t="s">
        <v>64</v>
      </c>
      <c r="D21" s="25" t="s">
        <v>65</v>
      </c>
      <c r="E21" s="25" t="s">
        <v>66</v>
      </c>
      <c r="F21" s="25" t="s">
        <v>67</v>
      </c>
      <c r="G21" s="25" t="s">
        <v>15</v>
      </c>
      <c r="H21" s="25" t="s">
        <v>68</v>
      </c>
      <c r="I21" s="25" t="s">
        <v>58</v>
      </c>
      <c r="J21" s="25" t="s">
        <v>88</v>
      </c>
      <c r="K21" s="3"/>
      <c r="L21" s="33" t="s">
        <v>158</v>
      </c>
      <c r="M21" s="33"/>
      <c r="N21" s="33" t="s">
        <v>29</v>
      </c>
      <c r="O21" s="33" t="s">
        <v>159</v>
      </c>
      <c r="P21" s="36">
        <v>43748</v>
      </c>
      <c r="Q21" s="33" t="s">
        <v>157</v>
      </c>
      <c r="R21" s="33"/>
      <c r="S21" s="68"/>
      <c r="T21" s="68"/>
      <c r="U21" s="72"/>
    </row>
    <row r="22" spans="1:21" ht="80.099999999999994" customHeight="1" x14ac:dyDescent="0.2">
      <c r="A22" s="25">
        <v>5</v>
      </c>
      <c r="B22" s="25" t="s">
        <v>40</v>
      </c>
      <c r="C22" s="25" t="s">
        <v>69</v>
      </c>
      <c r="D22" s="25" t="s">
        <v>70</v>
      </c>
      <c r="E22" s="25" t="s">
        <v>71</v>
      </c>
      <c r="F22" s="25" t="s">
        <v>72</v>
      </c>
      <c r="G22" s="25" t="s">
        <v>15</v>
      </c>
      <c r="H22" s="25" t="s">
        <v>73</v>
      </c>
      <c r="I22" s="25" t="s">
        <v>58</v>
      </c>
      <c r="J22" s="25" t="s">
        <v>89</v>
      </c>
      <c r="K22" s="3"/>
      <c r="L22" s="33" t="s">
        <v>161</v>
      </c>
      <c r="M22" s="33"/>
      <c r="N22" s="33" t="s">
        <v>29</v>
      </c>
      <c r="O22" s="33" t="s">
        <v>162</v>
      </c>
      <c r="P22" s="36">
        <v>43748</v>
      </c>
      <c r="Q22" s="33" t="s">
        <v>157</v>
      </c>
      <c r="R22" s="33"/>
      <c r="S22" s="35"/>
      <c r="T22" s="34" t="s">
        <v>28</v>
      </c>
      <c r="U22" s="33" t="s">
        <v>172</v>
      </c>
    </row>
    <row r="23" spans="1:21" ht="80.099999999999994" customHeight="1" x14ac:dyDescent="0.2">
      <c r="A23" s="25">
        <v>6</v>
      </c>
      <c r="B23" s="25" t="s">
        <v>41</v>
      </c>
      <c r="C23" s="25" t="s">
        <v>74</v>
      </c>
      <c r="D23" s="25" t="s">
        <v>75</v>
      </c>
      <c r="E23" s="25" t="s">
        <v>76</v>
      </c>
      <c r="F23" s="25" t="s">
        <v>77</v>
      </c>
      <c r="G23" s="25" t="s">
        <v>15</v>
      </c>
      <c r="H23" s="25" t="s">
        <v>78</v>
      </c>
      <c r="I23" s="25" t="s">
        <v>57</v>
      </c>
      <c r="J23" s="25" t="s">
        <v>91</v>
      </c>
      <c r="K23" s="3"/>
      <c r="L23" s="33" t="s">
        <v>163</v>
      </c>
      <c r="M23" s="33"/>
      <c r="N23" s="33" t="s">
        <v>28</v>
      </c>
      <c r="O23" s="33" t="s">
        <v>164</v>
      </c>
      <c r="P23" s="36">
        <v>43747</v>
      </c>
      <c r="Q23" s="33" t="s">
        <v>157</v>
      </c>
      <c r="R23" s="33" t="s">
        <v>165</v>
      </c>
      <c r="S23" s="35"/>
      <c r="T23" s="34" t="s">
        <v>29</v>
      </c>
      <c r="U23" s="37" t="s">
        <v>171</v>
      </c>
    </row>
    <row r="24" spans="1:21" ht="80.099999999999994" customHeight="1" x14ac:dyDescent="0.2">
      <c r="A24" s="25">
        <v>7</v>
      </c>
      <c r="B24" s="25" t="s">
        <v>42</v>
      </c>
      <c r="C24" s="25" t="s">
        <v>84</v>
      </c>
      <c r="D24" s="25" t="s">
        <v>85</v>
      </c>
      <c r="E24" s="25" t="s">
        <v>86</v>
      </c>
      <c r="F24" s="25" t="s">
        <v>87</v>
      </c>
      <c r="G24" s="25" t="s">
        <v>15</v>
      </c>
      <c r="H24" s="25" t="s">
        <v>83</v>
      </c>
      <c r="I24" s="25" t="s">
        <v>57</v>
      </c>
      <c r="J24" s="25" t="s">
        <v>90</v>
      </c>
      <c r="K24" s="3"/>
      <c r="L24" s="33" t="s">
        <v>168</v>
      </c>
      <c r="M24" s="33"/>
      <c r="N24" s="33" t="s">
        <v>29</v>
      </c>
      <c r="O24" s="33" t="s">
        <v>166</v>
      </c>
      <c r="P24" s="36">
        <v>43747</v>
      </c>
      <c r="Q24" s="33" t="s">
        <v>157</v>
      </c>
      <c r="R24" s="33"/>
      <c r="S24" s="35"/>
      <c r="T24" s="34" t="s">
        <v>29</v>
      </c>
      <c r="U24" s="37" t="s">
        <v>170</v>
      </c>
    </row>
    <row r="26" spans="1:21" ht="18.75" customHeight="1" x14ac:dyDescent="0.2"/>
  </sheetData>
  <mergeCells count="35">
    <mergeCell ref="U15:U17"/>
    <mergeCell ref="S18:S19"/>
    <mergeCell ref="T18:T19"/>
    <mergeCell ref="U18:U19"/>
    <mergeCell ref="S20:S21"/>
    <mergeCell ref="T20:T21"/>
    <mergeCell ref="U20:U21"/>
    <mergeCell ref="S15:S17"/>
    <mergeCell ref="T15:T17"/>
    <mergeCell ref="A13:A14"/>
    <mergeCell ref="B13:B14"/>
    <mergeCell ref="A5:B5"/>
    <mergeCell ref="A3:U3"/>
    <mergeCell ref="C5:U5"/>
    <mergeCell ref="L11:U11"/>
    <mergeCell ref="A10:U10"/>
    <mergeCell ref="A11:K11"/>
    <mergeCell ref="A9:B9"/>
    <mergeCell ref="U13:U14"/>
    <mergeCell ref="D9:U9"/>
    <mergeCell ref="T13:T14"/>
    <mergeCell ref="S13:S14"/>
    <mergeCell ref="A15:A17"/>
    <mergeCell ref="B15:B17"/>
    <mergeCell ref="A18:A19"/>
    <mergeCell ref="A20:A21"/>
    <mergeCell ref="B18:B19"/>
    <mergeCell ref="B20:B21"/>
    <mergeCell ref="A1:U1"/>
    <mergeCell ref="A4:U4"/>
    <mergeCell ref="A2:U2"/>
    <mergeCell ref="A6:U6"/>
    <mergeCell ref="A8:U8"/>
    <mergeCell ref="A7:B7"/>
    <mergeCell ref="D7:U7"/>
  </mergeCells>
  <dataValidations count="2">
    <dataValidation type="list" allowBlank="1" showInputMessage="1" showErrorMessage="1" sqref="N13:N1048576 T15 T18 T20 T22:T1048576">
      <formula1>"Baixa, Média, Alta"</formula1>
    </dataValidation>
    <dataValidation type="list" allowBlank="1" showInputMessage="1" showErrorMessage="1" sqref="G13:G24">
      <formula1>"Aumentar, Manter, Reduzir"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54"/>
  <sheetViews>
    <sheetView zoomScale="70" zoomScaleNormal="70" workbookViewId="0">
      <pane ySplit="14" topLeftCell="A24" activePane="bottomLeft" state="frozen"/>
      <selection pane="bottomLeft" activeCell="C15" sqref="C15"/>
    </sheetView>
  </sheetViews>
  <sheetFormatPr defaultColWidth="9.140625" defaultRowHeight="18.75" x14ac:dyDescent="0.2"/>
  <cols>
    <col min="1" max="1" width="8" style="18" customWidth="1"/>
    <col min="2" max="2" width="45.5703125" style="18" customWidth="1"/>
    <col min="3" max="3" width="46.85546875" style="18" customWidth="1"/>
    <col min="4" max="21" width="33.5703125" style="18" customWidth="1"/>
    <col min="22" max="16384" width="9.140625" style="18"/>
  </cols>
  <sheetData>
    <row r="1" spans="1:21" s="14" customFormat="1" ht="39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s="15" customFormat="1" ht="8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6" customFormat="1" ht="28.5" x14ac:dyDescent="0.2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s="16" customFormat="1" ht="12.75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17" customFormat="1" ht="26.25" customHeight="1" x14ac:dyDescent="0.2">
      <c r="A5" s="59" t="s">
        <v>1</v>
      </c>
      <c r="B5" s="59"/>
      <c r="C5" s="60" t="s">
        <v>35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17" customFormat="1" ht="11.2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17" customFormat="1" ht="31.5" customHeight="1" x14ac:dyDescent="0.2">
      <c r="A7" s="57" t="s">
        <v>2</v>
      </c>
      <c r="B7" s="57"/>
      <c r="C7" s="22">
        <f>'INDICADORES E METAS'!C7</f>
        <v>42642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</row>
    <row r="8" spans="1:21" s="17" customFormat="1" ht="11.25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s="17" customFormat="1" ht="31.5" customHeight="1" x14ac:dyDescent="0.2">
      <c r="A9" s="64" t="s">
        <v>16</v>
      </c>
      <c r="B9" s="64"/>
      <c r="C9" s="22">
        <f>'AVALIACAO MEIO TERMO'!C9</f>
        <v>43749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</row>
    <row r="10" spans="1:21" s="17" customFormat="1" ht="11.25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s="17" customFormat="1" ht="31.5" customHeight="1" x14ac:dyDescent="0.2">
      <c r="A11" s="81" t="s">
        <v>30</v>
      </c>
      <c r="B11" s="81"/>
      <c r="C11" s="22">
        <v>44595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</row>
    <row r="12" spans="1:21" ht="16.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 ht="42" customHeight="1" x14ac:dyDescent="0.2">
      <c r="A13" s="76" t="s">
        <v>3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  <c r="L13" s="79" t="s">
        <v>31</v>
      </c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108" customHeight="1" x14ac:dyDescent="0.2">
      <c r="A14" s="19" t="s">
        <v>18</v>
      </c>
      <c r="B14" s="19" t="s">
        <v>5</v>
      </c>
      <c r="C14" s="19" t="s">
        <v>6</v>
      </c>
      <c r="D14" s="19" t="s">
        <v>7</v>
      </c>
      <c r="E14" s="19" t="s">
        <v>8</v>
      </c>
      <c r="F14" s="19" t="s">
        <v>9</v>
      </c>
      <c r="G14" s="19" t="s">
        <v>10</v>
      </c>
      <c r="H14" s="19" t="s">
        <v>11</v>
      </c>
      <c r="I14" s="19" t="s">
        <v>12</v>
      </c>
      <c r="J14" s="19" t="s">
        <v>13</v>
      </c>
      <c r="K14" s="19" t="s">
        <v>14</v>
      </c>
      <c r="L14" s="21" t="s">
        <v>19</v>
      </c>
      <c r="M14" s="21" t="s">
        <v>20</v>
      </c>
      <c r="N14" s="21" t="s">
        <v>21</v>
      </c>
      <c r="O14" s="21" t="s">
        <v>22</v>
      </c>
      <c r="P14" s="21" t="s">
        <v>23</v>
      </c>
      <c r="Q14" s="21" t="s">
        <v>13</v>
      </c>
      <c r="R14" s="21" t="s">
        <v>14</v>
      </c>
      <c r="S14" s="24" t="s">
        <v>24</v>
      </c>
      <c r="T14" s="24" t="s">
        <v>25</v>
      </c>
      <c r="U14" s="24" t="s">
        <v>26</v>
      </c>
    </row>
    <row r="15" spans="1:21" ht="159.75" customHeight="1" x14ac:dyDescent="0.2">
      <c r="A15" s="43">
        <v>1</v>
      </c>
      <c r="B15" s="43"/>
      <c r="C15" s="3"/>
      <c r="D15" s="3"/>
      <c r="E15" s="3"/>
      <c r="F15" s="3"/>
      <c r="G15" s="3"/>
      <c r="H15" s="3"/>
      <c r="I15" s="3"/>
      <c r="J15" s="3"/>
      <c r="K15" s="3"/>
      <c r="L15" s="11"/>
      <c r="M15" s="11"/>
      <c r="N15" s="11"/>
      <c r="O15" s="11"/>
      <c r="P15" s="11"/>
      <c r="Q15" s="11"/>
      <c r="R15" s="11"/>
      <c r="S15" s="73"/>
      <c r="T15" s="73" t="s">
        <v>28</v>
      </c>
      <c r="U15" s="73"/>
    </row>
    <row r="16" spans="1:21" ht="159.75" customHeight="1" x14ac:dyDescent="0.2">
      <c r="A16" s="43"/>
      <c r="B16" s="43"/>
      <c r="C16" s="3"/>
      <c r="D16" s="3"/>
      <c r="E16" s="3"/>
      <c r="F16" s="3"/>
      <c r="G16" s="3"/>
      <c r="H16" s="3"/>
      <c r="I16" s="3"/>
      <c r="J16" s="3"/>
      <c r="K16" s="3"/>
      <c r="L16" s="11"/>
      <c r="M16" s="11"/>
      <c r="N16" s="11"/>
      <c r="O16" s="11"/>
      <c r="P16" s="11"/>
      <c r="Q16" s="11"/>
      <c r="R16" s="11"/>
      <c r="S16" s="74"/>
      <c r="T16" s="74"/>
      <c r="U16" s="74"/>
    </row>
    <row r="17" spans="1:21" ht="159.75" customHeight="1" x14ac:dyDescent="0.2">
      <c r="A17" s="43"/>
      <c r="B17" s="43"/>
      <c r="C17" s="3"/>
      <c r="D17" s="3"/>
      <c r="E17" s="3"/>
      <c r="F17" s="3"/>
      <c r="G17" s="3"/>
      <c r="H17" s="3"/>
      <c r="I17" s="3"/>
      <c r="J17" s="3"/>
      <c r="K17" s="3"/>
      <c r="L17" s="11"/>
      <c r="M17" s="11"/>
      <c r="N17" s="11"/>
      <c r="O17" s="11"/>
      <c r="P17" s="11"/>
      <c r="Q17" s="11"/>
      <c r="R17" s="11"/>
      <c r="S17" s="74"/>
      <c r="T17" s="74"/>
      <c r="U17" s="74"/>
    </row>
    <row r="18" spans="1:21" ht="159.75" customHeight="1" x14ac:dyDescent="0.2">
      <c r="A18" s="43"/>
      <c r="B18" s="43"/>
      <c r="C18" s="3"/>
      <c r="D18" s="3"/>
      <c r="E18" s="3"/>
      <c r="F18" s="3"/>
      <c r="G18" s="3"/>
      <c r="H18" s="3"/>
      <c r="I18" s="3"/>
      <c r="J18" s="3"/>
      <c r="K18" s="3"/>
      <c r="L18" s="11"/>
      <c r="M18" s="11"/>
      <c r="N18" s="11"/>
      <c r="O18" s="11"/>
      <c r="P18" s="11"/>
      <c r="Q18" s="11"/>
      <c r="R18" s="11"/>
      <c r="S18" s="75"/>
      <c r="T18" s="75"/>
      <c r="U18" s="75"/>
    </row>
    <row r="19" spans="1:21" ht="159.75" customHeight="1" x14ac:dyDescent="0.2">
      <c r="A19" s="43">
        <v>2</v>
      </c>
      <c r="B19" s="43"/>
      <c r="C19" s="3"/>
      <c r="D19" s="3"/>
      <c r="E19" s="3"/>
      <c r="F19" s="3"/>
      <c r="G19" s="3"/>
      <c r="H19" s="3"/>
      <c r="I19" s="3"/>
      <c r="J19" s="3"/>
      <c r="K19" s="3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59.75" customHeight="1" x14ac:dyDescent="0.2">
      <c r="A20" s="43"/>
      <c r="B20" s="43"/>
      <c r="C20" s="3"/>
      <c r="D20" s="3"/>
      <c r="E20" s="3"/>
      <c r="F20" s="3"/>
      <c r="G20" s="3"/>
      <c r="H20" s="3"/>
      <c r="I20" s="3"/>
      <c r="J20" s="3"/>
      <c r="K20" s="3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59.75" customHeight="1" x14ac:dyDescent="0.2">
      <c r="A21" s="43"/>
      <c r="B21" s="43"/>
      <c r="C21" s="8"/>
      <c r="D21" s="3"/>
      <c r="E21" s="3"/>
      <c r="F21" s="3"/>
      <c r="G21" s="3"/>
      <c r="H21" s="3"/>
      <c r="I21" s="3"/>
      <c r="J21" s="3"/>
      <c r="K21" s="3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59.75" customHeight="1" x14ac:dyDescent="0.2">
      <c r="A22" s="43"/>
      <c r="B22" s="43"/>
      <c r="C22" s="8"/>
      <c r="D22" s="3"/>
      <c r="E22" s="4"/>
      <c r="F22" s="4"/>
      <c r="G22" s="3"/>
      <c r="H22" s="3"/>
      <c r="I22" s="3"/>
      <c r="J22" s="3"/>
      <c r="K22" s="4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59.75" customHeight="1" x14ac:dyDescent="0.2">
      <c r="A23" s="43">
        <v>3</v>
      </c>
      <c r="B23" s="43"/>
      <c r="C23" s="3"/>
      <c r="D23" s="3"/>
      <c r="E23" s="3"/>
      <c r="F23" s="3"/>
      <c r="G23" s="3"/>
      <c r="H23" s="3"/>
      <c r="I23" s="3"/>
      <c r="J23" s="3"/>
      <c r="K23" s="3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59.75" customHeight="1" x14ac:dyDescent="0.2">
      <c r="A24" s="43"/>
      <c r="B24" s="43"/>
      <c r="C24" s="3"/>
      <c r="D24" s="3"/>
      <c r="E24" s="3"/>
      <c r="F24" s="3"/>
      <c r="G24" s="3"/>
      <c r="H24" s="3"/>
      <c r="I24" s="3"/>
      <c r="J24" s="3"/>
      <c r="K24" s="3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9.75" customHeight="1" x14ac:dyDescent="0.2">
      <c r="A25" s="43"/>
      <c r="B25" s="43"/>
      <c r="C25" s="3"/>
      <c r="D25" s="3"/>
      <c r="E25" s="3"/>
      <c r="F25" s="3"/>
      <c r="G25" s="3"/>
      <c r="H25" s="3"/>
      <c r="I25" s="3"/>
      <c r="J25" s="3"/>
      <c r="K25" s="3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9.75" customHeight="1" x14ac:dyDescent="0.2">
      <c r="A26" s="43"/>
      <c r="B26" s="43"/>
      <c r="C26" s="3"/>
      <c r="D26" s="3"/>
      <c r="E26" s="3"/>
      <c r="F26" s="3"/>
      <c r="G26" s="3"/>
      <c r="H26" s="3"/>
      <c r="I26" s="3"/>
      <c r="J26" s="3"/>
      <c r="K26" s="3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59.75" customHeight="1" x14ac:dyDescent="0.2">
      <c r="A27" s="43">
        <v>4</v>
      </c>
      <c r="B27" s="43"/>
      <c r="C27" s="3"/>
      <c r="D27" s="3"/>
      <c r="E27" s="3"/>
      <c r="F27" s="3"/>
      <c r="G27" s="3"/>
      <c r="H27" s="3"/>
      <c r="I27" s="3"/>
      <c r="J27" s="3"/>
      <c r="K27" s="3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59.75" customHeight="1" x14ac:dyDescent="0.2">
      <c r="A28" s="43"/>
      <c r="B28" s="43"/>
      <c r="C28" s="3"/>
      <c r="D28" s="3"/>
      <c r="E28" s="3"/>
      <c r="F28" s="3"/>
      <c r="G28" s="3"/>
      <c r="H28" s="3"/>
      <c r="I28" s="3"/>
      <c r="J28" s="3"/>
      <c r="K28" s="3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59.75" customHeight="1" x14ac:dyDescent="0.2">
      <c r="A29" s="43"/>
      <c r="B29" s="43"/>
      <c r="C29" s="3"/>
      <c r="D29" s="3"/>
      <c r="E29" s="3"/>
      <c r="F29" s="3"/>
      <c r="G29" s="3"/>
      <c r="H29" s="3"/>
      <c r="I29" s="3"/>
      <c r="J29" s="3"/>
      <c r="K29" s="3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59.75" customHeight="1" x14ac:dyDescent="0.2">
      <c r="A30" s="43"/>
      <c r="B30" s="43"/>
      <c r="C30" s="3"/>
      <c r="D30" s="3"/>
      <c r="E30" s="3"/>
      <c r="F30" s="3"/>
      <c r="G30" s="3"/>
      <c r="H30" s="3"/>
      <c r="I30" s="3"/>
      <c r="J30" s="3"/>
      <c r="K30" s="3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59.75" customHeight="1" x14ac:dyDescent="0.2">
      <c r="A31" s="43">
        <v>5</v>
      </c>
      <c r="B31" s="43"/>
      <c r="C31" s="3"/>
      <c r="D31" s="3"/>
      <c r="E31" s="3"/>
      <c r="F31" s="3"/>
      <c r="G31" s="3"/>
      <c r="H31" s="3"/>
      <c r="I31" s="3"/>
      <c r="J31" s="3"/>
      <c r="K31" s="3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59.75" customHeight="1" x14ac:dyDescent="0.2">
      <c r="A32" s="43"/>
      <c r="B32" s="43"/>
      <c r="C32" s="3"/>
      <c r="D32" s="3"/>
      <c r="E32" s="3"/>
      <c r="F32" s="3"/>
      <c r="G32" s="3"/>
      <c r="H32" s="3"/>
      <c r="I32" s="3"/>
      <c r="J32" s="3"/>
      <c r="K32" s="3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9.75" customHeight="1" x14ac:dyDescent="0.2">
      <c r="A33" s="43"/>
      <c r="B33" s="43"/>
      <c r="C33" s="3"/>
      <c r="D33" s="3"/>
      <c r="E33" s="3"/>
      <c r="F33" s="3"/>
      <c r="G33" s="3"/>
      <c r="H33" s="3"/>
      <c r="I33" s="3"/>
      <c r="J33" s="3"/>
      <c r="K33" s="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9.75" customHeight="1" x14ac:dyDescent="0.2">
      <c r="A34" s="43"/>
      <c r="B34" s="43"/>
      <c r="C34" s="3"/>
      <c r="D34" s="3"/>
      <c r="E34" s="3"/>
      <c r="F34" s="3"/>
      <c r="G34" s="3"/>
      <c r="H34" s="3"/>
      <c r="I34" s="3"/>
      <c r="J34" s="3"/>
      <c r="K34" s="3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9.75" customHeight="1" x14ac:dyDescent="0.2">
      <c r="A35" s="43">
        <v>6</v>
      </c>
      <c r="B35" s="43"/>
      <c r="C35" s="3"/>
      <c r="D35" s="3"/>
      <c r="E35" s="3"/>
      <c r="F35" s="3"/>
      <c r="G35" s="3"/>
      <c r="H35" s="3"/>
      <c r="I35" s="3"/>
      <c r="J35" s="3"/>
      <c r="K35" s="3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9.75" customHeight="1" x14ac:dyDescent="0.2">
      <c r="A36" s="43"/>
      <c r="B36" s="43"/>
      <c r="C36" s="3"/>
      <c r="D36" s="3"/>
      <c r="E36" s="3"/>
      <c r="F36" s="3"/>
      <c r="G36" s="3"/>
      <c r="H36" s="3"/>
      <c r="I36" s="3"/>
      <c r="J36" s="3"/>
      <c r="K36" s="3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59.75" customHeight="1" x14ac:dyDescent="0.2">
      <c r="A37" s="43"/>
      <c r="B37" s="43"/>
      <c r="C37" s="3"/>
      <c r="D37" s="3"/>
      <c r="E37" s="3"/>
      <c r="F37" s="3"/>
      <c r="G37" s="3"/>
      <c r="H37" s="3"/>
      <c r="I37" s="3"/>
      <c r="J37" s="3"/>
      <c r="K37" s="3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59.75" customHeight="1" x14ac:dyDescent="0.2">
      <c r="A38" s="43"/>
      <c r="B38" s="43"/>
      <c r="C38" s="3"/>
      <c r="D38" s="3"/>
      <c r="E38" s="3"/>
      <c r="F38" s="3"/>
      <c r="G38" s="3"/>
      <c r="H38" s="3"/>
      <c r="I38" s="3"/>
      <c r="J38" s="3"/>
      <c r="K38" s="3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59.75" customHeight="1" x14ac:dyDescent="0.2">
      <c r="A39" s="43">
        <v>7</v>
      </c>
      <c r="B39" s="43"/>
      <c r="C39" s="3"/>
      <c r="D39" s="3"/>
      <c r="E39" s="3"/>
      <c r="F39" s="3"/>
      <c r="G39" s="3"/>
      <c r="H39" s="3"/>
      <c r="I39" s="3"/>
      <c r="J39" s="3"/>
      <c r="K39" s="3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59.75" customHeight="1" x14ac:dyDescent="0.2">
      <c r="A40" s="43"/>
      <c r="B40" s="43"/>
      <c r="C40" s="3"/>
      <c r="D40" s="3"/>
      <c r="E40" s="3"/>
      <c r="F40" s="3"/>
      <c r="G40" s="3"/>
      <c r="H40" s="3"/>
      <c r="I40" s="3"/>
      <c r="J40" s="3"/>
      <c r="K40" s="3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59.75" customHeight="1" x14ac:dyDescent="0.2">
      <c r="A41" s="43"/>
      <c r="B41" s="43"/>
      <c r="C41" s="3"/>
      <c r="D41" s="3"/>
      <c r="E41" s="3"/>
      <c r="F41" s="3"/>
      <c r="G41" s="3"/>
      <c r="H41" s="3"/>
      <c r="I41" s="3"/>
      <c r="J41" s="3"/>
      <c r="K41" s="3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59.75" customHeight="1" x14ac:dyDescent="0.2">
      <c r="A42" s="43"/>
      <c r="B42" s="43"/>
      <c r="C42" s="3"/>
      <c r="D42" s="3"/>
      <c r="E42" s="3"/>
      <c r="F42" s="3"/>
      <c r="G42" s="3"/>
      <c r="H42" s="3"/>
      <c r="I42" s="3"/>
      <c r="J42" s="3"/>
      <c r="K42" s="3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9.75" customHeight="1" x14ac:dyDescent="0.2">
      <c r="A43" s="43">
        <v>8</v>
      </c>
      <c r="B43" s="43"/>
      <c r="C43" s="3"/>
      <c r="D43" s="3"/>
      <c r="E43" s="3"/>
      <c r="F43" s="3"/>
      <c r="G43" s="3"/>
      <c r="H43" s="3"/>
      <c r="I43" s="3"/>
      <c r="J43" s="3"/>
      <c r="K43" s="3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9.75" customHeight="1" x14ac:dyDescent="0.2">
      <c r="A44" s="43"/>
      <c r="B44" s="43"/>
      <c r="C44" s="3"/>
      <c r="D44" s="3"/>
      <c r="E44" s="3"/>
      <c r="F44" s="3"/>
      <c r="G44" s="3"/>
      <c r="H44" s="3"/>
      <c r="I44" s="3"/>
      <c r="J44" s="3"/>
      <c r="K44" s="3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9.75" customHeight="1" x14ac:dyDescent="0.2">
      <c r="A45" s="43"/>
      <c r="B45" s="43"/>
      <c r="C45" s="3"/>
      <c r="D45" s="3"/>
      <c r="E45" s="3"/>
      <c r="F45" s="3"/>
      <c r="G45" s="3"/>
      <c r="H45" s="3"/>
      <c r="I45" s="3"/>
      <c r="J45" s="3"/>
      <c r="K45" s="3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9.75" customHeight="1" x14ac:dyDescent="0.2">
      <c r="A46" s="43"/>
      <c r="B46" s="43"/>
      <c r="C46" s="3"/>
      <c r="D46" s="3"/>
      <c r="E46" s="3"/>
      <c r="F46" s="3"/>
      <c r="G46" s="3"/>
      <c r="H46" s="3"/>
      <c r="I46" s="3"/>
      <c r="J46" s="3"/>
      <c r="K46" s="3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9.75" customHeight="1" x14ac:dyDescent="0.2">
      <c r="A47" s="43">
        <v>9</v>
      </c>
      <c r="B47" s="43"/>
      <c r="C47" s="3"/>
      <c r="D47" s="3"/>
      <c r="E47" s="3"/>
      <c r="F47" s="3"/>
      <c r="G47" s="3"/>
      <c r="H47" s="3"/>
      <c r="I47" s="3"/>
      <c r="J47" s="3"/>
      <c r="K47" s="3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59.75" customHeight="1" x14ac:dyDescent="0.2">
      <c r="A48" s="43"/>
      <c r="B48" s="43"/>
      <c r="C48" s="3"/>
      <c r="D48" s="3"/>
      <c r="E48" s="3"/>
      <c r="F48" s="3"/>
      <c r="G48" s="3"/>
      <c r="H48" s="3"/>
      <c r="I48" s="3"/>
      <c r="J48" s="3"/>
      <c r="K48" s="3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59.75" customHeight="1" x14ac:dyDescent="0.2">
      <c r="A49" s="43"/>
      <c r="B49" s="43"/>
      <c r="C49" s="3"/>
      <c r="D49" s="3"/>
      <c r="E49" s="3"/>
      <c r="F49" s="3"/>
      <c r="G49" s="3"/>
      <c r="H49" s="3"/>
      <c r="I49" s="3"/>
      <c r="J49" s="3"/>
      <c r="K49" s="3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59.75" customHeight="1" x14ac:dyDescent="0.2">
      <c r="A50" s="43"/>
      <c r="B50" s="43"/>
      <c r="C50" s="3"/>
      <c r="D50" s="3"/>
      <c r="E50" s="3"/>
      <c r="F50" s="3"/>
      <c r="G50" s="3"/>
      <c r="H50" s="3"/>
      <c r="I50" s="3"/>
      <c r="J50" s="3"/>
      <c r="K50" s="3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59.75" customHeight="1" x14ac:dyDescent="0.2">
      <c r="A51" s="43">
        <v>10</v>
      </c>
      <c r="B51" s="43"/>
      <c r="C51" s="3"/>
      <c r="D51" s="3"/>
      <c r="E51" s="3"/>
      <c r="F51" s="3"/>
      <c r="G51" s="3"/>
      <c r="H51" s="3"/>
      <c r="I51" s="3"/>
      <c r="J51" s="3"/>
      <c r="K51" s="3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9.75" customHeight="1" x14ac:dyDescent="0.2">
      <c r="A52" s="43"/>
      <c r="B52" s="43"/>
      <c r="C52" s="3"/>
      <c r="D52" s="3"/>
      <c r="E52" s="3"/>
      <c r="F52" s="3"/>
      <c r="G52" s="3"/>
      <c r="H52" s="3"/>
      <c r="I52" s="3"/>
      <c r="J52" s="3"/>
      <c r="K52" s="3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59.75" customHeight="1" x14ac:dyDescent="0.2">
      <c r="A53" s="43"/>
      <c r="B53" s="43"/>
      <c r="C53" s="3"/>
      <c r="D53" s="3"/>
      <c r="E53" s="3"/>
      <c r="F53" s="3"/>
      <c r="G53" s="3"/>
      <c r="H53" s="3"/>
      <c r="I53" s="3"/>
      <c r="J53" s="3"/>
      <c r="K53" s="3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9.75" customHeight="1" x14ac:dyDescent="0.2">
      <c r="A54" s="43"/>
      <c r="B54" s="43"/>
      <c r="C54" s="3"/>
      <c r="D54" s="3"/>
      <c r="E54" s="3"/>
      <c r="F54" s="3"/>
      <c r="G54" s="3"/>
      <c r="H54" s="3"/>
      <c r="I54" s="3"/>
      <c r="J54" s="3"/>
      <c r="K54" s="3"/>
      <c r="L54" s="11"/>
      <c r="M54" s="11"/>
      <c r="N54" s="11"/>
      <c r="O54" s="11"/>
      <c r="P54" s="11"/>
      <c r="Q54" s="11"/>
      <c r="R54" s="11"/>
      <c r="S54" s="11"/>
      <c r="T54" s="11"/>
      <c r="U54" s="11"/>
    </row>
  </sheetData>
  <mergeCells count="41">
    <mergeCell ref="D7:U7"/>
    <mergeCell ref="D9:U9"/>
    <mergeCell ref="D11:U11"/>
    <mergeCell ref="A5:B5"/>
    <mergeCell ref="A10:U10"/>
    <mergeCell ref="A11:B11"/>
    <mergeCell ref="A7:B7"/>
    <mergeCell ref="A9:B9"/>
    <mergeCell ref="A8:U8"/>
    <mergeCell ref="A51:A54"/>
    <mergeCell ref="B51:B54"/>
    <mergeCell ref="A1:U1"/>
    <mergeCell ref="A2:U2"/>
    <mergeCell ref="A3:U3"/>
    <mergeCell ref="A4:U4"/>
    <mergeCell ref="C5:U5"/>
    <mergeCell ref="A6:U6"/>
    <mergeCell ref="A35:A38"/>
    <mergeCell ref="B35:B38"/>
    <mergeCell ref="A39:A42"/>
    <mergeCell ref="B39:B42"/>
    <mergeCell ref="A43:A46"/>
    <mergeCell ref="B43:B46"/>
    <mergeCell ref="A23:A26"/>
    <mergeCell ref="B23:B26"/>
    <mergeCell ref="A47:A50"/>
    <mergeCell ref="B47:B50"/>
    <mergeCell ref="A27:A30"/>
    <mergeCell ref="B27:B30"/>
    <mergeCell ref="A31:A34"/>
    <mergeCell ref="B31:B34"/>
    <mergeCell ref="A15:A18"/>
    <mergeCell ref="B15:B18"/>
    <mergeCell ref="A19:A22"/>
    <mergeCell ref="B19:B22"/>
    <mergeCell ref="A12:U12"/>
    <mergeCell ref="S15:S18"/>
    <mergeCell ref="T15:T18"/>
    <mergeCell ref="U15:U18"/>
    <mergeCell ref="A13:K13"/>
    <mergeCell ref="L13:U13"/>
  </mergeCells>
  <dataValidations count="1">
    <dataValidation type="list" allowBlank="1" showInputMessage="1" showErrorMessage="1" sqref="T19:T1048576 T15">
      <formula1>"Baixa, Média, Alta"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70" zoomScaleNormal="70" workbookViewId="0">
      <selection activeCell="I7" sqref="I7"/>
    </sheetView>
  </sheetViews>
  <sheetFormatPr defaultColWidth="9.140625" defaultRowHeight="12.75" x14ac:dyDescent="0.2"/>
  <cols>
    <col min="1" max="1" width="15.5703125" style="12" customWidth="1"/>
    <col min="2" max="2" width="32.42578125" style="12" customWidth="1"/>
    <col min="3" max="16384" width="9.140625" style="12"/>
  </cols>
  <sheetData>
    <row r="1" spans="1:2" x14ac:dyDescent="0.2">
      <c r="A1" s="13" t="s">
        <v>32</v>
      </c>
      <c r="B1" s="13" t="s">
        <v>33</v>
      </c>
    </row>
    <row r="2" spans="1:2" ht="121.5" customHeight="1" x14ac:dyDescent="0.2">
      <c r="A2" s="13">
        <v>1</v>
      </c>
      <c r="B2" s="13"/>
    </row>
    <row r="3" spans="1:2" ht="121.5" customHeight="1" x14ac:dyDescent="0.2">
      <c r="A3" s="13">
        <v>2</v>
      </c>
      <c r="B3" s="13"/>
    </row>
    <row r="4" spans="1:2" ht="121.5" customHeight="1" x14ac:dyDescent="0.2">
      <c r="A4" s="13">
        <v>3</v>
      </c>
      <c r="B4" s="13"/>
    </row>
    <row r="5" spans="1:2" ht="121.5" customHeight="1" x14ac:dyDescent="0.2">
      <c r="A5" s="13">
        <v>4</v>
      </c>
      <c r="B5" s="13"/>
    </row>
    <row r="6" spans="1:2" ht="121.5" customHeight="1" x14ac:dyDescent="0.2">
      <c r="A6" s="13">
        <v>5</v>
      </c>
      <c r="B6" s="13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3DB5B91534F143B255C3736349DE39" ma:contentTypeVersion="4" ma:contentTypeDescription="Crie um novo documento." ma:contentTypeScope="" ma:versionID="c7f7cebfe986c19e219df0b115d58542">
  <xsd:schema xmlns:xsd="http://www.w3.org/2001/XMLSchema" xmlns:xs="http://www.w3.org/2001/XMLSchema" xmlns:p="http://schemas.microsoft.com/office/2006/metadata/properties" xmlns:ns2="d43c36c4-2f63-438d-b580-cdaa82dd720d" xmlns:ns3="c633ef57-6cdf-4a57-99aa-44ee9da07c08" targetNamespace="http://schemas.microsoft.com/office/2006/metadata/properties" ma:root="true" ma:fieldsID="924580835346852dfeff3630f66de20f" ns2:_="" ns3:_="">
    <xsd:import namespace="d43c36c4-2f63-438d-b580-cdaa82dd720d"/>
    <xsd:import namespace="c633ef57-6cdf-4a57-99aa-44ee9da07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c36c4-2f63-438d-b580-cdaa82dd7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3ef57-6cdf-4a57-99aa-44ee9da07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D8E18-10FD-4764-AC8F-3B14DF59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c36c4-2f63-438d-b580-cdaa82dd720d"/>
    <ds:schemaRef ds:uri="c633ef57-6cdf-4a57-99aa-44ee9da07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F52E5-3992-42FE-AD5E-B4B90A968819}">
  <ds:schemaRefs>
    <ds:schemaRef ds:uri="c633ef57-6cdf-4a57-99aa-44ee9da07c0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43c36c4-2f63-438d-b580-cdaa82dd720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DD9EBD-714C-4EF7-A8A5-530FE1DFC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INDICADORES E METAS</vt:lpstr>
      <vt:lpstr>AVALIACAO MEIO TERMO</vt:lpstr>
      <vt:lpstr>AVALIACAO FINAL</vt:lpstr>
      <vt:lpstr>FIGURAS</vt:lpstr>
      <vt:lpstr>Figuras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Onildo</dc:creator>
  <cp:lastModifiedBy>Usuário do Windows</cp:lastModifiedBy>
  <cp:revision/>
  <dcterms:created xsi:type="dcterms:W3CDTF">2010-08-06T11:52:22Z</dcterms:created>
  <dcterms:modified xsi:type="dcterms:W3CDTF">2020-05-11T19:35:07Z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c82c2660-6031-4235-9832-1e454fbad09f</vt:lpwstr>
  </property>
  <property fmtid="{D5CDD505-2E9C-101B-9397-08002B2CF9AE}" pid="3" name="ContentTypeId">
    <vt:lpwstr>0x0101009B3DB5B91534F143B255C3736349DE39</vt:lpwstr>
  </property>
</Properties>
</file>