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650123131\Downloads\"/>
    </mc:Choice>
  </mc:AlternateContent>
  <xr:revisionPtr revIDLastSave="0" documentId="8_{95EA03F7-5DA1-408C-90AD-71DEF2FCD188}" xr6:coauthVersionLast="47" xr6:coauthVersionMax="47" xr10:uidLastSave="{00000000-0000-0000-0000-000000000000}"/>
  <bookViews>
    <workbookView xWindow="-28920" yWindow="600" windowWidth="29040" windowHeight="15840" tabRatio="729" firstSheet="1" activeTab="5" xr2:uid="{00000000-000D-0000-FFFF-FFFF00000000}"/>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OBJETIVOS!$A$1:$I$19</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4" l="1"/>
  <c r="A4" i="31"/>
  <c r="A4" i="32"/>
  <c r="A4" i="34"/>
  <c r="A4" i="25"/>
  <c r="A1" i="32"/>
  <c r="A1" i="31"/>
  <c r="A1" i="25"/>
</calcChain>
</file>

<file path=xl/sharedStrings.xml><?xml version="1.0" encoding="utf-8"?>
<sst xmlns="http://schemas.openxmlformats.org/spreadsheetml/2006/main" count="335" uniqueCount="250">
  <si>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</si>
  <si>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</si>
  <si>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</si>
  <si>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</si>
  <si>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</si>
  <si>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</si>
  <si>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</si>
  <si>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</si>
  <si>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</si>
  <si>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</si>
  <si>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</si>
  <si>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</si>
  <si>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</si>
  <si>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</si>
  <si>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</si>
  <si>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</si>
  <si>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</si>
  <si>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</si>
  <si>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</si>
  <si>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</si>
  <si>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</si>
  <si>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</si>
  <si>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</si>
  <si>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</si>
  <si>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</si>
  <si>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</si>
  <si>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</si>
  <si>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</si>
  <si>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</si>
  <si>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da Ariranha nas Regiões Hidrográficas Tocantins-Araguaia, Paraná e Paraguai - PAN ARIRANHA</t>
  </si>
  <si>
    <t xml:space="preserve">VISÃO DE FUTURO </t>
  </si>
  <si>
    <t>DESCREVER A VISÃO DE FUTURO (OPCIONAL)</t>
  </si>
  <si>
    <t>OBJETIVO GERAL</t>
  </si>
  <si>
    <t>MITIGAR OS IMPACTOS DAS PRINCIPAIS AMEAÇAS ÀS POPULAÇÕES DE ARIRANHA E SEU HABITAT EM ÁREAS ESTRATÉGICAS NAS REGIÕES HIDROGRÁFICAS TOCANTINS-ARAGUAIA, PARANÁ E PARAGUAI PARA A CONSERVAÇÃO DA ESPÉCIE NOS PRÓXIMOS 5 ANOS​</t>
  </si>
  <si>
    <t>OBJETIVO ESPECÍFICO 1</t>
  </si>
  <si>
    <t>REDUÇÃO DE CONFLITOS ENTRE HUMANOS E ARIRANHAS</t>
  </si>
  <si>
    <t>OBJETIVO ESPECÍFICO 2</t>
  </si>
  <si>
    <t>FORMULAÇÃO DE ESTRATÉGIAS E MITIGAÇÃO DOS IMPACTOS DA PERDA E DEGRADAÇÃO DE HABITAT DE ARIRANHAS EM DECORRÊNCIA DE AÇÕES ANTRÓPICAS E MUDANÇAS CLIMÁTICAS​</t>
  </si>
  <si>
    <t>OBJETIVO ESPECÍFICO 3</t>
  </si>
  <si>
    <t>AUMENTO E MANUTENÇÃO DA VIABILIDADE DE POPULAÇÕES DE ARIRANHAS ISOLADAS OU RESIDUAIS​</t>
  </si>
  <si>
    <t>OBJETIVO ESPECÍFICO 4</t>
  </si>
  <si>
    <t>AVALIAÇÃO DO RISCO SANITÁRIO POR CONTAMINANTES E DOENÇAS NAS POPULAÇÕES DE ARIRANHA​</t>
  </si>
  <si>
    <t>Nº</t>
  </si>
  <si>
    <t>Resultados esperados</t>
  </si>
  <si>
    <t>Custo estimado (R$)</t>
  </si>
  <si>
    <t xml:space="preserve">Localização </t>
  </si>
  <si>
    <t>Observações</t>
  </si>
  <si>
    <t>Início</t>
  </si>
  <si>
    <t>Fim</t>
  </si>
  <si>
    <t>Localidades</t>
  </si>
  <si>
    <t>Área de relevância</t>
  </si>
  <si>
    <t>1.1</t>
  </si>
  <si>
    <t>Elaborar plano de comunicação para construir uma imagem positiva da ariranha e diminuir conflitos</t>
  </si>
  <si>
    <t>Plano de comunicação elaborado.</t>
  </si>
  <si>
    <t>Fortalecimento das ações de comunicação sobre ariranhas alinhando e articulando os potenciais parceiros e público-alvo​.</t>
  </si>
  <si>
    <t>Diego Arruda (SOS Pantanal)​</t>
  </si>
  <si>
    <t>Dione Meger (SEMIL/SP); Aline Vilarinho (PE Cantão); Marina Morena (Naturatins); Maxwell Viana (Secretaria Municipal de Meio Ambiente Lagoa da Confusão/TO); Elis Regina Severino (Fepea/MS); Jéssika Albuquerque (Projeto Ariranhas); Matías Greco (Rewilding Argentina); Angélica Beatriz (Associação Onça D'Água); Walfrido Tomás (Embrapa Pantanal); Lívia Rodrigues (Projeto Ariranhas); Leo Malagoli (Sesc Pantanal)​; Gustavo Figueroa (SOS Pantanal);  Caroline Leuchtenberger (Projeto Ariranhas)</t>
  </si>
  <si>
    <t>Área de abrangência do PAN​</t>
  </si>
  <si>
    <t>Este plano deverá conter ações com seus objetivos, metas, parceiros, público-alvo a ser atingido, canais de comunicação, conflitos a serem dirimidos (remoção de filhotes, pesca, turismo, trânsito de embarcações, etc.)​
Serão realizadas reuniões com os colaboradores para definir plano de trabalho/cronograma.​
Material do Projeto Ariranhas será disponibilizado para consulta. O valor aumentou pela necessidade de contratação de uma empresa especializada em comunicação. Esta ação é uma interface com a reintrodução (item 3.5)​
Documentário sobre o funcionamento do programa de recuperação das populações de ariranhas.</t>
  </si>
  <si>
    <t>1.2</t>
  </si>
  <si>
    <t>Executar ações do plano de comunicação para construir uma imagem positiva da ariranha e diminuir conflitos​</t>
  </si>
  <si>
    <t>Relatórios das atividades implementadas (oficinas, palestras e campanhas), mídias produzidas, material impresso​.</t>
  </si>
  <si>
    <t>Comunidades locais, público em geral, turistas, pescadores, órgãos governamentais e entidades sensibilizadas e o risco de conflitos reduzidos​.</t>
  </si>
  <si>
    <t>Samara Almeida (Naturatins)​</t>
  </si>
  <si>
    <t>750.000,00​</t>
  </si>
  <si>
    <t>Aline Vilarinho (PE Cantão); Marina Morena (Naturatins); Maxwell Viana (Secretaria Municipal de Meio Ambiente Lagoa da Confusão/TO); Elis Regina Severino (Fepea/MS), Leo Malagoli (SESC Pantanal); Grasiela Porfírio (Ateliê Verde Inspira); Caroline Leuchtenberger (Projeto Ariranhas); Matías Greco (Rewilding Argentina); Luis Tinoco (ICMBio/NGI Rio Paraná); Angélica Beatriz (Associação Onça D'Água); Walfrido Tomás (Embrapa Pantanal); Diego Arruda (SOS Pantanal)​; Gustavo Figueroa (SOS Pantanal); Miriam Marmontel (Instituto Mamirauá)</t>
  </si>
  <si>
    <t>Poconé (MT), Barão de Melgaço (MT), Rosário Oeste (MT), Parque Estadual do Cantão (TO), APA Ilha do Bananal (TO), Lagoa da Confusão (TO), Reservatório UHE Lajeado (TO), Corumbá (MS), Miranda (MS), Aquidauana (MS), Tangará da Serra (MT), Bacia do Rio Paraná</t>
  </si>
  <si>
    <t>Área de abrangência do PAN ​</t>
  </si>
  <si>
    <t xml:space="preserve">O SESC Pantanal assim como Naturatins podem dispor de recursos para apoiar algumas ações dentro do plano de comunicação, desde que devidamente planejado e articulado com as instituições mencionadas e aprovado pelas mesmas.
Incluir o manual de boas práticas de convivência com as ariranhas.​
O Projeto Ariranhas já desenvolve produtos de comunicação que podem ser melhorados/adaptados. Essa ação pode ser espelhada no PAN MAA. 
Para o cálculo, foram considerados 25 localidades-alvo com investimento de 30 mil cada (ciclo do PAN). </t>
  </si>
  <si>
    <t>1.3</t>
  </si>
  <si>
    <t>Elaborar e divulgar guia de convivência entre humanos e ariranha ​</t>
  </si>
  <si>
    <t>Guia publicado​.</t>
  </si>
  <si>
    <t>Padronização e divulgação de boas práticas.​
Convivência harmoniosa da espécie com turistas, profissionais de turismo, pescadores e comunidades locais.​</t>
  </si>
  <si>
    <t>Caroline Leuchtenberger (Projeto Ariranhas)​</t>
  </si>
  <si>
    <t>150.000,00​</t>
  </si>
  <si>
    <t>Samara Almeida (Naturatins); Thiago Rabello (ICMBio/CMA); Severino dos Santos (CPPNE); Dione Meger (SEMIL/SP); Miriam Marmontel (Instituto Mamirauá); Grasiela Porfírio (IHP); Silvio Marchini (USP/ESALQ); Lívia Rodrigues (Projeto Ariranhas); Diego Arruda (SOS Pantanal); Leo Malagoli (SESC Pantanal)​; Gustavo Figueroa (SOS Pantanal)</t>
  </si>
  <si>
    <t>Área de ocorrência da espécie ​</t>
  </si>
  <si>
    <t>Nacional</t>
  </si>
  <si>
    <t>Levar em consideração a disseminação do manual entre usuários de embarcações, jet ski, voadeiras e acampamentos. Integrar com outros PANs que contemplem ariranha.​
Considerar o produto do Workshop (que será desenvolvido por Silvio Marchini – USP/ESALQ) – Item 2.1. Antes da publicação, o guia será validado por uma comissão. O produto deverá ser produzido em tempo similar ao do plano de comunicação. Essa ação pode ser espelhada no PAN MAA. Esta ação é uma interface com a reintrodução (item 3.5). O valor estimado se refere a 30 pontos de 10 mil cada (durante o ciclo do PAN).​</t>
  </si>
  <si>
    <t>1.4</t>
  </si>
  <si>
    <t>Elaborar minuta de normativa para incorporar o guia de boas práticas de convivência com ariranha em planos de gestão.</t>
  </si>
  <si>
    <t>Minuta elaborada e encaminhada.</t>
  </si>
  <si>
    <t>Normativas legais incorporadas a planos de gestão (Plano de Manejo de UC, Plano de Uso Público, Turismo, entre outros) visando a melhor coexistência humano-ariranha nas regiões. ​</t>
  </si>
  <si>
    <t>Thiago Rabello (ICMBio/CMA)​</t>
  </si>
  <si>
    <t>30.000,00​</t>
  </si>
  <si>
    <t>Samara Almeida (Naturatins); Dione Meger (SEMIL/SP); Neusa Arenhart (SEMA/MT); Maxwell Viana (Secretaria Municipal de Meio Ambiente TO); Caroline Leuchtenberger (Projeto Ariranhas); Ronaldo Morato (MMA); Walfrido Tomás (Embrapa Pantanal)​</t>
  </si>
  <si>
    <t>Articular com órgãos municipais, estaduais, federais.​
Essa ação poderá ser integrada junto ao PAN MAA. A minuta pode ser baseada no manual de boas práticas e legislações similares.
Entende-se como Planos de Gestão: planos de manejo de UCs, zoneamento ecológico econômico, planos de uso público (UCs, municipais, territoriais) e plano diretor municipal.</t>
  </si>
  <si>
    <t>1.5</t>
  </si>
  <si>
    <t>Capacitar agentes ambientais e demais atores sobre boas condutas relacionadas a atividades que envolvam interações humano-ariranhas​</t>
  </si>
  <si>
    <t>Treinamentos realizados (lista de presença), capacitação para agentes ambientais, guias de turismo, agentes comunitários (pescadores, indígenas, fazendeiros, turistas).​</t>
  </si>
  <si>
    <t>Agentes e atores capacitados e atuantes​.</t>
  </si>
  <si>
    <t>300.000,00​</t>
  </si>
  <si>
    <t>Leo Malagoli (Sesc Pantanal); Neusa Arenhart (SEMA/MT); Rógerio Costa (ESEC Taiamã); Thadeu Deluque (ESEC Taiamã);  Dione Meger (SEMIL/SP); Grasiela Porfírio (IHP); Caroline Leuchtenberger (Projeto Ariranhas); Selma Ribeiro (ICMBio/CENAP); Angélica Beatriz (Associação Onça D’Água); Miriam Marmontel (Instituto Mamirauá)​</t>
  </si>
  <si>
    <t>Estados do Tocantins, Mato Grosso, Mato Grosso do Sul, Paraná​</t>
  </si>
  <si>
    <r>
      <rPr>
        <sz val="11"/>
        <color rgb="FF000000"/>
        <rFont val="Calibri"/>
      </rPr>
      <t xml:space="preserve">É uma ação contínua. A Naturatins realiza uma capacitação com fauna local anualmente. O IHP e IFMS realizam imersão bianualmente com oficiais PMA (Pós-graduação </t>
    </r>
    <r>
      <rPr>
        <i/>
        <sz val="11"/>
        <color rgb="FF000000"/>
        <rFont val="Calibri"/>
      </rPr>
      <t>Lato Sensu</t>
    </r>
    <r>
      <rPr>
        <sz val="11"/>
        <color rgb="FF000000"/>
        <rFont val="Calibri"/>
      </rPr>
      <t xml:space="preserve"> em Estratégias para Conservação da Natureza). Essa ação poderá ser integrada junto ao PAN MAA​.</t>
    </r>
  </si>
  <si>
    <t>1.6</t>
  </si>
  <si>
    <t>Gerar fluxo decisório e protocolo de primeiros cuidados para orientar resgate/transporte e destinação de ariranhas removidas​ do ambiente natural</t>
  </si>
  <si>
    <t>Protocolo com fluxo de atores gerado​.</t>
  </si>
  <si>
    <t>Identificar gargalos e melhorar o resgate e destinação dos animais​.​</t>
  </si>
  <si>
    <t>Nancy Banevicius (Zoológico Municipal de Curitiba)​</t>
  </si>
  <si>
    <t>Samara Almeida (Naturatins); Miriam Marmontel (Instituto Mamirauá); Rose Morato (ICMBio/CENAP); Caroline Leuchtenberger (Projeto Ariranhas); Matías Greco (Rewilding Argentina); Mariana Furtado (Projeto Ariranhas); Neusa Arenhart (SEMA/MT)​</t>
  </si>
  <si>
    <t>Incluir fundo emergencial constituído e disponível emergencialmente​.
Considerar legislação vigente​. 
Essa ação pode ser integrada ao PAN MAA.</t>
  </si>
  <si>
    <t>1.7</t>
  </si>
  <si>
    <t>Elaborar protocolo e programa de monitoramento participativo da população de ariranhas e implementar projeto piloto de monitoramento de ariranha em terras indígenas​</t>
  </si>
  <si>
    <t>Programa elaborado, projetos piloto realizados.
Relatórios dos projetos piloto.</t>
  </si>
  <si>
    <t>Experiência replicável de projeto participativo para monitoramento de ariranha em terras indígenas​.</t>
  </si>
  <si>
    <t>Cecilia Woortmann (Funai)</t>
  </si>
  <si>
    <t>Samara Almeida (Naturatins); Mariany Martinez (Funai); Marco Mitidieri (Funai); Caroline Leuchtenberger (IF Farroupilha); Miriam Marmontel (Instituto Mamirauá); Elildo Alves Ribeiro (ICMBio/CENAP); Rafael Valadão (ICMBio/RAN); Walfrido Tomás (Embrapa Pantanal)</t>
  </si>
  <si>
    <t>Área do PAN</t>
  </si>
  <si>
    <t>Possibilidade de recurso de colaboração internacional para monitoramento de uma terra indígena localizada na região hidrográfica do PAN.  
Incluir no protocolo- aplicativo do Projeto Ariranhas. Futuramente essas áreas poderão servir de reservatório de indivíduos para ações reintrodução.</t>
  </si>
  <si>
    <t>2.1</t>
  </si>
  <si>
    <t>Realizar um workshop focado na construção de estratégias de mitigação das causas de degradação de habitat em áreas de ocorrência de ariranha</t>
  </si>
  <si>
    <t xml:space="preserve">Relatório do workshop com mapa de interações (Teoria da Mudança) e planejamento de ações.
</t>
  </si>
  <si>
    <t>Melhoria nos processos de tomada de decisão e políticas públicas.</t>
  </si>
  <si>
    <t>Caroline Leuchtenberger (IF Farroupilha)​</t>
  </si>
  <si>
    <t>200.000,00​</t>
  </si>
  <si>
    <t>Walfrido Tomás (Embrapa Pantanal); Grasiela Porfírio (IHP); Silvio Marchini (USP/ESALQ); Aline Vilarinho (PE Cantão); Thiago Rabello (ICMBio/CMA); Miriam Marmontel (Instituto Mamirauá)</t>
  </si>
  <si>
    <t>Realização de um workshop podendo se basear na Teoria da Mudança. Cálculo: evento de 4 dias até 30 pessoas, e pagamento de consultor de "Teoria da Mudança". 
Recomenda-se replicar esta ação no PAN MAA​ para ariranhas e demais mamíferos aquáticos.</t>
  </si>
  <si>
    <t>2.2</t>
  </si>
  <si>
    <r>
      <rPr>
        <sz val="11"/>
        <color rgb="FF000000"/>
        <rFont val="Calibri"/>
        <family val="2"/>
      </rPr>
      <t xml:space="preserve">Identificar os </t>
    </r>
    <r>
      <rPr>
        <i/>
        <sz val="11"/>
        <color rgb="FF000000"/>
        <rFont val="Calibri"/>
        <family val="2"/>
      </rPr>
      <t xml:space="preserve">habitats </t>
    </r>
    <r>
      <rPr>
        <sz val="11"/>
        <color rgb="FF000000"/>
        <rFont val="Calibri"/>
        <family val="2"/>
      </rPr>
      <t>resilientes a secas extremas no Pantanal para proposição de tomada de decisão para conservação ​das ariranhas</t>
    </r>
  </si>
  <si>
    <t xml:space="preserve">Mapa de áreas estratégicas para conservação de áreas resilientes a secas extremas​.
</t>
  </si>
  <si>
    <t>Incorporação de estratégias de conservação de ariranhas nos planos de manejo das UCs e outros planos de gestão territorial incluídas no mapa de áreas estratégicas.</t>
  </si>
  <si>
    <t>Walfrido Tomás (Embrapa Pantanal)​</t>
  </si>
  <si>
    <t>20.000,00​</t>
  </si>
  <si>
    <t>Grasiela Porfírio (IHP); Carlos Padovani (Embrapa Pantanal); Guilherme Mourão (Embrapa Pantanal); Caroline Leuchtenberger (IF Farroupilha)​; Thiago Rabello (ICMBio/CMA); Neusa Arenhart (SEMA/MT); Selma Ribeiro (ICMBio/CENAP); Livia Rodrigues (Projeto Ariranhas)</t>
  </si>
  <si>
    <t>Pantanal</t>
  </si>
  <si>
    <t>Custo relativamente baixo, uso de laboratórios de geoprocessamento da Embrapa e IHP​.
Consultar se modelo de adequabilidade ambiental gerado no 2º Ciclo do PAN Ariranha pode ser utilizado, devido à escala de análise ser diferente.​</t>
  </si>
  <si>
    <t>2.3</t>
  </si>
  <si>
    <t>Identificar áreas estratégicas para mitigação dos impactos de drenagem artificial nos ambientes de ocorrência de ariranhas​</t>
  </si>
  <si>
    <t xml:space="preserve">Mapa de áreas estratégicas para mitigação de impacto de drenagem artificial (em pequena e larga escala)​.
</t>
  </si>
  <si>
    <t>Subsídios a políticas públicas de comando e controle e gestão ambiental para proteção de habitats de ariranha​.</t>
  </si>
  <si>
    <t>​50.000,00​</t>
  </si>
  <si>
    <t>Angélica Beatriz (Associação Onça D'Água);  Fabio Dias (Naturatins - APA Ilha do Bananal); Aline Vilarinho (PE Cantão); Walfrido Tomás (Embrapa Pantanal)​; Neusa Arenhart (SEMA/MT); Henrique Garcia (MPE/TO); Selma Ribeiro (ICMBio/CENAP); Mariella Butti (USP/IB); Thiago Rabello (ICMBio/CMA)</t>
  </si>
  <si>
    <t>Região hidrográfica Tocantins-Araguaia, bacia do Paraná​</t>
  </si>
  <si>
    <t>2.4</t>
  </si>
  <si>
    <t>Mapear potencial de perda de habitat e risco de isolamento das populações de ariranhas em função de projetos planejados de empreendimentos hidrelétricos nas áreas de ocorrência de ariranhas​</t>
  </si>
  <si>
    <t>Mapa do potencial de perda de habitat e risco de isolamento das populações de ariranhas devido a instalação de hidrelétricas.</t>
  </si>
  <si>
    <t>Subsídios aos processos de licenciamento de empreendimentos hidrelétricos.</t>
  </si>
  <si>
    <t>Selma Ribeiro (ICMBio/CENAP)</t>
  </si>
  <si>
    <t>Thiago Rabello (ICMBio/CMA);  Samara Almeida (Naturatins); Neusa Arenhart (SEMA/MT); Caroline Leuchtenberger (IF Farroupilha); Walfrido Tomás (Embrapa Pantanal); Lívia Rodrigues (Projeto Ariranhas); Aline Poscai (ICMBio/CENAP); Pedro Antunes (ICMBio/CENAP)</t>
  </si>
  <si>
    <t>Área de abrangência do PAN</t>
  </si>
  <si>
    <t>Recomenda-se que essa ação seja compartilhada com o PAN MAA.</t>
  </si>
  <si>
    <t>2.5</t>
  </si>
  <si>
    <t>Elaborar protocolo mínimo de inventário e monitoramento de ariranhas para o licenciamento de empreendimentos com potencial impacto à espécie​</t>
  </si>
  <si>
    <t>Guia para mitigação do impacto de atividades humanas à conservação da espécie.</t>
  </si>
  <si>
    <t>Padronização dos estudos e medidas mitigadoras adequadas à especie.​</t>
  </si>
  <si>
    <t>Caroline Leuchtenberger (IF Farroupilha); Samara Almeida (Naturatins); Neusa Arenhart (SEMA/MT); Angélica Beatriz (Associação Onça D'Água); Lívia Rodrigues (Projeto Ariranhas); Rafael Valadão (ICMBio/RAN); Walfrido ​Tomás (Embrapa Pantanal); Miriam Marmontel (Instituto Mamirauá); Aline Poscai (ICMBio/CENAP); Pedro Antunes (ICMBio/CENAP)</t>
  </si>
  <si>
    <t>Consultar o guia do TAMAR para licenciamento​.
Ação compartilhada com PAN MAA.
 Esse guia será elaborado considerando os produtos das ações 2.2, 2.3, 2.4, 2.5.</t>
  </si>
  <si>
    <t>3.1</t>
  </si>
  <si>
    <r>
      <rPr>
        <sz val="11"/>
        <color rgb="FF000000"/>
        <rFont val="Calibri"/>
        <family val="2"/>
      </rPr>
      <t xml:space="preserve">Mapear e analisar a relação filogeográfica das populações isoladas e residuais com potenciais populações-fonte, incluindo população </t>
    </r>
    <r>
      <rPr>
        <i/>
        <sz val="11"/>
        <color rgb="FF000000"/>
        <rFont val="Calibri"/>
        <family val="2"/>
      </rPr>
      <t>ex situ</t>
    </r>
    <r>
      <rPr>
        <sz val="11"/>
        <color rgb="FF000000"/>
        <rFont val="Calibri"/>
        <family val="2"/>
      </rPr>
      <t xml:space="preserve"> ​</t>
    </r>
  </si>
  <si>
    <t>Mapa com a relação filogeográfica das populações isoladas e residuais com potenciais populações-fonte. ​</t>
  </si>
  <si>
    <t>Identificação das melhores populações-fonte para reforço populacional. ​</t>
  </si>
  <si>
    <t>600.000,00​</t>
  </si>
  <si>
    <t>Samara Almeida (Naturatins)​; Matías Greco (Rewilding Argentina)​; Cibele Biondo (UFABC)​; Rose Morato (ICMBio/CENAP); Nancy Banevicius (Zoológico Municipal de Curitiba)​; Miriam Marmontel (Instituto Mamirauá)</t>
  </si>
  <si>
    <t>Regiões hidrográficas do PAN</t>
  </si>
  <si>
    <t>Possível extensão dessa ação para o PAN MAA.​ 
Será considerado bancos de dados genéticos e museus.</t>
  </si>
  <si>
    <t>3.2</t>
  </si>
  <si>
    <t>Mapear a ocorrência da espécie nas áreas limítrofes e históricas</t>
  </si>
  <si>
    <t>Mapa atualizado de ocorrência da espécie nas áreas limítrofes e históricas.</t>
  </si>
  <si>
    <t>Atualização do conhecimento da ocorrência da espécie em áreas limítrofes e históricas e identificação das populações residuais​.</t>
  </si>
  <si>
    <t>Samara Almeida (Naturatins); Matías Greco (Rewilding Argentina); Rafael Valadão (ICMBio/RAN); Neusa Arenhart (SEMA/MT); Sérgio Posso (UFMS); Luís Eduardo Tinoco (ICMBio/NGI Rio Paraná)​; Miriam Marmontel (Instituto Mamirauá)</t>
  </si>
  <si>
    <t>Bacia do Tocantins-Araguaia, Paraguai e regiões de ocorrência histórica na Bacia do Paraná</t>
  </si>
  <si>
    <t>Recomenda-se considerar o uso de DNA ambiental. Possível extensão dessa ação para o PAN MAA, mas focado nas áreas de ocorrência limítrofe.​</t>
  </si>
  <si>
    <t>3.3</t>
  </si>
  <si>
    <r>
      <rPr>
        <sz val="11"/>
        <color rgb="FF000000"/>
        <rFont val="Calibri"/>
      </rPr>
      <t xml:space="preserve">Elaborar o Programa de Manejo Populacional para a conservação </t>
    </r>
    <r>
      <rPr>
        <i/>
        <sz val="11"/>
        <color rgb="FF000000"/>
        <rFont val="Calibri"/>
      </rPr>
      <t xml:space="preserve">ex situ </t>
    </r>
    <r>
      <rPr>
        <sz val="11"/>
        <color rgb="FF000000"/>
        <rFont val="Calibri"/>
      </rPr>
      <t>da ariranha no Brasil​</t>
    </r>
  </si>
  <si>
    <r>
      <rPr>
        <sz val="11"/>
        <color rgb="FF000000"/>
        <rFont val="Calibri"/>
      </rPr>
      <t xml:space="preserve">Programa de manejo populacional da espécie elaborado; studbook atualizado; protocolo de recepção e destinação de ariranha </t>
    </r>
    <r>
      <rPr>
        <i/>
        <sz val="11"/>
        <color rgb="FF000000"/>
        <rFont val="Calibri"/>
      </rPr>
      <t>ex situ</t>
    </r>
    <r>
      <rPr>
        <sz val="11"/>
        <color rgb="FF000000"/>
        <rFont val="Calibri"/>
      </rPr>
      <t>; relatório nacional contendo todos os empreendimentos autorizados (em todas as categorias) para receber ariranhas, estruturas e condições e dados do plantel*; aumento do número de casais reprodutores estabelecidos em instituições brasileiras.​</t>
    </r>
  </si>
  <si>
    <r>
      <rPr>
        <sz val="11"/>
        <color rgb="FF000000"/>
        <rFont val="Calibri"/>
        <family val="2"/>
      </rPr>
      <t xml:space="preserve">Obter uma população </t>
    </r>
    <r>
      <rPr>
        <i/>
        <sz val="11"/>
        <color rgb="FF000000"/>
        <rFont val="Calibri"/>
        <family val="2"/>
      </rPr>
      <t xml:space="preserve">ex situ </t>
    </r>
    <r>
      <rPr>
        <sz val="11"/>
        <color rgb="FF000000"/>
        <rFont val="Calibri"/>
        <family val="2"/>
      </rPr>
      <t>funcional capaz de subsidiar a conservação</t>
    </r>
    <r>
      <rPr>
        <i/>
        <sz val="11"/>
        <color rgb="FF000000"/>
        <rFont val="Calibri"/>
        <family val="2"/>
      </rPr>
      <t xml:space="preserve"> in situ​.</t>
    </r>
  </si>
  <si>
    <t>Nancy Banevicius (Zoológico Municipal de Curitiba)</t>
  </si>
  <si>
    <t>Rose Morato (ICMBio/CENAP); Caroline Leuchtenberger (Projeto Ariranhas); Tim Schikora (EPP-EAZA); Samara Almeida (Naturatins); Fabiana Lúcia Padilha (Aquário de São Paulo); Laura Chrispim Reisfeld (Aquário de São Paulo); Dione Meger (SEMIL/SP)​; Carlos Galvis (ALPZA); Miriam Marmontel (Instituto Mamirauá); Fátima Ribeiro (Naturatins)</t>
  </si>
  <si>
    <r>
      <rPr>
        <sz val="11"/>
        <color rgb="FF000000"/>
        <rFont val="Calibri"/>
      </rPr>
      <t xml:space="preserve">O custo deve considerar o resgate de espécimes </t>
    </r>
    <r>
      <rPr>
        <i/>
        <sz val="11"/>
        <color rgb="FF000000"/>
        <rFont val="Calibri"/>
      </rPr>
      <t>in situ</t>
    </r>
    <r>
      <rPr>
        <sz val="11"/>
        <color rgb="FF000000"/>
        <rFont val="Calibri"/>
      </rPr>
      <t xml:space="preserve"> (cerca de R$10.000 por indivíduo) e importação de indivíduos (cerca de RS20.000 por indivíduo). Custo estimado levando em consideração a importação de dois indivíduos e o resgate de dois indivíduos em 5 anos.
*Levantamento a ser realizado pela ABEMA pelo subgrupo de conservação (Dione Meger – SEMIL/SP) subsidiando o relatório nacional contendo todos os empreendimentos autorizados (em todas as categorias) para receber ariranha, estruturas e condições e dados do plantel.​
Será considerado instituições </t>
    </r>
    <r>
      <rPr>
        <i/>
        <sz val="11"/>
        <color rgb="FF000000"/>
        <rFont val="Calibri"/>
      </rPr>
      <t>ex situ</t>
    </r>
    <r>
      <rPr>
        <sz val="11"/>
        <color rgb="FF000000"/>
        <rFont val="Calibri"/>
      </rPr>
      <t xml:space="preserve"> brasileiras​.</t>
    </r>
  </si>
  <si>
    <t>3.4</t>
  </si>
  <si>
    <t>Realizar análise de viabilidade socioambiental na bacia do Rio Paraná</t>
  </si>
  <si>
    <t>Redação e submissão do projeto para instituições de fomento. Relatório diagnóstico da área.</t>
  </si>
  <si>
    <t>Diagnosticar e identificar áreas propícias para reintrodução da espécie.</t>
  </si>
  <si>
    <t>675.000,00​</t>
  </si>
  <si>
    <t>Sebastian di Martino (Rewilding Argentina); Matías Greco (Rewilding Argentina); Gustavo Solis (Rewilding Argentina); Lívia Rodrigues (Projeto Ariranhas); Luís Eduardo Tinoco (ICMBio/NGI Rio Paraná); Rafael Valadão (ICMBio/RAN); Guilherme Mourão (Embrapa Pantanal); Walfrido Tomás (Embrapa Pantanal); Nancy Banevicius (Zoológico Municipal de Curitiba); Miriam Marmontel (Instituto Mamirauá)</t>
  </si>
  <si>
    <t>Bacia do rio Paraná</t>
  </si>
  <si>
    <t>Áreas de ocorrência histórica na bacia do Paraná​</t>
  </si>
  <si>
    <t>NGI Rio Paraná (engloba a APA das Ilhas e Várzeas do Rio Paraná e o PARNA Ilha Grande). 
Diagnóstico prévio da comunidade de ictiofauna na área de estudo e avaliação do efeito da ariranha no ecossistema. 
Essa ação tem uma interface com as ações 3.1, 3.2 e 3.3​.
Buscar colaboradores das universidades próximas (UEMS e UEM) que estão desenvolvendo trabalhos com esse tema.</t>
  </si>
  <si>
    <t>3.5</t>
  </si>
  <si>
    <t>Elaborar um programa de reintrodução de ariranhas na bacia do Rio Paraná</t>
  </si>
  <si>
    <t>Programa de reintrodução elaborado.  Autorizações legais para a execução do programa. Atas das oficinas de sensibilização com as comunidades​.</t>
  </si>
  <si>
    <t>Programa apto a ser executado, ter recursos financeiros e humanos para execução do programa​.</t>
  </si>
  <si>
    <t>NGI Rio Paraná (engloba a APA das Ilhas e Várzeas do Rio Paraná e o PARNA Ilha Grande). 
Essa ação tem uma interface com as ações 3.1, 3.2, 3.3 e 3.4​.
Buscar colaboradores das universidades próximas (UEMS e UEM) que estão desenvolvendo trabalhos com esse tema.</t>
  </si>
  <si>
    <t>3.6</t>
  </si>
  <si>
    <t>Estabelecer uma rede de colaboração multinacional para conservação da população de ariranha na bacia do rio da Prata​</t>
  </si>
  <si>
    <t>Memorando de entendimento entre instituições parceiras. ​</t>
  </si>
  <si>
    <t>Aumento do intercâmbio de experiências entre os países.​</t>
  </si>
  <si>
    <t>Gustavo Solís (Rewilding Argentina)​</t>
  </si>
  <si>
    <t>Rogério Cunha de Paula (ICMBio/CENAP); Rose Morato (ICMBio/CENAP)</t>
  </si>
  <si>
    <t>Países da Bacia do rio da Prata​</t>
  </si>
  <si>
    <t>Distribuição global da espécie​</t>
  </si>
  <si>
    <r>
      <rPr>
        <sz val="11"/>
        <color rgb="FF000000"/>
        <rFont val="Calibri"/>
        <family val="2"/>
      </rPr>
      <t>População segundo IUCN que considera todos os indivíduos da espécie (</t>
    </r>
    <r>
      <rPr>
        <i/>
        <sz val="11"/>
        <color rgb="FF000000"/>
        <rFont val="Calibri"/>
        <family val="2"/>
      </rPr>
      <t>ex situ</t>
    </r>
    <r>
      <rPr>
        <sz val="11"/>
        <color rgb="FF000000"/>
        <rFont val="Calibri"/>
        <family val="2"/>
      </rPr>
      <t xml:space="preserve"> e </t>
    </r>
    <r>
      <rPr>
        <i/>
        <sz val="11"/>
        <color rgb="FF000000"/>
        <rFont val="Calibri"/>
        <family val="2"/>
      </rPr>
      <t>in situ</t>
    </r>
    <r>
      <rPr>
        <sz val="11"/>
        <color rgb="FF000000"/>
        <rFont val="Calibri"/>
        <family val="2"/>
      </rPr>
      <t>). Custo operacional de visitas técnicas. Sugestão de lista MMA, Assessoria Internacional, CITES, IBAMA. Sugere-se Otávio Vuolo Marques (IBAMA) como colaborador para fortalecer a ação.
 A rede de colaboradores pode incluir instituições de todos os países com experiência de conservação</t>
    </r>
    <r>
      <rPr>
        <i/>
        <sz val="11"/>
        <color rgb="FF000000"/>
        <rFont val="Calibri"/>
        <family val="2"/>
      </rPr>
      <t xml:space="preserve"> in situ</t>
    </r>
    <r>
      <rPr>
        <sz val="11"/>
        <color rgb="FF000000"/>
        <rFont val="Calibri"/>
        <family val="2"/>
      </rPr>
      <t xml:space="preserve"> e </t>
    </r>
    <r>
      <rPr>
        <i/>
        <sz val="11"/>
        <color rgb="FF000000"/>
        <rFont val="Calibri"/>
        <family val="2"/>
      </rPr>
      <t>ex situ</t>
    </r>
    <r>
      <rPr>
        <sz val="11"/>
        <color rgb="FF000000"/>
        <rFont val="Calibri"/>
        <family val="2"/>
      </rPr>
      <t xml:space="preserve"> (ex: Peru). ​
Documentário sobre o funcionamento do programa de recuperação das populações de ariranhas que será fruto desta ação será elaborado associado ao Plano de Comunicação. Para o documentário, apresentar a importância do retorno da espécie para a bacia do Paraná e usar o projeto da Argentina como exemplo de sucesso. ​
Produtos Intermediários: Ata da primeira reunião de articulação entre instituições de interesse; relatório da visita técnica ao programa de reintrodução de ariranhas da Argentina; lista das pessoas chaves que realizaram a visita técnica.
</t>
    </r>
  </si>
  <si>
    <t>3.7</t>
  </si>
  <si>
    <t>Identificar áreas potenciais de conectividade de habitats adequados à conservação da ariranha</t>
  </si>
  <si>
    <t>Mapa das áreas potenciais de conectividade de habitats elaborado.</t>
  </si>
  <si>
    <t>Identificação das áreas que as ações de conservação do habitat deverão ser priorizadas.</t>
  </si>
  <si>
    <t>Rafael Valadão (ICMBio/RAN)​</t>
  </si>
  <si>
    <t>Caroline Leuchtenberger (Projeto Ariranhas); Lívia Rodrigues (Projeto Ariranhas); Yuri Ribeiro (ICAS); Paula Condé (ICMBio/CENAP)</t>
  </si>
  <si>
    <t>Esse mapa pode ser elaborado utilizando o produto da ação 2.8 produzido no 2º ciclo do PAN Ariranha.</t>
  </si>
  <si>
    <t>3.8</t>
  </si>
  <si>
    <t>Criar um programa para aumento e manutenção da conectividade de habitats entre populações de ariranha ​</t>
  </si>
  <si>
    <t>Programa elaborado.</t>
  </si>
  <si>
    <t>Ações integradas visando a restauração da conectividade para a conservação da espécie​.</t>
  </si>
  <si>
    <t>Caroline Leuchtenberger (Projeto Ariranhas); Cecília Woortmann (Funai); Lívia Rodrigues (Projeto Ariranhas); Miriam Marmontel (Instituto Mamirauá)</t>
  </si>
  <si>
    <t>Área de ocorrência atual e histórica da espécie​</t>
  </si>
  <si>
    <t>O custo refere-se a uma bolsa de iniciação científica. Sugestão de integração com o PAN MAA.​
Recomenda-se buscar um colaborador do INCRA.​
O Programa vai indicar áreas para criação de UCs, definição de áreas para restauração ou outras estratégias para manutenção e conexão de habitats adequados (a partir do mapa da ação 3.7).</t>
  </si>
  <si>
    <t>3.9</t>
  </si>
  <si>
    <t>Elaborar e iniciar programa de monitoramento de populações de ariranhas em duas regiões hidrográficas do PAN</t>
  </si>
  <si>
    <t>Programa elaborado, projetos piloto realizados.
Relatórios dos projetos piloto.​</t>
  </si>
  <si>
    <t>Conhecimento das tendências populacionais e experiência replicável do projeto para monitoramento de ariranha​s.</t>
  </si>
  <si>
    <t>Cecilia Woortmann (Funai); Mariany Martinez (Funai); Walfrido Tomás (Embrapa Pantanal); Miriam Marmontel (Instituto Mamirauá); Caroline Leuchtenberger (IF Farroupilha); Leo Malagoli (SESC Pantanal); Grasiela Porfírio (IHP); Neusa Arenhart (SEMA/MT); Lívia Rodrigues (Projeto Ariranhas)</t>
  </si>
  <si>
    <t xml:space="preserve">Médio Rio Tocantins, Serra do Amolar </t>
  </si>
  <si>
    <t>Realizar estimativa de custo das expedições (sendo uma expedição por ano; a articuladora consegue executar a ação no Médio Rio Tocantins). IHP realiza monitoramento na região da Serra do Amolar.</t>
  </si>
  <si>
    <t>4.1</t>
  </si>
  <si>
    <t>Levantar e compilar informações sobre patógenos e contaminantes que acometem mustelídeos aquáticos​</t>
  </si>
  <si>
    <t xml:space="preserve"> Artigo elaborado e submetido para publicação em revista indexada.</t>
  </si>
  <si>
    <t>Sumarização do conhecimento atual sobre patógenos e contaminantes que acometem ariranhas e sensibilização dos tomadores de decisão​.</t>
  </si>
  <si>
    <t>Mariana Furtado (Projeto Ariranhas)</t>
  </si>
  <si>
    <t>Grasiela Porfírio (IHP); Miriam Marmontel (Instituto Mamirauá)​; Dione Meger (Semil – Abema); Nancy Banevicius (Zoológico Municipal de Curitiba)​; Caroline Leuchtenberger (Projeto Ariranhas); Laura Chrispim Reisfeld (Aquário de São Paulo)</t>
  </si>
  <si>
    <r>
      <rPr>
        <sz val="11"/>
        <color rgb="FF000000"/>
        <rFont val="Calibri"/>
      </rPr>
      <t xml:space="preserve">Articular com veterinários de zoos, CRAs e mantenedores sobre informações de animais </t>
    </r>
    <r>
      <rPr>
        <i/>
        <sz val="11"/>
        <color rgb="FF000000"/>
        <rFont val="Calibri"/>
      </rPr>
      <t xml:space="preserve">ex situ. 
</t>
    </r>
    <r>
      <rPr>
        <sz val="11"/>
        <color rgb="FF000000"/>
        <rFont val="Calibri"/>
      </rPr>
      <t>Será levantada bibliografia sobre patógenos e contaminantes que acometem mustelídeos para elaboração de artigo científico.</t>
    </r>
  </si>
  <si>
    <t>4.2</t>
  </si>
  <si>
    <t>Realizar campanhas de coleta de amostras biológicas das populações de ariranhas em pelo menos uma das áreas estratégicas</t>
  </si>
  <si>
    <t>Banco de amostras criado.</t>
  </si>
  <si>
    <t>Obtenção de amostras das áreas estratégicas para futuras análises​.</t>
  </si>
  <si>
    <t>Mariana Furtado (Projeto Ariranhas); Grasiela Porfírio (IHP); Miriam Marmontel (Instituto Mamirauá); Samara Almeida (Naturatins); Matías Greco (Rewilding Argentina); Nancy Banevicius (Zoológico Municipal de Curitiba)​; Ana Carolina Rosas (Rewilding Argentina); Laura Chrispim Reisfeld (Aquário de São Paulo)</t>
  </si>
  <si>
    <t>Pantanal do rio Negro, rio Miranda, rio Cuiabá e rio Araguaia (Cantão)​</t>
  </si>
  <si>
    <t>Regiões hidrográficas Tocantins-Araguaia e Paraguai ​</t>
  </si>
  <si>
    <t>Definir como e onde ficarão armazenadas essas amostras; estender as ações para o PAN MAA; incluir amostras de cativeiro e de animais translocados; interface com ação 3.1​</t>
  </si>
  <si>
    <t>4.3</t>
  </si>
  <si>
    <t>Realizar análises sorológicas, parasitológicas, toxicológicas e moleculares de amostras previamente coletadas das populações de ariranhas em pelo menos uma área estratégica</t>
  </si>
  <si>
    <t>Laudos sumarizados.</t>
  </si>
  <si>
    <t>Subsídios para ações de redução dos impactos de contaminantes e doenças sobre as ariranhas​.</t>
  </si>
  <si>
    <t>Caroline Leuchtenberger (Projeto Ariranhas)​; 
Samara Almeida (Naturatins); Matías Greco (Rewilding Argentina); Nancy Banevicius (Zoológico Municipal de Curitiba)​; Estevam Hoppe (UNESP/Jaboticabal); Greice Zorzato (UFRGS); Cibele Biondo (UFABC)​; Ana Carolina Rosas (Rewilding Argentina); Laura Chrispim Reisfeld (Aquário de São Paulo); Miriam Marmontel (Instituto Mamirauá)</t>
  </si>
  <si>
    <t>Estender para o PAN MAA.</t>
  </si>
  <si>
    <t>4.4</t>
  </si>
  <si>
    <t>Realizar monitoramento regular da qualidade da água em pelo menos uma das áreas estratégicas onde haja coleta de amostras biológicas de ariranhas</t>
  </si>
  <si>
    <r>
      <rPr>
        <sz val="11"/>
        <color rgb="FF000000"/>
        <rFont val="Calibri"/>
        <family val="2"/>
      </rPr>
      <t xml:space="preserve">Relatório final do ciclo avaliando a qualidade da água e possíveis efeitos sobre o </t>
    </r>
    <r>
      <rPr>
        <i/>
        <sz val="11"/>
        <color rgb="FF000000"/>
        <rFont val="Calibri"/>
        <family val="2"/>
      </rPr>
      <t>status</t>
    </r>
    <r>
      <rPr>
        <sz val="11"/>
        <color rgb="FF000000"/>
        <rFont val="Calibri"/>
        <family val="2"/>
      </rPr>
      <t xml:space="preserve"> sanitário das ariranhas.​</t>
    </r>
  </si>
  <si>
    <r>
      <t>Ampliação do conhecimento sobre a qualidade da água e os possíveis efeitos sobre o</t>
    </r>
    <r>
      <rPr>
        <i/>
        <sz val="11"/>
        <color rgb="FF000000"/>
        <rFont val="Calibri"/>
        <family val="2"/>
      </rPr>
      <t xml:space="preserve"> status</t>
    </r>
    <r>
      <rPr>
        <sz val="11"/>
        <color rgb="FF000000"/>
        <rFont val="Calibri"/>
        <family val="2"/>
      </rPr>
      <t xml:space="preserve"> sanitário das ariranhas.​</t>
    </r>
  </si>
  <si>
    <t>Diego Arruda (SOS Pantanal)</t>
  </si>
  <si>
    <t xml:space="preserve">Caroline Leuchtenberger (Projeto Ariranhas); Samara Almeida (Naturatins); Aline Vilarinho (PE Cantão); Angélica Beatriz (Associação Onça D'Água); Neusa Arenhart (SEMA/MT); Débora Calheiros (MPF); Rafael Valadão (ICMBio/RAN); Luís Eduardo Tinoco (ICMBio/NGI Rio Paraná); Miriam Marmontel (Instituto Mamirauá)
</t>
  </si>
  <si>
    <t>Pantanal do rio Negro, rio Miranda, rio Cuiabá, rio Araguaia (Cantão)​ e Alto Paraná</t>
  </si>
  <si>
    <t>Analisar padrões físico-químicos, metais pesados, agrotóxicos e patógenos (e-DNA); utilizar dados públicos como comparativo; interface com ação 3.4.​
Estender para o PAN MAA.
Buscar colaborador do Nupelia (Núcleo de Pesquisas em Limnologia, Ictiologia e Aquicultura/UEM).</t>
  </si>
  <si>
    <t>4.5</t>
  </si>
  <si>
    <t>Elaborar um mapa de risco de doenças e contaminantes para ariranhas​</t>
  </si>
  <si>
    <t>Mapa de risco de doenças que acometem ariranhas elaborado através de workshop (WDRA - Wildlife Disease Risk Analysis).</t>
  </si>
  <si>
    <t>Subsídio para a tomada de decisões para a mitigação de doenças.</t>
  </si>
  <si>
    <t>Mariana Furtado (Projeto Ariranhas)​</t>
  </si>
  <si>
    <t>Caroline Leuchtenberger (Projeto Ariranhas); Diego Arruda (SOS Pantanal); Grasiela Porfírio (IHP);​ Diego Viana (IHP)​; Mariana Queiroz (IHP)​; Geovani Tonolli (IHP); Rose Morato (ICMBio/CENAP); Fabiana Rocha (IUCN); Laura Chrispim Reisfeld (Aquário de São Paulo)</t>
  </si>
  <si>
    <r>
      <rPr>
        <sz val="11"/>
        <color rgb="FF000000"/>
        <rFont val="Calibri"/>
      </rPr>
      <t xml:space="preserve">Verificar a possibilidade de realização no Bioparque (Campo Grande/MS); buscar alguém da IUCN para auxiliar na metodologia e integrar com os colaboradores do </t>
    </r>
    <r>
      <rPr>
        <i/>
        <sz val="11"/>
        <color rgb="FF000000"/>
        <rFont val="Calibri"/>
      </rPr>
      <t>ex situ.​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</si>
</sst>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32"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4"/>
      <color rgb="FFFFFFFF"/>
      <name val="Calibri"/>
      <family val="2"/>
    </font>
    <font>
      <b/>
      <sz val="12"/>
      <color rgb="FF000000"/>
      <name val="Calibri"/>
      <family val="2"/>
    </font>
    <font>
      <sz val="12"/>
      <color rgb="FF000000"/>
      <name val="Calibri"/>
      <family val="2"/>
    </font>
    <font>
      <sz val="11"/>
      <color rgb="FF000000"/>
      <name val="Calibri"/>
      <family val="2"/>
    </font>
    <font>
      <i/>
      <sz val="11"/>
      <color rgb="FF000000"/>
      <name val="Calibri"/>
      <family val="2"/>
    </font>
    <font>
      <sz val="11"/>
      <color theme="1"/>
      <name val="Calibri"/>
      <family val="2"/>
    </font>
    <font>
      <sz val="11"/>
      <color rgb="FF000000"/>
      <name val="Calibri"/>
    </font>
    <font>
      <i/>
      <sz val="11"/>
      <color rgb="FF000000"/>
      <name val="Calibri"/>
    </font>
    <font>
      <sz val="11"/>
      <color theme="1"/>
      <name val="Calibri"/>
    </font>
  </fonts>
  <fills count="1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0.14999847407452621"/>
        <bgColor indexed="64"/>
      </patternFill>
    </fill>
    <fill>
      <patternFill patternType="solid">
        <fgColor theme="6" tint="-0.249977111117893"/>
        <bgColor indexed="64"/>
      </patternFill>
    </fill>
    <fill>
      <patternFill patternType="solid">
        <fgColor rgb="FF375623"/>
        <bgColor rgb="FF000000"/>
      </patternFill>
    </fill>
    <fill>
      <patternFill patternType="solid">
        <fgColor rgb="FF548235"/>
        <bgColor rgb="FF000000"/>
      </patternFill>
    </fill>
  </fills>
  <borders count="1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2" borderId="1">
      <alignment horizontal="center" vertical="center" wrapText="1"/>
    </xf>
  </cellStyleXfs>
  <cellXfs count="80">
    <xf numFmtId="0" fontId="0" fillId="0" borderId="0" xfId="0"/>
    <xf numFmtId="0" fontId="4" fillId="0" borderId="0" xfId="0" applyFont="1"/>
    <xf numFmtId="0" fontId="2" fillId="0" borderId="0" xfId="0" applyFont="1" applyAlignment="1">
      <alignment wrapText="1"/>
    </xf>
    <xf numFmtId="0" fontId="16" fillId="0" borderId="0" xfId="0" applyFont="1" applyAlignment="1">
      <alignment wrapText="1"/>
    </xf>
    <xf numFmtId="0" fontId="2" fillId="0" borderId="2" xfId="0" applyFont="1" applyBorder="1" applyAlignment="1">
      <alignment horizontal="center" vertical="center" wrapText="1"/>
    </xf>
    <xf numFmtId="165" fontId="9" fillId="5" borderId="2" xfId="0" applyNumberFormat="1" applyFont="1" applyFill="1" applyBorder="1" applyAlignment="1">
      <alignment horizontal="center" vertical="center" wrapText="1"/>
    </xf>
    <xf numFmtId="0" fontId="15"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6" borderId="0" xfId="0" applyFont="1" applyFill="1"/>
    <xf numFmtId="0" fontId="7" fillId="6" borderId="0" xfId="0" applyFont="1" applyFill="1"/>
    <xf numFmtId="0" fontId="13" fillId="6" borderId="0" xfId="0" applyFont="1" applyFill="1"/>
    <xf numFmtId="0" fontId="14" fillId="6" borderId="0" xfId="0" applyFont="1" applyFill="1"/>
    <xf numFmtId="0" fontId="24" fillId="14" borderId="11"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6" fillId="0" borderId="2" xfId="0" applyNumberFormat="1" applyFont="1" applyBorder="1" applyAlignment="1">
      <alignment horizontal="center" vertical="center" wrapText="1"/>
    </xf>
    <xf numFmtId="0" fontId="2" fillId="6" borderId="2" xfId="0" applyFont="1" applyFill="1" applyBorder="1" applyAlignment="1">
      <alignment horizontal="center" vertical="center" wrapText="1"/>
    </xf>
    <xf numFmtId="0" fontId="26" fillId="0" borderId="2" xfId="0" applyFont="1" applyBorder="1" applyAlignment="1">
      <alignment horizontal="center" vertical="center" wrapText="1"/>
    </xf>
    <xf numFmtId="17" fontId="26" fillId="0" borderId="2" xfId="0" applyNumberFormat="1" applyFont="1" applyBorder="1" applyAlignment="1">
      <alignment horizontal="center" vertical="center" wrapText="1"/>
    </xf>
    <xf numFmtId="4" fontId="2" fillId="6" borderId="2" xfId="0" applyNumberFormat="1" applyFont="1" applyFill="1" applyBorder="1" applyAlignment="1">
      <alignment horizontal="center" vertical="center" wrapText="1"/>
    </xf>
    <xf numFmtId="17"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17" fontId="28" fillId="6" borderId="2"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0" fontId="31" fillId="0" borderId="2" xfId="0" applyFont="1" applyBorder="1" applyAlignment="1">
      <alignment horizontal="center" vertical="center" wrapText="1"/>
    </xf>
    <xf numFmtId="164" fontId="31" fillId="0" borderId="2" xfId="0" applyNumberFormat="1" applyFont="1" applyBorder="1" applyAlignment="1">
      <alignment horizontal="center" vertical="center" wrapText="1"/>
    </xf>
    <xf numFmtId="164" fontId="28" fillId="6" borderId="2" xfId="0" applyNumberFormat="1" applyFont="1" applyFill="1" applyBorder="1" applyAlignment="1">
      <alignment horizontal="center" vertical="center" wrapText="1"/>
    </xf>
    <xf numFmtId="165" fontId="28" fillId="0" borderId="2" xfId="0" applyNumberFormat="1" applyFont="1" applyBorder="1" applyAlignment="1">
      <alignment horizontal="center" vertical="center" wrapText="1"/>
    </xf>
    <xf numFmtId="0" fontId="28" fillId="0" borderId="13" xfId="0" applyFont="1" applyBorder="1" applyAlignment="1">
      <alignment horizontal="center" vertical="center" wrapText="1"/>
    </xf>
    <xf numFmtId="0" fontId="28" fillId="0" borderId="13" xfId="0" applyFont="1" applyBorder="1" applyAlignment="1">
      <alignment horizontal="center" wrapText="1"/>
    </xf>
    <xf numFmtId="0" fontId="2" fillId="0" borderId="7"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165"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17" fontId="2" fillId="0" borderId="3" xfId="0" applyNumberFormat="1" applyFont="1" applyBorder="1" applyAlignment="1">
      <alignment horizontal="center" vertical="center" wrapText="1"/>
    </xf>
    <xf numFmtId="0" fontId="26" fillId="0" borderId="3" xfId="0" applyFont="1" applyBorder="1" applyAlignment="1">
      <alignment horizontal="center" vertical="center" wrapText="1"/>
    </xf>
    <xf numFmtId="164" fontId="2" fillId="6" borderId="10" xfId="0" applyNumberFormat="1" applyFont="1" applyFill="1" applyBorder="1" applyAlignment="1">
      <alignment horizontal="center" vertical="center" wrapText="1"/>
    </xf>
    <xf numFmtId="0" fontId="29" fillId="0" borderId="10" xfId="0" applyFont="1" applyBorder="1" applyAlignment="1">
      <alignment horizontal="center" vertical="center" wrapText="1"/>
    </xf>
    <xf numFmtId="0" fontId="2" fillId="0" borderId="10" xfId="0" applyFont="1" applyBorder="1" applyAlignment="1">
      <alignment horizontal="center" vertical="center" wrapText="1"/>
    </xf>
    <xf numFmtId="4" fontId="2" fillId="0" borderId="10" xfId="0" applyNumberFormat="1" applyFont="1" applyBorder="1" applyAlignment="1">
      <alignment horizontal="center" vertical="center" wrapText="1"/>
    </xf>
    <xf numFmtId="17" fontId="26" fillId="0" borderId="10" xfId="0" applyNumberFormat="1" applyFont="1" applyBorder="1" applyAlignment="1">
      <alignment horizontal="center" vertical="center" wrapText="1"/>
    </xf>
    <xf numFmtId="17" fontId="2" fillId="0" borderId="10" xfId="0" applyNumberFormat="1" applyFont="1" applyBorder="1" applyAlignment="1">
      <alignment horizontal="center" vertical="center" wrapText="1"/>
    </xf>
    <xf numFmtId="4" fontId="28" fillId="0" borderId="13" xfId="0" applyNumberFormat="1" applyFont="1" applyBorder="1" applyAlignment="1">
      <alignment horizontal="center" vertical="center" wrapText="1"/>
    </xf>
    <xf numFmtId="0" fontId="31" fillId="6" borderId="2" xfId="0" applyFont="1" applyFill="1" applyBorder="1" applyAlignment="1">
      <alignment horizontal="center" vertical="center" wrapText="1"/>
    </xf>
    <xf numFmtId="4" fontId="28" fillId="0" borderId="2" xfId="0" applyNumberFormat="1" applyFont="1" applyBorder="1" applyAlignment="1">
      <alignment horizontal="center" vertical="center" wrapText="1"/>
    </xf>
    <xf numFmtId="0" fontId="31" fillId="0" borderId="10" xfId="0" applyFont="1" applyBorder="1" applyAlignment="1">
      <alignment horizontal="center" vertical="center" wrapText="1"/>
    </xf>
    <xf numFmtId="164" fontId="29" fillId="0" borderId="2" xfId="0" applyNumberFormat="1" applyFont="1" applyBorder="1" applyAlignment="1">
      <alignment horizontal="center" vertical="center" wrapText="1"/>
    </xf>
    <xf numFmtId="0" fontId="23" fillId="13" borderId="0" xfId="0" applyFont="1" applyFill="1" applyAlignment="1">
      <alignment horizontal="center" vertical="center"/>
    </xf>
    <xf numFmtId="0" fontId="19" fillId="9" borderId="2" xfId="0" applyFont="1" applyFill="1" applyBorder="1" applyAlignment="1">
      <alignment horizontal="center" vertical="center" wrapText="1"/>
    </xf>
    <xf numFmtId="0" fontId="22" fillId="10" borderId="2" xfId="0" applyFont="1" applyFill="1" applyBorder="1" applyAlignment="1">
      <alignment horizontal="center" vertical="center"/>
    </xf>
    <xf numFmtId="0" fontId="12" fillId="4" borderId="3" xfId="0" applyFont="1" applyFill="1" applyBorder="1" applyAlignment="1">
      <alignment vertical="center"/>
    </xf>
    <xf numFmtId="0" fontId="17" fillId="3" borderId="2" xfId="0" applyFont="1" applyFill="1" applyBorder="1"/>
    <xf numFmtId="0" fontId="17" fillId="3" borderId="2" xfId="0" applyFont="1" applyFill="1" applyBorder="1" applyAlignment="1">
      <alignment horizontal="center" vertical="center"/>
    </xf>
    <xf numFmtId="0" fontId="18" fillId="8" borderId="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8" fillId="3" borderId="2" xfId="0" applyFont="1" applyFill="1" applyBorder="1" applyAlignment="1">
      <alignment vertical="center"/>
    </xf>
    <xf numFmtId="0" fontId="11" fillId="7" borderId="4" xfId="0" applyFont="1" applyFill="1" applyBorder="1" applyAlignment="1">
      <alignment vertical="center" wrapText="1"/>
    </xf>
    <xf numFmtId="0" fontId="11" fillId="7" borderId="5" xfId="0" applyFont="1" applyFill="1" applyBorder="1" applyAlignment="1">
      <alignment vertical="center" wrapText="1"/>
    </xf>
    <xf numFmtId="0" fontId="11" fillId="7" borderId="6" xfId="0" applyFont="1" applyFill="1" applyBorder="1" applyAlignment="1">
      <alignment vertical="center" wrapText="1"/>
    </xf>
    <xf numFmtId="0" fontId="3" fillId="3" borderId="2" xfId="0" applyFont="1" applyFill="1" applyBorder="1"/>
    <xf numFmtId="0" fontId="19" fillId="12" borderId="0" xfId="0" applyFont="1" applyFill="1" applyAlignment="1">
      <alignment horizontal="center"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2" fillId="0" borderId="0" xfId="0" applyFont="1" applyAlignment="1">
      <alignment horizontal="center" wrapText="1"/>
    </xf>
    <xf numFmtId="165" fontId="9" fillId="5" borderId="2" xfId="0" applyNumberFormat="1" applyFont="1" applyFill="1" applyBorder="1" applyAlignment="1">
      <alignment horizontal="center" vertical="center" wrapText="1"/>
    </xf>
    <xf numFmtId="0" fontId="12" fillId="11" borderId="10" xfId="0" applyFont="1" applyFill="1" applyBorder="1" applyAlignment="1">
      <alignment horizontal="center" vertical="center" wrapText="1"/>
    </xf>
  </cellXfs>
  <cellStyles count="2">
    <cellStyle name="Estilo 1" xfId="1" xr:uid="{00000000-0005-0000-0000-000000000000}"/>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family val="2"/>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ColWidth="8.85546875" defaultRowHeight="12.75" x14ac:dyDescent="0.2"/>
  <cols>
    <col min="1" max="1" width="21.7109375" bestFit="1" customWidth="1"/>
    <col min="2" max="2" width="138.85546875" customWidth="1"/>
  </cols>
  <sheetData>
    <row r="1" spans="1:2" ht="23.25" customHeight="1" x14ac:dyDescent="0.2">
      <c r="A1" s="59" t="s">
        <v>0</v>
      </c>
      <c r="B1" s="59"/>
    </row>
    <row r="2" spans="1:2" ht="24.75" customHeight="1" x14ac:dyDescent="0.2">
      <c r="A2" s="18" t="s">
        <v>1</v>
      </c>
      <c r="B2" s="18" t="s">
        <v>2</v>
      </c>
    </row>
    <row r="3" spans="1:2" ht="31.5" x14ac:dyDescent="0.2">
      <c r="A3" s="19" t="s">
        <v>3</v>
      </c>
      <c r="B3" s="20" t="s">
        <v>4</v>
      </c>
    </row>
    <row r="4" spans="1:2" ht="63" x14ac:dyDescent="0.2">
      <c r="A4" s="19" t="s">
        <v>5</v>
      </c>
      <c r="B4" s="20" t="s">
        <v>6</v>
      </c>
    </row>
    <row r="5" spans="1:2" ht="31.5" x14ac:dyDescent="0.2">
      <c r="A5" s="19" t="s">
        <v>7</v>
      </c>
      <c r="B5" s="21" t="s">
        <v>8</v>
      </c>
    </row>
    <row r="6" spans="1:2" ht="47.25" x14ac:dyDescent="0.2">
      <c r="A6" s="19" t="s">
        <v>9</v>
      </c>
      <c r="B6" s="20" t="s">
        <v>10</v>
      </c>
    </row>
    <row r="7" spans="1:2" ht="31.5" x14ac:dyDescent="0.2">
      <c r="A7" s="19" t="s">
        <v>11</v>
      </c>
      <c r="B7" s="20" t="s">
        <v>12</v>
      </c>
    </row>
    <row r="8" spans="1:2" ht="31.5" x14ac:dyDescent="0.2">
      <c r="A8" s="19" t="s">
        <v>13</v>
      </c>
      <c r="B8" s="20" t="s">
        <v>14</v>
      </c>
    </row>
    <row r="9" spans="1:2" ht="31.5" x14ac:dyDescent="0.2">
      <c r="A9" s="19" t="s">
        <v>15</v>
      </c>
      <c r="B9" s="20" t="s">
        <v>16</v>
      </c>
    </row>
    <row r="10" spans="1:2" ht="31.5" x14ac:dyDescent="0.2">
      <c r="A10" s="19" t="s">
        <v>17</v>
      </c>
      <c r="B10" s="20" t="s">
        <v>18</v>
      </c>
    </row>
    <row r="11" spans="1:2" ht="15.75" x14ac:dyDescent="0.2">
      <c r="A11" s="19" t="s">
        <v>19</v>
      </c>
      <c r="B11" s="20" t="s">
        <v>20</v>
      </c>
    </row>
    <row r="12" spans="1:2" ht="15.75" x14ac:dyDescent="0.2">
      <c r="A12" s="19" t="s">
        <v>21</v>
      </c>
      <c r="B12" s="20" t="s">
        <v>22</v>
      </c>
    </row>
    <row r="13" spans="1:2" ht="47.25" x14ac:dyDescent="0.2">
      <c r="A13" s="19" t="s">
        <v>23</v>
      </c>
      <c r="B13" s="20" t="s">
        <v>24</v>
      </c>
    </row>
    <row r="14" spans="1:2" ht="31.5" x14ac:dyDescent="0.2">
      <c r="A14" s="19" t="s">
        <v>25</v>
      </c>
      <c r="B14" s="20" t="s">
        <v>26</v>
      </c>
    </row>
    <row r="15" spans="1:2" ht="15.75" x14ac:dyDescent="0.2">
      <c r="A15" s="19" t="s">
        <v>27</v>
      </c>
      <c r="B15" s="20"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topLeftCell="A4" zoomScale="110" zoomScaleNormal="110" workbookViewId="0">
      <selection activeCell="A14" sqref="A14:I14"/>
    </sheetView>
  </sheetViews>
  <sheetFormatPr defaultColWidth="9.140625" defaultRowHeight="15" x14ac:dyDescent="0.2"/>
  <cols>
    <col min="1" max="1" width="11.7109375" style="1" customWidth="1"/>
    <col min="2" max="3" width="12.42578125" style="1" customWidth="1"/>
    <col min="4" max="4" width="12" style="1" customWidth="1"/>
    <col min="5" max="5" width="18.7109375" style="1" customWidth="1"/>
    <col min="6" max="6" width="17.7109375" style="1" customWidth="1"/>
    <col min="7" max="7" width="12" style="1" customWidth="1"/>
    <col min="8" max="8" width="21.42578125" style="1" customWidth="1"/>
    <col min="9" max="9" width="21.140625" style="1" customWidth="1"/>
    <col min="10" max="16384" width="9.140625" style="14"/>
  </cols>
  <sheetData>
    <row r="1" spans="1:9" s="15" customFormat="1" ht="54" customHeight="1" x14ac:dyDescent="0.35">
      <c r="A1" s="60" t="s">
        <v>29</v>
      </c>
      <c r="B1" s="60"/>
      <c r="C1" s="60"/>
      <c r="D1" s="60"/>
      <c r="E1" s="60"/>
      <c r="F1" s="60"/>
      <c r="G1" s="60"/>
      <c r="H1" s="60"/>
      <c r="I1" s="60"/>
    </row>
    <row r="2" spans="1:9" s="16" customFormat="1" ht="21" x14ac:dyDescent="0.3">
      <c r="A2" s="61" t="s">
        <v>30</v>
      </c>
      <c r="B2" s="61"/>
      <c r="C2" s="61"/>
      <c r="D2" s="61"/>
      <c r="E2" s="61"/>
      <c r="F2" s="61"/>
      <c r="G2" s="61"/>
      <c r="H2" s="61"/>
      <c r="I2" s="61"/>
    </row>
    <row r="3" spans="1:9" ht="24" customHeight="1" x14ac:dyDescent="0.2">
      <c r="A3" s="65" t="s">
        <v>31</v>
      </c>
      <c r="B3" s="66"/>
      <c r="C3" s="66"/>
      <c r="D3" s="66"/>
      <c r="E3" s="66"/>
      <c r="F3" s="66"/>
      <c r="G3" s="66"/>
      <c r="H3" s="66"/>
      <c r="I3" s="67"/>
    </row>
    <row r="4" spans="1:9" s="16" customFormat="1" ht="21" x14ac:dyDescent="0.3">
      <c r="A4" s="61" t="s">
        <v>32</v>
      </c>
      <c r="B4" s="61"/>
      <c r="C4" s="61"/>
      <c r="D4" s="61"/>
      <c r="E4" s="61"/>
      <c r="F4" s="61"/>
      <c r="G4" s="61"/>
      <c r="H4" s="61"/>
      <c r="I4" s="61"/>
    </row>
    <row r="5" spans="1:9" s="16" customFormat="1" ht="66" customHeight="1" x14ac:dyDescent="0.3">
      <c r="A5" s="65" t="s">
        <v>33</v>
      </c>
      <c r="B5" s="66"/>
      <c r="C5" s="66"/>
      <c r="D5" s="66"/>
      <c r="E5" s="66"/>
      <c r="F5" s="66"/>
      <c r="G5" s="66"/>
      <c r="H5" s="66"/>
      <c r="I5" s="67"/>
    </row>
    <row r="6" spans="1:9" ht="6" customHeight="1" x14ac:dyDescent="0.2">
      <c r="A6" s="68"/>
      <c r="B6" s="68"/>
      <c r="C6" s="68"/>
      <c r="D6" s="68"/>
      <c r="E6" s="68"/>
      <c r="F6" s="68"/>
      <c r="G6" s="68"/>
      <c r="H6" s="68"/>
      <c r="I6" s="68"/>
    </row>
    <row r="7" spans="1:9" ht="26.25" customHeight="1" x14ac:dyDescent="0.2">
      <c r="A7" s="62" t="s">
        <v>34</v>
      </c>
      <c r="B7" s="62"/>
      <c r="C7" s="62"/>
      <c r="D7" s="62"/>
      <c r="E7" s="62"/>
      <c r="F7" s="62"/>
      <c r="G7" s="62"/>
      <c r="H7" s="62"/>
      <c r="I7" s="62"/>
    </row>
    <row r="8" spans="1:9" ht="35.25" customHeight="1" x14ac:dyDescent="0.2">
      <c r="A8" s="69" t="s">
        <v>35</v>
      </c>
      <c r="B8" s="70"/>
      <c r="C8" s="70"/>
      <c r="D8" s="70"/>
      <c r="E8" s="70"/>
      <c r="F8" s="70"/>
      <c r="G8" s="70"/>
      <c r="H8" s="70"/>
      <c r="I8" s="71"/>
    </row>
    <row r="9" spans="1:9" ht="8.25" customHeight="1" x14ac:dyDescent="0.25">
      <c r="A9" s="72"/>
      <c r="B9" s="72"/>
      <c r="C9" s="72"/>
      <c r="D9" s="72"/>
      <c r="E9" s="72"/>
      <c r="F9" s="72"/>
      <c r="G9" s="72"/>
      <c r="H9" s="72"/>
      <c r="I9" s="72"/>
    </row>
    <row r="10" spans="1:9" s="17" customFormat="1" ht="24" customHeight="1" x14ac:dyDescent="0.2">
      <c r="A10" s="62" t="s">
        <v>36</v>
      </c>
      <c r="B10" s="62"/>
      <c r="C10" s="62"/>
      <c r="D10" s="62"/>
      <c r="E10" s="62"/>
      <c r="F10" s="62"/>
      <c r="G10" s="62"/>
      <c r="H10" s="62"/>
      <c r="I10" s="62"/>
    </row>
    <row r="11" spans="1:9" ht="33" customHeight="1" x14ac:dyDescent="0.2">
      <c r="A11" s="69" t="s">
        <v>37</v>
      </c>
      <c r="B11" s="70"/>
      <c r="C11" s="70"/>
      <c r="D11" s="70"/>
      <c r="E11" s="70"/>
      <c r="F11" s="70"/>
      <c r="G11" s="70"/>
      <c r="H11" s="70"/>
      <c r="I11" s="71"/>
    </row>
    <row r="12" spans="1:9" s="17" customFormat="1" ht="9" customHeight="1" x14ac:dyDescent="0.2">
      <c r="A12" s="64"/>
      <c r="B12" s="64"/>
      <c r="C12" s="64"/>
      <c r="D12" s="64"/>
      <c r="E12" s="64"/>
      <c r="F12" s="64"/>
      <c r="G12" s="64"/>
      <c r="H12" s="64"/>
      <c r="I12" s="64"/>
    </row>
    <row r="13" spans="1:9" s="17" customFormat="1" ht="22.5" customHeight="1" x14ac:dyDescent="0.2">
      <c r="A13" s="62" t="s">
        <v>38</v>
      </c>
      <c r="B13" s="62"/>
      <c r="C13" s="62"/>
      <c r="D13" s="62"/>
      <c r="E13" s="62"/>
      <c r="F13" s="62"/>
      <c r="G13" s="62"/>
      <c r="H13" s="62"/>
      <c r="I13" s="62"/>
    </row>
    <row r="14" spans="1:9" ht="34.5" customHeight="1" x14ac:dyDescent="0.2">
      <c r="A14" s="69" t="s">
        <v>39</v>
      </c>
      <c r="B14" s="70"/>
      <c r="C14" s="70"/>
      <c r="D14" s="70"/>
      <c r="E14" s="70"/>
      <c r="F14" s="70"/>
      <c r="G14" s="70"/>
      <c r="H14" s="70"/>
      <c r="I14" s="71"/>
    </row>
    <row r="15" spans="1:9" s="17" customFormat="1" ht="7.5" customHeight="1" x14ac:dyDescent="0.25">
      <c r="A15" s="63"/>
      <c r="B15" s="63"/>
      <c r="C15" s="63"/>
      <c r="D15" s="63"/>
      <c r="E15" s="63"/>
      <c r="F15" s="63"/>
      <c r="G15" s="63"/>
      <c r="H15" s="63"/>
      <c r="I15" s="63"/>
    </row>
    <row r="16" spans="1:9" s="17" customFormat="1" ht="21.75" customHeight="1" x14ac:dyDescent="0.2">
      <c r="A16" s="62" t="s">
        <v>40</v>
      </c>
      <c r="B16" s="62"/>
      <c r="C16" s="62"/>
      <c r="D16" s="62"/>
      <c r="E16" s="62"/>
      <c r="F16" s="62"/>
      <c r="G16" s="62"/>
      <c r="H16" s="62"/>
      <c r="I16" s="62"/>
    </row>
    <row r="17" spans="1:9" ht="37.5" customHeight="1" x14ac:dyDescent="0.2">
      <c r="A17" s="69" t="s">
        <v>41</v>
      </c>
      <c r="B17" s="70"/>
      <c r="C17" s="70"/>
      <c r="D17" s="70"/>
      <c r="E17" s="70"/>
      <c r="F17" s="70"/>
      <c r="G17" s="70"/>
      <c r="H17" s="70"/>
      <c r="I17" s="71"/>
    </row>
    <row r="18" spans="1:9" s="17" customFormat="1" ht="7.5" customHeight="1" x14ac:dyDescent="0.25">
      <c r="A18" s="63"/>
      <c r="B18" s="63"/>
      <c r="C18" s="63"/>
      <c r="D18" s="63"/>
      <c r="E18" s="63"/>
      <c r="F18" s="63"/>
      <c r="G18" s="63"/>
      <c r="H18" s="63"/>
      <c r="I18" s="63"/>
    </row>
    <row r="19" spans="1:9" s="17" customFormat="1" ht="7.5" customHeight="1" x14ac:dyDescent="0.25">
      <c r="A19" s="63"/>
      <c r="B19" s="63"/>
      <c r="C19" s="63"/>
      <c r="D19" s="63"/>
      <c r="E19" s="63"/>
      <c r="F19" s="63"/>
      <c r="G19" s="63"/>
      <c r="H19" s="63"/>
      <c r="I19" s="63"/>
    </row>
  </sheetData>
  <sheetProtection selectLockedCells="1" selectUnlockedCells="1"/>
  <mergeCells count="19">
    <mergeCell ref="A18:I18"/>
    <mergeCell ref="A19:I19"/>
    <mergeCell ref="A8:I8"/>
    <mergeCell ref="A16:I16"/>
    <mergeCell ref="A17:I17"/>
    <mergeCell ref="A14:I14"/>
    <mergeCell ref="A11:I11"/>
    <mergeCell ref="A9:I9"/>
    <mergeCell ref="A1:I1"/>
    <mergeCell ref="A4:I4"/>
    <mergeCell ref="A13:I13"/>
    <mergeCell ref="A15:I15"/>
    <mergeCell ref="A2:I2"/>
    <mergeCell ref="A10:I10"/>
    <mergeCell ref="A12:I12"/>
    <mergeCell ref="A3:I3"/>
    <mergeCell ref="A5:I5"/>
    <mergeCell ref="A6:I6"/>
    <mergeCell ref="A7:I7"/>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topLeftCell="C1" zoomScale="110" zoomScaleNormal="110" workbookViewId="0">
      <selection activeCell="E7" sqref="E7"/>
    </sheetView>
  </sheetViews>
  <sheetFormatPr defaultColWidth="9.140625" defaultRowHeight="21" x14ac:dyDescent="0.35"/>
  <cols>
    <col min="1" max="1" width="6.28515625" style="10" customWidth="1"/>
    <col min="2" max="2" width="40.28515625" style="2" customWidth="1"/>
    <col min="3" max="3" width="22.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41" style="2" customWidth="1"/>
    <col min="10" max="10" width="28.28515625" style="2" customWidth="1"/>
    <col min="11" max="11" width="28.42578125" style="2" customWidth="1"/>
    <col min="12" max="12" width="74.7109375" style="2" customWidth="1"/>
    <col min="13" max="16384" width="9.140625" style="2"/>
  </cols>
  <sheetData>
    <row r="1" spans="1:12" s="6" customFormat="1" ht="28.5" x14ac:dyDescent="0.45">
      <c r="A1" s="73" t="str">
        <f>OBJETIVOS!A1</f>
        <v>Plano de Ação Nacional para a Conservação da Ariranha nas Regiões Hidrográficas Tocantins-Araguaia, Paraná e Paraguai - PAN ARIRANHA</v>
      </c>
      <c r="B1" s="73"/>
      <c r="C1" s="73"/>
      <c r="D1" s="73"/>
      <c r="E1" s="73"/>
      <c r="F1" s="73"/>
      <c r="G1" s="73"/>
      <c r="H1" s="73"/>
      <c r="I1" s="73"/>
      <c r="J1" s="73"/>
      <c r="K1" s="73"/>
      <c r="L1" s="73"/>
    </row>
    <row r="2" spans="1:12" ht="8.25" customHeight="1" x14ac:dyDescent="0.25">
      <c r="A2" s="76"/>
      <c r="B2" s="76"/>
      <c r="C2" s="76"/>
      <c r="D2" s="76"/>
      <c r="E2" s="76"/>
      <c r="F2" s="76"/>
      <c r="G2" s="76"/>
      <c r="H2" s="76"/>
      <c r="I2" s="76"/>
      <c r="J2" s="76"/>
      <c r="K2" s="76"/>
      <c r="L2" s="76"/>
    </row>
    <row r="3" spans="1:12" s="8" customFormat="1" ht="18.75" x14ac:dyDescent="0.3">
      <c r="A3" s="77" t="s">
        <v>34</v>
      </c>
      <c r="B3" s="77"/>
      <c r="C3" s="77"/>
      <c r="D3" s="77"/>
      <c r="E3" s="77"/>
      <c r="F3" s="77"/>
      <c r="G3" s="77"/>
      <c r="H3" s="77"/>
      <c r="I3" s="77"/>
      <c r="J3" s="77"/>
      <c r="K3" s="77"/>
      <c r="L3" s="77"/>
    </row>
    <row r="4" spans="1:12" s="8" customFormat="1" ht="39.75" customHeight="1" x14ac:dyDescent="0.3">
      <c r="A4" s="79" t="str">
        <f>OBJETIVOS!A8</f>
        <v>REDUÇÃO DE CONFLITOS ENTRE HUMANOS E ARIRANHAS</v>
      </c>
      <c r="B4" s="79"/>
      <c r="C4" s="79"/>
      <c r="D4" s="79"/>
      <c r="E4" s="79"/>
      <c r="F4" s="79"/>
      <c r="G4" s="79"/>
      <c r="H4" s="79"/>
      <c r="I4" s="79"/>
      <c r="J4" s="79"/>
      <c r="K4" s="79"/>
      <c r="L4" s="79"/>
    </row>
    <row r="5" spans="1:12" s="9" customFormat="1" ht="32.25" customHeight="1" x14ac:dyDescent="0.25">
      <c r="A5" s="74" t="s">
        <v>42</v>
      </c>
      <c r="B5" s="74" t="s">
        <v>9</v>
      </c>
      <c r="C5" s="74" t="s">
        <v>11</v>
      </c>
      <c r="D5" s="74" t="s">
        <v>43</v>
      </c>
      <c r="E5" s="78" t="s">
        <v>15</v>
      </c>
      <c r="F5" s="78"/>
      <c r="G5" s="74" t="s">
        <v>17</v>
      </c>
      <c r="H5" s="75" t="s">
        <v>44</v>
      </c>
      <c r="I5" s="74" t="s">
        <v>19</v>
      </c>
      <c r="J5" s="78" t="s">
        <v>45</v>
      </c>
      <c r="K5" s="78"/>
      <c r="L5" s="74" t="s">
        <v>46</v>
      </c>
    </row>
    <row r="6" spans="1:12" s="9" customFormat="1" ht="15.75" x14ac:dyDescent="0.25">
      <c r="A6" s="74"/>
      <c r="B6" s="74"/>
      <c r="C6" s="74"/>
      <c r="D6" s="74"/>
      <c r="E6" s="5" t="s">
        <v>47</v>
      </c>
      <c r="F6" s="5" t="s">
        <v>48</v>
      </c>
      <c r="G6" s="74"/>
      <c r="H6" s="75"/>
      <c r="I6" s="74"/>
      <c r="J6" s="5" t="s">
        <v>49</v>
      </c>
      <c r="K6" s="5" t="s">
        <v>50</v>
      </c>
      <c r="L6" s="74"/>
    </row>
    <row r="7" spans="1:12" s="3" customFormat="1" ht="188.25" customHeight="1" x14ac:dyDescent="0.25">
      <c r="A7" s="4" t="s">
        <v>51</v>
      </c>
      <c r="B7" s="25" t="s">
        <v>52</v>
      </c>
      <c r="C7" s="4" t="s">
        <v>53</v>
      </c>
      <c r="D7" s="4" t="s">
        <v>54</v>
      </c>
      <c r="E7" s="22">
        <v>45566</v>
      </c>
      <c r="F7" s="22">
        <v>45809</v>
      </c>
      <c r="G7" s="23" t="s">
        <v>55</v>
      </c>
      <c r="H7" s="24">
        <v>150000</v>
      </c>
      <c r="I7" s="23" t="s">
        <v>56</v>
      </c>
      <c r="J7" s="23" t="s">
        <v>57</v>
      </c>
      <c r="K7" s="23" t="s">
        <v>57</v>
      </c>
      <c r="L7" s="4" t="s">
        <v>58</v>
      </c>
    </row>
    <row r="8" spans="1:12" s="3" customFormat="1" ht="219.75" customHeight="1" x14ac:dyDescent="0.25">
      <c r="A8" s="4" t="s">
        <v>59</v>
      </c>
      <c r="B8" s="25" t="s">
        <v>60</v>
      </c>
      <c r="C8" s="4" t="s">
        <v>61</v>
      </c>
      <c r="D8" s="4" t="s">
        <v>62</v>
      </c>
      <c r="E8" s="22">
        <v>45809</v>
      </c>
      <c r="F8" s="22">
        <v>47392</v>
      </c>
      <c r="G8" s="4" t="s">
        <v>63</v>
      </c>
      <c r="H8" s="24" t="s">
        <v>64</v>
      </c>
      <c r="I8" s="4" t="s">
        <v>65</v>
      </c>
      <c r="J8" s="4" t="s">
        <v>66</v>
      </c>
      <c r="K8" s="4" t="s">
        <v>67</v>
      </c>
      <c r="L8" s="4" t="s">
        <v>68</v>
      </c>
    </row>
    <row r="9" spans="1:12" s="3" customFormat="1" ht="189.75" customHeight="1" x14ac:dyDescent="0.25">
      <c r="A9" s="4" t="s">
        <v>69</v>
      </c>
      <c r="B9" s="25" t="s">
        <v>70</v>
      </c>
      <c r="C9" s="4" t="s">
        <v>71</v>
      </c>
      <c r="D9" s="4" t="s">
        <v>72</v>
      </c>
      <c r="E9" s="22">
        <v>45566</v>
      </c>
      <c r="F9" s="22">
        <v>45809</v>
      </c>
      <c r="G9" s="4" t="s">
        <v>73</v>
      </c>
      <c r="H9" s="24" t="s">
        <v>74</v>
      </c>
      <c r="I9" s="23" t="s">
        <v>75</v>
      </c>
      <c r="J9" s="23" t="s">
        <v>76</v>
      </c>
      <c r="K9" s="23" t="s">
        <v>77</v>
      </c>
      <c r="L9" s="4" t="s">
        <v>78</v>
      </c>
    </row>
    <row r="10" spans="1:12" ht="120" x14ac:dyDescent="0.25">
      <c r="A10" s="4" t="s">
        <v>79</v>
      </c>
      <c r="B10" s="25" t="s">
        <v>80</v>
      </c>
      <c r="C10" s="4" t="s">
        <v>81</v>
      </c>
      <c r="D10" s="4" t="s">
        <v>82</v>
      </c>
      <c r="E10" s="22">
        <v>45809</v>
      </c>
      <c r="F10" s="22">
        <v>47392</v>
      </c>
      <c r="G10" s="4" t="s">
        <v>83</v>
      </c>
      <c r="H10" s="24" t="s">
        <v>84</v>
      </c>
      <c r="I10" s="23" t="s">
        <v>85</v>
      </c>
      <c r="J10" s="23" t="s">
        <v>57</v>
      </c>
      <c r="K10" s="23" t="s">
        <v>77</v>
      </c>
      <c r="L10" s="55" t="s">
        <v>86</v>
      </c>
    </row>
    <row r="11" spans="1:12" ht="135" x14ac:dyDescent="0.25">
      <c r="A11" s="4" t="s">
        <v>87</v>
      </c>
      <c r="B11" s="25" t="s">
        <v>88</v>
      </c>
      <c r="C11" s="4" t="s">
        <v>89</v>
      </c>
      <c r="D11" s="4" t="s">
        <v>90</v>
      </c>
      <c r="E11" s="22">
        <v>45566</v>
      </c>
      <c r="F11" s="22">
        <v>47392</v>
      </c>
      <c r="G11" s="4" t="s">
        <v>63</v>
      </c>
      <c r="H11" s="24" t="s">
        <v>91</v>
      </c>
      <c r="I11" s="23" t="s">
        <v>92</v>
      </c>
      <c r="J11" s="23" t="s">
        <v>93</v>
      </c>
      <c r="K11" s="23" t="s">
        <v>67</v>
      </c>
      <c r="L11" s="34" t="s">
        <v>94</v>
      </c>
    </row>
    <row r="12" spans="1:12" ht="105" x14ac:dyDescent="0.25">
      <c r="A12" s="4" t="s">
        <v>95</v>
      </c>
      <c r="B12" s="25" t="s">
        <v>96</v>
      </c>
      <c r="C12" s="4" t="s">
        <v>97</v>
      </c>
      <c r="D12" s="4" t="s">
        <v>98</v>
      </c>
      <c r="E12" s="22">
        <v>45566</v>
      </c>
      <c r="F12" s="22">
        <v>47119</v>
      </c>
      <c r="G12" s="4" t="s">
        <v>99</v>
      </c>
      <c r="H12" s="24">
        <v>0</v>
      </c>
      <c r="I12" s="23" t="s">
        <v>100</v>
      </c>
      <c r="J12" s="23" t="s">
        <v>57</v>
      </c>
      <c r="K12" s="23" t="s">
        <v>77</v>
      </c>
      <c r="L12" s="4" t="s">
        <v>101</v>
      </c>
    </row>
    <row r="13" spans="1:12" ht="105" x14ac:dyDescent="0.25">
      <c r="A13" s="4" t="s">
        <v>102</v>
      </c>
      <c r="B13" s="25" t="s">
        <v>103</v>
      </c>
      <c r="C13" s="4" t="s">
        <v>104</v>
      </c>
      <c r="D13" s="4" t="s">
        <v>105</v>
      </c>
      <c r="E13" s="22">
        <v>45566</v>
      </c>
      <c r="F13" s="22">
        <v>47392</v>
      </c>
      <c r="G13" s="4" t="s">
        <v>106</v>
      </c>
      <c r="H13" s="30">
        <v>350000</v>
      </c>
      <c r="I13" s="32" t="s">
        <v>107</v>
      </c>
      <c r="J13" s="4"/>
      <c r="K13" s="4" t="s">
        <v>108</v>
      </c>
      <c r="L13" s="4" t="s">
        <v>109</v>
      </c>
    </row>
  </sheetData>
  <sheetProtection selectLockedCells="1" selectUnlockedCells="1"/>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
  <sheetViews>
    <sheetView topLeftCell="A4" zoomScale="120" zoomScaleNormal="120" workbookViewId="0">
      <selection activeCell="E7" sqref="E7"/>
    </sheetView>
  </sheetViews>
  <sheetFormatPr defaultColWidth="9.140625" defaultRowHeight="21" x14ac:dyDescent="0.35"/>
  <cols>
    <col min="1" max="1" width="6.28515625" style="10" customWidth="1"/>
    <col min="2" max="2" width="40.28515625" style="2" customWidth="1"/>
    <col min="3" max="3" width="24.8554687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46.28515625" style="2" customWidth="1"/>
    <col min="10" max="10" width="28.28515625" style="2" customWidth="1"/>
    <col min="11" max="11" width="28.42578125" style="2" customWidth="1"/>
    <col min="12" max="12" width="35.5703125" style="2" customWidth="1"/>
    <col min="13" max="16384" width="9.140625" style="2"/>
  </cols>
  <sheetData>
    <row r="1" spans="1:12" s="6" customFormat="1" ht="28.5" x14ac:dyDescent="0.45">
      <c r="A1" s="73" t="str">
        <f>OBJETIVOS!A1</f>
        <v>Plano de Ação Nacional para a Conservação da Ariranha nas Regiões Hidrográficas Tocantins-Araguaia, Paraná e Paraguai - PAN ARIRANHA</v>
      </c>
      <c r="B1" s="73"/>
      <c r="C1" s="73"/>
      <c r="D1" s="73"/>
      <c r="E1" s="73"/>
      <c r="F1" s="73"/>
      <c r="G1" s="73"/>
      <c r="H1" s="73"/>
      <c r="I1" s="73"/>
      <c r="J1" s="73"/>
      <c r="K1" s="73"/>
      <c r="L1" s="73"/>
    </row>
    <row r="2" spans="1:12" ht="8.25" customHeight="1" x14ac:dyDescent="0.25">
      <c r="A2" s="76"/>
      <c r="B2" s="76"/>
      <c r="C2" s="76"/>
      <c r="D2" s="76"/>
      <c r="E2" s="76"/>
      <c r="F2" s="76"/>
      <c r="G2" s="76"/>
      <c r="H2" s="76"/>
      <c r="I2" s="76"/>
      <c r="J2" s="76"/>
      <c r="K2" s="76"/>
      <c r="L2" s="76"/>
    </row>
    <row r="3" spans="1:12" s="8" customFormat="1" ht="18.75" x14ac:dyDescent="0.3">
      <c r="A3" s="77" t="s">
        <v>36</v>
      </c>
      <c r="B3" s="77"/>
      <c r="C3" s="77"/>
      <c r="D3" s="77"/>
      <c r="E3" s="77"/>
      <c r="F3" s="77"/>
      <c r="G3" s="77"/>
      <c r="H3" s="77"/>
      <c r="I3" s="77"/>
      <c r="J3" s="77"/>
      <c r="K3" s="77"/>
      <c r="L3" s="77"/>
    </row>
    <row r="4" spans="1:12" s="8" customFormat="1" ht="39.75" customHeight="1" x14ac:dyDescent="0.3">
      <c r="A4" s="79" t="str">
        <f>OBJETIVOS!A11</f>
        <v>FORMULAÇÃO DE ESTRATÉGIAS E MITIGAÇÃO DOS IMPACTOS DA PERDA E DEGRADAÇÃO DE HABITAT DE ARIRANHAS EM DECORRÊNCIA DE AÇÕES ANTRÓPICAS E MUDANÇAS CLIMÁTICAS​</v>
      </c>
      <c r="B4" s="79"/>
      <c r="C4" s="79"/>
      <c r="D4" s="79"/>
      <c r="E4" s="79"/>
      <c r="F4" s="79"/>
      <c r="G4" s="79"/>
      <c r="H4" s="79"/>
      <c r="I4" s="79"/>
      <c r="J4" s="79"/>
      <c r="K4" s="79"/>
      <c r="L4" s="79"/>
    </row>
    <row r="5" spans="1:12" s="9" customFormat="1" ht="32.25" customHeight="1" x14ac:dyDescent="0.25">
      <c r="A5" s="74" t="s">
        <v>42</v>
      </c>
      <c r="B5" s="74" t="s">
        <v>9</v>
      </c>
      <c r="C5" s="74" t="s">
        <v>11</v>
      </c>
      <c r="D5" s="74" t="s">
        <v>43</v>
      </c>
      <c r="E5" s="78" t="s">
        <v>15</v>
      </c>
      <c r="F5" s="78"/>
      <c r="G5" s="74" t="s">
        <v>17</v>
      </c>
      <c r="H5" s="75" t="s">
        <v>44</v>
      </c>
      <c r="I5" s="74" t="s">
        <v>19</v>
      </c>
      <c r="J5" s="78" t="s">
        <v>45</v>
      </c>
      <c r="K5" s="78"/>
      <c r="L5" s="74" t="s">
        <v>46</v>
      </c>
    </row>
    <row r="6" spans="1:12" s="9" customFormat="1" ht="15.75" x14ac:dyDescent="0.25">
      <c r="A6" s="74"/>
      <c r="B6" s="74"/>
      <c r="C6" s="74"/>
      <c r="D6" s="74"/>
      <c r="E6" s="5" t="s">
        <v>47</v>
      </c>
      <c r="F6" s="5" t="s">
        <v>48</v>
      </c>
      <c r="G6" s="74"/>
      <c r="H6" s="75"/>
      <c r="I6" s="74"/>
      <c r="J6" s="5" t="s">
        <v>49</v>
      </c>
      <c r="K6" s="5" t="s">
        <v>50</v>
      </c>
      <c r="L6" s="74"/>
    </row>
    <row r="7" spans="1:12" s="3" customFormat="1" ht="120" x14ac:dyDescent="0.25">
      <c r="A7" s="4" t="s">
        <v>110</v>
      </c>
      <c r="B7" s="26" t="s">
        <v>111</v>
      </c>
      <c r="C7" s="34" t="s">
        <v>112</v>
      </c>
      <c r="D7" s="4" t="s">
        <v>113</v>
      </c>
      <c r="E7" s="22">
        <v>45566</v>
      </c>
      <c r="F7" s="22">
        <v>45992</v>
      </c>
      <c r="G7" s="23" t="s">
        <v>114</v>
      </c>
      <c r="H7" s="24" t="s">
        <v>115</v>
      </c>
      <c r="I7" s="23" t="s">
        <v>116</v>
      </c>
      <c r="J7" s="23"/>
      <c r="K7" s="23" t="s">
        <v>108</v>
      </c>
      <c r="L7" s="35" t="s">
        <v>117</v>
      </c>
    </row>
    <row r="8" spans="1:12" s="3" customFormat="1" ht="120" x14ac:dyDescent="0.25">
      <c r="A8" s="4" t="s">
        <v>118</v>
      </c>
      <c r="B8" s="26" t="s">
        <v>119</v>
      </c>
      <c r="C8" s="34" t="s">
        <v>120</v>
      </c>
      <c r="D8" s="4" t="s">
        <v>121</v>
      </c>
      <c r="E8" s="22">
        <v>45566</v>
      </c>
      <c r="F8" s="22">
        <v>46174</v>
      </c>
      <c r="G8" s="4" t="s">
        <v>122</v>
      </c>
      <c r="H8" s="24" t="s">
        <v>123</v>
      </c>
      <c r="I8" s="4" t="s">
        <v>124</v>
      </c>
      <c r="J8" s="4"/>
      <c r="K8" s="4" t="s">
        <v>125</v>
      </c>
      <c r="L8" s="4" t="s">
        <v>126</v>
      </c>
    </row>
    <row r="9" spans="1:12" s="3" customFormat="1" ht="105" x14ac:dyDescent="0.25">
      <c r="A9" s="4" t="s">
        <v>127</v>
      </c>
      <c r="B9" s="25" t="s">
        <v>128</v>
      </c>
      <c r="C9" s="35" t="s">
        <v>129</v>
      </c>
      <c r="D9" s="4" t="s">
        <v>130</v>
      </c>
      <c r="E9" s="22">
        <v>45566</v>
      </c>
      <c r="F9" s="22">
        <v>46174</v>
      </c>
      <c r="G9" s="4" t="s">
        <v>63</v>
      </c>
      <c r="H9" s="24" t="s">
        <v>131</v>
      </c>
      <c r="I9" s="33" t="s">
        <v>132</v>
      </c>
      <c r="J9" s="23"/>
      <c r="K9" s="23" t="s">
        <v>133</v>
      </c>
      <c r="L9" s="27"/>
    </row>
    <row r="10" spans="1:12" ht="90" x14ac:dyDescent="0.25">
      <c r="A10" s="4" t="s">
        <v>134</v>
      </c>
      <c r="B10" s="25" t="s">
        <v>135</v>
      </c>
      <c r="C10" s="34" t="s">
        <v>136</v>
      </c>
      <c r="D10" s="4" t="s">
        <v>137</v>
      </c>
      <c r="E10" s="22">
        <v>45566</v>
      </c>
      <c r="F10" s="22">
        <v>46174</v>
      </c>
      <c r="G10" s="4" t="s">
        <v>138</v>
      </c>
      <c r="H10" s="30">
        <v>10000</v>
      </c>
      <c r="I10" s="29" t="s">
        <v>139</v>
      </c>
      <c r="J10" s="23"/>
      <c r="K10" s="23" t="s">
        <v>140</v>
      </c>
      <c r="L10" s="4" t="s">
        <v>141</v>
      </c>
    </row>
    <row r="11" spans="1:12" ht="120" x14ac:dyDescent="0.25">
      <c r="A11" s="4" t="s">
        <v>142</v>
      </c>
      <c r="B11" s="25" t="s">
        <v>143</v>
      </c>
      <c r="C11" s="4" t="s">
        <v>144</v>
      </c>
      <c r="D11" s="4" t="s">
        <v>145</v>
      </c>
      <c r="E11" s="22">
        <v>45566</v>
      </c>
      <c r="F11" s="22">
        <v>46174</v>
      </c>
      <c r="G11" s="4" t="s">
        <v>138</v>
      </c>
      <c r="H11" s="30">
        <v>10000</v>
      </c>
      <c r="I11" s="29" t="s">
        <v>146</v>
      </c>
      <c r="J11" s="23"/>
      <c r="K11" s="23" t="s">
        <v>140</v>
      </c>
      <c r="L11" s="35" t="s">
        <v>147</v>
      </c>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
  <sheetViews>
    <sheetView topLeftCell="A12" zoomScale="120" zoomScaleNormal="120" workbookViewId="0">
      <selection activeCell="F14" sqref="F14"/>
    </sheetView>
  </sheetViews>
  <sheetFormatPr defaultColWidth="9.140625" defaultRowHeight="21" x14ac:dyDescent="0.35"/>
  <cols>
    <col min="1" max="1" width="6.28515625" style="10" customWidth="1"/>
    <col min="2" max="2" width="40.28515625" style="2" customWidth="1"/>
    <col min="3" max="3" width="39.140625" style="11" customWidth="1"/>
    <col min="4" max="4" width="34.28515625" style="11" customWidth="1"/>
    <col min="5" max="5" width="16.140625" style="12" customWidth="1"/>
    <col min="6" max="6" width="17.42578125" style="12" customWidth="1"/>
    <col min="7" max="7" width="19.42578125" style="7" customWidth="1"/>
    <col min="8" max="8" width="17.7109375" style="13" customWidth="1"/>
    <col min="9" max="9" width="55.42578125" style="2" customWidth="1"/>
    <col min="10" max="10" width="28.28515625" style="2" customWidth="1"/>
    <col min="11" max="11" width="28.42578125" style="2" customWidth="1"/>
    <col min="12" max="12" width="57" style="2" customWidth="1"/>
    <col min="13" max="16384" width="9.140625" style="2"/>
  </cols>
  <sheetData>
    <row r="1" spans="1:13" s="6" customFormat="1" ht="28.5" x14ac:dyDescent="0.45">
      <c r="A1" s="73" t="str">
        <f>OBJETIVOS!A1</f>
        <v>Plano de Ação Nacional para a Conservação da Ariranha nas Regiões Hidrográficas Tocantins-Araguaia, Paraná e Paraguai - PAN ARIRANHA</v>
      </c>
      <c r="B1" s="73"/>
      <c r="C1" s="73"/>
      <c r="D1" s="73"/>
      <c r="E1" s="73"/>
      <c r="F1" s="73"/>
      <c r="G1" s="73"/>
      <c r="H1" s="73"/>
      <c r="I1" s="73"/>
      <c r="J1" s="73"/>
      <c r="K1" s="73"/>
      <c r="L1" s="73"/>
    </row>
    <row r="2" spans="1:13" ht="8.25" customHeight="1" x14ac:dyDescent="0.25">
      <c r="A2" s="76"/>
      <c r="B2" s="76"/>
      <c r="C2" s="76"/>
      <c r="D2" s="76"/>
      <c r="E2" s="76"/>
      <c r="F2" s="76"/>
      <c r="G2" s="76"/>
      <c r="H2" s="76"/>
      <c r="I2" s="76"/>
      <c r="J2" s="76"/>
      <c r="K2" s="76"/>
      <c r="L2" s="76"/>
    </row>
    <row r="3" spans="1:13" s="8" customFormat="1" ht="18.75" x14ac:dyDescent="0.3">
      <c r="A3" s="77" t="s">
        <v>38</v>
      </c>
      <c r="B3" s="77"/>
      <c r="C3" s="77"/>
      <c r="D3" s="77"/>
      <c r="E3" s="77"/>
      <c r="F3" s="77"/>
      <c r="G3" s="77"/>
      <c r="H3" s="77"/>
      <c r="I3" s="77"/>
      <c r="J3" s="77"/>
      <c r="K3" s="77"/>
      <c r="L3" s="77"/>
    </row>
    <row r="4" spans="1:13" s="8" customFormat="1" ht="39.75" customHeight="1" x14ac:dyDescent="0.3">
      <c r="A4" s="79" t="str">
        <f>OBJETIVOS!A14</f>
        <v>AUMENTO E MANUTENÇÃO DA VIABILIDADE DE POPULAÇÕES DE ARIRANHAS ISOLADAS OU RESIDUAIS​</v>
      </c>
      <c r="B4" s="79"/>
      <c r="C4" s="79"/>
      <c r="D4" s="79"/>
      <c r="E4" s="79"/>
      <c r="F4" s="79"/>
      <c r="G4" s="79"/>
      <c r="H4" s="79"/>
      <c r="I4" s="79"/>
      <c r="J4" s="79"/>
      <c r="K4" s="79"/>
      <c r="L4" s="79"/>
    </row>
    <row r="5" spans="1:13" s="9" customFormat="1" ht="32.25" customHeight="1" x14ac:dyDescent="0.25">
      <c r="A5" s="74" t="s">
        <v>42</v>
      </c>
      <c r="B5" s="74" t="s">
        <v>9</v>
      </c>
      <c r="C5" s="74" t="s">
        <v>11</v>
      </c>
      <c r="D5" s="74" t="s">
        <v>43</v>
      </c>
      <c r="E5" s="78" t="s">
        <v>15</v>
      </c>
      <c r="F5" s="78"/>
      <c r="G5" s="74" t="s">
        <v>17</v>
      </c>
      <c r="H5" s="75" t="s">
        <v>44</v>
      </c>
      <c r="I5" s="74" t="s">
        <v>19</v>
      </c>
      <c r="J5" s="78" t="s">
        <v>45</v>
      </c>
      <c r="K5" s="78"/>
      <c r="L5" s="74" t="s">
        <v>46</v>
      </c>
    </row>
    <row r="6" spans="1:13" s="9" customFormat="1" ht="15.75" x14ac:dyDescent="0.25">
      <c r="A6" s="74"/>
      <c r="B6" s="74"/>
      <c r="C6" s="74"/>
      <c r="D6" s="74"/>
      <c r="E6" s="5" t="s">
        <v>47</v>
      </c>
      <c r="F6" s="5" t="s">
        <v>48</v>
      </c>
      <c r="G6" s="74"/>
      <c r="H6" s="75"/>
      <c r="I6" s="74"/>
      <c r="J6" s="5" t="s">
        <v>49</v>
      </c>
      <c r="K6" s="5" t="s">
        <v>50</v>
      </c>
      <c r="L6" s="74"/>
    </row>
    <row r="7" spans="1:13" s="3" customFormat="1" ht="60" x14ac:dyDescent="0.25">
      <c r="A7" s="4" t="s">
        <v>148</v>
      </c>
      <c r="B7" s="26" t="s">
        <v>149</v>
      </c>
      <c r="C7" s="4" t="s">
        <v>150</v>
      </c>
      <c r="D7" s="4" t="s">
        <v>151</v>
      </c>
      <c r="E7" s="22">
        <v>45566</v>
      </c>
      <c r="F7" s="22">
        <v>46357</v>
      </c>
      <c r="G7" s="23" t="s">
        <v>73</v>
      </c>
      <c r="H7" s="24" t="s">
        <v>152</v>
      </c>
      <c r="I7" s="23" t="s">
        <v>153</v>
      </c>
      <c r="J7" s="23" t="s">
        <v>154</v>
      </c>
      <c r="K7" s="23" t="s">
        <v>140</v>
      </c>
      <c r="L7" s="4" t="s">
        <v>155</v>
      </c>
      <c r="M7" s="2"/>
    </row>
    <row r="8" spans="1:13" s="3" customFormat="1" ht="75" x14ac:dyDescent="0.25">
      <c r="A8" s="4" t="s">
        <v>156</v>
      </c>
      <c r="B8" s="25" t="s">
        <v>157</v>
      </c>
      <c r="C8" s="4" t="s">
        <v>158</v>
      </c>
      <c r="D8" s="4" t="s">
        <v>159</v>
      </c>
      <c r="E8" s="22">
        <v>45566</v>
      </c>
      <c r="F8" s="22">
        <v>46357</v>
      </c>
      <c r="G8" s="4" t="s">
        <v>73</v>
      </c>
      <c r="H8" s="24">
        <v>350000</v>
      </c>
      <c r="I8" s="27" t="s">
        <v>160</v>
      </c>
      <c r="J8" s="4" t="s">
        <v>161</v>
      </c>
      <c r="K8" s="4" t="s">
        <v>140</v>
      </c>
      <c r="L8" s="4" t="s">
        <v>162</v>
      </c>
      <c r="M8" s="2"/>
    </row>
    <row r="9" spans="1:13" s="3" customFormat="1" ht="165" x14ac:dyDescent="0.25">
      <c r="A9" s="4" t="s">
        <v>163</v>
      </c>
      <c r="B9" s="58" t="s">
        <v>164</v>
      </c>
      <c r="C9" s="34" t="s">
        <v>165</v>
      </c>
      <c r="D9" s="28" t="s">
        <v>166</v>
      </c>
      <c r="E9" s="22">
        <v>45566</v>
      </c>
      <c r="F9" s="22">
        <v>47401</v>
      </c>
      <c r="G9" s="4" t="s">
        <v>167</v>
      </c>
      <c r="H9" s="24">
        <v>60000</v>
      </c>
      <c r="I9" s="23" t="s">
        <v>168</v>
      </c>
      <c r="J9" s="29"/>
      <c r="K9" s="23" t="s">
        <v>77</v>
      </c>
      <c r="L9" s="34" t="s">
        <v>169</v>
      </c>
      <c r="M9" s="2"/>
    </row>
    <row r="10" spans="1:13" ht="105" x14ac:dyDescent="0.25">
      <c r="A10" s="4" t="s">
        <v>170</v>
      </c>
      <c r="B10" s="37" t="s">
        <v>171</v>
      </c>
      <c r="C10" s="4" t="s">
        <v>172</v>
      </c>
      <c r="D10" s="4" t="s">
        <v>173</v>
      </c>
      <c r="E10" s="22">
        <v>45566</v>
      </c>
      <c r="F10" s="22">
        <v>45809</v>
      </c>
      <c r="G10" s="4" t="s">
        <v>73</v>
      </c>
      <c r="H10" s="24" t="s">
        <v>174</v>
      </c>
      <c r="I10" s="31" t="s">
        <v>175</v>
      </c>
      <c r="J10" s="23" t="s">
        <v>176</v>
      </c>
      <c r="K10" s="23" t="s">
        <v>177</v>
      </c>
      <c r="L10" s="32" t="s">
        <v>178</v>
      </c>
    </row>
    <row r="11" spans="1:13" ht="105" x14ac:dyDescent="0.25">
      <c r="A11" s="4" t="s">
        <v>179</v>
      </c>
      <c r="B11" s="37" t="s">
        <v>180</v>
      </c>
      <c r="C11" s="4" t="s">
        <v>181</v>
      </c>
      <c r="D11" s="4" t="s">
        <v>182</v>
      </c>
      <c r="E11" s="22">
        <v>45566</v>
      </c>
      <c r="F11" s="22">
        <v>47088</v>
      </c>
      <c r="G11" s="4" t="s">
        <v>73</v>
      </c>
      <c r="H11" s="24"/>
      <c r="I11" s="31" t="s">
        <v>175</v>
      </c>
      <c r="J11" s="23" t="s">
        <v>176</v>
      </c>
      <c r="K11" s="23" t="s">
        <v>177</v>
      </c>
      <c r="L11" s="32" t="s">
        <v>183</v>
      </c>
    </row>
    <row r="12" spans="1:13" ht="300" x14ac:dyDescent="0.25">
      <c r="A12" s="4" t="s">
        <v>184</v>
      </c>
      <c r="B12" s="42" t="s">
        <v>185</v>
      </c>
      <c r="C12" s="43" t="s">
        <v>186</v>
      </c>
      <c r="D12" s="43" t="s">
        <v>187</v>
      </c>
      <c r="E12" s="22">
        <v>45566</v>
      </c>
      <c r="F12" s="44">
        <v>45992</v>
      </c>
      <c r="G12" s="43" t="s">
        <v>188</v>
      </c>
      <c r="H12" s="45">
        <v>200000</v>
      </c>
      <c r="I12" s="46" t="s">
        <v>189</v>
      </c>
      <c r="J12" s="46" t="s">
        <v>190</v>
      </c>
      <c r="K12" s="46" t="s">
        <v>191</v>
      </c>
      <c r="L12" s="47" t="s">
        <v>192</v>
      </c>
    </row>
    <row r="13" spans="1:13" ht="45" x14ac:dyDescent="0.25">
      <c r="A13" s="41" t="s">
        <v>193</v>
      </c>
      <c r="B13" s="39" t="s">
        <v>194</v>
      </c>
      <c r="C13" s="39" t="s">
        <v>195</v>
      </c>
      <c r="D13" s="39" t="s">
        <v>196</v>
      </c>
      <c r="E13" s="22">
        <v>45566</v>
      </c>
      <c r="F13" s="44">
        <v>45992</v>
      </c>
      <c r="G13" s="39" t="s">
        <v>197</v>
      </c>
      <c r="H13" s="54">
        <v>50000</v>
      </c>
      <c r="I13" s="39" t="s">
        <v>198</v>
      </c>
      <c r="J13" s="40"/>
      <c r="K13" s="39" t="s">
        <v>108</v>
      </c>
      <c r="L13" s="39" t="s">
        <v>199</v>
      </c>
    </row>
    <row r="14" spans="1:13" ht="105" x14ac:dyDescent="0.25">
      <c r="A14" s="4" t="s">
        <v>200</v>
      </c>
      <c r="B14" s="48" t="s">
        <v>201</v>
      </c>
      <c r="C14" s="49" t="s">
        <v>202</v>
      </c>
      <c r="D14" s="50" t="s">
        <v>203</v>
      </c>
      <c r="E14" s="22">
        <v>45566</v>
      </c>
      <c r="F14" s="44">
        <v>45992</v>
      </c>
      <c r="G14" s="50" t="s">
        <v>197</v>
      </c>
      <c r="H14" s="51">
        <v>7200</v>
      </c>
      <c r="I14" s="52" t="s">
        <v>204</v>
      </c>
      <c r="J14" s="53" t="s">
        <v>57</v>
      </c>
      <c r="K14" s="53" t="s">
        <v>205</v>
      </c>
      <c r="L14" s="57" t="s">
        <v>206</v>
      </c>
    </row>
    <row r="15" spans="1:13" ht="90" x14ac:dyDescent="0.25">
      <c r="A15" s="4" t="s">
        <v>207</v>
      </c>
      <c r="B15" s="25" t="s">
        <v>208</v>
      </c>
      <c r="C15" s="4" t="s">
        <v>209</v>
      </c>
      <c r="D15" s="4" t="s">
        <v>210</v>
      </c>
      <c r="E15" s="22">
        <v>45566</v>
      </c>
      <c r="F15" s="44">
        <v>47453</v>
      </c>
      <c r="G15" s="23" t="s">
        <v>63</v>
      </c>
      <c r="H15" s="30">
        <v>500000</v>
      </c>
      <c r="I15" s="23" t="s">
        <v>211</v>
      </c>
      <c r="J15" s="23" t="s">
        <v>212</v>
      </c>
      <c r="K15" s="23" t="s">
        <v>108</v>
      </c>
      <c r="L15" s="4" t="s">
        <v>213</v>
      </c>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1"/>
  <sheetViews>
    <sheetView tabSelected="1" topLeftCell="A7" zoomScale="89" zoomScaleNormal="89" workbookViewId="0">
      <selection activeCell="I9" sqref="I9"/>
    </sheetView>
  </sheetViews>
  <sheetFormatPr defaultColWidth="9.140625" defaultRowHeight="21" x14ac:dyDescent="0.35"/>
  <cols>
    <col min="1" max="1" width="6.28515625" style="10" customWidth="1"/>
    <col min="2" max="2" width="40.28515625" style="2" customWidth="1"/>
    <col min="3" max="3" width="19.42578125" style="11" customWidth="1"/>
    <col min="4" max="4" width="27.28515625" style="11" customWidth="1"/>
    <col min="5" max="5" width="16.140625" style="12" customWidth="1"/>
    <col min="6" max="6" width="17.42578125" style="12" customWidth="1"/>
    <col min="7" max="7" width="19.42578125" style="7" customWidth="1"/>
    <col min="8" max="8" width="17.7109375" style="13" customWidth="1"/>
    <col min="9" max="9" width="43.7109375" style="2" customWidth="1"/>
    <col min="10" max="10" width="28.28515625" style="2" customWidth="1"/>
    <col min="11" max="11" width="28.42578125" style="2" customWidth="1"/>
    <col min="12" max="12" width="28.140625" style="2" customWidth="1"/>
    <col min="13" max="16384" width="9.140625" style="2"/>
  </cols>
  <sheetData>
    <row r="1" spans="1:12" s="6" customFormat="1" ht="28.5" x14ac:dyDescent="0.45">
      <c r="A1" s="73" t="str">
        <f>OBJETIVOS!A1</f>
        <v>Plano de Ação Nacional para a Conservação da Ariranha nas Regiões Hidrográficas Tocantins-Araguaia, Paraná e Paraguai - PAN ARIRANHA</v>
      </c>
      <c r="B1" s="73"/>
      <c r="C1" s="73"/>
      <c r="D1" s="73"/>
      <c r="E1" s="73"/>
      <c r="F1" s="73"/>
      <c r="G1" s="73"/>
      <c r="H1" s="73"/>
      <c r="I1" s="73"/>
      <c r="J1" s="73"/>
      <c r="K1" s="73"/>
      <c r="L1" s="73"/>
    </row>
    <row r="2" spans="1:12" ht="8.25" customHeight="1" x14ac:dyDescent="0.25">
      <c r="A2" s="76"/>
      <c r="B2" s="76"/>
      <c r="C2" s="76"/>
      <c r="D2" s="76"/>
      <c r="E2" s="76"/>
      <c r="F2" s="76"/>
      <c r="G2" s="76"/>
      <c r="H2" s="76"/>
      <c r="I2" s="76"/>
      <c r="J2" s="76"/>
      <c r="K2" s="76"/>
      <c r="L2" s="76"/>
    </row>
    <row r="3" spans="1:12" s="8" customFormat="1" ht="18.75" x14ac:dyDescent="0.3">
      <c r="A3" s="77" t="s">
        <v>40</v>
      </c>
      <c r="B3" s="77"/>
      <c r="C3" s="77"/>
      <c r="D3" s="77"/>
      <c r="E3" s="77"/>
      <c r="F3" s="77"/>
      <c r="G3" s="77"/>
      <c r="H3" s="77"/>
      <c r="I3" s="77"/>
      <c r="J3" s="77"/>
      <c r="K3" s="77"/>
      <c r="L3" s="77"/>
    </row>
    <row r="4" spans="1:12" s="8" customFormat="1" ht="39.75" customHeight="1" x14ac:dyDescent="0.3">
      <c r="A4" s="79" t="str">
        <f>OBJETIVOS!A17</f>
        <v>AVALIAÇÃO DO RISCO SANITÁRIO POR CONTAMINANTES E DOENÇAS NAS POPULAÇÕES DE ARIRANHA​</v>
      </c>
      <c r="B4" s="79"/>
      <c r="C4" s="79"/>
      <c r="D4" s="79"/>
      <c r="E4" s="79"/>
      <c r="F4" s="79"/>
      <c r="G4" s="79"/>
      <c r="H4" s="79"/>
      <c r="I4" s="79"/>
      <c r="J4" s="79"/>
      <c r="K4" s="79"/>
      <c r="L4" s="79"/>
    </row>
    <row r="5" spans="1:12" s="9" customFormat="1" ht="32.25" customHeight="1" x14ac:dyDescent="0.25">
      <c r="A5" s="74" t="s">
        <v>42</v>
      </c>
      <c r="B5" s="74" t="s">
        <v>9</v>
      </c>
      <c r="C5" s="74" t="s">
        <v>11</v>
      </c>
      <c r="D5" s="74" t="s">
        <v>43</v>
      </c>
      <c r="E5" s="78" t="s">
        <v>15</v>
      </c>
      <c r="F5" s="78"/>
      <c r="G5" s="74" t="s">
        <v>17</v>
      </c>
      <c r="H5" s="75" t="s">
        <v>44</v>
      </c>
      <c r="I5" s="74" t="s">
        <v>19</v>
      </c>
      <c r="J5" s="78" t="s">
        <v>45</v>
      </c>
      <c r="K5" s="78"/>
      <c r="L5" s="74" t="s">
        <v>46</v>
      </c>
    </row>
    <row r="6" spans="1:12" s="9" customFormat="1" ht="15.75" x14ac:dyDescent="0.25">
      <c r="A6" s="74"/>
      <c r="B6" s="74"/>
      <c r="C6" s="74"/>
      <c r="D6" s="74"/>
      <c r="E6" s="5" t="s">
        <v>47</v>
      </c>
      <c r="F6" s="5" t="s">
        <v>48</v>
      </c>
      <c r="G6" s="74"/>
      <c r="H6" s="75"/>
      <c r="I6" s="74"/>
      <c r="J6" s="5" t="s">
        <v>49</v>
      </c>
      <c r="K6" s="5" t="s">
        <v>50</v>
      </c>
      <c r="L6" s="74"/>
    </row>
    <row r="7" spans="1:12" s="3" customFormat="1" ht="150" x14ac:dyDescent="0.25">
      <c r="A7" s="4" t="s">
        <v>214</v>
      </c>
      <c r="B7" s="36" t="s">
        <v>215</v>
      </c>
      <c r="C7" s="35" t="s">
        <v>216</v>
      </c>
      <c r="D7" s="32" t="s">
        <v>217</v>
      </c>
      <c r="E7" s="22">
        <v>45566</v>
      </c>
      <c r="F7" s="38">
        <v>45809</v>
      </c>
      <c r="G7" s="31" t="s">
        <v>218</v>
      </c>
      <c r="H7" s="56">
        <v>10000</v>
      </c>
      <c r="I7" s="31" t="s">
        <v>219</v>
      </c>
      <c r="J7" s="31" t="s">
        <v>140</v>
      </c>
      <c r="K7" s="31"/>
      <c r="L7" s="34" t="s">
        <v>220</v>
      </c>
    </row>
    <row r="8" spans="1:12" s="3" customFormat="1" ht="105" x14ac:dyDescent="0.25">
      <c r="A8" s="4" t="s">
        <v>221</v>
      </c>
      <c r="B8" s="25" t="s">
        <v>222</v>
      </c>
      <c r="C8" s="4" t="s">
        <v>223</v>
      </c>
      <c r="D8" s="4" t="s">
        <v>224</v>
      </c>
      <c r="E8" s="22">
        <v>45566</v>
      </c>
      <c r="F8" s="22">
        <v>46905</v>
      </c>
      <c r="G8" s="4" t="s">
        <v>73</v>
      </c>
      <c r="H8" s="24">
        <v>300000</v>
      </c>
      <c r="I8" s="4" t="s">
        <v>225</v>
      </c>
      <c r="J8" s="4" t="s">
        <v>226</v>
      </c>
      <c r="K8" s="4" t="s">
        <v>227</v>
      </c>
      <c r="L8" s="4" t="s">
        <v>228</v>
      </c>
    </row>
    <row r="9" spans="1:12" s="3" customFormat="1" ht="135" x14ac:dyDescent="0.25">
      <c r="A9" s="4" t="s">
        <v>229</v>
      </c>
      <c r="B9" s="25" t="s">
        <v>230</v>
      </c>
      <c r="C9" s="4" t="s">
        <v>231</v>
      </c>
      <c r="D9" s="4" t="s">
        <v>232</v>
      </c>
      <c r="E9" s="22">
        <v>45809</v>
      </c>
      <c r="F9" s="22">
        <v>46905</v>
      </c>
      <c r="G9" s="23" t="s">
        <v>218</v>
      </c>
      <c r="H9" s="24" t="s">
        <v>91</v>
      </c>
      <c r="I9" s="23" t="s">
        <v>233</v>
      </c>
      <c r="J9" s="4" t="s">
        <v>226</v>
      </c>
      <c r="K9" s="4" t="s">
        <v>227</v>
      </c>
      <c r="L9" s="4" t="s">
        <v>234</v>
      </c>
    </row>
    <row r="10" spans="1:12" ht="165" x14ac:dyDescent="0.25">
      <c r="A10" s="4" t="s">
        <v>235</v>
      </c>
      <c r="B10" s="25" t="s">
        <v>236</v>
      </c>
      <c r="C10" s="28" t="s">
        <v>237</v>
      </c>
      <c r="D10" s="28" t="s">
        <v>238</v>
      </c>
      <c r="E10" s="22">
        <v>45566</v>
      </c>
      <c r="F10" s="22">
        <v>47392</v>
      </c>
      <c r="G10" s="4" t="s">
        <v>239</v>
      </c>
      <c r="H10" s="24">
        <v>500000</v>
      </c>
      <c r="I10" s="29" t="s">
        <v>240</v>
      </c>
      <c r="J10" s="4" t="s">
        <v>241</v>
      </c>
      <c r="K10" s="4" t="s">
        <v>227</v>
      </c>
      <c r="L10" s="4" t="s">
        <v>242</v>
      </c>
    </row>
    <row r="11" spans="1:12" ht="105" x14ac:dyDescent="0.25">
      <c r="A11" s="4" t="s">
        <v>243</v>
      </c>
      <c r="B11" s="25" t="s">
        <v>244</v>
      </c>
      <c r="C11" s="4" t="s">
        <v>245</v>
      </c>
      <c r="D11" s="4" t="s">
        <v>246</v>
      </c>
      <c r="E11" s="22">
        <v>47119</v>
      </c>
      <c r="F11" s="22">
        <v>47392</v>
      </c>
      <c r="G11" s="4" t="s">
        <v>247</v>
      </c>
      <c r="H11" s="24">
        <v>100000</v>
      </c>
      <c r="I11" s="23" t="s">
        <v>248</v>
      </c>
      <c r="J11" s="23" t="s">
        <v>140</v>
      </c>
      <c r="K11" s="23"/>
      <c r="L11" s="34" t="s">
        <v>249</v>
      </c>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2" ma:contentTypeDescription="Crie um novo documento." ma:contentTypeScope="" ma:versionID="070bd91d972efd8488ac2aefba309dee">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ce3fe612d4f3fa216bc1cc6e9663bbb7"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1262c583-ff64-4db5-95f7-0975d010bab7">
      <UserInfo>
        <DisplayName/>
        <AccountId xsi:nil="true"/>
        <AccountType/>
      </UserInfo>
    </SharedWithUsers>
    <TaxCatchAll xmlns="1262c583-ff64-4db5-95f7-0975d010bab7" xsi:nil="true"/>
    <lcf76f155ced4ddcb4097134ff3c332f xmlns="d48891a3-fa21-4480-9dcb-202080cb6d5b">
      <Terms xmlns="http://schemas.microsoft.com/office/infopath/2007/PartnerControls"/>
    </lcf76f155ced4ddcb4097134ff3c332f>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Pessoas xmlns="d48891a3-fa21-4480-9dcb-202080cb6d5b">
      <UserInfo>
        <DisplayName/>
        <AccountId xsi:nil="true"/>
        <AccountType/>
      </UserInfo>
    </Pessoas>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B36F27DE-AF1D-4C2E-82C8-A453C48ED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A55B5C-B94F-4E52-8E9C-51296281CB72}">
  <ds:schemaRefs>
    <ds:schemaRef ds:uri="http://schemas.microsoft.com/office/2006/metadata/properties"/>
    <ds:schemaRef ds:uri="http://schemas.microsoft.com/office/infopath/2007/PartnerControls"/>
    <ds:schemaRef ds:uri="http://schemas.microsoft.com/sharepoint/v3"/>
    <ds:schemaRef ds:uri="1262c583-ff64-4db5-95f7-0975d010bab7"/>
    <ds:schemaRef ds:uri="d48891a3-fa21-4480-9dcb-202080cb6d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Joana Mendes Ferraz</cp:lastModifiedBy>
  <cp:revision/>
  <dcterms:created xsi:type="dcterms:W3CDTF">2010-08-06T11:52:22Z</dcterms:created>
  <dcterms:modified xsi:type="dcterms:W3CDTF">2024-09-24T13:21:38Z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SIP_Label_3738d5ca-cd4e-433d-8f2a-eee77df5cad2_Enabled">
    <vt:lpwstr>true</vt:lpwstr>
  </property>
  <property fmtid="{D5CDD505-2E9C-101B-9397-08002B2CF9AE}" pid="4" name="MSIP_Label_3738d5ca-cd4e-433d-8f2a-eee77df5cad2_SetDate">
    <vt:lpwstr>2023-06-26T14:32:28Z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25fdd378-1fa8-40c1-8d5e-8e77a65db58d</vt:lpwstr>
  </property>
  <property fmtid="{D5CDD505-2E9C-101B-9397-08002B2CF9AE}" pid="9" name="MSIP_Label_3738d5ca-cd4e-433d-8f2a-eee77df5cad2_ContentBits">
    <vt:lpwstr>0</vt:lpwstr>
  </property>
  <property fmtid="{D5CDD505-2E9C-101B-9397-08002B2CF9AE}" pid="10" name="MediaServiceImageTags">
    <vt:lpwstr/>
  </property>
  <property fmtid="{D5CDD505-2E9C-101B-9397-08002B2CF9AE}" pid="11" name="Tags">
    <vt:lpwstr/>
  </property>
  <property fmtid="{D5CDD505-2E9C-101B-9397-08002B2CF9AE}" pid="12" name="Order">
    <vt:r8>45360100</vt:r8>
  </property>
  <property fmtid="{D5CDD505-2E9C-101B-9397-08002B2CF9AE}" pid="13" name="xd_Signature">
    <vt:bool>false</vt:bool>
  </property>
  <property fmtid="{D5CDD505-2E9C-101B-9397-08002B2CF9AE}" pid="14" name="xd_ProgID">
    <vt:lpwstr/>
  </property>
  <property fmtid="{D5CDD505-2E9C-101B-9397-08002B2CF9AE}" pid="15" name="AutorizaçãodeusoparaoCENAP/ICMBio">
    <vt:bool>false</vt:bool>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