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CLG\COPAN\Trabalho remoto\Site PANs\Ariranha\"/>
    </mc:Choice>
  </mc:AlternateContent>
  <xr:revisionPtr revIDLastSave="0" documentId="13_ncr:1_{4AB9856D-FFB4-4538-B696-172C9DD32081}" xr6:coauthVersionLast="47" xr6:coauthVersionMax="48" xr10:uidLastSave="{00000000-0000-0000-0000-000000000000}"/>
  <bookViews>
    <workbookView xWindow="-120" yWindow="-120" windowWidth="20730" windowHeight="11160" tabRatio="729" activeTab="2" xr2:uid="{00000000-000D-0000-FFFF-FFFF00000000}"/>
  </bookViews>
  <sheets>
    <sheet name="LEGENDA" sheetId="35" r:id="rId1"/>
    <sheet name="OBJETIVOS" sheetId="1" r:id="rId2"/>
    <sheet name="OBJ_ESP_1" sheetId="25" r:id="rId3"/>
    <sheet name="OBJ_ESP_2" sheetId="34" r:id="rId4"/>
    <sheet name="OBJ_ESP_3" sheetId="32" r:id="rId5"/>
    <sheet name="OBJ_ESP_4 " sheetId="37" r:id="rId6"/>
  </sheets>
  <definedNames>
    <definedName name="_xlnm._FilterDatabase" localSheetId="2" hidden="1">OBJ_ESP_1!$A$5:$L$15</definedName>
    <definedName name="_xlnm.Print_Area" localSheetId="1">OBJETIVOS!$A$1:$I$18</definedName>
    <definedName name="_xlnm.Print_Titles" localSheetId="2">OBJ_ESP_1!$5:$6</definedName>
    <definedName name="_xlnm.Print_Titles" localSheetId="3">OBJ_ESP_2!$5:$6</definedName>
    <definedName name="_xlnm.Print_Titles" localSheetId="4">OBJ_ESP_3!$5:$6</definedName>
    <definedName name="_xlnm.Print_Titles" localSheetId="5">'OBJ_ESP_4 '!$5:$6</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37" l="1"/>
  <c r="A1" i="37"/>
  <c r="A4" i="32" l="1"/>
  <c r="A4" i="34"/>
  <c r="A4" i="25"/>
  <c r="A1" i="34"/>
  <c r="A1" i="32"/>
  <c r="A1" i="25"/>
</calcChain>
</file>

<file path=xl/sharedStrings.xml><?xml version="1.0" encoding="utf-8"?>
<sst xmlns="http://schemas.openxmlformats.org/spreadsheetml/2006/main" count="276" uniqueCount="207">
  <si>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</si>
  <si>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</si>
  <si>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</si>
  <si>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</si>
  <si>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</si>
  <si>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</si>
  <si>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</si>
  <si>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</si>
  <si>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</si>
  <si>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</si>
  <si>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</si>
  <si>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</si>
  <si>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</si>
  <si>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</si>
  <si>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</si>
  <si>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</si>
  <si>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</si>
  <si>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</si>
  <si>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</si>
  <si>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</si>
  <si>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</si>
  <si>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</si>
  <si>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</si>
  <si>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</si>
  <si>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</si>
  <si>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</si>
  <si>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</si>
  <si>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</si>
  <si>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</si>
  <si>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 xml:space="preserve">VISÃO DE FUTURO </t>
  </si>
  <si>
    <t>DESCREVER A VISÃO DE FUTURO (OPCIONAL)</t>
  </si>
  <si>
    <t>OBJETIVO GERAL</t>
  </si>
  <si>
    <r>
      <t>IDENTIFICAR E CONSERVAR AS POPULAÇÕES REMANESCENTES DE ARIRANHA (</t>
    </r>
    <r>
      <rPr>
        <b/>
        <i/>
        <sz val="14"/>
        <color rgb="FF993300"/>
        <rFont val="Calibri"/>
        <family val="2"/>
      </rPr>
      <t>PTERONURA BRASILIENSIS</t>
    </r>
    <r>
      <rPr>
        <b/>
        <sz val="14"/>
        <color indexed="60"/>
        <rFont val="Calibri"/>
        <family val="2"/>
      </rPr>
      <t>) E LONTRA (</t>
    </r>
    <r>
      <rPr>
        <b/>
        <i/>
        <sz val="14"/>
        <color rgb="FF993300"/>
        <rFont val="Calibri"/>
        <family val="2"/>
      </rPr>
      <t>LONTRA LONGICAUDIS</t>
    </r>
    <r>
      <rPr>
        <b/>
        <sz val="14"/>
        <color indexed="60"/>
        <rFont val="Calibri"/>
        <family val="2"/>
      </rPr>
      <t>) EM SUA ÁREA DE DISTRIBUIÇÃO ATUAL E INICIAR A RECUPERAÇÃO DA ARIRANHA (PTERONURA BRASILIENSIS) EM ÁREAS ESTRATÉGICAS DA SUA DISTRIBUIÇÃO ORIGINAL.</t>
    </r>
  </si>
  <si>
    <t>OBJETIVO ESPECÍFICO 1</t>
  </si>
  <si>
    <t>IDENTIFICAÇÃO E REDUÇÃO DOS CONFLITOS ENTRE ATIVIDADES HUMANAS E ARIRANHAS E LONTRAS.</t>
  </si>
  <si>
    <t>OBJETIVO ESPECÍFICO 2</t>
  </si>
  <si>
    <t>AUMENTO DO CONHECIMENTO SOBRE BIOLOGIA POPULACIONAL E SOCIAL, DISTRIBUIÇÃO ESPACIAL, TAXONOMIA, SANIDADE E GENÉTICA DE ARIRANHA (PTERONURA BRASILIENSIS) E LONTRA (LONTRA LONGICAUDIS)</t>
  </si>
  <si>
    <t>OBJETIVO ESPECÍFICO 3</t>
  </si>
  <si>
    <t>AUMENTO DA PROTEÇÃO E CONECTIVIDADE DAS POPULAÇÕES DE ARIRANHA EM AREAS CRÍTICAS, DENTRO DA SUA DISTRIBUIÇÃO ATUAL</t>
  </si>
  <si>
    <t>OBJETIVO ESPECÍFICO 4</t>
  </si>
  <si>
    <t>PROMOÇÃO DE PROGRAMAS DE REINTRODUÇÃO DA ARIRANHA (PTERONURA BRASILIENSIS) EM ÁREAS ESTRATÉGICAS DE SUA DISTRIBUIÇÃO ORIGINAL ATRAVÉS DE AÇÕES DE CONSERVAÇÃO INTEGRADA.</t>
  </si>
  <si>
    <t>Nº</t>
  </si>
  <si>
    <t>Resultados esperados</t>
  </si>
  <si>
    <t>Custo estimado (R$)</t>
  </si>
  <si>
    <t xml:space="preserve">Localização </t>
  </si>
  <si>
    <t>Observações</t>
  </si>
  <si>
    <t>Início</t>
  </si>
  <si>
    <t>Fim</t>
  </si>
  <si>
    <t>Localidades</t>
  </si>
  <si>
    <t>Área de relevância</t>
  </si>
  <si>
    <t>1.1</t>
  </si>
  <si>
    <t>Investigar a ocorrência de conflitos ligados a pesca, turismo, navegação e outras atividades humanos que possam ocasionar impacto as populações  de ariranha no Cerrado e Pantanal</t>
  </si>
  <si>
    <t>relatórios ou artigos</t>
  </si>
  <si>
    <t>George Georgiadis (Instituto Araguaia)</t>
  </si>
  <si>
    <t>Claudia Campos (ICMBIO/CECAT), Guilherme Mourão (Embrapa/Pantanal), Manoel Muanis (UFRJ), Caroline Leuchtenberger (IFFar)</t>
  </si>
  <si>
    <t>Região do Passo do Lontra, Pantanal, MS</t>
  </si>
  <si>
    <t>Pantanal, MS</t>
  </si>
  <si>
    <t>Relatório de projeto financiado pela Fundação Grupo O Boticário de Proteção à Natureza enviado (março/2020). Dados de conflito importantes e crescentes.
Relatório do impacto do turismo no Porto Jofre. Em 2019, foi realizada uma avaliação no Porto Jofre de como o turismo de observação de onças poderiam impactar as ariranhas. Existem dados preliminares.
Há estudo que indica baixa sobreposição entre a dieta de ariranhas e a pesca. Recomenda-se programas que trabalhem essa análise.</t>
  </si>
  <si>
    <t>1.2</t>
  </si>
  <si>
    <t xml:space="preserve">Quantificar e espacializar os efeitos da pesca e sobrepesca nas populações de ariranha e lontras </t>
  </si>
  <si>
    <t>Ana Filipa Palmeirim (UFRJ)</t>
  </si>
  <si>
    <t xml:space="preserve"> Miriam Marmontel (IDSM), Caroline Leuchtenberger (IFFar)</t>
  </si>
  <si>
    <t>Por enquanto, no caso da represa da usina hidrelétrica de Balbina, vimos que a pesca afeta a comunidade de peixes (foco foi apenas nos tucunarés), mas não parece afetar a abundância das ariranhas. No entanto, o fator mais importante (para tucunarés e ariranhas) foi o status de proteção (dentro/fora da REBIO).</t>
  </si>
  <si>
    <t>1.3</t>
  </si>
  <si>
    <r>
      <t>Avaliar o impacto das lontras em pisciculturas na Mata Atlântica e propor protocolo com modelos de mecanismos de prevenção à entrada de lontras (</t>
    </r>
    <r>
      <rPr>
        <i/>
        <sz val="11"/>
        <rFont val="Calibri"/>
        <family val="2"/>
        <scheme val="minor"/>
      </rPr>
      <t>Lontra longicaudis</t>
    </r>
    <r>
      <rPr>
        <sz val="11"/>
        <rFont val="Calibri"/>
        <family val="2"/>
        <scheme val="minor"/>
      </rPr>
      <t>)</t>
    </r>
  </si>
  <si>
    <t>Marcelo Rheingantz (UFRJ)</t>
  </si>
  <si>
    <t>15.000,00</t>
  </si>
  <si>
    <t>Juliana Quadros (UFPR), Livia Rodrigues (ICMBio/CENAP)</t>
  </si>
  <si>
    <t>Grupo de especialista em lontras vai mapear em vídeos de YouTube conflitos com lontras que podem gerar desdobramentos para essa Ação ou ações semelhantes.
Recomenda-se o mapeamento de pontos de piscicultura e documentação de relatos de conflitos que possam nortear essa ação.</t>
  </si>
  <si>
    <t>1.4</t>
  </si>
  <si>
    <r>
      <t>Produzir material informativo/educativo sobre ariranha (</t>
    </r>
    <r>
      <rPr>
        <i/>
        <sz val="11"/>
        <rFont val="Calibri"/>
        <family val="2"/>
        <scheme val="minor"/>
      </rPr>
      <t>Pteronura brasiliensis</t>
    </r>
    <r>
      <rPr>
        <sz val="11"/>
        <rFont val="Calibri"/>
        <family val="2"/>
        <scheme val="minor"/>
      </rPr>
      <t>) e lontra (</t>
    </r>
    <r>
      <rPr>
        <i/>
        <sz val="11"/>
        <rFont val="Calibri"/>
        <family val="2"/>
        <scheme val="minor"/>
      </rPr>
      <t>Lontra longicaudis</t>
    </r>
    <r>
      <rPr>
        <sz val="11"/>
        <rFont val="Calibri"/>
        <family val="2"/>
        <scheme val="minor"/>
      </rPr>
      <t xml:space="preserve">) para utilização em campanhas e treinamentos.   </t>
    </r>
  </si>
  <si>
    <t>Material elaborado</t>
  </si>
  <si>
    <t>Marcelo Rheingantz (UFRJ), Claudia Campos (ICMBio/CECAT), Miriam Marmontel (IDSM)</t>
  </si>
  <si>
    <t>Material repassado à todas as UCs federais que reportaram presença de ariranha. UCs estaduais foram contactadas com o questionário, mas a resposta foi muito fraca e não receberam esse material até o momento.
Projeto Lontras Urbanas possui material educativo que também se soma à essa Ação.
Projeto Lontra possui material de sensibilização sobre lontras em SC.</t>
  </si>
  <si>
    <t>1.5</t>
  </si>
  <si>
    <r>
      <t>Implementar atividades de educação/sensibilização ambiental em relação à ariranha (</t>
    </r>
    <r>
      <rPr>
        <i/>
        <sz val="11"/>
        <rFont val="Calibri"/>
        <family val="2"/>
        <scheme val="minor"/>
      </rPr>
      <t>Pteronura brasiliensis</t>
    </r>
    <r>
      <rPr>
        <sz val="11"/>
        <rFont val="Calibri"/>
        <family val="2"/>
        <scheme val="minor"/>
      </rPr>
      <t>) e lontra, junto as comunidades de ribeirinhos, que inclua avaliação de efetividade</t>
    </r>
  </si>
  <si>
    <t>Projetos de educação ambiental aplicados</t>
  </si>
  <si>
    <t>Miriam Marmotel   (IDSM)</t>
  </si>
  <si>
    <t>George Georgiadis (Instituto Araguaia), Claudia Campos (ICMBio/CECAT), Caroline Leuchtenberger (IFFar), Juliana Quadros  (UFPR-Litoral)</t>
  </si>
  <si>
    <t>1.6</t>
  </si>
  <si>
    <t>AÇÃO AGRUPADA NA AÇÃO 1.1 NA MONITORIA 1 EM 2019</t>
  </si>
  <si>
    <t>1.7</t>
  </si>
  <si>
    <r>
      <t>Divulgar protocolo de recepção, reabilitação e destinação de espécimes de ariranha (</t>
    </r>
    <r>
      <rPr>
        <i/>
        <sz val="11"/>
        <rFont val="Calibri"/>
        <family val="2"/>
        <scheme val="minor"/>
      </rPr>
      <t>Pteronura brasiliensis</t>
    </r>
    <r>
      <rPr>
        <sz val="11"/>
        <rFont val="Calibri"/>
        <family val="2"/>
        <scheme val="minor"/>
      </rPr>
      <t>) e lontra (</t>
    </r>
    <r>
      <rPr>
        <i/>
        <sz val="11"/>
        <rFont val="Calibri"/>
        <family val="2"/>
        <scheme val="minor"/>
      </rPr>
      <t>Lontra longicaudis</t>
    </r>
    <r>
      <rPr>
        <sz val="11"/>
        <rFont val="Calibri"/>
        <family val="2"/>
        <scheme val="minor"/>
      </rPr>
      <t>) removidos do ambiente natural.</t>
    </r>
  </si>
  <si>
    <t xml:space="preserve">Protocolos divulgados </t>
  </si>
  <si>
    <t>Rodrigo Teixeira (SZB/Prefeitura de Sorocaba)</t>
  </si>
  <si>
    <t>Livia Rodrigues (ICMBio/CENAP), Marcelo Reis (ICMBio/CNPq), Miriam Marmontel (IDSM), Nadja (IBAMA), Claudio Maas (AZAB).</t>
  </si>
  <si>
    <t>Discutir com órgãos gestores e criar uma rede de forma participativa.
Para ações futuras relacionadas a protocolos, considerar orientações de manejo de animais de vida livre, possibilitando seu retorno à natureza (matriz de tomadas de decisões ou fluxograma).
Definir se o produto será um guideline ou um protocolo (mais objetivo).
Considerar a importância dos custos envolvidos no resgate e manejo de espécimes.
Necessidade de identificação de instituições responsáveis e habilitadas para os resgates emergenciais.</t>
  </si>
  <si>
    <t>1.8</t>
  </si>
  <si>
    <t>Elaborar diretrizes para a proteção de ariranhas e lontras  nos Programas de uso público das Unidades de Conservação</t>
  </si>
  <si>
    <t>Diretrizes elaboradas</t>
  </si>
  <si>
    <t>Marcelo Reis (ICMBio/CNPq)</t>
  </si>
  <si>
    <t>Importante o ICMBio dar um aval sobre o documento para que ele seja enviado às UCs e recomendada sua implementação.</t>
  </si>
  <si>
    <t>1.9</t>
  </si>
  <si>
    <t>Recomendar a inclusão nos Programas de uso público das Unidades de Conservação ações de proteção, boas práticas para o avistamento  e educação para conservação da ariranha (Pteronura brasiliensis), quando dentro da área de ocorrência.</t>
  </si>
  <si>
    <t>recomendações encaminhadas</t>
  </si>
  <si>
    <t xml:space="preserve">Ações de proteção à ariranha e à lontra incluidas nos programas de uso público das UC. </t>
  </si>
  <si>
    <t>Livia Rodrigues (ICMBio/CENAP)</t>
  </si>
  <si>
    <t>Marcelo Reis (ICMBio/CNPq), Caroline Leuchtenberger (IFFar)</t>
  </si>
  <si>
    <t>Considerando futuras estrategias de conservação, é importante padronizar as diretrizes elaboradas na Ação 1.8 com os demais documentos que foram elaborados sobre guia de boas praticas para turismo, tanto na Amazonia (Mamirauá), como para o Pantanal, e divulgar aos orgão gestores de UCs.</t>
  </si>
  <si>
    <t>2.1</t>
  </si>
  <si>
    <t>Avaliar a diversidade genética de populações de ariranhas (Pteronura brasiliensis) no Brasil, com ênfase no Cerrado e na bacia do Paraná.</t>
  </si>
  <si>
    <t>Relatórios ou artigos com os resultados dos estudos</t>
  </si>
  <si>
    <t>Vera de Ferran (PUC-RS)</t>
  </si>
  <si>
    <t>Carolina Ribas (Instituto Pró-Carnívoros); Claudia Campos (ICMBio/CECAT); Marcelo Reis (ICMBio/CNPq); Guilherme Mourão (Embrapa Pantanal); Grazielle Cristina Garcia Soresini (Giant Otter Conservation Fund)</t>
  </si>
  <si>
    <t>Região do Passo do Lontra, Pantanal MS</t>
  </si>
  <si>
    <t>Pantanal MS</t>
  </si>
  <si>
    <t>Houve publicações sobre genética de ariranha pelo país.
Amostras de fezes para estudos genéticos foram coletadas em MT (rio Sucuriu).</t>
  </si>
  <si>
    <t>2.2</t>
  </si>
  <si>
    <r>
      <t>Avaliar a diversidade genética de  populações de lontras (</t>
    </r>
    <r>
      <rPr>
        <i/>
        <sz val="11"/>
        <rFont val="Calibri"/>
        <family val="2"/>
        <scheme val="minor"/>
      </rPr>
      <t>Lontra longicaudis</t>
    </r>
    <r>
      <rPr>
        <sz val="11"/>
        <rFont val="Calibri"/>
        <family val="2"/>
        <scheme val="minor"/>
      </rPr>
      <t>) com ênfase no Nordeste, Cerrado  e no cativeiro</t>
    </r>
  </si>
  <si>
    <t>Cristine S. Trinca (Autonoma)</t>
  </si>
  <si>
    <t>Patrícia Rosas Ribeiro (UFRN);Marcelo Reis (ICMBio/CNPq)</t>
  </si>
  <si>
    <t>A alta diversidade haplotípica e o registro de quatro haplótipos novos, até então exclusivos do nordeste brasileiro, ressalta a amostragem insuficiente dessa região em estudos prévios e a necessidade de estudos futuros. Para uma melhor compreensão da estruturação populacional e história demográfica desta espécie, ressalta-se a importancia de uma amostragem maior na região, englobando, além da região já amostrada, a região nosdeste ao sul do Rio São Francisco, ainda não representada em estudos genéticos, assim como toda a bacia hidrográfica do Rio São Francisco, apontada como uma potencial via de fluxo gênico entre as bacias costeiras do nordeste e as demais regiões geográficas.</t>
  </si>
  <si>
    <t>2.3</t>
  </si>
  <si>
    <t>AÇÃO AGRUPADA NA AÇÃO 4.4 NA MONITORIA 1 EM 2019</t>
  </si>
  <si>
    <t>2.4</t>
  </si>
  <si>
    <t>AÇÃO EXCLUÍDA NA MONITORIA 1 EM 2019</t>
  </si>
  <si>
    <t>2.5</t>
  </si>
  <si>
    <r>
      <t>Confirmar a atual distribuição geográfica da ariranha (</t>
    </r>
    <r>
      <rPr>
        <i/>
        <sz val="11"/>
        <rFont val="Calibri"/>
        <family val="2"/>
        <scheme val="minor"/>
      </rPr>
      <t>Pteronura brasiliensis</t>
    </r>
    <r>
      <rPr>
        <sz val="11"/>
        <rFont val="Calibri"/>
        <family val="2"/>
        <scheme val="minor"/>
      </rPr>
      <t>), com ênfase em inventários na bacia do Paraná e no Cerrado.</t>
    </r>
  </si>
  <si>
    <r>
      <t>Mapa de distribuição atual de ariranha (</t>
    </r>
    <r>
      <rPr>
        <i/>
        <sz val="11"/>
        <rFont val="Calibri"/>
        <family val="2"/>
        <scheme val="minor"/>
      </rPr>
      <t>Pteronura brasiliensis</t>
    </r>
    <r>
      <rPr>
        <sz val="11"/>
        <rFont val="Calibri"/>
        <family val="2"/>
        <scheme val="minor"/>
      </rPr>
      <t>) elaborado</t>
    </r>
  </si>
  <si>
    <t>Guilherme Mourão (EMBRAPA/Pantanal)</t>
  </si>
  <si>
    <t xml:space="preserve">Claudia Campos (ICMBio/CECAT); Marcelo Reis (ICMBio/CNPq); George Georgiadis (Instituto Araguaia); Carolina Ribas (Instituto Pró-Carnívoros); Caroline Leuchtenberger (IFFar); Marcelo Rheingantz (UFRJ) </t>
  </si>
  <si>
    <t>2.6</t>
  </si>
  <si>
    <r>
      <t>Confirmar a atual distribuição de lontras (</t>
    </r>
    <r>
      <rPr>
        <i/>
        <sz val="11"/>
        <rFont val="Calibri"/>
        <family val="2"/>
        <scheme val="minor"/>
      </rPr>
      <t>Lontra longicaudis</t>
    </r>
    <r>
      <rPr>
        <sz val="11"/>
        <rFont val="Calibri"/>
        <family val="2"/>
        <scheme val="minor"/>
      </rPr>
      <t xml:space="preserve">), com ênfase nas regiões Norte, Nordeste e Cerrado.  </t>
    </r>
  </si>
  <si>
    <r>
      <t>Mapa de distribuição atual de lontra (</t>
    </r>
    <r>
      <rPr>
        <i/>
        <sz val="11"/>
        <rFont val="Calibri"/>
        <family val="2"/>
        <scheme val="minor"/>
      </rPr>
      <t>Lontra longicaudis</t>
    </r>
    <r>
      <rPr>
        <sz val="11"/>
        <rFont val="Calibri"/>
        <family val="2"/>
        <scheme val="minor"/>
      </rPr>
      <t>) elaborado</t>
    </r>
  </si>
  <si>
    <t xml:space="preserve">Marcelo Rheingantz (UFRJ) </t>
  </si>
  <si>
    <t>Patricia Rosas Ribeiro (UFRN); Marcelo Reis (ICMBio/CNPq)</t>
  </si>
  <si>
    <t>Buscar informações ainda duvidosas em zonas limítrofes.</t>
  </si>
  <si>
    <t>2.7</t>
  </si>
  <si>
    <t>2.8</t>
  </si>
  <si>
    <t xml:space="preserve">Realizar Modelagem de distribuição potencial da ariranha (Pteronura brasiliensis) </t>
  </si>
  <si>
    <t>Modelagens executadas e os resultados divulgados</t>
  </si>
  <si>
    <t>Guilherme Mourão (EMBRAPA/Pantanal); Claudia Campos (ICMBio/CECAT); Miriam Marmontel (IDSM); Caroline Leuchtenberger (Instituto Federal Farroupilha), Marcelo Rheingantz (UFRJ), Marina Portugal; Luciana Pacca</t>
  </si>
  <si>
    <t>Necessidade de avançar com a publicação deste modelo já duplamente validado.</t>
  </si>
  <si>
    <t>2.9</t>
  </si>
  <si>
    <r>
      <t>Executar estudos populacionais de longo prazo com ariranhas (</t>
    </r>
    <r>
      <rPr>
        <i/>
        <sz val="11"/>
        <rFont val="Calibri"/>
        <family val="2"/>
        <scheme val="minor"/>
      </rPr>
      <t>Pteronura brasiliensis</t>
    </r>
    <r>
      <rPr>
        <sz val="11"/>
        <rFont val="Calibri"/>
        <family val="2"/>
        <scheme val="minor"/>
      </rPr>
      <t>), tais como dinamica, tamanho, área de vida, abundância, densidade populacional e biologia social</t>
    </r>
  </si>
  <si>
    <t xml:space="preserve">Caroline Leuchtenberger (Instituto Federal Farroupilha) </t>
  </si>
  <si>
    <t>George Georgiadis (Instituto Araguaia); Claudia Campos (ICMBio/CECAT); Guilherme Mourão (EMBRAPA/Pantanal); Jesuina M. da Rocha (Instituto Aqualie); Carolina Ribas (Instituto Pró-Carnívoros); Miriam Marmontel (IDSM)</t>
  </si>
  <si>
    <t>2.10</t>
  </si>
  <si>
    <r>
      <t>Executar estudos populacionais com lontra  (</t>
    </r>
    <r>
      <rPr>
        <i/>
        <sz val="11"/>
        <rFont val="Calibri"/>
        <family val="2"/>
        <scheme val="minor"/>
      </rPr>
      <t>Lontra longicaudis),</t>
    </r>
    <r>
      <rPr>
        <sz val="11"/>
        <rFont val="Calibri"/>
        <family val="2"/>
        <scheme val="minor"/>
      </rPr>
      <t>tais como dinamica, tamanho, área de vida, abundância, densidade populacional e biologia social</t>
    </r>
  </si>
  <si>
    <t>Juliana Quadros (UFPR)</t>
  </si>
  <si>
    <t>Cristine Trinca (PUC-RS); Caroline Leuchtenberger (Instituto Federal Farroupilha); Marcelo Rheingantz (UFRJ); Miriam Marmontel (IDSM)</t>
  </si>
  <si>
    <t>Monitoramento populacional de lontras realizado em área urbana através de monitoramento com armadilhas fotográficas e vestígios ativos.</t>
  </si>
  <si>
    <t>2.11</t>
  </si>
  <si>
    <r>
      <t>Avaliar o estado sanitário das populações cativas e de natureza de ariranha (</t>
    </r>
    <r>
      <rPr>
        <i/>
        <sz val="11"/>
        <rFont val="Calibri"/>
        <family val="2"/>
        <scheme val="minor"/>
      </rPr>
      <t>Pteronura brasiliensis</t>
    </r>
    <r>
      <rPr>
        <sz val="11"/>
        <rFont val="Calibri"/>
        <family val="2"/>
        <scheme val="minor"/>
      </rPr>
      <t xml:space="preserve">), com ênfase em parvovirose, cinomose e zoonoses. </t>
    </r>
  </si>
  <si>
    <t>Mariana Furtado (Instituto Onça Pintada)</t>
  </si>
  <si>
    <t>150.000,00</t>
  </si>
  <si>
    <t>Rodrigo Teixeira (Prefeitura Sorocaba); Graziele Sorenzini (UFMS); Claudio Maas (AZAB)</t>
  </si>
  <si>
    <t>Publicação de dados sobre avaliação sanitária de ariranhas em vida livre em andamento, mas ainda pendente. 
Projeto em andamento no Pantanal.</t>
  </si>
  <si>
    <t>2.12</t>
  </si>
  <si>
    <r>
      <t>Divulgar um protocolo básico de coleta de material biológico (com fins genético e sanitário) e de aproveitamento de carcaças, para ariranha (</t>
    </r>
    <r>
      <rPr>
        <i/>
        <sz val="11"/>
        <rFont val="Calibri"/>
        <family val="2"/>
        <scheme val="minor"/>
      </rPr>
      <t>Pteronura brasiliensis)</t>
    </r>
    <r>
      <rPr>
        <sz val="11"/>
        <rFont val="Calibri"/>
        <family val="2"/>
        <scheme val="minor"/>
      </rPr>
      <t xml:space="preserve"> e lontra (</t>
    </r>
    <r>
      <rPr>
        <i/>
        <sz val="11"/>
        <rFont val="Calibri"/>
        <family val="2"/>
        <scheme val="minor"/>
      </rPr>
      <t>Lontra longicaudis</t>
    </r>
    <r>
      <rPr>
        <sz val="11"/>
        <rFont val="Calibri"/>
        <family val="2"/>
        <scheme val="minor"/>
      </rPr>
      <t>).</t>
    </r>
  </si>
  <si>
    <t>Protocolo divulgado</t>
  </si>
  <si>
    <t>Livia Rodrigues (ICMBIO/CENAP)</t>
  </si>
  <si>
    <t>Rodrigo Teixeira (Prefeitura Sorocaba); Mariana Furtado (Instituto Onça Pintada); Miriam Marmontel (IDSM)</t>
  </si>
  <si>
    <t>Furtado, M.M., Rodrigues, L.A., Teixeira, R.H.F. and Marmontel, M. (2021) Guidelines for collection of biological samples for giant otters (Pteronura brasiliensis Gmelin, 1788) and Neotropical otters (Lontra longicaudis Olfers, 1818). Latin American Journal of Aquatic Mammals 16(1). https://doi.org/10.5597/lajam00273</t>
  </si>
  <si>
    <t>2.13</t>
  </si>
  <si>
    <t>2.14</t>
  </si>
  <si>
    <t>3.1</t>
  </si>
  <si>
    <t>Identificar áreas críticas para a conservação de populações de lontras e ariranhas</t>
  </si>
  <si>
    <t>Mapa elaborado</t>
  </si>
  <si>
    <t>01/12/2016 (um ano após o inicio do novo ciclo)</t>
  </si>
  <si>
    <t>Ana Filipa Palmeirim (UFRJ);  Marcelo Reis (ICMBio/CNPq); Miriam Marmontel (IDSM)</t>
  </si>
  <si>
    <t>Foi elaborado o Mapa "Áreas Críticas para a Conservação da Ariranha no Brasil".
Houve segunda rodada de questionário para inclusão de dados de TIs, UCs estaduais e municipais. Mapa já foi apresentado em 2019, mas sem essas TIs (sem retorno) e essas UCs (menos de 10% dos questionários respondidos). Foram feitas atualizações em arquivo que será enviado.</t>
  </si>
  <si>
    <t>3.2</t>
  </si>
  <si>
    <t>Identificar as áreas de sensibilidade e de conexões entre as populações de ariranha e sugerir áreas relevantes para conservação da espécie.</t>
  </si>
  <si>
    <t>Mapas elaborados</t>
  </si>
  <si>
    <t>Lívia Rodrigues (ICMBio/CENAP)</t>
  </si>
  <si>
    <t>Mariany Santos (FUNAI); Benaya Leles (IA); Livia (ICMBio/CENAP); Miriam Marmontel (Instituto Mamirauá); Danny Moraes (SEMA-MT), Roberta Graf (ICMBio/CMA), Leandro Aranha (ICMBio/PARNA Serra do Itajaí); Caroline Leuchtenberger (IFFar); Guilherme Mourão (Embrapa Pantanal);  Manoel Muanis (UFRJ); André Giovanni de Almeida Coelho (Instituto Mamirauá); Marcelo Reis (ICMBio/CNPq)</t>
  </si>
  <si>
    <t>Depende da ação 3.1.
Ação considerada muito importante e que deve ser mantida, pensando em estrategias de conservação futuras para ariranha. Importante considerar aqui o uso do modelo para auxiliar nessa identificação.
Sugestão de direcionar essa Ação para populações já conhecidas/estudadas de ariranhas, focando nessas áreas os financiamentos de pesquisa.
Basear esse direcionamento em estudos genéticos das populações.</t>
  </si>
  <si>
    <t>3.3</t>
  </si>
  <si>
    <t>AÇÃO AGRUPADA NA AÇÃO 3.2 NA MONITORIA 1 EM 2019</t>
  </si>
  <si>
    <t>3.4</t>
  </si>
  <si>
    <r>
      <t>Elaborar e disponibilizar protocolo de levantamento e monitoramento de ariranha (</t>
    </r>
    <r>
      <rPr>
        <i/>
        <sz val="11"/>
        <rFont val="Calibri"/>
        <family val="2"/>
        <scheme val="minor"/>
      </rPr>
      <t>Pteronura brasiliensis</t>
    </r>
    <r>
      <rPr>
        <sz val="11"/>
        <rFont val="Calibri"/>
        <family val="2"/>
        <scheme val="minor"/>
      </rPr>
      <t>) e lontra (</t>
    </r>
    <r>
      <rPr>
        <i/>
        <sz val="11"/>
        <rFont val="Calibri"/>
        <family val="2"/>
        <scheme val="minor"/>
      </rPr>
      <t>Lontra longicaudis</t>
    </r>
    <r>
      <rPr>
        <sz val="11"/>
        <rFont val="Calibri"/>
        <family val="2"/>
        <scheme val="minor"/>
      </rPr>
      <t>), para orientar os processos de licenciamentos em áreas de ocorrência das espécies, incluindo recomendações para ações de conservação ex situ, reabilitação e reintrodução e realização de análises ecotoxicológicas.</t>
    </r>
  </si>
  <si>
    <t>Protocolo elaborado e disponibilizado</t>
  </si>
  <si>
    <t>Protocolo considerado nos processos de licenciamento</t>
  </si>
  <si>
    <t>Manoel Muanis (UFRJ)</t>
  </si>
  <si>
    <t>Miriam Marmontel (Instituto Mamirauá); Danny Moraes (SEMA-MT);  Caroline Leuchtenberger (IFFar); Guilherme Mourão (Embrapa Pantanal); Cláudio Maas (AZAB), Rodrigo Teixeira (Zoológico Sorocaba); George Georgiadis(IA); Benaya Leles (IA).</t>
  </si>
  <si>
    <t>Workshop para finalização do protocolo não realizado.</t>
  </si>
  <si>
    <t>3.5</t>
  </si>
  <si>
    <t>AÇÃO AGRUPADA NA AÇÃO 3.4 NA MONITORIA 1 EM 2019</t>
  </si>
  <si>
    <t>3.6</t>
  </si>
  <si>
    <t>3.7</t>
  </si>
  <si>
    <t>3.8</t>
  </si>
  <si>
    <t>Atualizar o mapa da ação 3.1 incluindo Terras Indigenas e Ucs estaduais</t>
  </si>
  <si>
    <t>Mapa atualizado</t>
  </si>
  <si>
    <t>ago/2019</t>
  </si>
  <si>
    <t>Mariany Santos(FUNAI); Benaya leles (IA); Livia Rodrigues (ICMBio/CENAP); Miriam Marmontel - Amazonia (RDSM); Danny Moares (SEMA-MT); Roberta Graf  - ACRE (ICMBio/CMA); Leandro - PARÁ (ICMBio/PARNA Serra do Itajaí)</t>
  </si>
  <si>
    <t>Foram enviados 329 questionários a UCs e TIs, mas apenas 27 responderam, das quais 15 reportam a presença de ariranhas. Questionário para as TIs e UCs estaduais e levantamento das informações sobre ariranha nos Planos de Gestão Ambiental e Territorial das TIs.</t>
  </si>
  <si>
    <t>4.1</t>
  </si>
  <si>
    <t>Identificar e avaliar áreas para possível reintrodução de ariranha (Pteronura brasiliensis), ou revigoramento genético e/ou demográfico na bacia do Paraná</t>
  </si>
  <si>
    <t>Números de áreas avaliadas</t>
  </si>
  <si>
    <t>Carolina Ribas (Instituto Pró-Carnívoros)</t>
  </si>
  <si>
    <t>Projeto sumetido por Guilherme Mourão e Caroline Leuchtenberger em 2018 para edital Petrobrás, mas não aprovado.</t>
  </si>
  <si>
    <t>4.2</t>
  </si>
  <si>
    <t>AÇÃO AGRUPADA NA AÇÃO 4.3 NA MONITORIA 1 EM 2019</t>
  </si>
  <si>
    <t>4.3</t>
  </si>
  <si>
    <r>
      <t>Elaborar e submeter um projeto piloto de reintrodução de ariranhas (</t>
    </r>
    <r>
      <rPr>
        <i/>
        <sz val="11"/>
        <rFont val="Calibri"/>
        <family val="2"/>
        <scheme val="minor"/>
      </rPr>
      <t>Pteronura brasiliensis)</t>
    </r>
    <r>
      <rPr>
        <sz val="11"/>
        <rFont val="Calibri"/>
        <family val="2"/>
        <scheme val="minor"/>
      </rPr>
      <t xml:space="preserve"> na bacia do Paraná</t>
    </r>
  </si>
  <si>
    <t>projeto de reintrodução elaborado e detalhado</t>
  </si>
  <si>
    <t>Carolina Ribas (Instituto Pró-Carnívoros); Marcelo Reis (ICMBio/CNPq)</t>
  </si>
  <si>
    <t>Projeto sumetido por Guilherme Mourão e Caroline Leuchtenberger em 2018 para edital Petrobrás, mas não aprovado.
Incluir trabalho de educação ambiental prévio e continuado para proteção das ariranhas; Envolver os membros do GAT no projeto.
Avaliar com membros do PAN a oportunidade de re-submeter o projeto ou outras medidas. Projeto enviado teve alto custo, devido ao resgate e outros. Colaboração com parceiros poderia reduzir os custos. Programa de pesquisa e desenvolvimento seria o ideal, ao invés de grande projeto único. Projeto era experimental e não para solucionar o problema da espécie.</t>
  </si>
  <si>
    <t>4.4</t>
  </si>
  <si>
    <t>Criar o Programa de Cativeiro da Ariranha</t>
  </si>
  <si>
    <t>studbook criado e protocolo de manejo em cativeiro</t>
  </si>
  <si>
    <t>Programa criado e incluído na lista das espécies do acordo AZAB/ICMBio</t>
  </si>
  <si>
    <t>Claudio Maas (AZAB)</t>
  </si>
  <si>
    <t>Rose Morato (ICMBio/CENAP); Rodrigo Teixeira (Prefeitura de Sorocaba); Ana Raquel (AZAB); Igor Morais (AZAB) e Claudia Igayara (AZAB)</t>
  </si>
  <si>
    <t>Programa de Cativeiro existe, mas o protocolo ainda não está finalizado.
No caso de encontro/manejo de indivíduos, entrar em contato com o Programa de Cativeiro ao invés de instituições quaisquer, que podem não fazer parte do Programa de Cativeiro oficial (contactar ICMBio/CENAP).</t>
  </si>
  <si>
    <t>PLANO DE AÇÃO NACIONAL PARA CONSERVAÇÃO DA ARIRANHA - PAN Ariranha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</si>
</sst>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16]mmmm\-yy;@"/>
    <numFmt numFmtId="165" formatCode="#,##0.00;[Red]#,##0.00"/>
  </numFmts>
  <fonts count="32" x14ac:knownFonts="1">
    <font>
      <sz val="10"/>
      <name val="Arial"/>
      <family val="2"/>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4"/>
      <color rgb="FFFFFFFF"/>
      <name val="Calibri"/>
      <family val="2"/>
    </font>
    <font>
      <b/>
      <sz val="12"/>
      <color rgb="FF000000"/>
      <name val="Calibri"/>
      <family val="2"/>
    </font>
    <font>
      <sz val="12"/>
      <color rgb="FF000000"/>
      <name val="Calibri"/>
      <family val="2"/>
    </font>
    <font>
      <b/>
      <i/>
      <sz val="14"/>
      <color rgb="FF993300"/>
      <name val="Calibri"/>
      <family val="2"/>
    </font>
    <font>
      <b/>
      <sz val="12"/>
      <color indexed="9"/>
      <name val="Calibri"/>
      <family val="2"/>
      <scheme val="minor"/>
    </font>
    <font>
      <sz val="11"/>
      <name val="Calibri"/>
      <family val="2"/>
      <scheme val="minor"/>
    </font>
    <font>
      <i/>
      <sz val="11"/>
      <name val="Calibri"/>
      <family val="2"/>
      <scheme val="minor"/>
    </font>
    <font>
      <sz val="11"/>
      <color rgb="FF000000"/>
      <name val="Calibri"/>
      <family val="2"/>
      <scheme val="minor"/>
    </font>
  </fonts>
  <fills count="20">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8" tint="-0.499984740745262"/>
        <bgColor indexed="64"/>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0.14999847407452621"/>
        <bgColor indexed="64"/>
      </patternFill>
    </fill>
    <fill>
      <patternFill patternType="solid">
        <fgColor theme="6" tint="-0.249977111117893"/>
        <bgColor indexed="64"/>
      </patternFill>
    </fill>
    <fill>
      <patternFill patternType="solid">
        <fgColor rgb="FF375623"/>
        <bgColor rgb="FF000000"/>
      </patternFill>
    </fill>
    <fill>
      <patternFill patternType="solid">
        <fgColor rgb="FF548235"/>
        <bgColor rgb="FF000000"/>
      </patternFill>
    </fill>
    <fill>
      <patternFill patternType="solid">
        <fgColor rgb="FFFF0000"/>
        <bgColor indexed="64"/>
      </patternFill>
    </fill>
    <fill>
      <patternFill patternType="solid">
        <fgColor rgb="FFFFFFFF"/>
        <bgColor indexed="64"/>
      </patternFill>
    </fill>
    <fill>
      <patternFill patternType="solid">
        <fgColor rgb="FF4472C4"/>
        <bgColor indexed="64"/>
      </patternFill>
    </fill>
    <fill>
      <patternFill patternType="solid">
        <fgColor rgb="FF7030A0"/>
        <bgColor indexed="64"/>
      </patternFill>
    </fill>
    <fill>
      <patternFill patternType="solid">
        <fgColor theme="9" tint="-0.499984740745262"/>
        <bgColor indexed="64"/>
      </patternFill>
    </fill>
  </fills>
  <borders count="16">
    <border>
      <left/>
      <right/>
      <top/>
      <bottom/>
      <diagonal/>
    </border>
    <border>
      <left style="medium">
        <color indexed="8"/>
      </left>
      <right/>
      <top/>
      <bottom style="medium">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2" borderId="1">
      <alignment horizontal="center" vertical="center" wrapText="1"/>
    </xf>
    <xf numFmtId="0" fontId="2" fillId="0" borderId="0"/>
  </cellStyleXfs>
  <cellXfs count="87">
    <xf numFmtId="0" fontId="0" fillId="0" borderId="0" xfId="0"/>
    <xf numFmtId="0" fontId="5" fillId="0" borderId="0" xfId="0" applyFont="1"/>
    <xf numFmtId="0" fontId="3" fillId="0" borderId="0" xfId="0" applyFont="1" applyAlignment="1">
      <alignment wrapText="1"/>
    </xf>
    <xf numFmtId="0" fontId="17" fillId="0" borderId="0" xfId="0" applyFont="1" applyAlignment="1">
      <alignment wrapText="1"/>
    </xf>
    <xf numFmtId="0" fontId="16" fillId="0" borderId="0" xfId="0" applyFont="1" applyAlignment="1">
      <alignment wrapText="1"/>
    </xf>
    <xf numFmtId="0" fontId="3" fillId="0" borderId="0" xfId="0" applyFont="1" applyAlignment="1">
      <alignment horizontal="center" wrapText="1"/>
    </xf>
    <xf numFmtId="0" fontId="11" fillId="0" borderId="0" xfId="0" applyFont="1" applyAlignment="1">
      <alignment wrapText="1"/>
    </xf>
    <xf numFmtId="0" fontId="4" fillId="0" borderId="0" xfId="0" applyFont="1" applyAlignment="1">
      <alignment wrapText="1"/>
    </xf>
    <xf numFmtId="0" fontId="3" fillId="0" borderId="0" xfId="0" applyFont="1" applyAlignment="1">
      <alignment horizontal="left" wrapText="1"/>
    </xf>
    <xf numFmtId="0" fontId="7" fillId="0" borderId="0" xfId="0" applyFont="1" applyAlignment="1">
      <alignment wrapText="1"/>
    </xf>
    <xf numFmtId="164" fontId="3" fillId="0" borderId="0" xfId="0" applyNumberFormat="1" applyFont="1" applyAlignment="1">
      <alignment horizontal="center" wrapText="1"/>
    </xf>
    <xf numFmtId="4" fontId="3" fillId="0" borderId="0" xfId="0" applyNumberFormat="1" applyFont="1" applyAlignment="1">
      <alignment wrapText="1"/>
    </xf>
    <xf numFmtId="0" fontId="5" fillId="6" borderId="0" xfId="0" applyFont="1" applyFill="1"/>
    <xf numFmtId="0" fontId="8" fillId="6" borderId="0" xfId="0" applyFont="1" applyFill="1"/>
    <xf numFmtId="0" fontId="14" fillId="6" borderId="0" xfId="0" applyFont="1" applyFill="1"/>
    <xf numFmtId="0" fontId="15" fillId="6" borderId="0" xfId="0" applyFont="1" applyFill="1"/>
    <xf numFmtId="0" fontId="25" fillId="14" borderId="6" xfId="0" applyFont="1" applyFill="1" applyBorder="1" applyAlignment="1">
      <alignment horizontal="center" vertical="center"/>
    </xf>
    <xf numFmtId="0" fontId="25" fillId="0" borderId="0" xfId="0" applyFont="1" applyAlignment="1">
      <alignment horizontal="center" vertical="center"/>
    </xf>
    <xf numFmtId="0" fontId="26" fillId="0" borderId="0" xfId="0" applyFont="1" applyAlignment="1">
      <alignment vertical="center" wrapText="1"/>
    </xf>
    <xf numFmtId="0" fontId="26" fillId="0" borderId="7" xfId="0" applyFont="1" applyBorder="1" applyAlignment="1">
      <alignment vertical="center" wrapText="1"/>
    </xf>
    <xf numFmtId="0" fontId="29" fillId="0" borderId="0" xfId="0" applyFont="1" applyAlignment="1">
      <alignment horizontal="left" wrapText="1"/>
    </xf>
    <xf numFmtId="0" fontId="29" fillId="0" borderId="0" xfId="0" applyFont="1" applyAlignment="1">
      <alignment wrapText="1"/>
    </xf>
    <xf numFmtId="0" fontId="29" fillId="0" borderId="5" xfId="0" applyFont="1" applyBorder="1" applyAlignment="1">
      <alignment horizontal="left" vertical="center" wrapText="1"/>
    </xf>
    <xf numFmtId="0" fontId="3" fillId="16" borderId="0" xfId="0" applyFont="1" applyFill="1" applyAlignment="1">
      <alignment horizontal="left" wrapText="1"/>
    </xf>
    <xf numFmtId="0" fontId="29" fillId="0" borderId="5" xfId="0" applyFont="1" applyBorder="1" applyAlignment="1">
      <alignment horizontal="left" vertical="top" wrapText="1"/>
    </xf>
    <xf numFmtId="164" fontId="10" fillId="5" borderId="8" xfId="0" applyNumberFormat="1" applyFont="1" applyFill="1" applyBorder="1" applyAlignment="1">
      <alignment horizontal="center" vertical="center" wrapText="1"/>
    </xf>
    <xf numFmtId="0" fontId="31" fillId="17" borderId="8" xfId="0" applyFont="1" applyFill="1" applyBorder="1" applyAlignment="1">
      <alignment horizontal="center" vertical="center" wrapText="1"/>
    </xf>
    <xf numFmtId="0" fontId="29" fillId="0" borderId="8" xfId="0" applyFont="1" applyBorder="1" applyAlignment="1">
      <alignment horizontal="left" vertical="center" wrapText="1"/>
    </xf>
    <xf numFmtId="0" fontId="29" fillId="0" borderId="8" xfId="0" applyFont="1" applyBorder="1" applyAlignment="1">
      <alignment horizontal="center" vertical="center" wrapText="1"/>
    </xf>
    <xf numFmtId="17" fontId="29" fillId="0" borderId="8" xfId="0" applyNumberFormat="1" applyFont="1" applyBorder="1" applyAlignment="1">
      <alignment horizontal="center" vertical="center" wrapText="1"/>
    </xf>
    <xf numFmtId="4" fontId="29" fillId="0" borderId="8" xfId="0" applyNumberFormat="1" applyFont="1" applyBorder="1" applyAlignment="1">
      <alignment horizontal="center" vertical="center" wrapText="1"/>
    </xf>
    <xf numFmtId="0" fontId="29" fillId="18" borderId="8" xfId="0" applyFont="1" applyFill="1" applyBorder="1" applyAlignment="1">
      <alignment horizontal="center" vertical="center" wrapText="1"/>
    </xf>
    <xf numFmtId="0" fontId="29" fillId="6" borderId="8" xfId="0" applyFont="1" applyFill="1" applyBorder="1" applyAlignment="1">
      <alignment vertical="center" wrapText="1"/>
    </xf>
    <xf numFmtId="17" fontId="29" fillId="0" borderId="8" xfId="0" applyNumberFormat="1" applyFont="1" applyBorder="1" applyAlignment="1">
      <alignment vertical="center" wrapText="1"/>
    </xf>
    <xf numFmtId="0" fontId="29" fillId="0" borderId="8" xfId="0" applyFont="1" applyBorder="1" applyAlignment="1">
      <alignment vertical="center" wrapText="1"/>
    </xf>
    <xf numFmtId="0" fontId="29" fillId="15" borderId="8" xfId="0" applyFont="1" applyFill="1" applyBorder="1" applyAlignment="1">
      <alignment horizontal="center" vertical="center" wrapText="1"/>
    </xf>
    <xf numFmtId="4" fontId="29" fillId="0" borderId="8" xfId="0" applyNumberFormat="1" applyFont="1" applyBorder="1" applyAlignment="1">
      <alignment vertical="center" wrapText="1"/>
    </xf>
    <xf numFmtId="0" fontId="29" fillId="6" borderId="8" xfId="0" applyFont="1" applyFill="1" applyBorder="1" applyAlignment="1">
      <alignment horizontal="left" vertical="center" wrapText="1"/>
    </xf>
    <xf numFmtId="4" fontId="29" fillId="6" borderId="8" xfId="0" applyNumberFormat="1" applyFont="1" applyFill="1" applyBorder="1" applyAlignment="1">
      <alignment vertical="center" wrapText="1"/>
    </xf>
    <xf numFmtId="165" fontId="29" fillId="6" borderId="8" xfId="0" applyNumberFormat="1" applyFont="1" applyFill="1" applyBorder="1" applyAlignment="1">
      <alignment horizontal="center" vertical="center" wrapText="1"/>
    </xf>
    <xf numFmtId="17" fontId="29" fillId="6" borderId="8" xfId="0" applyNumberFormat="1" applyFont="1" applyFill="1" applyBorder="1" applyAlignment="1">
      <alignment vertical="center" wrapText="1"/>
    </xf>
    <xf numFmtId="0" fontId="1" fillId="18" borderId="8" xfId="0" applyFont="1" applyFill="1" applyBorder="1" applyAlignment="1">
      <alignment horizontal="left" vertical="center" wrapText="1"/>
    </xf>
    <xf numFmtId="17" fontId="29" fillId="0" borderId="8" xfId="0" applyNumberFormat="1" applyFont="1" applyBorder="1" applyAlignment="1">
      <alignment horizontal="left" vertical="center" wrapText="1"/>
    </xf>
    <xf numFmtId="0" fontId="1" fillId="17" borderId="8" xfId="0" applyFont="1" applyFill="1" applyBorder="1" applyAlignment="1">
      <alignment horizontal="left" vertical="center" wrapText="1"/>
    </xf>
    <xf numFmtId="165" fontId="29" fillId="0" borderId="8" xfId="0" applyNumberFormat="1" applyFont="1" applyBorder="1" applyAlignment="1">
      <alignment vertical="center" wrapText="1"/>
    </xf>
    <xf numFmtId="165" fontId="29" fillId="0" borderId="8" xfId="0" applyNumberFormat="1" applyFont="1" applyBorder="1" applyAlignment="1">
      <alignment horizontal="center" vertical="center" wrapText="1"/>
    </xf>
    <xf numFmtId="0" fontId="1" fillId="6" borderId="8" xfId="0" applyFont="1" applyFill="1" applyBorder="1" applyAlignment="1">
      <alignment horizontal="center" vertical="center" wrapText="1"/>
    </xf>
    <xf numFmtId="0" fontId="29" fillId="0" borderId="8" xfId="0" applyFont="1" applyBorder="1" applyAlignment="1">
      <alignment horizontal="left" wrapText="1"/>
    </xf>
    <xf numFmtId="0" fontId="29" fillId="0" borderId="8" xfId="0" applyFont="1" applyBorder="1" applyAlignment="1">
      <alignment wrapText="1"/>
    </xf>
    <xf numFmtId="0" fontId="1" fillId="15" borderId="8" xfId="0" applyFont="1" applyFill="1" applyBorder="1" applyAlignment="1">
      <alignment horizontal="left" vertical="center" wrapText="1"/>
    </xf>
    <xf numFmtId="0" fontId="1" fillId="0" borderId="8" xfId="0" applyFont="1" applyBorder="1" applyAlignment="1">
      <alignment vertical="center" wrapText="1"/>
    </xf>
    <xf numFmtId="0" fontId="1" fillId="0" borderId="8" xfId="0" applyFont="1" applyBorder="1" applyAlignment="1">
      <alignment vertical="top" wrapText="1"/>
    </xf>
    <xf numFmtId="0" fontId="29" fillId="0" borderId="8" xfId="0" applyFont="1" applyBorder="1" applyAlignment="1">
      <alignment horizontal="right" vertical="center" wrapText="1"/>
    </xf>
    <xf numFmtId="4" fontId="29" fillId="0" borderId="8" xfId="0" applyNumberFormat="1" applyFont="1" applyBorder="1" applyAlignment="1">
      <alignment horizontal="right" vertical="center" wrapText="1"/>
    </xf>
    <xf numFmtId="0" fontId="24" fillId="13" borderId="0" xfId="0" applyFont="1" applyFill="1" applyAlignment="1">
      <alignment horizontal="center" vertical="center"/>
    </xf>
    <xf numFmtId="0" fontId="20" fillId="9" borderId="8" xfId="0" applyFont="1" applyFill="1" applyBorder="1" applyAlignment="1">
      <alignment horizontal="center" vertical="center"/>
    </xf>
    <xf numFmtId="0" fontId="23" fillId="10" borderId="8" xfId="0" applyFont="1" applyFill="1" applyBorder="1" applyAlignment="1">
      <alignment horizontal="center" vertical="center"/>
    </xf>
    <xf numFmtId="0" fontId="13" fillId="4" borderId="12" xfId="0" applyFont="1" applyFill="1" applyBorder="1" applyAlignment="1">
      <alignment vertical="center"/>
    </xf>
    <xf numFmtId="0" fontId="18" fillId="3" borderId="9" xfId="0" applyFont="1" applyFill="1" applyBorder="1" applyAlignment="1"/>
    <xf numFmtId="0" fontId="18" fillId="3" borderId="10" xfId="0" applyFont="1" applyFill="1" applyBorder="1" applyAlignment="1"/>
    <xf numFmtId="0" fontId="18" fillId="3" borderId="11" xfId="0" applyFont="1" applyFill="1" applyBorder="1" applyAlignment="1"/>
    <xf numFmtId="0" fontId="18" fillId="3" borderId="8" xfId="0" applyFont="1" applyFill="1" applyBorder="1" applyAlignment="1">
      <alignment horizontal="center" vertical="center"/>
    </xf>
    <xf numFmtId="0" fontId="19" fillId="8"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9" fillId="3" borderId="8" xfId="0" applyFont="1" applyFill="1" applyBorder="1" applyAlignment="1">
      <alignment vertical="center"/>
    </xf>
    <xf numFmtId="0" fontId="18" fillId="3" borderId="8" xfId="0" applyFont="1" applyFill="1" applyBorder="1" applyAlignment="1"/>
    <xf numFmtId="0" fontId="12" fillId="7" borderId="2" xfId="0" applyFont="1" applyFill="1" applyBorder="1" applyAlignment="1">
      <alignment vertical="center" wrapText="1"/>
    </xf>
    <xf numFmtId="0" fontId="12" fillId="7" borderId="3" xfId="0" applyFont="1" applyFill="1" applyBorder="1" applyAlignment="1">
      <alignment vertical="center" wrapText="1"/>
    </xf>
    <xf numFmtId="0" fontId="12" fillId="7" borderId="4" xfId="0" applyFont="1" applyFill="1" applyBorder="1" applyAlignment="1">
      <alignment vertical="center" wrapText="1"/>
    </xf>
    <xf numFmtId="0" fontId="13" fillId="4" borderId="13" xfId="0" applyFont="1" applyFill="1" applyBorder="1" applyAlignment="1">
      <alignment vertical="center"/>
    </xf>
    <xf numFmtId="0" fontId="13" fillId="4" borderId="14" xfId="0" applyFont="1" applyFill="1" applyBorder="1" applyAlignment="1">
      <alignment vertical="center"/>
    </xf>
    <xf numFmtId="0" fontId="13" fillId="4" borderId="15" xfId="0" applyFont="1" applyFill="1" applyBorder="1" applyAlignment="1">
      <alignment vertical="center"/>
    </xf>
    <xf numFmtId="0" fontId="4" fillId="3" borderId="8" xfId="0" applyFont="1" applyFill="1" applyBorder="1" applyAlignment="1"/>
    <xf numFmtId="0" fontId="20" fillId="12" borderId="0" xfId="0" applyFont="1" applyFill="1" applyAlignment="1">
      <alignment horizontal="center" vertical="center" wrapText="1"/>
    </xf>
    <xf numFmtId="0" fontId="28" fillId="5" borderId="8" xfId="0" applyFont="1" applyFill="1" applyBorder="1" applyAlignment="1">
      <alignment horizontal="center" vertical="center" wrapText="1"/>
    </xf>
    <xf numFmtId="0" fontId="10" fillId="5" borderId="8" xfId="0" applyFont="1" applyFill="1" applyBorder="1" applyAlignment="1">
      <alignment horizontal="center" vertical="center" wrapText="1"/>
    </xf>
    <xf numFmtId="4" fontId="10" fillId="5" borderId="8" xfId="0" applyNumberFormat="1" applyFont="1" applyFill="1" applyBorder="1" applyAlignment="1">
      <alignment horizontal="center" vertical="center" wrapText="1"/>
    </xf>
    <xf numFmtId="0" fontId="3" fillId="0" borderId="0" xfId="0" applyFont="1" applyAlignment="1">
      <alignment horizontal="center" wrapText="1"/>
    </xf>
    <xf numFmtId="0" fontId="13" fillId="0" borderId="0" xfId="0" applyFont="1" applyAlignment="1">
      <alignment horizontal="center" wrapText="1"/>
    </xf>
    <xf numFmtId="164" fontId="10" fillId="5" borderId="8" xfId="0" applyNumberFormat="1"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 fillId="19" borderId="8" xfId="0" applyFont="1" applyFill="1" applyBorder="1" applyAlignment="1">
      <alignment horizontal="left" vertical="center" wrapText="1"/>
    </xf>
    <xf numFmtId="0" fontId="29" fillId="19" borderId="8" xfId="0" applyFont="1" applyFill="1" applyBorder="1" applyAlignment="1">
      <alignment horizontal="center" vertical="center" wrapText="1"/>
    </xf>
    <xf numFmtId="1" fontId="1" fillId="19" borderId="8" xfId="0" applyNumberFormat="1" applyFont="1" applyFill="1" applyBorder="1" applyAlignment="1">
      <alignment horizontal="left" vertical="center" wrapText="1"/>
    </xf>
    <xf numFmtId="0" fontId="29" fillId="19" borderId="8" xfId="0" applyFont="1" applyFill="1" applyBorder="1" applyAlignment="1">
      <alignment horizontal="left" wrapText="1"/>
    </xf>
    <xf numFmtId="0" fontId="29" fillId="19" borderId="8" xfId="0" applyFont="1" applyFill="1" applyBorder="1" applyAlignment="1">
      <alignment horizontal="left" vertical="center" wrapText="1"/>
    </xf>
  </cellXfs>
  <cellStyles count="3">
    <cellStyle name="Estilo 1" xfId="1" xr:uid="{00000000-0005-0000-0000-000000000000}"/>
    <cellStyle name="Normal" xfId="0" builtinId="0"/>
    <cellStyle name="Normal 2" xfId="2" xr:uid="{07132F09-28DC-4F0E-970D-CE09D1D6F3A7}"/>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rgb="FF000000"/>
        <name val="Calibri"/>
        <family val="2"/>
        <scheme val="none"/>
      </font>
      <fill>
        <patternFill patternType="solid">
          <fgColor rgb="FF000000"/>
          <bgColor rgb="FF548235"/>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00000000-0011-0000-FFFF-FFFF00000000}">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1" displayName="Tabela1" ref="A2:B15" totalsRowShown="0" headerRowDxfId="3" dataDxfId="2">
  <tableColumns count="2">
    <tableColumn id="1" xr3:uid="{00000000-0010-0000-0000-000001000000}" name="Conceito" dataDxfId="1"/>
    <tableColumn id="2" xr3:uid="{00000000-0010-0000-00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topLeftCell="B1" zoomScale="60" zoomScaleNormal="60" workbookViewId="0">
      <selection activeCell="B5" sqref="B5"/>
    </sheetView>
  </sheetViews>
  <sheetFormatPr defaultRowHeight="12.75" x14ac:dyDescent="0.2"/>
  <cols>
    <col min="1" max="1" width="21.7109375" bestFit="1" customWidth="1"/>
    <col min="2" max="2" width="138.85546875" customWidth="1"/>
  </cols>
  <sheetData>
    <row r="1" spans="1:2" ht="23.25" customHeight="1" x14ac:dyDescent="0.2">
      <c r="A1" s="54" t="s">
        <v>0</v>
      </c>
      <c r="B1" s="54"/>
    </row>
    <row r="2" spans="1:2" ht="24.75" customHeight="1" x14ac:dyDescent="0.2">
      <c r="A2" s="16" t="s">
        <v>1</v>
      </c>
      <c r="B2" s="16" t="s">
        <v>2</v>
      </c>
    </row>
    <row r="3" spans="1:2" ht="31.5" x14ac:dyDescent="0.2">
      <c r="A3" s="17" t="s">
        <v>3</v>
      </c>
      <c r="B3" s="18" t="s">
        <v>4</v>
      </c>
    </row>
    <row r="4" spans="1:2" ht="63" x14ac:dyDescent="0.2">
      <c r="A4" s="17" t="s">
        <v>5</v>
      </c>
      <c r="B4" s="18" t="s">
        <v>6</v>
      </c>
    </row>
    <row r="5" spans="1:2" ht="31.5" x14ac:dyDescent="0.2">
      <c r="A5" s="17" t="s">
        <v>7</v>
      </c>
      <c r="B5" s="19" t="s">
        <v>8</v>
      </c>
    </row>
    <row r="6" spans="1:2" ht="47.25" x14ac:dyDescent="0.2">
      <c r="A6" s="17" t="s">
        <v>9</v>
      </c>
      <c r="B6" s="18" t="s">
        <v>10</v>
      </c>
    </row>
    <row r="7" spans="1:2" ht="31.5" x14ac:dyDescent="0.2">
      <c r="A7" s="17" t="s">
        <v>11</v>
      </c>
      <c r="B7" s="18" t="s">
        <v>12</v>
      </c>
    </row>
    <row r="8" spans="1:2" ht="31.5" x14ac:dyDescent="0.2">
      <c r="A8" s="17" t="s">
        <v>13</v>
      </c>
      <c r="B8" s="18" t="s">
        <v>14</v>
      </c>
    </row>
    <row r="9" spans="1:2" ht="31.5" x14ac:dyDescent="0.2">
      <c r="A9" s="17" t="s">
        <v>15</v>
      </c>
      <c r="B9" s="18" t="s">
        <v>16</v>
      </c>
    </row>
    <row r="10" spans="1:2" ht="31.5" x14ac:dyDescent="0.2">
      <c r="A10" s="17" t="s">
        <v>17</v>
      </c>
      <c r="B10" s="18" t="s">
        <v>18</v>
      </c>
    </row>
    <row r="11" spans="1:2" ht="15.75" x14ac:dyDescent="0.2">
      <c r="A11" s="17" t="s">
        <v>19</v>
      </c>
      <c r="B11" s="18" t="s">
        <v>20</v>
      </c>
    </row>
    <row r="12" spans="1:2" ht="15.75" x14ac:dyDescent="0.2">
      <c r="A12" s="17" t="s">
        <v>21</v>
      </c>
      <c r="B12" s="18" t="s">
        <v>22</v>
      </c>
    </row>
    <row r="13" spans="1:2" ht="47.25" x14ac:dyDescent="0.2">
      <c r="A13" s="17" t="s">
        <v>23</v>
      </c>
      <c r="B13" s="18" t="s">
        <v>24</v>
      </c>
    </row>
    <row r="14" spans="1:2" ht="47.25" x14ac:dyDescent="0.2">
      <c r="A14" s="17" t="s">
        <v>25</v>
      </c>
      <c r="B14" s="18" t="s">
        <v>26</v>
      </c>
    </row>
    <row r="15" spans="1:2" ht="15.75" x14ac:dyDescent="0.2">
      <c r="A15" s="17" t="s">
        <v>27</v>
      </c>
      <c r="B15" s="18" t="s">
        <v>28</v>
      </c>
    </row>
  </sheetData>
  <mergeCells count="1">
    <mergeCell ref="A1:B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zoomScale="80" zoomScaleNormal="80" workbookViewId="0">
      <selection activeCell="A5" sqref="A5:I5"/>
    </sheetView>
  </sheetViews>
  <sheetFormatPr defaultRowHeight="15" x14ac:dyDescent="0.2"/>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6384" width="9.140625" style="12"/>
  </cols>
  <sheetData>
    <row r="1" spans="1:9" s="13" customFormat="1" ht="36" customHeight="1" x14ac:dyDescent="0.35">
      <c r="A1" s="55" t="s">
        <v>206</v>
      </c>
      <c r="B1" s="55"/>
      <c r="C1" s="55"/>
      <c r="D1" s="55"/>
      <c r="E1" s="55"/>
      <c r="F1" s="55"/>
      <c r="G1" s="55"/>
      <c r="H1" s="55"/>
      <c r="I1" s="55"/>
    </row>
    <row r="2" spans="1:9" s="14" customFormat="1" ht="21" x14ac:dyDescent="0.3">
      <c r="A2" s="56" t="s">
        <v>29</v>
      </c>
      <c r="B2" s="56"/>
      <c r="C2" s="56"/>
      <c r="D2" s="56"/>
      <c r="E2" s="56"/>
      <c r="F2" s="56"/>
      <c r="G2" s="56"/>
      <c r="H2" s="56"/>
      <c r="I2" s="56"/>
    </row>
    <row r="3" spans="1:9" ht="24" customHeight="1" x14ac:dyDescent="0.2">
      <c r="A3" s="62" t="s">
        <v>30</v>
      </c>
      <c r="B3" s="63"/>
      <c r="C3" s="63"/>
      <c r="D3" s="63"/>
      <c r="E3" s="63"/>
      <c r="F3" s="63"/>
      <c r="G3" s="63"/>
      <c r="H3" s="63"/>
      <c r="I3" s="64"/>
    </row>
    <row r="4" spans="1:9" s="14" customFormat="1" ht="21" x14ac:dyDescent="0.3">
      <c r="A4" s="56" t="s">
        <v>31</v>
      </c>
      <c r="B4" s="56"/>
      <c r="C4" s="56"/>
      <c r="D4" s="56"/>
      <c r="E4" s="56"/>
      <c r="F4" s="56"/>
      <c r="G4" s="56"/>
      <c r="H4" s="56"/>
      <c r="I4" s="56"/>
    </row>
    <row r="5" spans="1:9" s="14" customFormat="1" ht="70.5" customHeight="1" x14ac:dyDescent="0.3">
      <c r="A5" s="62" t="s">
        <v>32</v>
      </c>
      <c r="B5" s="63"/>
      <c r="C5" s="63"/>
      <c r="D5" s="63"/>
      <c r="E5" s="63"/>
      <c r="F5" s="63"/>
      <c r="G5" s="63"/>
      <c r="H5" s="63"/>
      <c r="I5" s="64"/>
    </row>
    <row r="6" spans="1:9" ht="6" customHeight="1" x14ac:dyDescent="0.2">
      <c r="A6" s="65"/>
      <c r="B6" s="65"/>
      <c r="C6" s="65"/>
      <c r="D6" s="65"/>
      <c r="E6" s="65"/>
      <c r="F6" s="65"/>
      <c r="G6" s="65"/>
      <c r="H6" s="65"/>
      <c r="I6" s="65"/>
    </row>
    <row r="7" spans="1:9" ht="26.25" customHeight="1" x14ac:dyDescent="0.2">
      <c r="A7" s="57" t="s">
        <v>33</v>
      </c>
      <c r="B7" s="57"/>
      <c r="C7" s="57"/>
      <c r="D7" s="57"/>
      <c r="E7" s="57"/>
      <c r="F7" s="57"/>
      <c r="G7" s="57"/>
      <c r="H7" s="57"/>
      <c r="I7" s="57"/>
    </row>
    <row r="8" spans="1:9" ht="35.25" customHeight="1" x14ac:dyDescent="0.2">
      <c r="A8" s="67" t="s">
        <v>34</v>
      </c>
      <c r="B8" s="68"/>
      <c r="C8" s="68"/>
      <c r="D8" s="68"/>
      <c r="E8" s="68"/>
      <c r="F8" s="68"/>
      <c r="G8" s="68"/>
      <c r="H8" s="68"/>
      <c r="I8" s="69"/>
    </row>
    <row r="9" spans="1:9" ht="8.25" customHeight="1" x14ac:dyDescent="0.25">
      <c r="A9" s="73"/>
      <c r="B9" s="73"/>
      <c r="C9" s="73"/>
      <c r="D9" s="73"/>
      <c r="E9" s="73"/>
      <c r="F9" s="73"/>
      <c r="G9" s="73"/>
      <c r="H9" s="73"/>
      <c r="I9" s="73"/>
    </row>
    <row r="10" spans="1:9" s="15" customFormat="1" ht="24" customHeight="1" x14ac:dyDescent="0.2">
      <c r="A10" s="57" t="s">
        <v>35</v>
      </c>
      <c r="B10" s="57"/>
      <c r="C10" s="57"/>
      <c r="D10" s="57"/>
      <c r="E10" s="57"/>
      <c r="F10" s="57"/>
      <c r="G10" s="57"/>
      <c r="H10" s="57"/>
      <c r="I10" s="57"/>
    </row>
    <row r="11" spans="1:9" ht="33" customHeight="1" x14ac:dyDescent="0.2">
      <c r="A11" s="67" t="s">
        <v>36</v>
      </c>
      <c r="B11" s="68"/>
      <c r="C11" s="68"/>
      <c r="D11" s="68"/>
      <c r="E11" s="68"/>
      <c r="F11" s="68"/>
      <c r="G11" s="68"/>
      <c r="H11" s="68"/>
      <c r="I11" s="69"/>
    </row>
    <row r="12" spans="1:9" s="15" customFormat="1" ht="9" customHeight="1" x14ac:dyDescent="0.2">
      <c r="A12" s="61"/>
      <c r="B12" s="61"/>
      <c r="C12" s="61"/>
      <c r="D12" s="61"/>
      <c r="E12" s="61"/>
      <c r="F12" s="61"/>
      <c r="G12" s="61"/>
      <c r="H12" s="61"/>
      <c r="I12" s="61"/>
    </row>
    <row r="13" spans="1:9" s="15" customFormat="1" ht="22.5" customHeight="1" x14ac:dyDescent="0.2">
      <c r="A13" s="57" t="s">
        <v>37</v>
      </c>
      <c r="B13" s="57"/>
      <c r="C13" s="57"/>
      <c r="D13" s="57"/>
      <c r="E13" s="57"/>
      <c r="F13" s="57"/>
      <c r="G13" s="57"/>
      <c r="H13" s="57"/>
      <c r="I13" s="57"/>
    </row>
    <row r="14" spans="1:9" ht="34.5" customHeight="1" x14ac:dyDescent="0.2">
      <c r="A14" s="67" t="s">
        <v>38</v>
      </c>
      <c r="B14" s="68"/>
      <c r="C14" s="68"/>
      <c r="D14" s="68"/>
      <c r="E14" s="68"/>
      <c r="F14" s="68"/>
      <c r="G14" s="68"/>
      <c r="H14" s="68"/>
      <c r="I14" s="69"/>
    </row>
    <row r="15" spans="1:9" s="15" customFormat="1" ht="7.5" customHeight="1" x14ac:dyDescent="0.25">
      <c r="A15" s="58"/>
      <c r="B15" s="59"/>
      <c r="C15" s="59"/>
      <c r="D15" s="59"/>
      <c r="E15" s="59"/>
      <c r="F15" s="59"/>
      <c r="G15" s="59"/>
      <c r="H15" s="59"/>
      <c r="I15" s="60"/>
    </row>
    <row r="16" spans="1:9" s="15" customFormat="1" ht="21.75" customHeight="1" x14ac:dyDescent="0.2">
      <c r="A16" s="70" t="s">
        <v>39</v>
      </c>
      <c r="B16" s="71"/>
      <c r="C16" s="71"/>
      <c r="D16" s="71"/>
      <c r="E16" s="71"/>
      <c r="F16" s="71"/>
      <c r="G16" s="71"/>
      <c r="H16" s="71"/>
      <c r="I16" s="72"/>
    </row>
    <row r="17" spans="1:9" ht="37.5" customHeight="1" x14ac:dyDescent="0.2">
      <c r="A17" s="67" t="s">
        <v>40</v>
      </c>
      <c r="B17" s="68"/>
      <c r="C17" s="68"/>
      <c r="D17" s="68"/>
      <c r="E17" s="68"/>
      <c r="F17" s="68"/>
      <c r="G17" s="68"/>
      <c r="H17" s="68"/>
      <c r="I17" s="69"/>
    </row>
    <row r="18" spans="1:9" s="15" customFormat="1" ht="7.5" customHeight="1" x14ac:dyDescent="0.25">
      <c r="A18" s="66"/>
      <c r="B18" s="66"/>
      <c r="C18" s="66"/>
      <c r="D18" s="66"/>
      <c r="E18" s="66"/>
      <c r="F18" s="66"/>
      <c r="G18" s="66"/>
      <c r="H18" s="66"/>
      <c r="I18" s="66"/>
    </row>
  </sheetData>
  <sheetProtection selectLockedCells="1" selectUnlockedCells="1"/>
  <mergeCells count="18">
    <mergeCell ref="A18:I18"/>
    <mergeCell ref="A8:I8"/>
    <mergeCell ref="A16:I16"/>
    <mergeCell ref="A17:I17"/>
    <mergeCell ref="A14:I14"/>
    <mergeCell ref="A11:I11"/>
    <mergeCell ref="A9:I9"/>
    <mergeCell ref="A1:I1"/>
    <mergeCell ref="A4:I4"/>
    <mergeCell ref="A13:I13"/>
    <mergeCell ref="A15:I15"/>
    <mergeCell ref="A2:I2"/>
    <mergeCell ref="A10:I10"/>
    <mergeCell ref="A12:I12"/>
    <mergeCell ref="A3:I3"/>
    <mergeCell ref="A5:I5"/>
    <mergeCell ref="A6:I6"/>
    <mergeCell ref="A7:I7"/>
  </mergeCells>
  <phoneticPr fontId="6"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5"/>
  <sheetViews>
    <sheetView tabSelected="1" zoomScale="80" zoomScaleNormal="80" workbookViewId="0">
      <pane xSplit="1" ySplit="6" topLeftCell="B7" activePane="bottomRight" state="frozen"/>
      <selection pane="topRight" activeCell="B1" sqref="B1"/>
      <selection pane="bottomLeft" activeCell="A7" sqref="A7"/>
      <selection pane="bottomRight" activeCell="D7" sqref="D7"/>
    </sheetView>
  </sheetViews>
  <sheetFormatPr defaultRowHeight="21" x14ac:dyDescent="0.35"/>
  <cols>
    <col min="1" max="1" width="6.28515625" style="20"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19.42578125" style="5" customWidth="1"/>
    <col min="8" max="8" width="17.7109375" style="11"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4" customFormat="1" ht="28.5" x14ac:dyDescent="0.45">
      <c r="A1" s="74" t="str">
        <f>OBJETIVOS!A1</f>
        <v>PLANO DE AÇÃO NACIONAL PARA CONSERVAÇÃO DA ARIRANHA - PAN Ariranha</v>
      </c>
      <c r="B1" s="74"/>
      <c r="C1" s="74"/>
      <c r="D1" s="74"/>
      <c r="E1" s="74"/>
      <c r="F1" s="74"/>
      <c r="G1" s="74"/>
      <c r="H1" s="74"/>
      <c r="I1" s="74"/>
      <c r="J1" s="74"/>
      <c r="K1" s="74"/>
      <c r="L1" s="74"/>
    </row>
    <row r="2" spans="1:12" ht="8.25" customHeight="1" x14ac:dyDescent="0.25">
      <c r="A2" s="78"/>
      <c r="B2" s="78"/>
      <c r="C2" s="78"/>
      <c r="D2" s="78"/>
      <c r="E2" s="78"/>
      <c r="F2" s="78"/>
      <c r="G2" s="78"/>
      <c r="H2" s="78"/>
      <c r="I2" s="78"/>
      <c r="J2" s="78"/>
      <c r="K2" s="78"/>
      <c r="L2" s="78"/>
    </row>
    <row r="3" spans="1:12" s="6" customFormat="1" ht="18.75" x14ac:dyDescent="0.3">
      <c r="A3" s="79" t="s">
        <v>33</v>
      </c>
      <c r="B3" s="79"/>
      <c r="C3" s="79"/>
      <c r="D3" s="79"/>
      <c r="E3" s="79"/>
      <c r="F3" s="79"/>
      <c r="G3" s="79"/>
      <c r="H3" s="79"/>
      <c r="I3" s="79"/>
      <c r="J3" s="79"/>
      <c r="K3" s="79"/>
      <c r="L3" s="79"/>
    </row>
    <row r="4" spans="1:12" s="6" customFormat="1" ht="39.75" customHeight="1" x14ac:dyDescent="0.3">
      <c r="A4" s="81" t="str">
        <f>OBJETIVOS!A8</f>
        <v>IDENTIFICAÇÃO E REDUÇÃO DOS CONFLITOS ENTRE ATIVIDADES HUMANAS E ARIRANHAS E LONTRAS.</v>
      </c>
      <c r="B4" s="81"/>
      <c r="C4" s="81"/>
      <c r="D4" s="81"/>
      <c r="E4" s="81"/>
      <c r="F4" s="81"/>
      <c r="G4" s="81"/>
      <c r="H4" s="81"/>
      <c r="I4" s="81"/>
      <c r="J4" s="81"/>
      <c r="K4" s="81"/>
      <c r="L4" s="81"/>
    </row>
    <row r="5" spans="1:12" s="7" customFormat="1" ht="32.25" customHeight="1" x14ac:dyDescent="0.25">
      <c r="A5" s="75" t="s">
        <v>41</v>
      </c>
      <c r="B5" s="76" t="s">
        <v>9</v>
      </c>
      <c r="C5" s="76" t="s">
        <v>11</v>
      </c>
      <c r="D5" s="76" t="s">
        <v>42</v>
      </c>
      <c r="E5" s="80" t="s">
        <v>15</v>
      </c>
      <c r="F5" s="80"/>
      <c r="G5" s="76" t="s">
        <v>17</v>
      </c>
      <c r="H5" s="77" t="s">
        <v>43</v>
      </c>
      <c r="I5" s="76" t="s">
        <v>19</v>
      </c>
      <c r="J5" s="80" t="s">
        <v>44</v>
      </c>
      <c r="K5" s="80"/>
      <c r="L5" s="76" t="s">
        <v>45</v>
      </c>
    </row>
    <row r="6" spans="1:12" s="7" customFormat="1" ht="15.75" x14ac:dyDescent="0.25">
      <c r="A6" s="75"/>
      <c r="B6" s="76"/>
      <c r="C6" s="76"/>
      <c r="D6" s="76"/>
      <c r="E6" s="25" t="s">
        <v>46</v>
      </c>
      <c r="F6" s="25" t="s">
        <v>47</v>
      </c>
      <c r="G6" s="76"/>
      <c r="H6" s="77"/>
      <c r="I6" s="76"/>
      <c r="J6" s="25" t="s">
        <v>48</v>
      </c>
      <c r="K6" s="25" t="s">
        <v>49</v>
      </c>
      <c r="L6" s="76"/>
    </row>
    <row r="7" spans="1:12" s="21" customFormat="1" ht="102.75" customHeight="1" x14ac:dyDescent="0.25">
      <c r="A7" s="26" t="s">
        <v>50</v>
      </c>
      <c r="B7" s="27" t="s">
        <v>51</v>
      </c>
      <c r="C7" s="27" t="s">
        <v>52</v>
      </c>
      <c r="D7" s="28"/>
      <c r="E7" s="29">
        <v>42583</v>
      </c>
      <c r="F7" s="29">
        <v>44044</v>
      </c>
      <c r="G7" s="27" t="s">
        <v>53</v>
      </c>
      <c r="H7" s="30">
        <v>60000</v>
      </c>
      <c r="I7" s="22" t="s">
        <v>54</v>
      </c>
      <c r="J7" s="22" t="s">
        <v>55</v>
      </c>
      <c r="K7" s="22" t="s">
        <v>56</v>
      </c>
      <c r="L7" s="22" t="s">
        <v>57</v>
      </c>
    </row>
    <row r="8" spans="1:12" s="21" customFormat="1" ht="102.75" customHeight="1" x14ac:dyDescent="0.25">
      <c r="A8" s="31" t="s">
        <v>58</v>
      </c>
      <c r="B8" s="32" t="s">
        <v>59</v>
      </c>
      <c r="C8" s="33" t="s">
        <v>52</v>
      </c>
      <c r="D8" s="28"/>
      <c r="E8" s="29">
        <v>42583</v>
      </c>
      <c r="F8" s="29">
        <v>44044</v>
      </c>
      <c r="G8" s="33" t="s">
        <v>60</v>
      </c>
      <c r="H8" s="30">
        <v>0</v>
      </c>
      <c r="I8" s="34" t="s">
        <v>61</v>
      </c>
      <c r="J8" s="28"/>
      <c r="K8" s="28"/>
      <c r="L8" s="22" t="s">
        <v>62</v>
      </c>
    </row>
    <row r="9" spans="1:12" s="21" customFormat="1" ht="102.75" customHeight="1" x14ac:dyDescent="0.25">
      <c r="A9" s="35" t="s">
        <v>63</v>
      </c>
      <c r="B9" s="32" t="s">
        <v>64</v>
      </c>
      <c r="C9" s="33" t="s">
        <v>52</v>
      </c>
      <c r="D9" s="28"/>
      <c r="E9" s="29">
        <v>42583</v>
      </c>
      <c r="F9" s="29">
        <v>44044</v>
      </c>
      <c r="G9" s="33" t="s">
        <v>65</v>
      </c>
      <c r="H9" s="30" t="s">
        <v>66</v>
      </c>
      <c r="I9" s="34" t="s">
        <v>67</v>
      </c>
      <c r="J9" s="29"/>
      <c r="K9" s="29"/>
      <c r="L9" s="22" t="s">
        <v>68</v>
      </c>
    </row>
    <row r="10" spans="1:12" s="21" customFormat="1" ht="102.75" customHeight="1" x14ac:dyDescent="0.25">
      <c r="A10" s="26" t="s">
        <v>69</v>
      </c>
      <c r="B10" s="34" t="s">
        <v>70</v>
      </c>
      <c r="C10" s="34" t="s">
        <v>71</v>
      </c>
      <c r="D10" s="28"/>
      <c r="E10" s="29">
        <v>42583</v>
      </c>
      <c r="F10" s="29">
        <v>42705</v>
      </c>
      <c r="G10" s="27" t="s">
        <v>53</v>
      </c>
      <c r="H10" s="30">
        <v>5000</v>
      </c>
      <c r="I10" s="34" t="s">
        <v>72</v>
      </c>
      <c r="J10" s="29"/>
      <c r="K10" s="29"/>
      <c r="L10" s="22" t="s">
        <v>73</v>
      </c>
    </row>
    <row r="11" spans="1:12" s="21" customFormat="1" ht="102.75" customHeight="1" x14ac:dyDescent="0.25">
      <c r="A11" s="31" t="s">
        <v>74</v>
      </c>
      <c r="B11" s="34" t="s">
        <v>75</v>
      </c>
      <c r="C11" s="36" t="s">
        <v>76</v>
      </c>
      <c r="D11" s="28"/>
      <c r="E11" s="29">
        <v>42583</v>
      </c>
      <c r="F11" s="29">
        <v>44044</v>
      </c>
      <c r="G11" s="33" t="s">
        <v>77</v>
      </c>
      <c r="H11" s="30">
        <v>60000</v>
      </c>
      <c r="I11" s="34" t="s">
        <v>78</v>
      </c>
      <c r="J11" s="29"/>
      <c r="K11" s="29"/>
      <c r="L11" s="28"/>
    </row>
    <row r="12" spans="1:12" s="21" customFormat="1" ht="102.75" customHeight="1" x14ac:dyDescent="0.25">
      <c r="A12" s="83" t="s">
        <v>79</v>
      </c>
      <c r="B12" s="34" t="s">
        <v>80</v>
      </c>
      <c r="C12" s="32"/>
      <c r="D12" s="28"/>
      <c r="E12" s="29"/>
      <c r="F12" s="29"/>
      <c r="G12" s="37"/>
      <c r="H12" s="30"/>
      <c r="I12" s="34"/>
      <c r="J12" s="29"/>
      <c r="K12" s="29"/>
      <c r="L12" s="28"/>
    </row>
    <row r="13" spans="1:12" s="21" customFormat="1" ht="102.75" customHeight="1" x14ac:dyDescent="0.25">
      <c r="A13" s="31" t="s">
        <v>81</v>
      </c>
      <c r="B13" s="32" t="s">
        <v>82</v>
      </c>
      <c r="C13" s="38" t="s">
        <v>83</v>
      </c>
      <c r="D13" s="28"/>
      <c r="E13" s="29">
        <v>42583</v>
      </c>
      <c r="F13" s="29">
        <v>44044</v>
      </c>
      <c r="G13" s="37" t="s">
        <v>84</v>
      </c>
      <c r="H13" s="39">
        <v>0</v>
      </c>
      <c r="I13" s="32" t="s">
        <v>85</v>
      </c>
      <c r="J13" s="29"/>
      <c r="K13" s="29"/>
      <c r="L13" s="22" t="s">
        <v>86</v>
      </c>
    </row>
    <row r="14" spans="1:12" s="21" customFormat="1" ht="102.75" customHeight="1" x14ac:dyDescent="0.25">
      <c r="A14" s="26" t="s">
        <v>87</v>
      </c>
      <c r="B14" s="32" t="s">
        <v>88</v>
      </c>
      <c r="C14" s="32" t="s">
        <v>89</v>
      </c>
      <c r="D14" s="28"/>
      <c r="E14" s="29">
        <v>42583</v>
      </c>
      <c r="F14" s="29">
        <v>43070</v>
      </c>
      <c r="G14" s="27" t="s">
        <v>53</v>
      </c>
      <c r="H14" s="39">
        <v>0</v>
      </c>
      <c r="I14" s="40" t="s">
        <v>90</v>
      </c>
      <c r="J14" s="29"/>
      <c r="K14" s="29"/>
      <c r="L14" s="22" t="s">
        <v>91</v>
      </c>
    </row>
    <row r="15" spans="1:12" s="21" customFormat="1" ht="102.75" customHeight="1" x14ac:dyDescent="0.25">
      <c r="A15" s="31" t="s">
        <v>92</v>
      </c>
      <c r="B15" s="32" t="s">
        <v>93</v>
      </c>
      <c r="C15" s="32" t="s">
        <v>94</v>
      </c>
      <c r="D15" s="37" t="s">
        <v>95</v>
      </c>
      <c r="E15" s="29">
        <v>42583</v>
      </c>
      <c r="F15" s="29">
        <v>44044</v>
      </c>
      <c r="G15" s="37" t="s">
        <v>96</v>
      </c>
      <c r="H15" s="39">
        <v>0</v>
      </c>
      <c r="I15" s="40" t="s">
        <v>97</v>
      </c>
      <c r="J15" s="29"/>
      <c r="K15" s="29"/>
      <c r="L15" s="22" t="s">
        <v>98</v>
      </c>
    </row>
  </sheetData>
  <sheetProtection algorithmName="SHA-512" hashValue="iqzbtG4mBxhX7Ow+jYaBl3UIClm8Da0h7843l1pqi7F3WEP9Lg4RRwCSx7AMEG/0cxoZGYKmzFiJ/4tnjDsltQ==" saltValue="RrWOwNCFwJGGUVAReqMBWw==" spinCount="100000" sheet="1" objects="1" scenarios="1"/>
  <mergeCells count="14">
    <mergeCell ref="A1:L1"/>
    <mergeCell ref="A5:A6"/>
    <mergeCell ref="B5:B6"/>
    <mergeCell ref="C5:C6"/>
    <mergeCell ref="H5:H6"/>
    <mergeCell ref="A2:L2"/>
    <mergeCell ref="A3:L3"/>
    <mergeCell ref="I5:I6"/>
    <mergeCell ref="D5:D6"/>
    <mergeCell ref="L5:L6"/>
    <mergeCell ref="E5:F5"/>
    <mergeCell ref="G5:G6"/>
    <mergeCell ref="A4:L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zoomScale="80" zoomScaleNormal="80" workbookViewId="0">
      <pane xSplit="1" ySplit="6" topLeftCell="B7" activePane="bottomRight" state="frozen"/>
      <selection pane="topRight" activeCell="B1" sqref="B1"/>
      <selection pane="bottomLeft" activeCell="A7" sqref="A7"/>
      <selection pane="bottomRight" activeCell="A7" sqref="A7"/>
    </sheetView>
  </sheetViews>
  <sheetFormatPr defaultRowHeight="21" x14ac:dyDescent="0.35"/>
  <cols>
    <col min="1" max="1" width="6.85546875" style="8"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23" style="5" customWidth="1"/>
    <col min="8" max="8" width="17.7109375" style="11"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4" customFormat="1" ht="28.5" x14ac:dyDescent="0.45">
      <c r="A1" s="74" t="str">
        <f>OBJETIVOS!A1</f>
        <v>PLANO DE AÇÃO NACIONAL PARA CONSERVAÇÃO DA ARIRANHA - PAN Ariranha</v>
      </c>
      <c r="B1" s="74"/>
      <c r="C1" s="74"/>
      <c r="D1" s="74"/>
      <c r="E1" s="74"/>
      <c r="F1" s="74"/>
      <c r="G1" s="74"/>
      <c r="H1" s="74"/>
      <c r="I1" s="74"/>
      <c r="J1" s="74"/>
      <c r="K1" s="74"/>
      <c r="L1" s="74"/>
    </row>
    <row r="2" spans="1:12" ht="8.25" customHeight="1" x14ac:dyDescent="0.25">
      <c r="A2" s="78"/>
      <c r="B2" s="78"/>
      <c r="C2" s="78"/>
      <c r="D2" s="78"/>
      <c r="E2" s="78"/>
      <c r="F2" s="78"/>
      <c r="G2" s="78"/>
      <c r="H2" s="78"/>
      <c r="I2" s="78"/>
      <c r="J2" s="78"/>
      <c r="K2" s="78"/>
      <c r="L2" s="78"/>
    </row>
    <row r="3" spans="1:12" s="6" customFormat="1" ht="18.75" x14ac:dyDescent="0.3">
      <c r="A3" s="79" t="s">
        <v>35</v>
      </c>
      <c r="B3" s="79"/>
      <c r="C3" s="79"/>
      <c r="D3" s="79"/>
      <c r="E3" s="79"/>
      <c r="F3" s="79"/>
      <c r="G3" s="79"/>
      <c r="H3" s="79"/>
      <c r="I3" s="79"/>
      <c r="J3" s="79"/>
      <c r="K3" s="79"/>
      <c r="L3" s="79"/>
    </row>
    <row r="4" spans="1:12" s="6" customFormat="1" ht="39.75" customHeight="1" x14ac:dyDescent="0.3">
      <c r="A4" s="81" t="str">
        <f>OBJETIVOS!A11</f>
        <v>AUMENTO DO CONHECIMENTO SOBRE BIOLOGIA POPULACIONAL E SOCIAL, DISTRIBUIÇÃO ESPACIAL, TAXONOMIA, SANIDADE E GENÉTICA DE ARIRANHA (PTERONURA BRASILIENSIS) E LONTRA (LONTRA LONGICAUDIS)</v>
      </c>
      <c r="B4" s="81"/>
      <c r="C4" s="81"/>
      <c r="D4" s="81"/>
      <c r="E4" s="81"/>
      <c r="F4" s="81"/>
      <c r="G4" s="81"/>
      <c r="H4" s="81"/>
      <c r="I4" s="81"/>
      <c r="J4" s="81"/>
      <c r="K4" s="81"/>
      <c r="L4" s="81"/>
    </row>
    <row r="5" spans="1:12" s="7" customFormat="1" ht="32.25" customHeight="1" x14ac:dyDescent="0.25">
      <c r="A5" s="76" t="s">
        <v>41</v>
      </c>
      <c r="B5" s="76" t="s">
        <v>9</v>
      </c>
      <c r="C5" s="76" t="s">
        <v>11</v>
      </c>
      <c r="D5" s="76" t="s">
        <v>42</v>
      </c>
      <c r="E5" s="80" t="s">
        <v>15</v>
      </c>
      <c r="F5" s="80"/>
      <c r="G5" s="76" t="s">
        <v>17</v>
      </c>
      <c r="H5" s="77" t="s">
        <v>43</v>
      </c>
      <c r="I5" s="76" t="s">
        <v>19</v>
      </c>
      <c r="J5" s="80" t="s">
        <v>44</v>
      </c>
      <c r="K5" s="80"/>
      <c r="L5" s="76" t="s">
        <v>45</v>
      </c>
    </row>
    <row r="6" spans="1:12" s="7" customFormat="1" ht="15.75" x14ac:dyDescent="0.25">
      <c r="A6" s="76"/>
      <c r="B6" s="76"/>
      <c r="C6" s="76"/>
      <c r="D6" s="76"/>
      <c r="E6" s="25" t="s">
        <v>46</v>
      </c>
      <c r="F6" s="25" t="s">
        <v>47</v>
      </c>
      <c r="G6" s="76"/>
      <c r="H6" s="77"/>
      <c r="I6" s="76"/>
      <c r="J6" s="25" t="s">
        <v>48</v>
      </c>
      <c r="K6" s="25" t="s">
        <v>49</v>
      </c>
      <c r="L6" s="76"/>
    </row>
    <row r="7" spans="1:12" s="3" customFormat="1" ht="114" customHeight="1" x14ac:dyDescent="0.25">
      <c r="A7" s="41" t="s">
        <v>99</v>
      </c>
      <c r="B7" s="27" t="s">
        <v>100</v>
      </c>
      <c r="C7" s="37" t="s">
        <v>101</v>
      </c>
      <c r="D7" s="28"/>
      <c r="E7" s="29">
        <v>42583</v>
      </c>
      <c r="F7" s="29">
        <v>44044</v>
      </c>
      <c r="G7" s="33" t="s">
        <v>102</v>
      </c>
      <c r="H7" s="30">
        <v>60000</v>
      </c>
      <c r="I7" s="33" t="s">
        <v>103</v>
      </c>
      <c r="J7" s="33" t="s">
        <v>104</v>
      </c>
      <c r="K7" s="33" t="s">
        <v>105</v>
      </c>
      <c r="L7" s="24" t="s">
        <v>106</v>
      </c>
    </row>
    <row r="8" spans="1:12" s="3" customFormat="1" ht="81.75" customHeight="1" x14ac:dyDescent="0.25">
      <c r="A8" s="41" t="s">
        <v>107</v>
      </c>
      <c r="B8" s="27" t="s">
        <v>108</v>
      </c>
      <c r="C8" s="37" t="s">
        <v>101</v>
      </c>
      <c r="D8" s="28"/>
      <c r="E8" s="29">
        <v>42583</v>
      </c>
      <c r="F8" s="29">
        <v>44044</v>
      </c>
      <c r="G8" s="33" t="s">
        <v>109</v>
      </c>
      <c r="H8" s="30">
        <v>60000</v>
      </c>
      <c r="I8" s="33" t="s">
        <v>110</v>
      </c>
      <c r="J8" s="28"/>
      <c r="K8" s="28"/>
      <c r="L8" s="24" t="s">
        <v>111</v>
      </c>
    </row>
    <row r="9" spans="1:12" s="3" customFormat="1" ht="30" x14ac:dyDescent="0.25">
      <c r="A9" s="86" t="s">
        <v>112</v>
      </c>
      <c r="B9" s="27" t="s">
        <v>113</v>
      </c>
      <c r="C9" s="37"/>
      <c r="D9" s="28"/>
      <c r="E9" s="29"/>
      <c r="F9" s="29"/>
      <c r="G9" s="27"/>
      <c r="H9" s="30"/>
      <c r="I9" s="33"/>
      <c r="J9" s="29"/>
      <c r="K9" s="29"/>
      <c r="L9" s="24"/>
    </row>
    <row r="10" spans="1:12" ht="15" x14ac:dyDescent="0.25">
      <c r="A10" s="84" t="s">
        <v>114</v>
      </c>
      <c r="B10" s="27" t="s">
        <v>115</v>
      </c>
      <c r="C10" s="42"/>
      <c r="D10" s="28"/>
      <c r="E10" s="29"/>
      <c r="F10" s="29"/>
      <c r="G10" s="33"/>
      <c r="H10" s="30"/>
      <c r="I10" s="33"/>
      <c r="J10" s="29"/>
      <c r="K10" s="29"/>
      <c r="L10" s="24"/>
    </row>
    <row r="11" spans="1:12" ht="95.25" customHeight="1" x14ac:dyDescent="0.25">
      <c r="A11" s="43" t="s">
        <v>116</v>
      </c>
      <c r="B11" s="27" t="s">
        <v>117</v>
      </c>
      <c r="C11" s="44" t="s">
        <v>118</v>
      </c>
      <c r="D11" s="28"/>
      <c r="E11" s="29">
        <v>42583</v>
      </c>
      <c r="F11" s="29">
        <v>44044</v>
      </c>
      <c r="G11" s="33" t="s">
        <v>119</v>
      </c>
      <c r="H11" s="30">
        <v>120000</v>
      </c>
      <c r="I11" s="33" t="s">
        <v>120</v>
      </c>
      <c r="J11" s="29"/>
      <c r="K11" s="29"/>
      <c r="L11" s="24"/>
    </row>
    <row r="12" spans="1:12" ht="81.75" customHeight="1" x14ac:dyDescent="0.25">
      <c r="A12" s="43" t="s">
        <v>121</v>
      </c>
      <c r="B12" s="27" t="s">
        <v>122</v>
      </c>
      <c r="C12" s="44" t="s">
        <v>123</v>
      </c>
      <c r="D12" s="28"/>
      <c r="E12" s="29">
        <v>42583</v>
      </c>
      <c r="F12" s="29">
        <v>44044</v>
      </c>
      <c r="G12" s="37" t="s">
        <v>124</v>
      </c>
      <c r="H12" s="30">
        <v>15000</v>
      </c>
      <c r="I12" s="33" t="s">
        <v>125</v>
      </c>
      <c r="J12" s="29"/>
      <c r="K12" s="29"/>
      <c r="L12" s="24" t="s">
        <v>126</v>
      </c>
    </row>
    <row r="13" spans="1:12" ht="15" x14ac:dyDescent="0.25">
      <c r="A13" s="82" t="s">
        <v>127</v>
      </c>
      <c r="B13" s="27" t="s">
        <v>115</v>
      </c>
      <c r="C13" s="44"/>
      <c r="D13" s="28"/>
      <c r="E13" s="29"/>
      <c r="F13" s="29"/>
      <c r="G13" s="37"/>
      <c r="H13" s="30"/>
      <c r="I13" s="33"/>
      <c r="J13" s="29"/>
      <c r="K13" s="29"/>
      <c r="L13" s="24"/>
    </row>
    <row r="14" spans="1:12" ht="81.75" customHeight="1" x14ac:dyDescent="0.25">
      <c r="A14" s="41" t="s">
        <v>128</v>
      </c>
      <c r="B14" s="27" t="s">
        <v>129</v>
      </c>
      <c r="C14" s="44" t="s">
        <v>130</v>
      </c>
      <c r="D14" s="28"/>
      <c r="E14" s="29">
        <v>42583</v>
      </c>
      <c r="F14" s="29">
        <v>44044</v>
      </c>
      <c r="G14" s="27" t="s">
        <v>96</v>
      </c>
      <c r="H14" s="30">
        <v>0</v>
      </c>
      <c r="I14" s="33" t="s">
        <v>131</v>
      </c>
      <c r="J14" s="29"/>
      <c r="K14" s="29"/>
      <c r="L14" s="24" t="s">
        <v>132</v>
      </c>
    </row>
    <row r="15" spans="1:12" ht="81.75" customHeight="1" x14ac:dyDescent="0.25">
      <c r="A15" s="43" t="s">
        <v>133</v>
      </c>
      <c r="B15" s="27" t="s">
        <v>134</v>
      </c>
      <c r="C15" s="37" t="s">
        <v>101</v>
      </c>
      <c r="D15" s="28"/>
      <c r="E15" s="29">
        <v>42583</v>
      </c>
      <c r="F15" s="29">
        <v>44044</v>
      </c>
      <c r="G15" s="33" t="s">
        <v>135</v>
      </c>
      <c r="H15" s="30">
        <v>600000</v>
      </c>
      <c r="I15" s="33" t="s">
        <v>136</v>
      </c>
      <c r="J15" s="29"/>
      <c r="K15" s="29"/>
      <c r="L15" s="24"/>
    </row>
    <row r="16" spans="1:12" ht="81.75" customHeight="1" x14ac:dyDescent="0.25">
      <c r="A16" s="41" t="s">
        <v>137</v>
      </c>
      <c r="B16" s="27" t="s">
        <v>138</v>
      </c>
      <c r="C16" s="37" t="s">
        <v>101</v>
      </c>
      <c r="D16" s="28"/>
      <c r="E16" s="29">
        <v>42583</v>
      </c>
      <c r="F16" s="29">
        <v>44044</v>
      </c>
      <c r="G16" s="33" t="s">
        <v>139</v>
      </c>
      <c r="H16" s="30">
        <v>0</v>
      </c>
      <c r="I16" s="33" t="s">
        <v>140</v>
      </c>
      <c r="J16" s="29"/>
      <c r="K16" s="29"/>
      <c r="L16" s="24" t="s">
        <v>141</v>
      </c>
    </row>
    <row r="17" spans="1:12" ht="81.75" customHeight="1" x14ac:dyDescent="0.25">
      <c r="A17" s="41" t="s">
        <v>142</v>
      </c>
      <c r="B17" s="27" t="s">
        <v>143</v>
      </c>
      <c r="C17" s="27" t="s">
        <v>101</v>
      </c>
      <c r="D17" s="28"/>
      <c r="E17" s="29">
        <v>42583</v>
      </c>
      <c r="F17" s="29">
        <v>44044</v>
      </c>
      <c r="G17" s="27" t="s">
        <v>144</v>
      </c>
      <c r="H17" s="28" t="s">
        <v>145</v>
      </c>
      <c r="I17" s="33" t="s">
        <v>146</v>
      </c>
      <c r="J17" s="29"/>
      <c r="K17" s="29"/>
      <c r="L17" s="24" t="s">
        <v>147</v>
      </c>
    </row>
    <row r="18" spans="1:12" ht="81.75" customHeight="1" x14ac:dyDescent="0.25">
      <c r="A18" s="43" t="s">
        <v>148</v>
      </c>
      <c r="B18" s="27" t="s">
        <v>149</v>
      </c>
      <c r="C18" s="34" t="s">
        <v>150</v>
      </c>
      <c r="D18" s="28"/>
      <c r="E18" s="29">
        <v>42583</v>
      </c>
      <c r="F18" s="29">
        <v>44044</v>
      </c>
      <c r="G18" s="27" t="s">
        <v>151</v>
      </c>
      <c r="H18" s="45">
        <v>0</v>
      </c>
      <c r="I18" s="33" t="s">
        <v>152</v>
      </c>
      <c r="J18" s="29"/>
      <c r="K18" s="29"/>
      <c r="L18" s="24" t="s">
        <v>153</v>
      </c>
    </row>
    <row r="19" spans="1:12" ht="15" x14ac:dyDescent="0.25">
      <c r="A19" s="82" t="s">
        <v>154</v>
      </c>
      <c r="B19" s="27" t="s">
        <v>115</v>
      </c>
      <c r="C19" s="27"/>
      <c r="D19" s="28"/>
      <c r="E19" s="29"/>
      <c r="F19" s="29"/>
      <c r="G19" s="33"/>
      <c r="H19" s="45"/>
      <c r="I19" s="27"/>
      <c r="J19" s="29"/>
      <c r="K19" s="29"/>
      <c r="L19" s="46"/>
    </row>
    <row r="20" spans="1:12" ht="30" x14ac:dyDescent="0.25">
      <c r="A20" s="85" t="s">
        <v>155</v>
      </c>
      <c r="B20" s="27" t="s">
        <v>113</v>
      </c>
      <c r="C20" s="44"/>
      <c r="D20" s="28"/>
      <c r="E20" s="29"/>
      <c r="F20" s="29"/>
      <c r="G20" s="47"/>
      <c r="H20" s="45"/>
      <c r="I20" s="48"/>
      <c r="J20" s="29"/>
      <c r="K20" s="29"/>
      <c r="L20" s="27"/>
    </row>
    <row r="21" spans="1:12" ht="15" x14ac:dyDescent="0.25">
      <c r="C21" s="2"/>
      <c r="D21" s="2"/>
    </row>
  </sheetData>
  <sheetProtection algorithmName="SHA-512" hashValue="ZaInwFQvg7rVl1hm6SmY4l76UsqwjkUpio7rYCh2hUWQ4NQU4W6Gz9rE1m6mF++54z6rsgYgT4i2WUoP0uSnlA==" saltValue="6127lLHxgIlzciD3NOTr1Q==" spinCount="100000" sheet="1" objects="1" scenarios="1" selectLockedCells="1" selectUnlockedCells="1"/>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4"/>
  <sheetViews>
    <sheetView zoomScale="80" zoomScaleNormal="80" workbookViewId="0">
      <selection activeCell="D7" sqref="D7"/>
    </sheetView>
  </sheetViews>
  <sheetFormatPr defaultRowHeight="21" x14ac:dyDescent="0.35"/>
  <cols>
    <col min="1" max="1" width="6.28515625" style="8"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21.42578125" style="5" customWidth="1"/>
    <col min="8" max="8" width="17.7109375" style="11"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4" customFormat="1" ht="28.5" x14ac:dyDescent="0.45">
      <c r="A1" s="74" t="str">
        <f>OBJETIVOS!A1</f>
        <v>PLANO DE AÇÃO NACIONAL PARA CONSERVAÇÃO DA ARIRANHA - PAN Ariranha</v>
      </c>
      <c r="B1" s="74"/>
      <c r="C1" s="74"/>
      <c r="D1" s="74"/>
      <c r="E1" s="74"/>
      <c r="F1" s="74"/>
      <c r="G1" s="74"/>
      <c r="H1" s="74"/>
      <c r="I1" s="74"/>
      <c r="J1" s="74"/>
      <c r="K1" s="74"/>
      <c r="L1" s="74"/>
    </row>
    <row r="2" spans="1:12" ht="8.25" customHeight="1" x14ac:dyDescent="0.25">
      <c r="A2" s="78"/>
      <c r="B2" s="78"/>
      <c r="C2" s="78"/>
      <c r="D2" s="78"/>
      <c r="E2" s="78"/>
      <c r="F2" s="78"/>
      <c r="G2" s="78"/>
      <c r="H2" s="78"/>
      <c r="I2" s="78"/>
      <c r="J2" s="78"/>
      <c r="K2" s="78"/>
      <c r="L2" s="78"/>
    </row>
    <row r="3" spans="1:12" s="6" customFormat="1" ht="18.75" x14ac:dyDescent="0.3">
      <c r="A3" s="79" t="s">
        <v>37</v>
      </c>
      <c r="B3" s="79"/>
      <c r="C3" s="79"/>
      <c r="D3" s="79"/>
      <c r="E3" s="79"/>
      <c r="F3" s="79"/>
      <c r="G3" s="79"/>
      <c r="H3" s="79"/>
      <c r="I3" s="79"/>
      <c r="J3" s="79"/>
      <c r="K3" s="79"/>
      <c r="L3" s="79"/>
    </row>
    <row r="4" spans="1:12" s="6" customFormat="1" ht="39.75" customHeight="1" x14ac:dyDescent="0.3">
      <c r="A4" s="81" t="str">
        <f>OBJETIVOS!A14</f>
        <v>AUMENTO DA PROTEÇÃO E CONECTIVIDADE DAS POPULAÇÕES DE ARIRANHA EM AREAS CRÍTICAS, DENTRO DA SUA DISTRIBUIÇÃO ATUAL</v>
      </c>
      <c r="B4" s="81"/>
      <c r="C4" s="81"/>
      <c r="D4" s="81"/>
      <c r="E4" s="81"/>
      <c r="F4" s="81"/>
      <c r="G4" s="81"/>
      <c r="H4" s="81"/>
      <c r="I4" s="81"/>
      <c r="J4" s="81"/>
      <c r="K4" s="81"/>
      <c r="L4" s="81"/>
    </row>
    <row r="5" spans="1:12" s="7" customFormat="1" ht="32.25" customHeight="1" x14ac:dyDescent="0.25">
      <c r="A5" s="76" t="s">
        <v>41</v>
      </c>
      <c r="B5" s="76" t="s">
        <v>9</v>
      </c>
      <c r="C5" s="76" t="s">
        <v>11</v>
      </c>
      <c r="D5" s="76" t="s">
        <v>42</v>
      </c>
      <c r="E5" s="80" t="s">
        <v>15</v>
      </c>
      <c r="F5" s="80"/>
      <c r="G5" s="76" t="s">
        <v>17</v>
      </c>
      <c r="H5" s="77" t="s">
        <v>43</v>
      </c>
      <c r="I5" s="76" t="s">
        <v>19</v>
      </c>
      <c r="J5" s="80" t="s">
        <v>44</v>
      </c>
      <c r="K5" s="80"/>
      <c r="L5" s="76" t="s">
        <v>45</v>
      </c>
    </row>
    <row r="6" spans="1:12" s="7" customFormat="1" ht="15.75" x14ac:dyDescent="0.25">
      <c r="A6" s="76"/>
      <c r="B6" s="76"/>
      <c r="C6" s="76"/>
      <c r="D6" s="76"/>
      <c r="E6" s="25" t="s">
        <v>46</v>
      </c>
      <c r="F6" s="25" t="s">
        <v>47</v>
      </c>
      <c r="G6" s="76"/>
      <c r="H6" s="77"/>
      <c r="I6" s="76"/>
      <c r="J6" s="25" t="s">
        <v>48</v>
      </c>
      <c r="K6" s="25" t="s">
        <v>49</v>
      </c>
      <c r="L6" s="76"/>
    </row>
    <row r="7" spans="1:12" s="3" customFormat="1" ht="103.5" customHeight="1" x14ac:dyDescent="0.25">
      <c r="A7" s="41" t="s">
        <v>156</v>
      </c>
      <c r="B7" s="27" t="s">
        <v>157</v>
      </c>
      <c r="C7" s="33" t="s">
        <v>158</v>
      </c>
      <c r="D7" s="28"/>
      <c r="E7" s="29">
        <v>42583</v>
      </c>
      <c r="F7" s="29" t="s">
        <v>159</v>
      </c>
      <c r="G7" s="37" t="s">
        <v>53</v>
      </c>
      <c r="H7" s="28">
        <v>0</v>
      </c>
      <c r="I7" s="33" t="s">
        <v>160</v>
      </c>
      <c r="J7" s="29"/>
      <c r="K7" s="29"/>
      <c r="L7" s="33" t="s">
        <v>161</v>
      </c>
    </row>
    <row r="8" spans="1:12" s="3" customFormat="1" ht="103.5" customHeight="1" x14ac:dyDescent="0.25">
      <c r="A8" s="49" t="s">
        <v>162</v>
      </c>
      <c r="B8" s="27" t="s">
        <v>163</v>
      </c>
      <c r="C8" s="27" t="s">
        <v>164</v>
      </c>
      <c r="D8" s="28"/>
      <c r="E8" s="29">
        <v>42736</v>
      </c>
      <c r="F8" s="29">
        <v>44044</v>
      </c>
      <c r="G8" s="27" t="s">
        <v>165</v>
      </c>
      <c r="H8" s="30">
        <v>300000</v>
      </c>
      <c r="I8" s="50" t="s">
        <v>166</v>
      </c>
      <c r="J8" s="28"/>
      <c r="K8" s="28"/>
      <c r="L8" s="34" t="s">
        <v>167</v>
      </c>
    </row>
    <row r="9" spans="1:12" s="3" customFormat="1" ht="30" x14ac:dyDescent="0.25">
      <c r="A9" s="82" t="s">
        <v>168</v>
      </c>
      <c r="B9" s="27" t="s">
        <v>169</v>
      </c>
      <c r="C9" s="27"/>
      <c r="D9" s="28"/>
      <c r="E9" s="29"/>
      <c r="F9" s="29"/>
      <c r="G9" s="27"/>
      <c r="H9" s="28"/>
      <c r="I9" s="33"/>
      <c r="J9" s="29"/>
      <c r="K9" s="29"/>
      <c r="L9" s="34"/>
    </row>
    <row r="10" spans="1:12" ht="177.75" customHeight="1" x14ac:dyDescent="0.25">
      <c r="A10" s="49" t="s">
        <v>170</v>
      </c>
      <c r="B10" s="27" t="s">
        <v>171</v>
      </c>
      <c r="C10" s="27" t="s">
        <v>172</v>
      </c>
      <c r="D10" s="27" t="s">
        <v>173</v>
      </c>
      <c r="E10" s="29">
        <v>42583</v>
      </c>
      <c r="F10" s="29">
        <v>44044</v>
      </c>
      <c r="G10" s="27" t="s">
        <v>174</v>
      </c>
      <c r="H10" s="30">
        <v>70000</v>
      </c>
      <c r="I10" s="50" t="s">
        <v>175</v>
      </c>
      <c r="J10" s="29"/>
      <c r="K10" s="29"/>
      <c r="L10" s="51" t="s">
        <v>176</v>
      </c>
    </row>
    <row r="11" spans="1:12" ht="30" x14ac:dyDescent="0.25">
      <c r="A11" s="82" t="s">
        <v>177</v>
      </c>
      <c r="B11" s="27" t="s">
        <v>178</v>
      </c>
      <c r="C11" s="42"/>
      <c r="D11" s="28"/>
      <c r="E11" s="29"/>
      <c r="F11" s="29"/>
      <c r="G11" s="33"/>
      <c r="H11" s="45"/>
      <c r="I11" s="33"/>
      <c r="J11" s="29"/>
      <c r="K11" s="29"/>
      <c r="L11" s="33"/>
    </row>
    <row r="12" spans="1:12" ht="15" x14ac:dyDescent="0.25">
      <c r="A12" s="82" t="s">
        <v>179</v>
      </c>
      <c r="B12" s="27" t="s">
        <v>115</v>
      </c>
      <c r="C12" s="27"/>
      <c r="D12" s="28"/>
      <c r="E12" s="29"/>
      <c r="F12" s="29"/>
      <c r="G12" s="33"/>
      <c r="H12" s="28"/>
      <c r="I12" s="33"/>
      <c r="J12" s="29"/>
      <c r="K12" s="29"/>
      <c r="L12" s="33"/>
    </row>
    <row r="13" spans="1:12" ht="30" x14ac:dyDescent="0.25">
      <c r="A13" s="82" t="s">
        <v>180</v>
      </c>
      <c r="B13" s="27" t="s">
        <v>169</v>
      </c>
      <c r="C13" s="42"/>
      <c r="D13" s="28"/>
      <c r="E13" s="29"/>
      <c r="F13" s="29"/>
      <c r="G13" s="27"/>
      <c r="H13" s="45"/>
      <c r="I13" s="34"/>
      <c r="J13" s="29"/>
      <c r="K13" s="29"/>
      <c r="L13" s="33"/>
    </row>
    <row r="14" spans="1:12" ht="103.5" customHeight="1" x14ac:dyDescent="0.25">
      <c r="A14" s="41" t="s">
        <v>181</v>
      </c>
      <c r="B14" s="27" t="s">
        <v>182</v>
      </c>
      <c r="C14" s="27" t="s">
        <v>183</v>
      </c>
      <c r="D14" s="28"/>
      <c r="E14" s="27" t="s">
        <v>184</v>
      </c>
      <c r="F14" s="29">
        <v>44044</v>
      </c>
      <c r="G14" s="37" t="s">
        <v>53</v>
      </c>
      <c r="H14" s="45">
        <v>0</v>
      </c>
      <c r="I14" s="27" t="s">
        <v>185</v>
      </c>
      <c r="J14" s="29"/>
      <c r="K14" s="29"/>
      <c r="L14" s="27" t="s">
        <v>186</v>
      </c>
    </row>
  </sheetData>
  <sheetProtection algorithmName="SHA-512" hashValue="sujCzafTEiIVKrAPBL17aWS9e9NvLHaLA+ZRzM4e2tQH9owDL136ayIO+mNN9uWCntu9NEFq/jfFfNktoRr3Fg==" saltValue="eunn1V66ro1UALoL29D6GQ==" spinCount="100000" sheet="1"/>
  <protectedRanges>
    <protectedRange sqref="B14" name="Intervalo1_6"/>
  </protectedRanges>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F4056-B716-4171-B7B1-E85F752AFD1B}">
  <dimension ref="A1:L11"/>
  <sheetViews>
    <sheetView zoomScale="80" zoomScaleNormal="80" workbookViewId="0">
      <selection activeCell="G9" sqref="G9"/>
    </sheetView>
  </sheetViews>
  <sheetFormatPr defaultRowHeight="21" x14ac:dyDescent="0.35"/>
  <cols>
    <col min="1" max="1" width="6.28515625" style="8" customWidth="1"/>
    <col min="2" max="2" width="40.28515625" style="2" customWidth="1"/>
    <col min="3" max="3" width="19.5703125" style="9" customWidth="1"/>
    <col min="4" max="4" width="27.28515625" style="9" customWidth="1"/>
    <col min="5" max="5" width="16.140625" style="10" customWidth="1"/>
    <col min="6" max="6" width="17.5703125" style="10" customWidth="1"/>
    <col min="7" max="7" width="19.42578125" style="5" customWidth="1"/>
    <col min="8" max="8" width="17.7109375" style="11" customWidth="1"/>
    <col min="9" max="9" width="37.42578125" style="2" customWidth="1"/>
    <col min="10" max="10" width="28.28515625" style="2" customWidth="1"/>
    <col min="11" max="11" width="28.5703125" style="2" customWidth="1"/>
    <col min="12" max="12" width="21.28515625" style="2" customWidth="1"/>
    <col min="13" max="16384" width="9.140625" style="2"/>
  </cols>
  <sheetData>
    <row r="1" spans="1:12" s="4" customFormat="1" ht="28.5" x14ac:dyDescent="0.45">
      <c r="A1" s="74" t="str">
        <f>OBJETIVOS!A1</f>
        <v>PLANO DE AÇÃO NACIONAL PARA CONSERVAÇÃO DA ARIRANHA - PAN Ariranha</v>
      </c>
      <c r="B1" s="74"/>
      <c r="C1" s="74"/>
      <c r="D1" s="74"/>
      <c r="E1" s="74"/>
      <c r="F1" s="74"/>
      <c r="G1" s="74"/>
      <c r="H1" s="74"/>
      <c r="I1" s="74"/>
      <c r="J1" s="74"/>
      <c r="K1" s="74"/>
      <c r="L1" s="74"/>
    </row>
    <row r="2" spans="1:12" ht="8.25" customHeight="1" x14ac:dyDescent="0.25">
      <c r="A2" s="78"/>
      <c r="B2" s="78"/>
      <c r="C2" s="78"/>
      <c r="D2" s="78"/>
      <c r="E2" s="78"/>
      <c r="F2" s="78"/>
      <c r="G2" s="78"/>
      <c r="H2" s="78"/>
      <c r="I2" s="78"/>
      <c r="J2" s="78"/>
      <c r="K2" s="78"/>
      <c r="L2" s="78"/>
    </row>
    <row r="3" spans="1:12" s="6" customFormat="1" ht="18.75" x14ac:dyDescent="0.3">
      <c r="A3" s="79" t="s">
        <v>39</v>
      </c>
      <c r="B3" s="79"/>
      <c r="C3" s="79"/>
      <c r="D3" s="79"/>
      <c r="E3" s="79"/>
      <c r="F3" s="79"/>
      <c r="G3" s="79"/>
      <c r="H3" s="79"/>
      <c r="I3" s="79"/>
      <c r="J3" s="79"/>
      <c r="K3" s="79"/>
      <c r="L3" s="79"/>
    </row>
    <row r="4" spans="1:12" s="6" customFormat="1" ht="39.75" customHeight="1" x14ac:dyDescent="0.3">
      <c r="A4" s="81" t="str">
        <f>OBJETIVOS!A17</f>
        <v>PROMOÇÃO DE PROGRAMAS DE REINTRODUÇÃO DA ARIRANHA (PTERONURA BRASILIENSIS) EM ÁREAS ESTRATÉGICAS DE SUA DISTRIBUIÇÃO ORIGINAL ATRAVÉS DE AÇÕES DE CONSERVAÇÃO INTEGRADA.</v>
      </c>
      <c r="B4" s="81"/>
      <c r="C4" s="81"/>
      <c r="D4" s="81"/>
      <c r="E4" s="81"/>
      <c r="F4" s="81"/>
      <c r="G4" s="81"/>
      <c r="H4" s="81"/>
      <c r="I4" s="81"/>
      <c r="J4" s="81"/>
      <c r="K4" s="81"/>
      <c r="L4" s="81"/>
    </row>
    <row r="5" spans="1:12" s="7" customFormat="1" ht="32.25" customHeight="1" x14ac:dyDescent="0.25">
      <c r="A5" s="76" t="s">
        <v>41</v>
      </c>
      <c r="B5" s="76" t="s">
        <v>9</v>
      </c>
      <c r="C5" s="76" t="s">
        <v>11</v>
      </c>
      <c r="D5" s="76" t="s">
        <v>42</v>
      </c>
      <c r="E5" s="80" t="s">
        <v>15</v>
      </c>
      <c r="F5" s="80"/>
      <c r="G5" s="76" t="s">
        <v>17</v>
      </c>
      <c r="H5" s="77" t="s">
        <v>43</v>
      </c>
      <c r="I5" s="76" t="s">
        <v>19</v>
      </c>
      <c r="J5" s="80" t="s">
        <v>44</v>
      </c>
      <c r="K5" s="80"/>
      <c r="L5" s="76" t="s">
        <v>45</v>
      </c>
    </row>
    <row r="6" spans="1:12" s="7" customFormat="1" ht="15.75" x14ac:dyDescent="0.25">
      <c r="A6" s="76"/>
      <c r="B6" s="76"/>
      <c r="C6" s="76"/>
      <c r="D6" s="76"/>
      <c r="E6" s="25" t="s">
        <v>46</v>
      </c>
      <c r="F6" s="25" t="s">
        <v>47</v>
      </c>
      <c r="G6" s="76"/>
      <c r="H6" s="77"/>
      <c r="I6" s="76"/>
      <c r="J6" s="25" t="s">
        <v>48</v>
      </c>
      <c r="K6" s="25" t="s">
        <v>49</v>
      </c>
      <c r="L6" s="76"/>
    </row>
    <row r="7" spans="1:12" s="3" customFormat="1" ht="105" x14ac:dyDescent="0.25">
      <c r="A7" s="41" t="s">
        <v>187</v>
      </c>
      <c r="B7" s="27" t="s">
        <v>188</v>
      </c>
      <c r="C7" s="44" t="s">
        <v>189</v>
      </c>
      <c r="D7" s="28"/>
      <c r="E7" s="29">
        <v>42583</v>
      </c>
      <c r="F7" s="29">
        <v>43070</v>
      </c>
      <c r="G7" s="33" t="s">
        <v>119</v>
      </c>
      <c r="H7" s="52">
        <v>0</v>
      </c>
      <c r="I7" s="34" t="s">
        <v>190</v>
      </c>
      <c r="J7" s="29"/>
      <c r="K7" s="29"/>
      <c r="L7" s="34" t="s">
        <v>191</v>
      </c>
    </row>
    <row r="8" spans="1:12" s="3" customFormat="1" ht="30" x14ac:dyDescent="0.25">
      <c r="A8" s="82" t="s">
        <v>192</v>
      </c>
      <c r="B8" s="27" t="s">
        <v>193</v>
      </c>
      <c r="C8" s="44"/>
      <c r="D8" s="28"/>
      <c r="E8" s="29"/>
      <c r="F8" s="29"/>
      <c r="G8" s="33"/>
      <c r="H8" s="52"/>
      <c r="I8" s="34"/>
      <c r="J8" s="28"/>
      <c r="K8" s="28"/>
      <c r="L8" s="34"/>
    </row>
    <row r="9" spans="1:12" s="3" customFormat="1" ht="90" customHeight="1" x14ac:dyDescent="0.25">
      <c r="A9" s="43" t="s">
        <v>194</v>
      </c>
      <c r="B9" s="27" t="s">
        <v>195</v>
      </c>
      <c r="C9" s="37" t="s">
        <v>196</v>
      </c>
      <c r="D9" s="28"/>
      <c r="E9" s="29">
        <v>43101</v>
      </c>
      <c r="F9" s="29">
        <v>44044</v>
      </c>
      <c r="G9" s="33" t="s">
        <v>119</v>
      </c>
      <c r="H9" s="36">
        <v>2500000</v>
      </c>
      <c r="I9" s="34" t="s">
        <v>197</v>
      </c>
      <c r="J9" s="29"/>
      <c r="K9" s="29"/>
      <c r="L9" s="34" t="s">
        <v>198</v>
      </c>
    </row>
    <row r="10" spans="1:12" ht="90" customHeight="1" x14ac:dyDescent="0.25">
      <c r="A10" s="41" t="s">
        <v>199</v>
      </c>
      <c r="B10" s="27" t="s">
        <v>200</v>
      </c>
      <c r="C10" s="27" t="s">
        <v>201</v>
      </c>
      <c r="D10" s="27" t="s">
        <v>202</v>
      </c>
      <c r="E10" s="29">
        <v>43313</v>
      </c>
      <c r="F10" s="29">
        <v>44044</v>
      </c>
      <c r="G10" s="27" t="s">
        <v>203</v>
      </c>
      <c r="H10" s="53">
        <v>10000</v>
      </c>
      <c r="I10" s="27" t="s">
        <v>204</v>
      </c>
      <c r="J10" s="29"/>
      <c r="K10" s="29"/>
      <c r="L10" s="27" t="s">
        <v>205</v>
      </c>
    </row>
    <row r="11" spans="1:12" x14ac:dyDescent="0.35">
      <c r="A11" s="23"/>
    </row>
  </sheetData>
  <sheetProtection selectLockedCells="1" selectUnlockedCells="1"/>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0" ma:contentTypeDescription="Crie um novo documento." ma:contentTypeScope="" ma:versionID="187f224a5fbd51ea3454ff9e33942a86">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676493c28d2cd32b2d57320f7fcee6fa"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262c583-ff64-4db5-95f7-0975d010bab7">
      <UserInfo>
        <DisplayName>Ligia Caetano</DisplayName>
        <AccountId>113</AccountId>
        <AccountType/>
      </UserInfo>
      <UserInfo>
        <DisplayName>Livia de Almeida Rodrigues</DisplayName>
        <AccountId>14</AccountId>
        <AccountType/>
      </UserInfo>
      <UserInfo>
        <DisplayName>CENAP PANS</DisplayName>
        <AccountId>114</AccountId>
        <AccountType/>
      </UserInfo>
    </SharedWithUsers>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Pessoas xmlns="d48891a3-fa21-4480-9dcb-202080cb6d5b">
      <UserInfo>
        <DisplayName/>
        <AccountId xsi:nil="true"/>
        <AccountType/>
      </UserInfo>
    </Pessoas>
    <TaxCatchAll xmlns="1262c583-ff64-4db5-95f7-0975d010bab7" xsi:nil="true"/>
    <_ip_UnifiedCompliancePolicyUIAction xmlns="http://schemas.microsoft.com/sharepoint/v3" xsi:nil="true"/>
    <_ip_UnifiedCompliancePolicyProperties xmlns="http://schemas.microsoft.com/sharepoint/v3" xsi:nil="true"/>
    <lcf76f155ced4ddcb4097134ff3c332f xmlns="d48891a3-fa21-4480-9dcb-202080cb6d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7AE7CA-7ACC-4CD5-B452-B7601ECCFE29}">
  <ds:schemaRefs>
    <ds:schemaRef ds:uri="http://schemas.microsoft.com/sharepoint/v3/contenttype/forms"/>
  </ds:schemaRefs>
</ds:datastoreItem>
</file>

<file path=customXml/itemProps2.xml><?xml version="1.0" encoding="utf-8"?>
<ds:datastoreItem xmlns:ds="http://schemas.openxmlformats.org/officeDocument/2006/customXml" ds:itemID="{BD75607C-43E2-483C-8ADE-E3898E40E1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F7ECD8-0A78-4E43-A875-A8FF9097239B}">
  <ds:schemaRefs>
    <ds:schemaRef ds:uri="http://schemas.microsoft.com/office/2006/metadata/properties"/>
    <ds:schemaRef ds:uri="http://schemas.microsoft.com/office/infopath/2007/PartnerControls"/>
    <ds:schemaRef ds:uri="1262c583-ff64-4db5-95f7-0975d010bab7"/>
    <ds:schemaRef ds:uri="d48891a3-fa21-4480-9dcb-202080cb6d5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 </vt:lpstr>
      <vt:lpstr>OBJETIVOS!Area_de_impressao</vt:lpstr>
      <vt:lpstr>OBJ_ESP_1!Titulos_de_impressao</vt:lpstr>
      <vt:lpstr>OBJ_ESP_2!Titulos_de_impressao</vt:lpstr>
      <vt:lpstr>OBJ_ESP_3!Titulos_de_impressao</vt:lpstr>
      <vt:lpstr>'OBJ_ESP_4 '!Titulos_de_impressao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Acer</cp:lastModifiedBy>
  <cp:revision/>
  <dcterms:created xsi:type="dcterms:W3CDTF">2010-08-06T11:52:22Z</dcterms:created>
  <dcterms:modified xsi:type="dcterms:W3CDTF">2022-07-04T19:07:49Z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0x010100E8A9FA3EBFD826458AF5EFED1AD78E9F</vt:lpwstr>
  </property>
  <property fmtid="{D5CDD505-2E9C-101B-9397-08002B2CF9AE}" pid="3" name="Tags">
    <vt:lpwstr/>
  </property>
  <property fmtid="{D5CDD505-2E9C-101B-9397-08002B2CF9AE}" pid="4" name="MediaServiceImageTags">
    <vt:lpwstr/>
  </property>
</Properties>
</file>