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CLG\COPAN\Trabalho remoto\Site PANs\Ariranha\"/>
    </mc:Choice>
  </mc:AlternateContent>
  <xr:revisionPtr revIDLastSave="0" documentId="13_ncr:1_{2B00E64A-DA08-4AA0-BEC2-0853BD9C3DAF}" xr6:coauthVersionLast="47" xr6:coauthVersionMax="48" xr10:uidLastSave="{00000000-0000-0000-0000-000000000000}"/>
  <bookViews>
    <workbookView xWindow="-120" yWindow="-120" windowWidth="20730" windowHeight="11160" tabRatio="643" firstSheet="2" activeTab="2" xr2:uid="{00000000-000D-0000-FFFF-FFFF00000000}"/>
  </bookViews>
  <sheets>
    <sheet name="MATRIZ META" sheetId="22" r:id="rId1"/>
    <sheet name="MATRIZ AVALIACAO MEIO TERMO" sheetId="33" r:id="rId2"/>
    <sheet name="MATRIZ AVALIACAO FINAL" sheetId="34" r:id="rId3"/>
    <sheet name="FIGURAS" sheetId="35" r:id="rId4"/>
  </sheets>
  <definedNames>
    <definedName name="Figuras">FIGURAS!$A$1:$B$6</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34" l="1"/>
  <c r="C7" i="34"/>
  <c r="C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tc={F2BC7CC0-2372-48B3-9293-C7ABE5E64A6A}</author>
  </authors>
  <commentList>
    <comment ref="L18" authorId="0" shapeId="0" xr:uid="{F2BC7CC0-2372-48B3-9293-C7ABE5E64A6A}">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Olhando a descrição do indicador, não entendi esse resultado</t>
        </r>
      </text>
    </comment>
  </commentList>
</comments>
</file>

<file path=xl/sharedStrings.xml><?xml version="1.0" encoding="utf-8"?>
<sst xmlns="http://schemas.openxmlformats.org/spreadsheetml/2006/main" count="414" uniqueCount="193">
  <si>
    <t xml:space="preserve"> Plano de Ação Nacional para Conservação de Espécies Ameaçadas de Extinção - PAN</t>
  </si>
  <si>
    <t>Plano de Ação para a Conservação da Ariranha - PAN Ariranha</t>
  </si>
  <si>
    <t>OBJETIVO GERAL</t>
  </si>
  <si>
    <t>Identificar e conservar as populações remanescentes de ariranha (Pteronura brasiliensis) e lontra (Lontra longicaudis) em sua área de distribuição atual e iniciar a recuperação da ariranha (Pteronura brasiliensis) em áreas estratégicas da sua distribuição original.</t>
  </si>
  <si>
    <t>DATA DA MATRIZ DE METAS</t>
  </si>
  <si>
    <t>17 a 20/11/2015</t>
  </si>
  <si>
    <t>DADOS DA MATRIZ DE METAS</t>
  </si>
  <si>
    <t>ID</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</si>
  <si>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</si>
  <si>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</si>
  <si>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</si>
  <si>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</si>
  <si>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</si>
  <si>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</si>
  <si>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</si>
  <si>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</si>
  <si>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</si>
  <si>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</si>
  <si>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 xml:space="preserve">IDENTIFICAR E REDUZIR OS CONFLITOS ENTRE ATIVIDADES HUMANAS E ARIRANHAS E LONTRAS </t>
  </si>
  <si>
    <t xml:space="preserve">Números de relatórios de pesquisa sobre conflitos  </t>
  </si>
  <si>
    <t>nenhum relatório</t>
  </si>
  <si>
    <t>4 relatórios parciais</t>
  </si>
  <si>
    <t>4 relatorios finalizados</t>
  </si>
  <si>
    <t>relatórios</t>
  </si>
  <si>
    <t>anual</t>
  </si>
  <si>
    <t xml:space="preserve">Miriam Marmontel (IDSM) </t>
  </si>
  <si>
    <t xml:space="preserve">Número de locais contemplados com educação ambiental  incluindo aferição de efetividade. </t>
  </si>
  <si>
    <t>nenhuma</t>
  </si>
  <si>
    <t>1 local contemplado</t>
  </si>
  <si>
    <t>3 locais contemplados</t>
  </si>
  <si>
    <t>locais contemplados com educação ambiental incluindo aferição de efetividade</t>
  </si>
  <si>
    <t>Juliana Quadros (UFPR)</t>
  </si>
  <si>
    <t>Número de programas de uso público de UCs que incluam ações de proteção de ariranha e lontra</t>
  </si>
  <si>
    <t>1 programa (PE Cantão)</t>
  </si>
  <si>
    <t>3 programas</t>
  </si>
  <si>
    <t>programas de uso público de UCs que incluam ações de proteção de ariranha e lontra</t>
  </si>
  <si>
    <t>final do plano</t>
  </si>
  <si>
    <t>Livia Rodrigues (CENAP/ICMBIO)</t>
  </si>
  <si>
    <t>AMPLIAR O CONHECIMENTO SOBRE BIOLOGIA POPULACIONAL E SOCIAL, DISTRIBUIÇÃO ESPACIAL, TAXONOMIA, SANIDADE E GENÉTICA DE ARIRANHA (PTERONURA BRASILIENSIS) E LONTRA (LONTRA LONGICAUDIS)</t>
  </si>
  <si>
    <t>Número publicações (relatórios, teses, artigos, etc)  sobre biologia  populacional e social, distribuição espacial, taxonomia, sanidade e genética de ariranha (Pteronura brasiliensis) e lontra (Lontra longicaudis) nos próximos 5 anos</t>
  </si>
  <si>
    <t>nenhum</t>
  </si>
  <si>
    <t>14 publicações</t>
  </si>
  <si>
    <t>Número de publicações disponibilizadas</t>
  </si>
  <si>
    <t>Guilherme Mourão (Embrapa/Pantanal)</t>
  </si>
  <si>
    <t>AUMENTAR A PROTEÇÃO E A CONECTIVIDADE DAS POPULAÇÕES DE ARIRANHA EM AREAS CRITICAS, DENTRO DA SUA DISTRIBUIÇÃO ATUAL</t>
  </si>
  <si>
    <t xml:space="preserve">Número de mapas elaborados </t>
  </si>
  <si>
    <t>Nenhuma</t>
  </si>
  <si>
    <t>1 mapa</t>
  </si>
  <si>
    <t>3 mapas</t>
  </si>
  <si>
    <t>Mapas publicados e/ou disponibizados no sites especializados</t>
  </si>
  <si>
    <t>Marcelo Rheingantz (UFRJ)</t>
  </si>
  <si>
    <t>Porcentual de processos de licenciamento federal de empreendimentos que impactem habitats de ariranha e lontras com condicionantes de proteção às suas populações a partir da  elaboração protocolo (ação 3.4)</t>
  </si>
  <si>
    <t>Levantamento dos processos de licenciamento</t>
  </si>
  <si>
    <t>meio e final do plano</t>
  </si>
  <si>
    <t>Marcelo Lima Reis (ICMBIO/CNPq)</t>
  </si>
  <si>
    <t xml:space="preserve">UCs com ações de proteção aos corredores incoorporados ao seu planejamento </t>
  </si>
  <si>
    <t>1 UC</t>
  </si>
  <si>
    <t>3 UCs</t>
  </si>
  <si>
    <t>verificar documento de planejamentos de UCs</t>
  </si>
  <si>
    <r>
      <rPr>
        <strike/>
        <sz val="18"/>
        <rFont val="Calibri"/>
        <family val="2"/>
        <scheme val="minor"/>
      </rPr>
      <t>INICIAR A REINTRODUÇÃO DA ARIRANHA (PTERONURA BRASILIENSIS) EM UMA ÁREA ESTRATÉGICA DE SUA DISTRIBUIÇÃO ORIGINAL.</t>
    </r>
    <r>
      <rPr>
        <sz val="18"/>
        <rFont val="Calibri"/>
        <family val="2"/>
        <scheme val="minor"/>
      </rPr>
      <t xml:space="preserve"> 
</t>
    </r>
    <r>
      <rPr>
        <sz val="18"/>
        <color rgb="FFFF0000"/>
        <rFont val="Calibri"/>
        <family val="2"/>
        <scheme val="minor"/>
      </rPr>
      <t xml:space="preserve"> Promoção de programas de reintrodução da ariranha (Pteronura brasiliensis) em áreas estratégicas de sua distribuição original através de ações de conservação integrada</t>
    </r>
  </si>
  <si>
    <t>Número de indivíduos em boa condição corporal na área de soltura até o final do ciclo</t>
  </si>
  <si>
    <t>2 individuos</t>
  </si>
  <si>
    <t>número de indivíduos em boa condição presentes na área de reintrodução</t>
  </si>
  <si>
    <t>DATA DA AVALIAÇÃO DE MEIO TERMO</t>
  </si>
  <si>
    <t>30/07 a 2/8/2019</t>
  </si>
  <si>
    <t>DADOS DA AVALIAÇÃO DE MEIO TERMO</t>
  </si>
  <si>
    <t xml:space="preserve">RESULTADO DA MENSURAÇÃO DO INDICADOR </t>
  </si>
  <si>
    <t>TENDÊNCIA DO INDICADOR</t>
  </si>
  <si>
    <t>ACURÁCIA DA ANÁLISE DE TENDÊNCIA
(Baixa, Média, Alta)</t>
  </si>
  <si>
    <t>DESCRIÇÃO DO RESULTADO DO INDICADOR</t>
  </si>
  <si>
    <t>DATA DA MENSURAÇÃO</t>
  </si>
  <si>
    <t>TENDÊNCIA DO OBJETIVO ESPECÍFICO</t>
  </si>
  <si>
    <t>DESCRIÇÃO DO RESULTADO DO OBJETIVO ESPECÍFICO</t>
  </si>
  <si>
    <t>Identificação e redução dos conflitos entre atividades humanas e ariranhas e lontras.</t>
  </si>
  <si>
    <t xml:space="preserve">Números de documentos técnico-científicos de pesquisa sobre conflitos.  </t>
  </si>
  <si>
    <t>3 artigos</t>
  </si>
  <si>
    <t>(+) 4 relatórios parciais</t>
  </si>
  <si>
    <t xml:space="preserve"> (+) 4 documentos técnicos-científicos finalizados</t>
  </si>
  <si>
    <t>Aumentar</t>
  </si>
  <si>
    <t>documentos técnico-científicos</t>
  </si>
  <si>
    <t>Anual</t>
  </si>
  <si>
    <t>2 relatórios parciais</t>
  </si>
  <si>
    <t>Alta</t>
  </si>
  <si>
    <t>Relatório parcial dos questionários; relatório sobre a percepção dos turistas, ribeirinhos e pescadores sobre ariranha. A meta de meio termo não foi alcançada, mas é possível o alcance da meta final até o termino do PAN.</t>
  </si>
  <si>
    <t>Miriam Marmontel; George Georgiadis; Benaya leles; Caroline Leuchtenberger</t>
  </si>
  <si>
    <t>Apesar das mudanças de cenário durante a execução do PAN, esforços estão sendo feitos pelo grupo para alcançar os objetivos. 
Porém, não há garantias que as metas serão alcançadas dentro do prazo de 5 anos do PAN.</t>
  </si>
  <si>
    <t>Número de locais contemplados com educação ambiental.</t>
  </si>
  <si>
    <t xml:space="preserve">locais contemplados com educação ambiental </t>
  </si>
  <si>
    <t>Local: região ecologicamente e socialmente homogênea e geograficamente conectada</t>
  </si>
  <si>
    <t>2 locais</t>
  </si>
  <si>
    <t>Média</t>
  </si>
  <si>
    <t>Projeto Lontras Urbanas - meio de verificação: folder, página no Facebook
Programa de alcance comunitário na Região do Cantão - meio de verificação: folder, cartaz, vídeos.</t>
  </si>
  <si>
    <t>Caroline Leuchtenberger e George Georgiadis</t>
  </si>
  <si>
    <t>Número de programas de uso público de UCs que incluam ações de proteção de ariranha e lontra.</t>
  </si>
  <si>
    <t>1 programa</t>
  </si>
  <si>
    <t>Programas de uso público de UCs que incluam ações de proteção de ariranha e lontra</t>
  </si>
  <si>
    <t>Final do plano</t>
  </si>
  <si>
    <t>O programa de uso público do PE do Cantão continua vigente, porém não há nenhuma outra UC que esteja elaborando o programa. 
Além disso, as Ucs federais perderam a autonomia de elaborar seus programas de uso público, tendo que ser aprovado pelo Comitê Gestor do ICMBio.</t>
  </si>
  <si>
    <r>
      <t>Aumento do conhecimento sobre biologia populacional e social, distribuição espacial, taxonomia, sanidade e genética de ariranha (P</t>
    </r>
    <r>
      <rPr>
        <i/>
        <sz val="20"/>
        <rFont val="Calibri"/>
        <family val="2"/>
      </rPr>
      <t>teronura brasiliensis</t>
    </r>
    <r>
      <rPr>
        <sz val="20"/>
        <rFont val="Calibri"/>
        <family val="2"/>
      </rPr>
      <t>) e lontra (</t>
    </r>
    <r>
      <rPr>
        <i/>
        <sz val="20"/>
        <rFont val="Calibri"/>
        <family val="2"/>
      </rPr>
      <t>Lontra longicaudis</t>
    </r>
    <r>
      <rPr>
        <sz val="20"/>
        <rFont val="Calibri"/>
        <family val="2"/>
      </rPr>
      <t>).</t>
    </r>
  </si>
  <si>
    <r>
      <t>Número de publicações (relatórios, teses, artigos, etc)  sobre biologia  populacional e social, distribuição espacial, taxonomia, sanidade e genética de ariranha (</t>
    </r>
    <r>
      <rPr>
        <i/>
        <sz val="20"/>
        <rFont val="Calibri"/>
        <family val="2"/>
        <scheme val="minor"/>
      </rPr>
      <t>Pteronura brasiliensis</t>
    </r>
    <r>
      <rPr>
        <sz val="20"/>
        <rFont val="Calibri"/>
        <family val="2"/>
        <scheme val="minor"/>
      </rPr>
      <t>) e lontra (</t>
    </r>
    <r>
      <rPr>
        <i/>
        <sz val="20"/>
        <rFont val="Calibri"/>
        <family val="2"/>
        <scheme val="minor"/>
      </rPr>
      <t>Lontra longicaudis</t>
    </r>
    <r>
      <rPr>
        <sz val="20"/>
        <rFont val="Calibri"/>
        <family val="2"/>
        <scheme val="minor"/>
      </rPr>
      <t>) nos próximos 5 anos.</t>
    </r>
  </si>
  <si>
    <t>7 publicações</t>
  </si>
  <si>
    <t>Meio e final do plano</t>
  </si>
  <si>
    <r>
      <t>publicações:
Tese Grazielle Sorensini (Relações de parentesco e concentração de mercúrio total em ariranhas (Pteronura brasiliensis)); Relatório SISBIO 49273 - Vania Carolina da Fonseca (projeto: Uma análise comparativa da conectividade e padrões de diversidade genética em populações de</t>
    </r>
    <r>
      <rPr>
        <i/>
        <sz val="20"/>
        <rFont val="Calibri"/>
        <family val="2"/>
        <scheme val="minor"/>
      </rPr>
      <t xml:space="preserve"> Pteronura brasiliensis e Lontra longicaudis</t>
    </r>
    <r>
      <rPr>
        <sz val="20"/>
        <rFont val="Calibri"/>
        <family val="2"/>
        <scheme val="minor"/>
      </rPr>
      <t xml:space="preserve"> na Bacia Amazônica); Ribeiro, P.R. 2017. A Lontra Neotropical (Lontra longicaudis) no Nordeste brasileiro: distribuição, uso do habitat e diversidade genética. Tese de doutorado. UFRN; Silvestre, L.C. 2016. Características de trechos de corpos d’água e barrancos utilizados por ariranhas (Pteronura brasiliensis) (CARNIVORA: MUSTELIDAE), distribuição em áreas de ocorrência histórica e disponibilidade de habitats adequados para a reintrodução e/ou readensamento da espécie em áreas da bacia do Alto Rio Paraná. Dissertação de mestrado. UFMS;  Caroline Leuchtenberger, Adi Barocas, Benoit de Thoisy, Christina Ward, Emanuela Evangelista, Fernanda Michalski, Fernando Trujillo, George Georgiadis, Guilherme De Miranda Mourao, Guillermo Gil, Jessica Groenendijk, Joel Mendoza Oblitas, Marcelo Lopes Rheingantz, Martín Buschiazzo, Miriam Marmontel, Paul Van Damme, Rob Wallace, Salvador Boher, Sebastián Di Martino, Thais Suzana Pereira, Victor Utreras (2018) Giant otter, The Global Otter Conservation Strategy. IUCN/SSC Otter Specialist Group, Salem, Oregon, USA); Ribeiro et al. 2018. New records and update on the geographic distribution of Lontra longicaudis (Olfers, 1818) (Carnivora: Mustelidae) in Seasonally Dry Tropical Forests of northeastern Brazil. CheckList, 13(3): 1-8; NAVARRO, MARCOS ANDRÉ ; Quadros, J. . Impacto de um desastre natural sobre o habitat e a ocorrência de Lontra longicaudis (Mustelidae, Carnivora) na Serra da Prata, Paraná, Brasil. IHERINGIA SERIE ZOOLOGIA, v. 107, p. e2017039, 2017; ZANLORENCI, G. A.; NAVARRO, M. A. ; QUADROS, J. . MONITORAMENTO DE TOCAS UTILIZADAS PELAS LONTRAS EM RIOS DA BACIA DO RIO GUARAGUAÇU, LITORAL DO PARANÁ. In: 25° Evento de Iniciação Científica, 10º Evento de Inovação Tecnológica da Universidade Federal do Paraná (25° EVINCI e 10° EINTI) e 9ª Semana Integrada de Ensino Pesquisa Extensão (9ª SIEPE), Curitiba. ANAIS 9ª SIEPE, 2017; MOURÃO, A. G.; NAVARRO, M. A.; QUADROS, J. DIETA DA LONTRA NEOTROPICAL EM RIOS DA BACIA DO RIO GUARAGUAÇU, LITORAL DO PARANÁ. In: 25° Evento de Iniciação Científica, 10º Evento de Inovação Tecnológica da Universidade Federal do Paraná (25° EVINCI e 10° EINTI), 9ª Semana de Ensino, Pesquisa e Extensão (9ª SIEPE), Curitiba. ANAIS 9ª SIEPE, 2017; ZANLORENCI, G. A.; NAVARRO, M. A. ; QUADROS, J. . A importância da criação de unidade de conservação de proteção integral na Bacia do Rio Guaraguaçu, litoral do Paraná: uma análise feita a partir do monitoramento da Lontra Neotropical.. In: IX Seminário de Pesquisa e IX Encontro de Iniciação Científica do Instituto Chico Mendes de Conservação da Biodiversidade (ICMBIO): 10 anos de aprendizado em pesquisa para a conservação, 2017, Brasília. Anais do IX Seminário de Pesquisa e IX Encontro de Iniciação Científica do Instituto Chico Mendes de Conservação da Biodiversidade (ICMBIO): 10 anos de aprendizado em pesquisa para a conservação. Brasília: Instituto Chico Mendes de Conservação da Biodiversidade, ICMBio, 2017.
</t>
    </r>
  </si>
  <si>
    <t>Guilherme Mourão; Caroline Leuchtenberger; Miriam Marmontel</t>
  </si>
  <si>
    <t>Há indicação de alcançar e superar a meta do objetivo específico, visto que há outras publicações em andamento.</t>
  </si>
  <si>
    <t>Aumento da proteção e conectividade das populações de ariranha em áreas críticas, dentro da sua distribuição atual.</t>
  </si>
  <si>
    <t>Número de mapas elaborados e disponibilizados.</t>
  </si>
  <si>
    <t xml:space="preserve">Mapa de áreas críticas e corredores e mapa de adequabilidade ambiental. Estão previstos a elaboração de um mapa de áreas críticas incluindo TI e UCs estaduais e mapa de conflitos. </t>
  </si>
  <si>
    <t>Caroline Leuchtenberger; George Georgiadis; Benaya Leles; Miriam Marmontel; Guilherme Mourão; Livia Rodrigues</t>
  </si>
  <si>
    <t>As informações estão sendo geradas, porém sua implementação não depende do GAT. Por isso o objetivo será parcialmente atingido.</t>
  </si>
  <si>
    <t>Porcentual de processos de licenciamento de empreendimentos que impactem habitats de ariranha e lontras com condicionantes de proteção às suas populações a partir da elaboração de protocolo (ação 3.4).</t>
  </si>
  <si>
    <t>Leandro Aranha (ICMBio/PARNA Serra do Itajaí)</t>
  </si>
  <si>
    <t>Lembrar de enviar os protocolos e levantar quais empreendimentos com licenças que estão incorporando as recomendações.</t>
  </si>
  <si>
    <t>O produto a que se refere não foi finalizado de forma que não é possivel medir o indicador.</t>
  </si>
  <si>
    <t xml:space="preserve">Número de UCs dentro das áreas críticas com ações de proteção as ariranhas incorporadas ao seu planejamento. </t>
  </si>
  <si>
    <t>Verificar documento de planejamentos de UCs</t>
  </si>
  <si>
    <t>Benaya Leles (Instituto Araguaia)</t>
  </si>
  <si>
    <t>Lembrar de levantar quais Ucs estão revendo o plano de manejo e que estão inseridos dentro do mapa de areas criticas.</t>
  </si>
  <si>
    <t>O PE  Cantão já possui ação de conservação no Plano de Manejo Atualizado. Provavel que não se atinja a meta pois não há outras Ucs com previsão de inclusão de ações nos planos de manejo.</t>
  </si>
  <si>
    <t>George Georgiadis e Benaya Leles</t>
  </si>
  <si>
    <t xml:space="preserve"> Promoção de programas de reintrodução da ariranha (Pteronura brasiliensis) em áreas estratégicas de sua distribuição original através de ações de conservação integrada.</t>
  </si>
  <si>
    <t>Número (ou porcentagem) de instituições/criadores integradas ao protocolo de manejo conservacionista.</t>
  </si>
  <si>
    <t>Documentos formalizando o envolvimento das instituições com o programa de cativeiro.</t>
  </si>
  <si>
    <t>Semestral</t>
  </si>
  <si>
    <t>Cláudio Maas (AZAB)</t>
  </si>
  <si>
    <t>Indicador criado na monitoria de 2019
meta de meio termo contada a partir de agosto/19</t>
  </si>
  <si>
    <t>O objetivo foi modificado na monitoria do ano 2019, o que trouxe a necessidade de novos indicadores para medir sua execução. Novos indicadores foram criados, que serão medidos semestralmente, no último ano de execução do PAN. Sendo assim, não foi medida a tendência do alcance do objetivo específico.</t>
  </si>
  <si>
    <r>
      <t xml:space="preserve">Número de indivíduos disponibilizados para o manejo </t>
    </r>
    <r>
      <rPr>
        <i/>
        <sz val="20"/>
        <color theme="1"/>
        <rFont val="Calibri"/>
        <family val="2"/>
        <scheme val="minor"/>
      </rPr>
      <t>ex situ</t>
    </r>
    <r>
      <rPr>
        <sz val="20"/>
        <rFont val="Calibri"/>
        <family val="2"/>
        <scheme val="minor"/>
      </rPr>
      <t>.</t>
    </r>
  </si>
  <si>
    <t>Studybook</t>
  </si>
  <si>
    <t>Número de entidades formalmente comprometidas em apoiar o projeto de reintrodução.</t>
  </si>
  <si>
    <t>Cartas de endosso das instituições</t>
  </si>
  <si>
    <t>Númerode profissionais capacitados para o manejo ex-situ de ariranhas no Brasil.</t>
  </si>
  <si>
    <t>Lista de presença no workshop de capacitação</t>
  </si>
  <si>
    <t>Número de casais com potencial reprodutivo formados em cativeiro.</t>
  </si>
  <si>
    <t>DATA DA AVALIAÇÃO FINAL</t>
  </si>
  <si>
    <t>14/06 a 18/06/2021</t>
  </si>
  <si>
    <t>DADOS DA AVALIAÇÃO FINAL</t>
  </si>
  <si>
    <t>ACURÁCIA DA ANÁLISE DE TENDÊNCIA</t>
  </si>
  <si>
    <t>3 relatórios
1 artigo</t>
  </si>
  <si>
    <t>2) Leuchtenberger, C., Rheingantz, M.L., Zucco, C.A., Catella, A.C., Magnusson, W.E., Mourão, G. Giant otter diet differs between habitats and from fisheries offtake in a large Neotropical floodplain (2020) Journal of Mammalogy, 101 (6), pp. 1650-1659.
3) Relatório: Avaliação do Impacto do Turismo à ariranhas no Pantanal.
4) Trabalho de conclusão de bacharelado publicado como artigo (Deise Souza Marques) sobre conflito com lontras no Pará.
Isabela Lorentino: artigo publicado sobre utilização de covo para diminuir conflitos entre lontras e pescadores no RN.</t>
  </si>
  <si>
    <t>1) Miriam Marmontel (IDSM);
2) Guilherme Mourão (Embrapa Pantanal);
3) Caroline Leuchtenberger (IF-Farroupilha).
4) Marcelo Rheingantz (UFRJ);
5) Juliana Quadros (UFPR).</t>
  </si>
  <si>
    <t>1) Conflitos em Mamirauá (abates e capturas acidentais) - necessidade de avaliar situação atual, que, possivelmente, aumentou.
3) Aluna de mestrado (Karen) que fará avaliação de percepção de comunidades de ribeirinhos e turismo no Porto Jofre. E paper de revisão de dados previsto (com Livia Rodrigues - ICMBio/CENAP).
5) Conflito entre lontras e piscicultura no litoral do Paraná - ideia de projeto parada; Bacia do Guaraguaçu como área de estudo total.
4) Criação de tilápias no RJ em conflito com lontras, mediado por Marcelo, que tem interesse em orientar estudo sobre o assunto.
2) Conflitos com ariranha no norte do MT (Alta Floresta e restante do Arco do Desmatamento), em tanques de piscicultura são importantes para trabalhos de estratégias de conservação.
3) Conflito em Tangará da Serra (MT) entre ariranhas e pessoas; caso ocorreu, mas não foi adiante.
4) Em Jacarepaguá, há casos de interação entre lontras e pessoas que é importante ser estudado e avaliado.</t>
  </si>
  <si>
    <t>Entende-se que houve grandes avanços, especialmente quanto a produção de materiais informativos diversos, avaliação de impacto de turismo e investigação de situações de conflito no Pantanal e Cerrado. Entretanto, questões de conflitos ainda são muitas e tendem a aumentar nos próximos anos. Assim, o grupo avalia que ainda há muito a se fazer, especialmente na forma de ações contínuas.
Para um próximo ciclo do PAN Ariranha, seria importante:
(II) Implementar programa de sensibilização sobre as espécies em comunidades onde essas estão presentes (especialmente na região amazônica);
(II) Produzir um protocolo de recepção, reabilitação e destinação de ariranha e lontra removidos do ambiente natural;
(III) Monitorar pontos de conflito com lontras em pisciculturas, especialmente na Mata Atlântica;
(IV) Criar mais ações e indicadores voltados ao levantamento, avaliação e mitigação de conflitos. Uma sugestão de indicador seria "verificar o número de partes interessadas / grupos de interesse (stakeholders) em ações que envolvam conflito com as espécies do PAN".</t>
  </si>
  <si>
    <t>Projeto Lontras Urbanas (RS; Instituto Federal Farroupilha - página no Facebook); iniciativa do Instituto Araguaia no PE do Cantão (material de sensibilização/educação sobre ariranhas; acesso em site e Facebook); Projeto Ariranhas (região do Araguaia e Pantanal; ong Giant otter Conservation Fund; acesso em site, canal YouTube Facebook/Instagram); Programa de Conservação "Projeto Lontra Ekko" (Florianópolis; Instituto Ekko Brasil; site e Instagram).</t>
  </si>
  <si>
    <t>1) Juliana Quadros (UFPR);
2) Benaya Leles (Instituto Araguaia);
3) Marcelo Rheingantz (UFRJ);
4) Caroline Leuchtenberger (IF-Farroupilha);
5) Livia Rodrigues (ICMBio/CENAP);
6) Miriam Marmontel (IDSM).</t>
  </si>
  <si>
    <t>Dificuldades encontradas com financiamento e devido às restrições impostas pela pandemia de COVID-19.</t>
  </si>
  <si>
    <t>Livia Rodrigues (CENAP/ICMBio)</t>
  </si>
  <si>
    <t>Não houve nenhum aumento no número de Programas de Uso Público publicados que incluam ações de lontra e ariranha, segundo sites de secretarias estaduais de meio ambiente e ICMBio.
Resultado incluído aqui diz respeito ao PE do Cantão.</t>
  </si>
  <si>
    <t>Livia Rodrigues (ICMBio/CENAP)</t>
  </si>
  <si>
    <t>Encontradas informações nos sites sobre RPPNs federais e estudais.
Benaya relembra que RPPNs em fase de homologação (ex: RPPN Federal Canto do Obrieni) ainda sem Plano de Manejo, ainda não tiveram definição de Uso Público.</t>
  </si>
  <si>
    <r>
      <t>Aumento do conhecimento sobre biologia populacional e social, distribuição espacial, taxonomia, sanidade e genética de ariranha (</t>
    </r>
    <r>
      <rPr>
        <i/>
        <sz val="16"/>
        <rFont val="Calibri"/>
        <family val="2"/>
      </rPr>
      <t>Pteronura brasiliensis</t>
    </r>
    <r>
      <rPr>
        <sz val="16"/>
        <rFont val="Calibri"/>
        <family val="2"/>
      </rPr>
      <t>) e lontra (</t>
    </r>
    <r>
      <rPr>
        <i/>
        <sz val="16"/>
        <rFont val="Calibri"/>
        <family val="2"/>
      </rPr>
      <t>Lontra longicaudis</t>
    </r>
    <r>
      <rPr>
        <sz val="16"/>
        <rFont val="Calibri"/>
        <family val="2"/>
      </rPr>
      <t>).</t>
    </r>
  </si>
  <si>
    <t>Número de publicações (relatórios, teses, artigos, etc)  sobre biologia  populacional e social, distribuição espacial, taxonomia, sanidade e genética de ariranha (Pteronura brasiliensis) e lontra (Lontra longicaudis) nos próximos 5 anos.</t>
  </si>
  <si>
    <t>Pteronura brasiliensis:
N = 32 artigos + 4 dissertações/teses = 36
Brasil = 16 artigos + 2 dissertações/teses =18
PAN-GAT = 11 artigos +2 dissertações/teses = 13
Lontra:
N_internacional = 52
Brasil = 23
PAN-GAT = 7
Guilherme: busca nas bases WebOfScience e Scopus.</t>
  </si>
  <si>
    <t>1) Guilherme Mourão (Embrapa Pantanal);
2) Caroline Leuchtenberger (IF-Farroupilha).</t>
  </si>
  <si>
    <t>*Importante: O resultado da mensuração também considera publicações de atores externos ao PAN, visto que o PAN pode influenciar esses atores. Vê-se que o Brasil produziu metade das publicações sobre ariranhas e a maior parte foi feita por atores desse PAN.</t>
  </si>
  <si>
    <t>Considera-se que o PAN influenciou o aumento de conhecimento sobre as espécies e publicações relativas a elas no país. Foram diversos artigos publicados após pesquisas relacionadas às ações do Objetivo 2, especialmente nos temas genética de populações, distribuição, biologia social e aspectos sanitários.
Ainda vê-se como necessário:
(I) Confirmar a atual distribuição de lontras, com ênfase nas regiões Norte, Nordeste e Cerrado, buscando informações ainda duvidosas em zonas limítrofes;
(II) Melhor avaliar o estado sanitário das populações cativas e de natureza de ariranha, com ênfase em parvovirose, cinomose e zoonoses;
(III) Avaliar a diversidade genética de populações de ariranhas no Cerrado e bacia do Rio Paraná, e lontras no Cerrado e cativeiro.</t>
  </si>
  <si>
    <t>Mapa de áreas críticas (Instituto Araguaia).</t>
  </si>
  <si>
    <t>Rheingantz (UFRJ) produziu mapas atualizados (2021) da distribuição de ariranhas e lontras.
Modelos de adequabilidade estão sendo rodados para produção dos mapas de áreas críticas.
Por terceiros, foram mapeadas as áreas críticas ao longo da distribuição de ariranhas (evento em Puerto Maldonado).</t>
  </si>
  <si>
    <t>Apesar do aumento no número de UCs que incluem a ariranha em suas ações de proteção (mais voltadas a apoiar projetos de pesquisa, proteção de sítios reprodutivos, etc.), não se sabe se essas ações estão sendo implementadas.
Além disso, o mapeamento de áreas importantes para sua proteção ainda é insuficiente, não houve atuação direta na conectividade de populações e na proteção à espécie com relação aos empreendimentos impactantes.
Seria importante plotar o mapa das UCs de registro de ariranha e comunidades humanas com um mapa de áreas críticas/importantes.
Para um próximo ciclo, é importante o desenvolvimento de ações que visam:
(I) Identificar as áreas de sensibilidade e de conexões entre as populações de ariranha e sugerir áreas relevantes para conservação da espécie; direcionar essa ação para populações já conhecidas/estudadas de ariranhas, focando nessas áreas os financiamentos de pesquisa;
(II) Elaborar e disponibilizar protocolo de levantamento e monitoramento de ariranha (Pteronura brasiliensis) e lontra (Lontra longicaudis), para orientar os processos de licenciamentos em áreas de ocorrência das espécies, incluindo recomendações para ações de conservação ex situ, reabilitação e reintrodução e realização de análises ecotoxicológicas.</t>
  </si>
  <si>
    <t>Ação 3.4 não foi realizada [Elaborar e disponibilizar protocolo de levantamento e monitoramento de ariranha (Pteronura brasiliensis) e lontra (Lontra longicaudis), para orientar os processos de licenciamentos em áreas de ocorrência das espécies, incluindo recomendações para ações de conservação ex-situ, reabilitação e reintrodução e realização de análises ecotoxicológicas].</t>
  </si>
  <si>
    <t>1) Leandro Aranha (ICMBio/PARNA Serra do Itajaí);
2) Miriam Marmontel (IDSM);
3) Caroline Leuchtenberger (IF-Farroupilha).</t>
  </si>
  <si>
    <t>Embora esse indicador seja de suma importância e é factível, ele tem como pressuposto um protocolo que deve ser produzido e encaminhado às autoridades licenciadoras, fato esse que, aparentemente, não aconteceu neste caso. Mas o processo entre as instituições existe e é importante que os protocolos seja enviado para análise.
Em outros PANs, o protocolo foi produzido e encaminhado pelo GAT ou está sendo produzido para ser encaminhado.</t>
  </si>
  <si>
    <t xml:space="preserve">Número de UCs dentro das áreas críticas com ações de proteção às ariranhas incorporadas ao seu planejamento. </t>
  </si>
  <si>
    <t>Das UCs que possuem alguma ação específica, cinco dessas UCs teve o Plano de Manejo/Gestão criado ou atualizado nos últimos cinco anos (2016 a 2020).</t>
  </si>
  <si>
    <t>21 UCs possuem alguma ação específica para a espécie, seja nos objetivos específicos ou em subprogramas. Os Planos de Manejo/Gestão analisados estão entre os anos 1984 a 2020. Foram pesquisados os Planos de Manejos de 77 UCs que possuem histórico de ocorrência de ariranha. Desses, 11 não foram encontrados/não existem; 21 possuem alguma ação envolvendo a espécie; 36 mencionam a espécie em listas de espécie, grau de ameaça, conflitos, etc.; e nove não fazem nenhum tipo de menção à espécie.</t>
  </si>
  <si>
    <t>Instituições já participantes: Zoológico de Sorocaba (SP), Zoológico de Americana (SP), Aquário de São Paulo (SP), Zoológico Emílio Goeldi (PA), Zoológico de Carajás (PA) e Zoológico de Brasília (DF).</t>
  </si>
  <si>
    <t>1) Ana Raquel Gomes Faria (AZAB);
2) Claudio Maas (AZAB);
3) Rodrigo Teixeira (SZB/Prefeitura de Sorocaba).</t>
  </si>
  <si>
    <t>1) Zoológico de Carajás tem filhote de ariranha e está em processo de vínculo (apenas apoio logístico, no momento). O AquaFoz (novo empreendimento em fase de licenciamento em Foz do Iguaçu) manifestou interesse em cooperar com o manejo da espécie. Ambos ainda não entraram na contagem do indicador. O Refúgio Biológico da Itaipu e o Zoológico de Curitiba têm interesse em participar (ambos têm recinto com lontra). Zoológico de Cotia tem em construção dois recintos para ariranhas. Ana Raquel (AZAB) verificará o interesse do INPA.
3) Fêmea do INPA é indivíduo de, aproximadamente, 19 anos e, possivelmente, não mais apto à reprodução.</t>
  </si>
  <si>
    <t>Partindo-se praticamente do zero em termos de reintrodução de ariranhas no Brasil, o grupo avalia que houve avanços. É importante frisar que reintrodução é uma atividade onerosa e a questão financeira foi um entrave para o desenvolvimento desse tipo de ação nesse ciclo. Apesar dos avanços, o grupo avalia que ainda deve-se priorizar e desenvolver ações, principalmente, voltadas a:
(I) maior atuação do recém criado Programa de Cativeiro, especialmente quanto a inclusão de ariranha;
(II) produção, submissão e aprovação de projetos de reintrodução.</t>
  </si>
  <si>
    <t>Número de indivíduos disponibilizados para o manejo ex situ.</t>
  </si>
  <si>
    <t>População atual: 9 indivíduos (3 machos e 6 fêmeas)</t>
  </si>
  <si>
    <t>Relação de animais por instituição: Zoológico Emílio Goeldi (0.2.0), Zoológico de Carajás (1.0.0), Zoológico de Brasília (1.0.0), Zoológico de Americana (1.0.0), Zoológio de Sorocaba (0.1.0) e Aquário de São Paulo (0.3.0).</t>
  </si>
  <si>
    <t>1) Ana Raquel Gomes Faria (AZAB)
2) Claudio Maas (AZAB);
3) Rodrigo Teixeira (SZB/Prefeitura de Sorocaba);
4) Mirian Marmontel (IDSM).</t>
  </si>
  <si>
    <t>1)  Aguardando a chegada de um macho da Dinamarca. Em fase de estabelicimento de acordo entre instituições para facilitação dos manejos e acordos entre a AZAB, EAZA, AZA, WAZA e ALPZA para cooperações institucionais.
3 e 4) Criadouro (cf.) INPA possui 1 fêmea de 19 anos e 1 macho de 1 ano.</t>
  </si>
  <si>
    <t>Manteve apenas as cartas enviadas até 2018 e já apresentadas na Avaliação de Meio Termo (Embrapa Pantanal, ICMBio/CENAP, IMASUL, APA Várzeas do Paraná + Parque Nacional de Ilha Grande).</t>
  </si>
  <si>
    <t>Guilherme Mourão (Embrapa Pantanal);
2) Caroline Leuchtenberger (IF-Farroupilha);
3) Leandro Aranha (ICMBio/PARNA Serra do Itajaí);
4) Ana Raquel (AZAB)
5) Marcelo Reis (ICMBio/COMOB/CGPEQ).</t>
  </si>
  <si>
    <t>2) Futuramente, é possível pedir carta para IUCN. Após registro na Argentina, importante parceria com instituição envolvida (Fundação Rewilding Argentina, na Bacia do Rio Paraná), que já desenvolve projeto em Iberá. Fortalecer contato com a ITAIPU.
3, 4 e 5) Sugestão futura de ampliação do indicador, incluindo outras instituições e não apenas as que farão a reintrodução de fato (todas as instituições que fazem parte do Programa de Cativeiro poderiam contribuir com o projeto de reintrodução).</t>
  </si>
  <si>
    <t>Número de profissionais capacitados para o manejo ex-situ de ariranhas no Brasil.</t>
  </si>
  <si>
    <t>Devido à pandemia de COVID-19, não foram realizados eventos de capacitação.</t>
  </si>
  <si>
    <t>1) Claudio Maas (AZAB);
2) Ana Raquel Gomes Faria (AZAB);
3) Carolina Leuchtenberger (IF-Farroupilha).</t>
  </si>
  <si>
    <t>1) Eventos de capacitação deverão ser retomados em 2022.
2) Foi formado grupo de trabalho com as cinco instituições que mantêm a espécie, sendo trabalhados os manuais de manejo (em cada instituição há, obrigatoriamente, um médico e um biólogo atuando). Todas as Instituições que estão fazendo parte do Programa de Cativeiro poderiam contribuir com o projeto de reintrodução. Em 2018, foi realizado curso de capactiação geral (várias espécies), devido a cooperação entre AZAB e ICMBio.
3) Na Colômbia, foi realizado o 1st Giant Otter Workshop; foi importante a adesão da AZAB.</t>
  </si>
  <si>
    <t>Em fase de movimentação para pareamento: 1 casal no Zoológico de Americana e 1 casal no Aquário de São Paulo.</t>
  </si>
  <si>
    <t>1) Ana Raquel Gomes Faria (AZAB)
2) Claudio Maas (AZAB).</t>
  </si>
  <si>
    <t>2) Movimentações prejudicadas pela pandemia de COVID-19 e entraves burocráticos entre as instituições. Pareamento costuma ser fácil (importante o substrato).
1) A fêmea do Zoológico de Brasília veio a óbito e, atualmente, o macho não está pareado.</t>
  </si>
  <si>
    <t>OBSERVAÇÃO GERAL PARA TODA A MATRIZ:
Importante disponibilizar para o GAT os documentos enviados para parceiros em nome do PAN, e para o público os produtos obtidos.
Melhor comunicação.</t>
  </si>
  <si>
    <t>Avaliação</t>
  </si>
  <si>
    <t>Tendência</t>
  </si>
  <si>
    <t>Definição</t>
  </si>
  <si>
    <t>Houve retrocesso em relação à meta e a situação está piorando.​ </t>
  </si>
  <si>
    <t>Não houve progresso significativo.​</t>
  </si>
  <si>
    <t>Houve progresso, mas o ritmo é insuficiente. É necessário intensificar os esforços para alcance da meta dentro do prazo definido.​</t>
  </si>
  <si>
    <t>No rumo para alcançar a meta, que deve ser alcançada até o prazo definido.​ ​</t>
  </si>
  <si>
    <t>No rumo para exceder a meta, que deve ser alcançada antes do prazo 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</si>
</sst>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0"/>
      <name val="Arial"/>
      <family val="2"/>
    </font>
    <font>
      <sz val="10"/>
      <name val="Arial"/>
      <family val="2"/>
    </font>
    <font>
      <sz val="20"/>
      <name val="Arial"/>
      <family val="2"/>
    </font>
    <font>
      <sz val="24"/>
      <name val="Arial"/>
      <family val="2"/>
    </font>
    <font>
      <sz val="11"/>
      <color theme="1"/>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sz val="18"/>
      <name val="Calibri"/>
      <family val="2"/>
      <scheme val="minor"/>
    </font>
    <font>
      <strike/>
      <sz val="18"/>
      <name val="Calibri"/>
      <family val="2"/>
      <scheme val="minor"/>
    </font>
    <font>
      <sz val="18"/>
      <color rgb="FFFF0000"/>
      <name val="Calibri"/>
      <family val="2"/>
      <scheme val="minor"/>
    </font>
    <font>
      <sz val="20"/>
      <name val="Calibri"/>
      <family val="2"/>
      <scheme val="minor"/>
    </font>
    <font>
      <strike/>
      <sz val="20"/>
      <name val="Calibri"/>
      <family val="2"/>
      <scheme val="minor"/>
    </font>
    <font>
      <sz val="24"/>
      <name val="Calibri"/>
      <family val="2"/>
      <scheme val="minor"/>
    </font>
    <font>
      <sz val="11"/>
      <name val="Calibri"/>
      <family val="2"/>
    </font>
    <font>
      <sz val="20"/>
      <name val="Calibri"/>
      <family val="2"/>
    </font>
    <font>
      <i/>
      <sz val="20"/>
      <name val="Calibri"/>
      <family val="2"/>
    </font>
    <font>
      <i/>
      <sz val="20"/>
      <name val="Calibri"/>
      <family val="2"/>
      <scheme val="minor"/>
    </font>
    <font>
      <i/>
      <sz val="20"/>
      <color theme="1"/>
      <name val="Calibri"/>
      <family val="2"/>
      <scheme val="minor"/>
    </font>
    <font>
      <strike/>
      <sz val="16"/>
      <name val="Calibri"/>
      <family val="2"/>
      <scheme val="minor"/>
    </font>
    <font>
      <sz val="16"/>
      <name val="Calibri"/>
      <family val="2"/>
    </font>
    <font>
      <i/>
      <sz val="16"/>
      <name val="Calibri"/>
      <family val="2"/>
    </font>
    <font>
      <sz val="10"/>
      <name val="Arial"/>
    </font>
    <font>
      <sz val="10"/>
      <color rgb="FF000000"/>
      <name val="Arial"/>
    </font>
    <font>
      <sz val="16"/>
      <color indexed="8"/>
      <name val="Calibri"/>
      <family val="2"/>
    </font>
  </fonts>
  <fills count="17">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9"/>
      </patternFill>
    </fill>
  </fills>
  <borders count="29">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style="thin">
        <color rgb="FF000000"/>
      </left>
      <right/>
      <top/>
      <bottom style="medium">
        <color rgb="FF000000"/>
      </bottom>
      <diagonal/>
    </border>
    <border>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indexed="64"/>
      </left>
      <right style="thin">
        <color indexed="64"/>
      </right>
      <top style="medium">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176">
    <xf numFmtId="0" fontId="0" fillId="0" borderId="0" xfId="0"/>
    <xf numFmtId="0" fontId="2" fillId="3" borderId="0" xfId="0" applyFont="1" applyFill="1" applyAlignment="1">
      <alignment vertical="center"/>
    </xf>
    <xf numFmtId="0" fontId="6" fillId="3" borderId="0" xfId="0" applyFont="1" applyFill="1" applyAlignment="1">
      <alignment vertical="center"/>
    </xf>
    <xf numFmtId="0" fontId="3" fillId="3" borderId="0" xfId="0" applyFont="1" applyFill="1" applyAlignment="1">
      <alignment vertical="center"/>
    </xf>
    <xf numFmtId="0" fontId="0" fillId="3" borderId="0" xfId="0" applyFill="1" applyAlignment="1">
      <alignment vertical="center"/>
    </xf>
    <xf numFmtId="0" fontId="0" fillId="3" borderId="0" xfId="0" applyFill="1"/>
    <xf numFmtId="0" fontId="0" fillId="0" borderId="2" xfId="0" applyBorder="1" applyAlignment="1">
      <alignment horizontal="center" vertical="center"/>
    </xf>
    <xf numFmtId="0" fontId="15" fillId="3"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8" fillId="3" borderId="0" xfId="0" applyFont="1" applyFill="1" applyAlignment="1">
      <alignment vertical="center"/>
    </xf>
    <xf numFmtId="0" fontId="8" fillId="4" borderId="2" xfId="0" applyFont="1" applyFill="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horizontal="left" vertical="center" wrapText="1"/>
    </xf>
    <xf numFmtId="9" fontId="19" fillId="0" borderId="2" xfId="0" applyNumberFormat="1" applyFont="1" applyBorder="1" applyAlignment="1">
      <alignment horizontal="center" vertical="center" wrapText="1"/>
    </xf>
    <xf numFmtId="0" fontId="19"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19" fillId="3" borderId="2" xfId="0" applyFont="1" applyFill="1" applyBorder="1" applyAlignment="1">
      <alignment vertical="center"/>
    </xf>
    <xf numFmtId="0" fontId="23" fillId="0" borderId="2" xfId="0" applyFont="1" applyBorder="1" applyAlignment="1">
      <alignment horizontal="center" vertical="center" wrapText="1"/>
    </xf>
    <xf numFmtId="0" fontId="22" fillId="3" borderId="2" xfId="0" applyFont="1" applyFill="1" applyBorder="1" applyAlignment="1">
      <alignment vertical="center"/>
    </xf>
    <xf numFmtId="14" fontId="22" fillId="0" borderId="2" xfId="0" applyNumberFormat="1" applyFont="1" applyBorder="1" applyAlignment="1">
      <alignment horizontal="center" vertical="center"/>
    </xf>
    <xf numFmtId="0" fontId="22" fillId="3" borderId="9" xfId="0" applyFont="1" applyFill="1" applyBorder="1" applyAlignment="1">
      <alignment vertical="center"/>
    </xf>
    <xf numFmtId="0" fontId="22" fillId="3" borderId="10" xfId="0" applyFont="1" applyFill="1" applyBorder="1" applyAlignment="1">
      <alignment vertical="center"/>
    </xf>
    <xf numFmtId="9" fontId="22" fillId="0" borderId="2" xfId="0" applyNumberFormat="1" applyFont="1" applyBorder="1" applyAlignment="1">
      <alignment horizontal="center" vertical="center" wrapText="1"/>
    </xf>
    <xf numFmtId="0" fontId="22" fillId="3" borderId="2" xfId="0" applyFont="1" applyFill="1" applyBorder="1" applyAlignment="1">
      <alignmen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center" vertical="center"/>
    </xf>
    <xf numFmtId="0" fontId="19" fillId="3" borderId="2" xfId="0" applyFont="1" applyFill="1" applyBorder="1" applyAlignment="1">
      <alignment horizontal="center" vertical="center"/>
    </xf>
    <xf numFmtId="0" fontId="6" fillId="3" borderId="0" xfId="0" applyFont="1" applyFill="1" applyAlignment="1">
      <alignment horizontal="center" vertical="center"/>
    </xf>
    <xf numFmtId="14" fontId="22" fillId="3" borderId="2" xfId="0" applyNumberFormat="1" applyFont="1" applyFill="1" applyBorder="1" applyAlignment="1">
      <alignment horizontal="center" vertical="center"/>
    </xf>
    <xf numFmtId="0" fontId="25" fillId="0" borderId="0" xfId="0" applyFont="1" applyAlignment="1">
      <alignmen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2" xfId="0" applyFont="1" applyBorder="1" applyAlignment="1">
      <alignment horizontal="center" vertical="center" wrapText="1"/>
    </xf>
    <xf numFmtId="0" fontId="22" fillId="0" borderId="2" xfId="0" applyFont="1" applyBorder="1" applyAlignment="1">
      <alignment vertical="center" wrapText="1"/>
    </xf>
    <xf numFmtId="0" fontId="7" fillId="3" borderId="2" xfId="0" applyFont="1" applyFill="1" applyBorder="1" applyAlignment="1">
      <alignment vertical="center"/>
    </xf>
    <xf numFmtId="0" fontId="7" fillId="3" borderId="0" xfId="0" applyFont="1" applyFill="1" applyAlignment="1">
      <alignment vertical="center"/>
    </xf>
    <xf numFmtId="0" fontId="31"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7" fillId="3" borderId="3" xfId="0" applyFont="1" applyFill="1" applyBorder="1" applyAlignment="1">
      <alignment vertical="center"/>
    </xf>
    <xf numFmtId="0" fontId="13" fillId="14" borderId="9" xfId="0" applyFont="1" applyFill="1" applyBorder="1" applyAlignment="1">
      <alignment horizontal="center" vertical="center" wrapText="1"/>
    </xf>
    <xf numFmtId="0" fontId="30" fillId="0" borderId="15" xfId="0" applyFont="1" applyBorder="1" applyAlignment="1">
      <alignment horizontal="center" vertical="center" wrapText="1"/>
    </xf>
    <xf numFmtId="0" fontId="31" fillId="0" borderId="17" xfId="0" applyFont="1" applyBorder="1" applyAlignment="1">
      <alignment vertical="center"/>
    </xf>
    <xf numFmtId="0" fontId="7" fillId="3" borderId="16" xfId="0" applyFont="1" applyFill="1" applyBorder="1" applyAlignment="1">
      <alignment vertical="center"/>
    </xf>
    <xf numFmtId="0" fontId="6" fillId="4" borderId="9"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19" xfId="0" applyFont="1" applyBorder="1" applyAlignment="1">
      <alignment horizontal="center" vertical="center" wrapText="1"/>
    </xf>
    <xf numFmtId="0" fontId="7" fillId="3" borderId="19" xfId="0" applyFont="1" applyFill="1" applyBorder="1" applyAlignment="1">
      <alignment vertical="center"/>
    </xf>
    <xf numFmtId="0" fontId="7" fillId="3" borderId="20" xfId="0" applyFont="1" applyFill="1" applyBorder="1" applyAlignment="1">
      <alignment vertical="center"/>
    </xf>
    <xf numFmtId="0" fontId="7" fillId="0" borderId="3" xfId="0" applyFont="1" applyBorder="1" applyAlignment="1">
      <alignment vertical="center" wrapText="1"/>
    </xf>
    <xf numFmtId="0" fontId="31" fillId="0" borderId="16" xfId="0" applyFont="1" applyBorder="1" applyAlignment="1">
      <alignment horizontal="center" vertical="center" wrapText="1"/>
    </xf>
    <xf numFmtId="9" fontId="7" fillId="0" borderId="16" xfId="0" applyNumberFormat="1" applyFont="1" applyBorder="1" applyAlignment="1">
      <alignment horizontal="center" vertical="center" wrapText="1"/>
    </xf>
    <xf numFmtId="0" fontId="1" fillId="3" borderId="0" xfId="0" applyFont="1" applyFill="1" applyAlignment="1">
      <alignment vertical="center"/>
    </xf>
    <xf numFmtId="0" fontId="0" fillId="0" borderId="4" xfId="0" applyBorder="1" applyAlignment="1">
      <alignment horizontal="center" vertical="center"/>
    </xf>
    <xf numFmtId="0" fontId="33" fillId="3" borderId="22" xfId="0" applyFont="1" applyFill="1" applyBorder="1" applyAlignment="1">
      <alignment horizontal="center" vertical="center"/>
    </xf>
    <xf numFmtId="0" fontId="33" fillId="3" borderId="22" xfId="0" applyFont="1" applyFill="1" applyBorder="1" applyAlignment="1">
      <alignment horizontal="left" vertical="center"/>
    </xf>
    <xf numFmtId="0" fontId="33" fillId="3" borderId="0" xfId="0" applyFont="1" applyFill="1" applyAlignment="1">
      <alignment horizontal="center" vertical="center"/>
    </xf>
    <xf numFmtId="0" fontId="34" fillId="0" borderId="22" xfId="0" applyFont="1" applyBorder="1" applyAlignment="1">
      <alignment horizontal="left" vertical="center" wrapText="1"/>
    </xf>
    <xf numFmtId="0" fontId="34" fillId="15" borderId="22"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7" fillId="3" borderId="16" xfId="0" applyFont="1" applyFill="1" applyBorder="1" applyAlignment="1">
      <alignment horizontal="center" vertical="center"/>
    </xf>
    <xf numFmtId="14" fontId="7" fillId="3" borderId="16" xfId="0" applyNumberFormat="1" applyFont="1" applyFill="1" applyBorder="1" applyAlignment="1">
      <alignment horizontal="center" vertical="center"/>
    </xf>
    <xf numFmtId="0" fontId="7" fillId="3" borderId="3" xfId="0" applyFont="1" applyFill="1" applyBorder="1" applyAlignment="1">
      <alignment horizontal="center" vertical="center"/>
    </xf>
    <xf numFmtId="14" fontId="7" fillId="3" borderId="3"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14" fontId="7" fillId="3" borderId="2" xfId="0" applyNumberFormat="1" applyFont="1" applyFill="1" applyBorder="1" applyAlignment="1">
      <alignment horizontal="center" vertical="center"/>
    </xf>
    <xf numFmtId="0" fontId="30" fillId="0" borderId="7"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14" fontId="35" fillId="16" borderId="23" xfId="0" applyNumberFormat="1" applyFont="1" applyFill="1" applyBorder="1" applyAlignment="1">
      <alignment horizontal="center" vertical="center"/>
    </xf>
    <xf numFmtId="17" fontId="7" fillId="3" borderId="3" xfId="0" applyNumberFormat="1" applyFont="1" applyFill="1" applyBorder="1" applyAlignment="1">
      <alignment horizontal="center" vertical="center"/>
    </xf>
    <xf numFmtId="14" fontId="7" fillId="3" borderId="24" xfId="0" applyNumberFormat="1" applyFont="1" applyFill="1" applyBorder="1" applyAlignment="1">
      <alignment horizontal="center" vertical="center" wrapText="1"/>
    </xf>
    <xf numFmtId="14" fontId="7" fillId="3" borderId="19" xfId="0" applyNumberFormat="1" applyFont="1" applyFill="1" applyBorder="1" applyAlignment="1">
      <alignment horizontal="center" vertical="center"/>
    </xf>
    <xf numFmtId="9" fontId="7" fillId="3" borderId="3" xfId="0" applyNumberFormat="1" applyFont="1" applyFill="1" applyBorder="1" applyAlignment="1">
      <alignment horizontal="center" vertical="center"/>
    </xf>
    <xf numFmtId="0" fontId="7" fillId="3" borderId="20" xfId="0" applyFont="1" applyFill="1" applyBorder="1" applyAlignment="1">
      <alignment horizontal="center" vertical="center"/>
    </xf>
    <xf numFmtId="0" fontId="19" fillId="0" borderId="2" xfId="0" applyFont="1" applyBorder="1" applyAlignment="1">
      <alignment horizontal="center" vertical="center" wrapText="1"/>
    </xf>
    <xf numFmtId="0" fontId="22" fillId="0" borderId="2" xfId="0" applyFont="1" applyBorder="1" applyAlignment="1">
      <alignment horizontal="center" vertical="center" wrapText="1"/>
    </xf>
    <xf numFmtId="14" fontId="11" fillId="0" borderId="2" xfId="0" applyNumberFormat="1" applyFont="1" applyBorder="1" applyAlignment="1">
      <alignment horizontal="center" vertical="center"/>
    </xf>
    <xf numFmtId="0" fontId="7" fillId="3" borderId="19"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19" xfId="0" applyFont="1" applyFill="1" applyBorder="1" applyAlignment="1">
      <alignment horizontal="center" vertical="center" wrapText="1"/>
    </xf>
    <xf numFmtId="0" fontId="13" fillId="12" borderId="28" xfId="0" applyFont="1" applyFill="1" applyBorder="1" applyAlignment="1">
      <alignment horizontal="center" vertical="center" wrapText="1"/>
    </xf>
    <xf numFmtId="0" fontId="7" fillId="3" borderId="24" xfId="0" applyFont="1" applyFill="1" applyBorder="1" applyAlignment="1">
      <alignment horizontal="left" vertical="top" wrapText="1"/>
    </xf>
    <xf numFmtId="0" fontId="7" fillId="3" borderId="24" xfId="0" applyFont="1" applyFill="1" applyBorder="1" applyAlignment="1">
      <alignment vertical="top" wrapText="1"/>
    </xf>
    <xf numFmtId="0" fontId="7" fillId="3" borderId="18" xfId="0" applyFont="1" applyFill="1" applyBorder="1" applyAlignment="1">
      <alignment vertical="top" wrapText="1"/>
    </xf>
    <xf numFmtId="0" fontId="7" fillId="0" borderId="19" xfId="0" applyFont="1" applyBorder="1" applyAlignment="1">
      <alignment vertical="top" wrapText="1"/>
    </xf>
    <xf numFmtId="0" fontId="7" fillId="0" borderId="22" xfId="0" applyFont="1" applyBorder="1" applyAlignment="1">
      <alignment vertical="top" wrapText="1"/>
    </xf>
    <xf numFmtId="0" fontId="7" fillId="3" borderId="16" xfId="0" applyFont="1" applyFill="1" applyBorder="1" applyAlignment="1">
      <alignment vertical="top" wrapText="1"/>
    </xf>
    <xf numFmtId="0" fontId="7" fillId="3" borderId="3" xfId="0" applyFont="1" applyFill="1" applyBorder="1" applyAlignment="1">
      <alignment vertical="top" wrapText="1"/>
    </xf>
    <xf numFmtId="0" fontId="7" fillId="3" borderId="2" xfId="0" applyFont="1" applyFill="1" applyBorder="1" applyAlignment="1">
      <alignmen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16" xfId="0" applyFont="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19" xfId="0" applyFont="1" applyFill="1" applyBorder="1" applyAlignment="1">
      <alignment vertical="top" wrapText="1"/>
    </xf>
    <xf numFmtId="0" fontId="19" fillId="0" borderId="2" xfId="0" applyFont="1" applyBorder="1" applyAlignment="1">
      <alignment horizontal="center" vertical="center" wrapText="1"/>
    </xf>
    <xf numFmtId="0" fontId="12" fillId="8" borderId="4" xfId="0" applyFont="1" applyFill="1" applyBorder="1" applyAlignment="1">
      <alignment horizontal="right" vertical="center"/>
    </xf>
    <xf numFmtId="0" fontId="12" fillId="8" borderId="5" xfId="0" applyFont="1" applyFill="1" applyBorder="1" applyAlignment="1">
      <alignment horizontal="right" vertical="center"/>
    </xf>
    <xf numFmtId="0" fontId="5" fillId="9" borderId="4" xfId="0" applyFont="1" applyFill="1" applyBorder="1" applyAlignment="1">
      <alignment horizontal="right" vertical="center"/>
    </xf>
    <xf numFmtId="0" fontId="5" fillId="9" borderId="5" xfId="0" applyFont="1" applyFill="1" applyBorder="1" applyAlignment="1">
      <alignment horizontal="right" vertical="center"/>
    </xf>
    <xf numFmtId="0" fontId="8" fillId="0" borderId="2" xfId="0" applyFont="1" applyBorder="1" applyAlignment="1">
      <alignment horizontal="left" vertical="center"/>
    </xf>
    <xf numFmtId="0" fontId="9" fillId="7" borderId="2" xfId="0" applyFont="1" applyFill="1" applyBorder="1" applyAlignment="1">
      <alignment horizontal="left" vertical="center"/>
    </xf>
    <xf numFmtId="0" fontId="0" fillId="0" borderId="2" xfId="0" applyBorder="1" applyAlignment="1">
      <alignment horizontal="center" vertical="center"/>
    </xf>
    <xf numFmtId="0" fontId="11" fillId="0" borderId="2" xfId="0" applyFont="1" applyBorder="1" applyAlignment="1">
      <alignment horizontal="center" vertical="center"/>
    </xf>
    <xf numFmtId="0" fontId="10" fillId="0" borderId="2" xfId="0" applyFont="1" applyBorder="1" applyAlignment="1">
      <alignment horizontal="left" vertical="center"/>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14" fontId="11" fillId="0" borderId="6"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14" fillId="8" borderId="3"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5" fillId="9" borderId="2" xfId="0" applyFont="1" applyFill="1" applyBorder="1" applyAlignment="1">
      <alignment horizontal="right" vertical="center"/>
    </xf>
    <xf numFmtId="14" fontId="11" fillId="0" borderId="2" xfId="0" applyNumberFormat="1"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2" fillId="8" borderId="2" xfId="0" applyFont="1" applyFill="1" applyBorder="1" applyAlignment="1">
      <alignment horizontal="right" vertical="center"/>
    </xf>
    <xf numFmtId="0" fontId="5" fillId="10" borderId="2" xfId="0" applyFont="1" applyFill="1" applyBorder="1" applyAlignment="1">
      <alignment horizontal="right" vertical="center"/>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8" fillId="0" borderId="2" xfId="0" applyFont="1" applyBorder="1" applyAlignment="1">
      <alignment horizontal="center" vertical="center"/>
    </xf>
    <xf numFmtId="0" fontId="7" fillId="3" borderId="1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7" xfId="0" applyFont="1" applyFill="1" applyBorder="1" applyAlignment="1">
      <alignment vertical="top" wrapText="1"/>
    </xf>
    <xf numFmtId="0" fontId="7" fillId="3" borderId="10" xfId="0" applyFont="1" applyFill="1" applyBorder="1" applyAlignment="1">
      <alignment vertical="top" wrapText="1"/>
    </xf>
    <xf numFmtId="0" fontId="7" fillId="3" borderId="19" xfId="0" applyFont="1" applyFill="1" applyBorder="1" applyAlignment="1">
      <alignment vertical="top"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6" xfId="0" applyFont="1" applyBorder="1" applyAlignment="1">
      <alignment horizontal="left" vertical="top" wrapText="1"/>
    </xf>
    <xf numFmtId="0" fontId="7" fillId="0" borderId="10" xfId="0" applyFont="1" applyBorder="1" applyAlignment="1">
      <alignment horizontal="left" vertical="top" wrapText="1"/>
    </xf>
    <xf numFmtId="0" fontId="7" fillId="0" borderId="19" xfId="0" applyFont="1" applyBorder="1" applyAlignment="1">
      <alignment horizontal="left" vertical="top" wrapText="1"/>
    </xf>
    <xf numFmtId="0" fontId="7" fillId="0" borderId="1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11" xfId="0" applyFont="1" applyFill="1" applyBorder="1" applyAlignment="1">
      <alignment horizontal="center" vertical="center"/>
    </xf>
    <xf numFmtId="0" fontId="7" fillId="3" borderId="10" xfId="0" applyFont="1" applyFill="1" applyBorder="1" applyAlignment="1">
      <alignment vertical="top"/>
    </xf>
    <xf numFmtId="0" fontId="14" fillId="8" borderId="4"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5" xfId="0" applyFont="1" applyFill="1" applyBorder="1" applyAlignment="1">
      <alignment horizontal="center" vertical="center"/>
    </xf>
    <xf numFmtId="0" fontId="14" fillId="11" borderId="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4" xfId="0" applyFont="1" applyFill="1" applyBorder="1" applyAlignment="1">
      <alignment vertical="top" wrapText="1"/>
    </xf>
    <xf numFmtId="0" fontId="7" fillId="3" borderId="25" xfId="0" applyFont="1" applyFill="1" applyBorder="1" applyAlignment="1">
      <alignment vertical="top" wrapText="1"/>
    </xf>
    <xf numFmtId="0" fontId="1" fillId="0" borderId="2" xfId="0" applyFont="1" applyBorder="1" applyAlignment="1">
      <alignment horizontal="center" vertical="center"/>
    </xf>
    <xf numFmtId="14" fontId="11" fillId="0" borderId="6" xfId="0" applyNumberFormat="1" applyFont="1" applyBorder="1" applyAlignment="1">
      <alignment horizontal="left" vertical="center"/>
    </xf>
    <xf numFmtId="14" fontId="11" fillId="0" borderId="5" xfId="0" applyNumberFormat="1" applyFont="1" applyBorder="1" applyAlignment="1">
      <alignment horizontal="left" vertical="center"/>
    </xf>
    <xf numFmtId="0" fontId="5" fillId="12" borderId="2" xfId="0" applyFont="1" applyFill="1" applyBorder="1" applyAlignment="1">
      <alignment horizontal="right"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17.png"/><Relationship Id="rId5" Type="http://schemas.openxmlformats.org/officeDocument/2006/relationships/image" Target="../media/image18.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384376</xdr:colOff>
      <xdr:row>13</xdr:row>
      <xdr:rowOff>819150</xdr:rowOff>
    </xdr:from>
    <xdr:to>
      <xdr:col>12</xdr:col>
      <xdr:colOff>1827771</xdr:colOff>
      <xdr:row>13</xdr:row>
      <xdr:rowOff>2165957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21064" y="8177213"/>
          <a:ext cx="1443395" cy="1346807"/>
        </a:xfrm>
        <a:prstGeom prst="rect">
          <a:avLst/>
        </a:prstGeom>
      </xdr:spPr>
    </xdr:pic>
    <xdr:clientData/>
  </xdr:twoCellAnchor>
  <xdr:twoCellAnchor editAs="oneCell">
    <xdr:from>
      <xdr:col>12</xdr:col>
      <xdr:colOff>303067</xdr:colOff>
      <xdr:row>12</xdr:row>
      <xdr:rowOff>948796</xdr:rowOff>
    </xdr:from>
    <xdr:to>
      <xdr:col>12</xdr:col>
      <xdr:colOff>1837249</xdr:colOff>
      <xdr:row>12</xdr:row>
      <xdr:rowOff>2376530</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81067" y="5362046"/>
          <a:ext cx="1534182" cy="1427734"/>
        </a:xfrm>
        <a:prstGeom prst="rect">
          <a:avLst/>
        </a:prstGeom>
      </xdr:spPr>
    </xdr:pic>
    <xdr:clientData/>
  </xdr:twoCellAnchor>
  <xdr:twoCellAnchor editAs="oneCell">
    <xdr:from>
      <xdr:col>12</xdr:col>
      <xdr:colOff>494630</xdr:colOff>
      <xdr:row>14</xdr:row>
      <xdr:rowOff>1529548</xdr:rowOff>
    </xdr:from>
    <xdr:to>
      <xdr:col>12</xdr:col>
      <xdr:colOff>1886823</xdr:colOff>
      <xdr:row>14</xdr:row>
      <xdr:rowOff>2824948</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330" y="12368998"/>
          <a:ext cx="1392193" cy="1295400"/>
        </a:xfrm>
        <a:prstGeom prst="rect">
          <a:avLst/>
        </a:prstGeom>
      </xdr:spPr>
    </xdr:pic>
    <xdr:clientData/>
  </xdr:twoCellAnchor>
  <xdr:twoCellAnchor editAs="oneCell">
    <xdr:from>
      <xdr:col>18</xdr:col>
      <xdr:colOff>363682</xdr:colOff>
      <xdr:row>13</xdr:row>
      <xdr:rowOff>467591</xdr:rowOff>
    </xdr:from>
    <xdr:to>
      <xdr:col>18</xdr:col>
      <xdr:colOff>1897864</xdr:colOff>
      <xdr:row>13</xdr:row>
      <xdr:rowOff>1895325</xdr:rowOff>
    </xdr:to>
    <xdr:pic>
      <xdr:nvPicPr>
        <xdr:cNvPr id="7" name="Imagem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910500" y="5697682"/>
          <a:ext cx="1534182" cy="1434661"/>
        </a:xfrm>
        <a:prstGeom prst="rect">
          <a:avLst/>
        </a:prstGeom>
      </xdr:spPr>
    </xdr:pic>
    <xdr:clientData/>
  </xdr:twoCellAnchor>
  <xdr:twoCellAnchor editAs="oneCell">
    <xdr:from>
      <xdr:col>12</xdr:col>
      <xdr:colOff>514350</xdr:colOff>
      <xdr:row>15</xdr:row>
      <xdr:rowOff>1485900</xdr:rowOff>
    </xdr:from>
    <xdr:to>
      <xdr:col>12</xdr:col>
      <xdr:colOff>1900692</xdr:colOff>
      <xdr:row>15</xdr:row>
      <xdr:rowOff>2895926</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451050" y="17030700"/>
          <a:ext cx="1386342" cy="1410026"/>
        </a:xfrm>
        <a:prstGeom prst="rect">
          <a:avLst/>
        </a:prstGeom>
      </xdr:spPr>
    </xdr:pic>
    <xdr:clientData/>
  </xdr:twoCellAnchor>
  <xdr:twoCellAnchor editAs="oneCell">
    <xdr:from>
      <xdr:col>18</xdr:col>
      <xdr:colOff>533400</xdr:colOff>
      <xdr:row>15</xdr:row>
      <xdr:rowOff>1466850</xdr:rowOff>
    </xdr:from>
    <xdr:to>
      <xdr:col>18</xdr:col>
      <xdr:colOff>1919742</xdr:colOff>
      <xdr:row>15</xdr:row>
      <xdr:rowOff>2876876</xdr:rowOff>
    </xdr:to>
    <xdr:pic>
      <xdr:nvPicPr>
        <xdr:cNvPr id="10" name="Imagem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262300" y="17011650"/>
          <a:ext cx="1386342" cy="1410026"/>
        </a:xfrm>
        <a:prstGeom prst="rect">
          <a:avLst/>
        </a:prstGeom>
      </xdr:spPr>
    </xdr:pic>
    <xdr:clientData/>
  </xdr:twoCellAnchor>
  <xdr:twoCellAnchor editAs="oneCell">
    <xdr:from>
      <xdr:col>12</xdr:col>
      <xdr:colOff>538163</xdr:colOff>
      <xdr:row>16</xdr:row>
      <xdr:rowOff>590550</xdr:rowOff>
    </xdr:from>
    <xdr:to>
      <xdr:col>12</xdr:col>
      <xdr:colOff>1924505</xdr:colOff>
      <xdr:row>16</xdr:row>
      <xdr:rowOff>2000576</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589163" y="20045363"/>
          <a:ext cx="1386342" cy="1410026"/>
        </a:xfrm>
        <a:prstGeom prst="rect">
          <a:avLst/>
        </a:prstGeom>
      </xdr:spPr>
    </xdr:pic>
    <xdr:clientData/>
  </xdr:twoCellAnchor>
  <xdr:twoCellAnchor editAs="oneCell">
    <xdr:from>
      <xdr:col>12</xdr:col>
      <xdr:colOff>476250</xdr:colOff>
      <xdr:row>17</xdr:row>
      <xdr:rowOff>914400</xdr:rowOff>
    </xdr:from>
    <xdr:to>
      <xdr:col>12</xdr:col>
      <xdr:colOff>1868443</xdr:colOff>
      <xdr:row>17</xdr:row>
      <xdr:rowOff>2209800</xdr:rowOff>
    </xdr:to>
    <xdr:pic>
      <xdr:nvPicPr>
        <xdr:cNvPr id="11" name="Image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12950" y="23412450"/>
          <a:ext cx="1392193" cy="1295400"/>
        </a:xfrm>
        <a:prstGeom prst="rect">
          <a:avLst/>
        </a:prstGeom>
      </xdr:spPr>
    </xdr:pic>
    <xdr:clientData/>
  </xdr:twoCellAnchor>
  <xdr:twoCellAnchor editAs="oneCell">
    <xdr:from>
      <xdr:col>12</xdr:col>
      <xdr:colOff>485775</xdr:colOff>
      <xdr:row>18</xdr:row>
      <xdr:rowOff>657225</xdr:rowOff>
    </xdr:from>
    <xdr:to>
      <xdr:col>12</xdr:col>
      <xdr:colOff>2019957</xdr:colOff>
      <xdr:row>18</xdr:row>
      <xdr:rowOff>2079516</xdr:rowOff>
    </xdr:to>
    <xdr:pic>
      <xdr:nvPicPr>
        <xdr:cNvPr id="13" name="Imagem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536775" y="26493788"/>
          <a:ext cx="1534182" cy="1422291"/>
        </a:xfrm>
        <a:prstGeom prst="rect">
          <a:avLst/>
        </a:prstGeom>
      </xdr:spPr>
    </xdr:pic>
    <xdr:clientData/>
  </xdr:twoCellAnchor>
  <xdr:twoCellAnchor editAs="oneCell">
    <xdr:from>
      <xdr:col>18</xdr:col>
      <xdr:colOff>438150</xdr:colOff>
      <xdr:row>17</xdr:row>
      <xdr:rowOff>666750</xdr:rowOff>
    </xdr:from>
    <xdr:to>
      <xdr:col>18</xdr:col>
      <xdr:colOff>1972332</xdr:colOff>
      <xdr:row>17</xdr:row>
      <xdr:rowOff>2089041</xdr:rowOff>
    </xdr:to>
    <xdr:pic>
      <xdr:nvPicPr>
        <xdr:cNvPr id="14" name="Image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167050" y="23164800"/>
          <a:ext cx="1534182" cy="1422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68623</xdr:colOff>
      <xdr:row>16</xdr:row>
      <xdr:rowOff>506557</xdr:rowOff>
    </xdr:from>
    <xdr:to>
      <xdr:col>12</xdr:col>
      <xdr:colOff>1223626</xdr:colOff>
      <xdr:row>16</xdr:row>
      <xdr:rowOff>1598035</xdr:rowOff>
    </xdr:to>
    <xdr:pic>
      <xdr:nvPicPr>
        <xdr:cNvPr id="5" name="Picture 4">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09198" y="6412057"/>
          <a:ext cx="1155003" cy="10914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12</xdr:col>
      <xdr:colOff>123826</xdr:colOff>
      <xdr:row>22</xdr:row>
      <xdr:rowOff>1023938</xdr:rowOff>
    </xdr:from>
    <xdr:to>
      <xdr:col>12</xdr:col>
      <xdr:colOff>1205248</xdr:colOff>
      <xdr:row>22</xdr:row>
      <xdr:rowOff>2118502</xdr:rowOff>
    </xdr:to>
    <xdr:pic>
      <xdr:nvPicPr>
        <xdr:cNvPr id="7" name="Picture 6">
          <a:extLst>
            <a:ext uri="{FF2B5EF4-FFF2-40B4-BE49-F238E27FC236}">
              <a16:creationId xmlns:a16="http://schemas.microsoft.com/office/drawing/2014/main" id="{00000000-0008-0000-0200-000007000000}"/>
            </a:ext>
            <a:ext uri="{147F2762-F138-4A5C-976F-8EAC2B608ADB}">
              <a16:predDERef xmlns:a16="http://schemas.microsoft.com/office/drawing/2014/main" pred="{DF124718-871E-43F3-847C-EA11801AC7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54951" y="27058938"/>
          <a:ext cx="1081422" cy="1094564"/>
        </a:xfrm>
        <a:prstGeom prst="rect">
          <a:avLst/>
        </a:prstGeom>
      </xdr:spPr>
    </xdr:pic>
    <xdr:clientData/>
  </xdr:twoCellAnchor>
  <xdr:twoCellAnchor editAs="oneCell">
    <xdr:from>
      <xdr:col>12</xdr:col>
      <xdr:colOff>92868</xdr:colOff>
      <xdr:row>24</xdr:row>
      <xdr:rowOff>1724024</xdr:rowOff>
    </xdr:from>
    <xdr:to>
      <xdr:col>12</xdr:col>
      <xdr:colOff>1212568</xdr:colOff>
      <xdr:row>24</xdr:row>
      <xdr:rowOff>2774155</xdr:rowOff>
    </xdr:to>
    <xdr:pic>
      <xdr:nvPicPr>
        <xdr:cNvPr id="8" name="Picture 7">
          <a:extLst>
            <a:ext uri="{FF2B5EF4-FFF2-40B4-BE49-F238E27FC236}">
              <a16:creationId xmlns:a16="http://schemas.microsoft.com/office/drawing/2014/main" id="{00000000-0008-0000-0200-000008000000}"/>
            </a:ext>
            <a:ext uri="{147F2762-F138-4A5C-976F-8EAC2B608ADB}">
              <a16:predDERef xmlns:a16="http://schemas.microsoft.com/office/drawing/2014/main" pred="{710C2B09-3079-4BF5-8BAE-1A1446FA3E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04943" y="35671124"/>
          <a:ext cx="1119700" cy="1050131"/>
        </a:xfrm>
        <a:prstGeom prst="rect">
          <a:avLst/>
        </a:prstGeom>
      </xdr:spPr>
    </xdr:pic>
    <xdr:clientData/>
  </xdr:twoCellAnchor>
  <xdr:twoCellAnchor editAs="oneCell">
    <xdr:from>
      <xdr:col>12</xdr:col>
      <xdr:colOff>85725</xdr:colOff>
      <xdr:row>19</xdr:row>
      <xdr:rowOff>2038349</xdr:rowOff>
    </xdr:from>
    <xdr:to>
      <xdr:col>12</xdr:col>
      <xdr:colOff>1201484</xdr:colOff>
      <xdr:row>19</xdr:row>
      <xdr:rowOff>3095624</xdr:rowOff>
    </xdr:to>
    <xdr:pic>
      <xdr:nvPicPr>
        <xdr:cNvPr id="12" name="Picture 11">
          <a:extLst>
            <a:ext uri="{FF2B5EF4-FFF2-40B4-BE49-F238E27FC236}">
              <a16:creationId xmlns:a16="http://schemas.microsoft.com/office/drawing/2014/main" id="{00000000-0008-0000-0200-00000C000000}"/>
            </a:ext>
            <a:ext uri="{147F2762-F138-4A5C-976F-8EAC2B608ADB}">
              <a16:predDERef xmlns:a16="http://schemas.microsoft.com/office/drawing/2014/main" pre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97800" y="16430624"/>
          <a:ext cx="1115759" cy="1057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12</xdr:col>
      <xdr:colOff>143958</xdr:colOff>
      <xdr:row>14</xdr:row>
      <xdr:rowOff>554182</xdr:rowOff>
    </xdr:from>
    <xdr:to>
      <xdr:col>12</xdr:col>
      <xdr:colOff>1170419</xdr:colOff>
      <xdr:row>14</xdr:row>
      <xdr:rowOff>1498486</xdr:rowOff>
    </xdr:to>
    <xdr:pic>
      <xdr:nvPicPr>
        <xdr:cNvPr id="14" name="Picture 10">
          <a:extLst>
            <a:ext uri="{FF2B5EF4-FFF2-40B4-BE49-F238E27FC236}">
              <a16:creationId xmlns:a16="http://schemas.microsoft.com/office/drawing/2014/main" id="{00000000-0008-0000-0200-00000E000000}"/>
            </a:ext>
            <a:ext uri="{147F2762-F138-4A5C-976F-8EAC2B608ADB}">
              <a16:predDERef xmlns:a16="http://schemas.microsoft.com/office/drawing/2014/main" pred="{CCA73AED-036E-4CA5-B013-9332123D20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064572" y="4191000"/>
          <a:ext cx="1026461" cy="944304"/>
        </a:xfrm>
        <a:prstGeom prst="rect">
          <a:avLst/>
        </a:prstGeom>
      </xdr:spPr>
    </xdr:pic>
    <xdr:clientData/>
  </xdr:twoCellAnchor>
  <xdr:twoCellAnchor editAs="oneCell">
    <xdr:from>
      <xdr:col>12</xdr:col>
      <xdr:colOff>87240</xdr:colOff>
      <xdr:row>15</xdr:row>
      <xdr:rowOff>441614</xdr:rowOff>
    </xdr:from>
    <xdr:to>
      <xdr:col>12</xdr:col>
      <xdr:colOff>1131620</xdr:colOff>
      <xdr:row>15</xdr:row>
      <xdr:rowOff>1496651</xdr:rowOff>
    </xdr:to>
    <xdr:pic>
      <xdr:nvPicPr>
        <xdr:cNvPr id="16" name="Picture 5">
          <a:extLst>
            <a:ext uri="{FF2B5EF4-FFF2-40B4-BE49-F238E27FC236}">
              <a16:creationId xmlns:a16="http://schemas.microsoft.com/office/drawing/2014/main" id="{00000000-0008-0000-0200-000010000000}"/>
            </a:ext>
            <a:ext uri="{147F2762-F138-4A5C-976F-8EAC2B608ADB}">
              <a16:predDERef xmlns:a16="http://schemas.microsoft.com/office/drawing/2014/main" pred="{00000000-0008-0000-02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27815" y="4156364"/>
          <a:ext cx="1044380" cy="1055037"/>
        </a:xfrm>
        <a:prstGeom prst="rect">
          <a:avLst/>
        </a:prstGeom>
      </xdr:spPr>
    </xdr:pic>
    <xdr:clientData/>
  </xdr:twoCellAnchor>
  <xdr:twoCellAnchor editAs="oneCell">
    <xdr:from>
      <xdr:col>18</xdr:col>
      <xdr:colOff>114293</xdr:colOff>
      <xdr:row>14</xdr:row>
      <xdr:rowOff>1771651</xdr:rowOff>
    </xdr:from>
    <xdr:to>
      <xdr:col>18</xdr:col>
      <xdr:colOff>1429407</xdr:colOff>
      <xdr:row>14</xdr:row>
      <xdr:rowOff>2990851</xdr:rowOff>
    </xdr:to>
    <xdr:pic>
      <xdr:nvPicPr>
        <xdr:cNvPr id="17" name="Imagem 16">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641668" y="3562351"/>
          <a:ext cx="1315114" cy="1219200"/>
        </a:xfrm>
        <a:prstGeom prst="rect">
          <a:avLst/>
        </a:prstGeom>
      </xdr:spPr>
    </xdr:pic>
    <xdr:clientData/>
  </xdr:twoCellAnchor>
  <xdr:twoCellAnchor editAs="oneCell">
    <xdr:from>
      <xdr:col>12</xdr:col>
      <xdr:colOff>132383</xdr:colOff>
      <xdr:row>21</xdr:row>
      <xdr:rowOff>1304925</xdr:rowOff>
    </xdr:from>
    <xdr:to>
      <xdr:col>12</xdr:col>
      <xdr:colOff>1202929</xdr:colOff>
      <xdr:row>21</xdr:row>
      <xdr:rowOff>2294659</xdr:rowOff>
    </xdr:to>
    <xdr:pic>
      <xdr:nvPicPr>
        <xdr:cNvPr id="15" name="Imagem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992133" y="22805448"/>
          <a:ext cx="1070546" cy="989734"/>
        </a:xfrm>
        <a:prstGeom prst="rect">
          <a:avLst/>
        </a:prstGeom>
      </xdr:spPr>
    </xdr:pic>
    <xdr:clientData/>
  </xdr:twoCellAnchor>
  <xdr:twoCellAnchor editAs="oneCell">
    <xdr:from>
      <xdr:col>12</xdr:col>
      <xdr:colOff>76200</xdr:colOff>
      <xdr:row>23</xdr:row>
      <xdr:rowOff>1533525</xdr:rowOff>
    </xdr:from>
    <xdr:to>
      <xdr:col>12</xdr:col>
      <xdr:colOff>1195900</xdr:colOff>
      <xdr:row>23</xdr:row>
      <xdr:rowOff>2583656</xdr:rowOff>
    </xdr:to>
    <xdr:pic>
      <xdr:nvPicPr>
        <xdr:cNvPr id="19" name="Picture 7">
          <a:extLst>
            <a:ext uri="{FF2B5EF4-FFF2-40B4-BE49-F238E27FC236}">
              <a16:creationId xmlns:a16="http://schemas.microsoft.com/office/drawing/2014/main" id="{00000000-0008-0000-0200-000013000000}"/>
            </a:ext>
            <a:ext uri="{147F2762-F138-4A5C-976F-8EAC2B608ADB}">
              <a16:predDERef xmlns:a16="http://schemas.microsoft.com/office/drawing/2014/main" pred="{710C2B09-3079-4BF5-8BAE-1A1446FA3E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16900" y="31070550"/>
          <a:ext cx="1119700" cy="1050131"/>
        </a:xfrm>
        <a:prstGeom prst="rect">
          <a:avLst/>
        </a:prstGeom>
      </xdr:spPr>
    </xdr:pic>
    <xdr:clientData/>
  </xdr:twoCellAnchor>
  <xdr:twoCellAnchor editAs="oneCell">
    <xdr:from>
      <xdr:col>18</xdr:col>
      <xdr:colOff>142875</xdr:colOff>
      <xdr:row>23</xdr:row>
      <xdr:rowOff>1718241</xdr:rowOff>
    </xdr:from>
    <xdr:to>
      <xdr:col>18</xdr:col>
      <xdr:colOff>1359810</xdr:colOff>
      <xdr:row>23</xdr:row>
      <xdr:rowOff>2845593</xdr:rowOff>
    </xdr:to>
    <xdr:pic>
      <xdr:nvPicPr>
        <xdr:cNvPr id="21" name="Imagem 20">
          <a:extLst>
            <a:ext uri="{FF2B5EF4-FFF2-40B4-BE49-F238E27FC236}">
              <a16:creationId xmlns:a16="http://schemas.microsoft.com/office/drawing/2014/main" id="{00000000-0008-0000-0200-000015000000}"/>
            </a:ext>
            <a:ext uri="{147F2762-F138-4A5C-976F-8EAC2B608ADB}">
              <a16:predDERef xmlns:a16="http://schemas.microsoft.com/office/drawing/2014/main" pred="{00000000-0008-0000-02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756600" y="34808091"/>
          <a:ext cx="1216935" cy="1127352"/>
        </a:xfrm>
        <a:prstGeom prst="rect">
          <a:avLst/>
        </a:prstGeom>
      </xdr:spPr>
    </xdr:pic>
    <xdr:clientData/>
  </xdr:twoCellAnchor>
  <xdr:twoCellAnchor editAs="oneCell">
    <xdr:from>
      <xdr:col>12</xdr:col>
      <xdr:colOff>216897</xdr:colOff>
      <xdr:row>18</xdr:row>
      <xdr:rowOff>847725</xdr:rowOff>
    </xdr:from>
    <xdr:to>
      <xdr:col>12</xdr:col>
      <xdr:colOff>1213507</xdr:colOff>
      <xdr:row>18</xdr:row>
      <xdr:rowOff>1771650</xdr:rowOff>
    </xdr:to>
    <xdr:pic>
      <xdr:nvPicPr>
        <xdr:cNvPr id="23" name="Imagem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394397" y="15230475"/>
          <a:ext cx="996610" cy="923925"/>
        </a:xfrm>
        <a:prstGeom prst="rect">
          <a:avLst/>
        </a:prstGeom>
      </xdr:spPr>
    </xdr:pic>
    <xdr:clientData/>
  </xdr:twoCellAnchor>
  <xdr:twoCellAnchor editAs="oneCell">
    <xdr:from>
      <xdr:col>18</xdr:col>
      <xdr:colOff>148543</xdr:colOff>
      <xdr:row>19</xdr:row>
      <xdr:rowOff>2381250</xdr:rowOff>
    </xdr:from>
    <xdr:to>
      <xdr:col>18</xdr:col>
      <xdr:colOff>1415710</xdr:colOff>
      <xdr:row>19</xdr:row>
      <xdr:rowOff>3556000</xdr:rowOff>
    </xdr:to>
    <xdr:pic>
      <xdr:nvPicPr>
        <xdr:cNvPr id="24" name="Imagem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359043" y="17240250"/>
          <a:ext cx="1267167" cy="1174750"/>
        </a:xfrm>
        <a:prstGeom prst="rect">
          <a:avLst/>
        </a:prstGeom>
      </xdr:spPr>
    </xdr:pic>
    <xdr:clientData/>
  </xdr:twoCellAnchor>
  <xdr:twoCellAnchor editAs="oneCell">
    <xdr:from>
      <xdr:col>12</xdr:col>
      <xdr:colOff>247853</xdr:colOff>
      <xdr:row>17</xdr:row>
      <xdr:rowOff>2031999</xdr:rowOff>
    </xdr:from>
    <xdr:to>
      <xdr:col>12</xdr:col>
      <xdr:colOff>1217971</xdr:colOff>
      <xdr:row>17</xdr:row>
      <xdr:rowOff>3018690</xdr:rowOff>
    </xdr:to>
    <xdr:pic>
      <xdr:nvPicPr>
        <xdr:cNvPr id="25" name="Imagem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467936" y="10657416"/>
          <a:ext cx="970118" cy="986691"/>
        </a:xfrm>
        <a:prstGeom prst="rect">
          <a:avLst/>
        </a:prstGeom>
      </xdr:spPr>
    </xdr:pic>
    <xdr:clientData/>
  </xdr:twoCellAnchor>
  <xdr:twoCellAnchor editAs="oneCell">
    <xdr:from>
      <xdr:col>18</xdr:col>
      <xdr:colOff>455083</xdr:colOff>
      <xdr:row>17</xdr:row>
      <xdr:rowOff>2021417</xdr:rowOff>
    </xdr:from>
    <xdr:to>
      <xdr:col>18</xdr:col>
      <xdr:colOff>1425201</xdr:colOff>
      <xdr:row>17</xdr:row>
      <xdr:rowOff>3008108</xdr:rowOff>
    </xdr:to>
    <xdr:pic>
      <xdr:nvPicPr>
        <xdr:cNvPr id="26" name="Imagem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6142083" y="10646834"/>
          <a:ext cx="970118" cy="986691"/>
        </a:xfrm>
        <a:prstGeom prst="rect">
          <a:avLst/>
        </a:prstGeom>
      </xdr:spPr>
    </xdr:pic>
    <xdr:clientData/>
  </xdr:twoCellAnchor>
  <xdr:twoCellAnchor editAs="oneCell">
    <xdr:from>
      <xdr:col>12</xdr:col>
      <xdr:colOff>0</xdr:colOff>
      <xdr:row>20</xdr:row>
      <xdr:rowOff>0</xdr:rowOff>
    </xdr:from>
    <xdr:to>
      <xdr:col>12</xdr:col>
      <xdr:colOff>1227365</xdr:colOff>
      <xdr:row>20</xdr:row>
      <xdr:rowOff>1243349</xdr:rowOff>
    </xdr:to>
    <xdr:pic>
      <xdr:nvPicPr>
        <xdr:cNvPr id="18" name="Picture 17">
          <a:extLst>
            <a:ext uri="{FF2B5EF4-FFF2-40B4-BE49-F238E27FC236}">
              <a16:creationId xmlns:a16="http://schemas.microsoft.com/office/drawing/2014/main" id="{99F1C422-9D1E-42F8-917E-27A14C9F7100}"/>
            </a:ext>
            <a:ext uri="{147F2762-F138-4A5C-976F-8EAC2B608ADB}">
              <a16:predDERef xmlns:a16="http://schemas.microsoft.com/office/drawing/2014/main" pred="{00000000-0008-0000-0200-00001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3155275" y="29289375"/>
          <a:ext cx="1227365" cy="1243349"/>
        </a:xfrm>
        <a:prstGeom prst="rect">
          <a:avLst/>
        </a:prstGeom>
      </xdr:spPr>
    </xdr:pic>
    <xdr:clientData/>
  </xdr:twoCellAnchor>
  <xdr:twoCellAnchor editAs="oneCell">
    <xdr:from>
      <xdr:col>12</xdr:col>
      <xdr:colOff>0</xdr:colOff>
      <xdr:row>25</xdr:row>
      <xdr:rowOff>0</xdr:rowOff>
    </xdr:from>
    <xdr:to>
      <xdr:col>12</xdr:col>
      <xdr:colOff>996610</xdr:colOff>
      <xdr:row>25</xdr:row>
      <xdr:rowOff>923925</xdr:rowOff>
    </xdr:to>
    <xdr:pic>
      <xdr:nvPicPr>
        <xdr:cNvPr id="20" name="Picture 19">
          <a:extLst>
            <a:ext uri="{FF2B5EF4-FFF2-40B4-BE49-F238E27FC236}">
              <a16:creationId xmlns:a16="http://schemas.microsoft.com/office/drawing/2014/main" id="{F7DDF5B8-E1CF-4CA0-90FB-DDEC98FC03C7}"/>
            </a:ext>
            <a:ext uri="{147F2762-F138-4A5C-976F-8EAC2B608ADB}">
              <a16:predDERef xmlns:a16="http://schemas.microsoft.com/office/drawing/2014/main" pred="{99F1C422-9D1E-42F8-917E-27A14C9F71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155275" y="49510950"/>
          <a:ext cx="996610"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271104</xdr:colOff>
      <xdr:row>4</xdr:row>
      <xdr:rowOff>117667</xdr:rowOff>
    </xdr:from>
    <xdr:to>
      <xdr:col>1</xdr:col>
      <xdr:colOff>1714499</xdr:colOff>
      <xdr:row>4</xdr:row>
      <xdr:rowOff>1452104</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247" y="4893774"/>
          <a:ext cx="1443395" cy="1334437"/>
        </a:xfrm>
        <a:prstGeom prst="rect">
          <a:avLst/>
        </a:prstGeom>
      </xdr:spPr>
    </xdr:pic>
    <xdr:clientData/>
  </xdr:twoCellAnchor>
  <xdr:twoCellAnchor editAs="oneCell">
    <xdr:from>
      <xdr:col>1</xdr:col>
      <xdr:colOff>372119</xdr:colOff>
      <xdr:row>5</xdr:row>
      <xdr:rowOff>54429</xdr:rowOff>
    </xdr:from>
    <xdr:to>
      <xdr:col>1</xdr:col>
      <xdr:colOff>1758461</xdr:colOff>
      <xdr:row>5</xdr:row>
      <xdr:rowOff>1464455</xdr:rowOff>
    </xdr:to>
    <xdr:pic>
      <xdr:nvPicPr>
        <xdr:cNvPr id="12" name="Imagem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262" y="6368143"/>
          <a:ext cx="1386342" cy="1410026"/>
        </a:xfrm>
        <a:prstGeom prst="rect">
          <a:avLst/>
        </a:prstGeom>
      </xdr:spPr>
    </xdr:pic>
    <xdr:clientData/>
  </xdr:twoCellAnchor>
  <xdr:twoCellAnchor editAs="oneCell">
    <xdr:from>
      <xdr:col>1</xdr:col>
      <xdr:colOff>192826</xdr:colOff>
      <xdr:row>3</xdr:row>
      <xdr:rowOff>60888</xdr:rowOff>
    </xdr:from>
    <xdr:to>
      <xdr:col>1</xdr:col>
      <xdr:colOff>1727008</xdr:colOff>
      <xdr:row>3</xdr:row>
      <xdr:rowOff>1483179</xdr:rowOff>
    </xdr:to>
    <xdr:pic>
      <xdr:nvPicPr>
        <xdr:cNvPr id="14" name="Imagem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6969" y="3299388"/>
          <a:ext cx="1534182" cy="1422291"/>
        </a:xfrm>
        <a:prstGeom prst="rect">
          <a:avLst/>
        </a:prstGeom>
      </xdr:spPr>
    </xdr:pic>
    <xdr:clientData/>
  </xdr:twoCellAnchor>
  <xdr:twoCellAnchor editAs="oneCell">
    <xdr:from>
      <xdr:col>1</xdr:col>
      <xdr:colOff>380925</xdr:colOff>
      <xdr:row>2</xdr:row>
      <xdr:rowOff>133351</xdr:rowOff>
    </xdr:from>
    <xdr:to>
      <xdr:col>1</xdr:col>
      <xdr:colOff>1773118</xdr:colOff>
      <xdr:row>2</xdr:row>
      <xdr:rowOff>1428751</xdr:rowOff>
    </xdr:to>
    <xdr:pic>
      <xdr:nvPicPr>
        <xdr:cNvPr id="16" name="Imagem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150" y="1838326"/>
          <a:ext cx="1392193" cy="1295400"/>
        </a:xfrm>
        <a:prstGeom prst="rect">
          <a:avLst/>
        </a:prstGeom>
      </xdr:spPr>
    </xdr:pic>
    <xdr:clientData/>
  </xdr:twoCellAnchor>
  <xdr:twoCellAnchor editAs="oneCell">
    <xdr:from>
      <xdr:col>1</xdr:col>
      <xdr:colOff>476250</xdr:colOff>
      <xdr:row>1</xdr:row>
      <xdr:rowOff>176892</xdr:rowOff>
    </xdr:from>
    <xdr:to>
      <xdr:col>1</xdr:col>
      <xdr:colOff>1673679</xdr:colOff>
      <xdr:row>1</xdr:row>
      <xdr:rowOff>1503409</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0393" y="340178"/>
          <a:ext cx="1197429" cy="13265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si Margarete Ponzetto do Nascimento" id="{BB76FC85-5F7E-4308-BB98-5B6696C27BB2}" userId="S::josi.nascimento.bolsista@icmbio.gov.br::e2622515-b5ae-4363-8e2b-962559ac7ad6"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8" dT="2022-04-19T14:04:16.59" personId="{BB76FC85-5F7E-4308-BB98-5B6696C27BB2}" id="{F2BC7CC0-2372-48B3-9293-C7ABE5E64A6A}">
    <text>Olhando a descrição do indicador, não entendi esse resultado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44"/>
  <sheetViews>
    <sheetView zoomScale="50" zoomScaleNormal="50" workbookViewId="0">
      <pane ySplit="10" topLeftCell="A11" activePane="bottomLeft" state="frozen"/>
      <selection pane="bottomLeft" activeCell="D12" sqref="D12"/>
    </sheetView>
  </sheetViews>
  <sheetFormatPr defaultColWidth="9.140625" defaultRowHeight="18.75" x14ac:dyDescent="0.2"/>
  <cols>
    <col min="1" max="1" width="8" style="2" customWidth="1"/>
    <col min="2" max="2" width="45.5703125" style="2" customWidth="1"/>
    <col min="3" max="3" width="46.85546875" style="2" customWidth="1"/>
    <col min="4" max="4" width="32.140625" style="2" customWidth="1"/>
    <col min="5" max="7" width="40.85546875" style="2" customWidth="1"/>
    <col min="8" max="8" width="27.7109375" style="2" customWidth="1"/>
    <col min="9" max="10" width="34.5703125" style="2" customWidth="1"/>
    <col min="11" max="11" width="33.28515625" style="2" customWidth="1"/>
    <col min="12" max="16384" width="9.140625" style="2"/>
  </cols>
  <sheetData>
    <row r="1" spans="1:11" s="3" customFormat="1" ht="39" customHeight="1" x14ac:dyDescent="0.2">
      <c r="A1" s="111" t="s">
        <v>0</v>
      </c>
      <c r="B1" s="111"/>
      <c r="C1" s="111"/>
      <c r="D1" s="111"/>
      <c r="E1" s="111"/>
      <c r="F1" s="111"/>
      <c r="G1" s="111"/>
      <c r="H1" s="111"/>
      <c r="I1" s="111"/>
      <c r="J1" s="111"/>
      <c r="K1" s="111"/>
    </row>
    <row r="2" spans="1:11" s="4" customFormat="1" ht="8.25" customHeight="1" x14ac:dyDescent="0.2">
      <c r="A2" s="112"/>
      <c r="B2" s="112"/>
      <c r="C2" s="112"/>
      <c r="D2" s="112"/>
      <c r="E2" s="112"/>
      <c r="F2" s="112"/>
      <c r="G2" s="112"/>
      <c r="H2" s="112"/>
      <c r="I2" s="112"/>
      <c r="J2" s="112"/>
      <c r="K2" s="112"/>
    </row>
    <row r="3" spans="1:11" s="4" customFormat="1" ht="28.5" x14ac:dyDescent="0.2">
      <c r="A3" s="114" t="s">
        <v>1</v>
      </c>
      <c r="B3" s="114"/>
      <c r="C3" s="114"/>
      <c r="D3" s="114"/>
      <c r="E3" s="114"/>
      <c r="F3" s="114"/>
      <c r="G3" s="114"/>
      <c r="H3" s="114"/>
      <c r="I3" s="114"/>
      <c r="J3" s="114"/>
      <c r="K3" s="114"/>
    </row>
    <row r="4" spans="1:11" s="4" customFormat="1" ht="12.75" x14ac:dyDescent="0.2">
      <c r="A4" s="112"/>
      <c r="B4" s="112"/>
      <c r="C4" s="112"/>
      <c r="D4" s="112"/>
      <c r="E4" s="112"/>
      <c r="F4" s="112"/>
      <c r="G4" s="112"/>
      <c r="H4" s="112"/>
      <c r="I4" s="112"/>
      <c r="J4" s="112"/>
      <c r="K4" s="112"/>
    </row>
    <row r="5" spans="1:11" s="1" customFormat="1" ht="57.75" customHeight="1" x14ac:dyDescent="0.2">
      <c r="A5" s="106" t="s">
        <v>2</v>
      </c>
      <c r="B5" s="107"/>
      <c r="C5" s="115" t="s">
        <v>3</v>
      </c>
      <c r="D5" s="116"/>
      <c r="E5" s="116"/>
      <c r="F5" s="116"/>
      <c r="G5" s="116"/>
      <c r="H5" s="116"/>
      <c r="I5" s="116"/>
      <c r="J5" s="116"/>
      <c r="K5" s="117"/>
    </row>
    <row r="6" spans="1:11" s="1" customFormat="1" ht="11.25" customHeight="1" x14ac:dyDescent="0.2">
      <c r="A6" s="113"/>
      <c r="B6" s="113"/>
      <c r="C6" s="113"/>
      <c r="D6" s="113"/>
      <c r="E6" s="113"/>
      <c r="F6" s="113"/>
      <c r="G6" s="113"/>
      <c r="H6" s="113"/>
      <c r="I6" s="113"/>
      <c r="J6" s="113"/>
      <c r="K6" s="113"/>
    </row>
    <row r="7" spans="1:11" s="1" customFormat="1" ht="31.5" customHeight="1" x14ac:dyDescent="0.2">
      <c r="A7" s="108" t="s">
        <v>4</v>
      </c>
      <c r="B7" s="109"/>
      <c r="C7" s="80" t="s">
        <v>5</v>
      </c>
      <c r="D7" s="118"/>
      <c r="E7" s="118"/>
      <c r="F7" s="118"/>
      <c r="G7" s="118"/>
      <c r="H7" s="118"/>
      <c r="I7" s="118"/>
      <c r="J7" s="118"/>
      <c r="K7" s="119"/>
    </row>
    <row r="8" spans="1:11" ht="16.5" customHeight="1" x14ac:dyDescent="0.2">
      <c r="A8" s="110"/>
      <c r="B8" s="110"/>
      <c r="C8" s="110"/>
      <c r="D8" s="110"/>
      <c r="E8" s="110"/>
      <c r="F8" s="110"/>
      <c r="G8" s="110"/>
      <c r="H8" s="110"/>
      <c r="I8" s="110"/>
      <c r="J8" s="110"/>
      <c r="K8" s="110"/>
    </row>
    <row r="9" spans="1:11" ht="21.75" customHeight="1" x14ac:dyDescent="0.2">
      <c r="A9" s="120" t="s">
        <v>6</v>
      </c>
      <c r="B9" s="120"/>
      <c r="C9" s="120"/>
      <c r="D9" s="120"/>
      <c r="E9" s="120"/>
      <c r="F9" s="120"/>
      <c r="G9" s="120"/>
      <c r="H9" s="120"/>
      <c r="I9" s="120"/>
      <c r="J9" s="120"/>
      <c r="K9" s="120"/>
    </row>
    <row r="10" spans="1:11" ht="69.75" x14ac:dyDescent="0.2">
      <c r="A10" s="11" t="s">
        <v>7</v>
      </c>
      <c r="B10" s="11" t="s">
        <v>8</v>
      </c>
      <c r="C10" s="11" t="s">
        <v>9</v>
      </c>
      <c r="D10" s="11" t="s">
        <v>10</v>
      </c>
      <c r="E10" s="11" t="s">
        <v>11</v>
      </c>
      <c r="F10" s="11" t="s">
        <v>12</v>
      </c>
      <c r="G10" s="11" t="s">
        <v>13</v>
      </c>
      <c r="H10" s="11" t="s">
        <v>14</v>
      </c>
      <c r="I10" s="11" t="s">
        <v>15</v>
      </c>
      <c r="J10" s="11" t="s">
        <v>16</v>
      </c>
      <c r="K10" s="11" t="s">
        <v>17</v>
      </c>
    </row>
    <row r="11" spans="1:11" ht="52.5" customHeight="1" x14ac:dyDescent="0.2">
      <c r="A11" s="105">
        <v>1</v>
      </c>
      <c r="B11" s="105" t="s">
        <v>18</v>
      </c>
      <c r="C11" s="12" t="s">
        <v>19</v>
      </c>
      <c r="D11" s="78" t="s">
        <v>20</v>
      </c>
      <c r="E11" s="78" t="s">
        <v>21</v>
      </c>
      <c r="F11" s="78" t="s">
        <v>22</v>
      </c>
      <c r="G11" s="12"/>
      <c r="H11" s="78" t="s">
        <v>23</v>
      </c>
      <c r="I11" s="78" t="s">
        <v>24</v>
      </c>
      <c r="J11" s="78" t="s">
        <v>25</v>
      </c>
      <c r="K11" s="12"/>
    </row>
    <row r="12" spans="1:11" ht="153" customHeight="1" x14ac:dyDescent="0.2">
      <c r="A12" s="105"/>
      <c r="B12" s="105"/>
      <c r="C12" s="13" t="s">
        <v>26</v>
      </c>
      <c r="D12" s="78" t="s">
        <v>27</v>
      </c>
      <c r="E12" s="78" t="s">
        <v>28</v>
      </c>
      <c r="F12" s="78" t="s">
        <v>29</v>
      </c>
      <c r="G12" s="12"/>
      <c r="H12" s="78" t="s">
        <v>30</v>
      </c>
      <c r="I12" s="78" t="s">
        <v>24</v>
      </c>
      <c r="J12" s="78" t="s">
        <v>31</v>
      </c>
      <c r="K12" s="12"/>
    </row>
    <row r="13" spans="1:11" ht="151.5" customHeight="1" x14ac:dyDescent="0.2">
      <c r="A13" s="105"/>
      <c r="B13" s="105"/>
      <c r="C13" s="12" t="s">
        <v>32</v>
      </c>
      <c r="D13" s="78" t="s">
        <v>33</v>
      </c>
      <c r="E13" s="78"/>
      <c r="F13" s="78" t="s">
        <v>34</v>
      </c>
      <c r="G13" s="12"/>
      <c r="H13" s="78" t="s">
        <v>35</v>
      </c>
      <c r="I13" s="78" t="s">
        <v>36</v>
      </c>
      <c r="J13" s="78" t="s">
        <v>37</v>
      </c>
      <c r="K13" s="12"/>
    </row>
    <row r="14" spans="1:11" ht="209.25" x14ac:dyDescent="0.2">
      <c r="A14" s="78">
        <v>2</v>
      </c>
      <c r="B14" s="78" t="s">
        <v>38</v>
      </c>
      <c r="C14" s="12" t="s">
        <v>39</v>
      </c>
      <c r="D14" s="78" t="s">
        <v>40</v>
      </c>
      <c r="E14" s="78"/>
      <c r="F14" s="78" t="s">
        <v>41</v>
      </c>
      <c r="G14" s="12"/>
      <c r="H14" s="78" t="s">
        <v>42</v>
      </c>
      <c r="I14" s="78" t="s">
        <v>36</v>
      </c>
      <c r="J14" s="78" t="s">
        <v>43</v>
      </c>
      <c r="K14" s="12"/>
    </row>
    <row r="15" spans="1:11" ht="136.5" customHeight="1" x14ac:dyDescent="0.2">
      <c r="A15" s="105">
        <v>3</v>
      </c>
      <c r="B15" s="105" t="s">
        <v>44</v>
      </c>
      <c r="C15" s="12" t="s">
        <v>45</v>
      </c>
      <c r="D15" s="78" t="s">
        <v>46</v>
      </c>
      <c r="E15" s="78" t="s">
        <v>47</v>
      </c>
      <c r="F15" s="78" t="s">
        <v>48</v>
      </c>
      <c r="G15" s="12"/>
      <c r="H15" s="78" t="s">
        <v>49</v>
      </c>
      <c r="I15" s="78" t="s">
        <v>24</v>
      </c>
      <c r="J15" s="78" t="s">
        <v>50</v>
      </c>
      <c r="K15" s="12"/>
    </row>
    <row r="16" spans="1:11" ht="209.25" x14ac:dyDescent="0.2">
      <c r="A16" s="105"/>
      <c r="B16" s="105"/>
      <c r="C16" s="12" t="s">
        <v>51</v>
      </c>
      <c r="D16" s="78" t="s">
        <v>46</v>
      </c>
      <c r="E16" s="14">
        <v>0.15</v>
      </c>
      <c r="F16" s="14">
        <v>0.4</v>
      </c>
      <c r="G16" s="12"/>
      <c r="H16" s="78" t="s">
        <v>52</v>
      </c>
      <c r="I16" s="78" t="s">
        <v>53</v>
      </c>
      <c r="J16" s="78" t="s">
        <v>54</v>
      </c>
      <c r="K16" s="12"/>
    </row>
    <row r="17" spans="1:11" ht="93" x14ac:dyDescent="0.2">
      <c r="A17" s="105"/>
      <c r="B17" s="105"/>
      <c r="C17" s="12" t="s">
        <v>55</v>
      </c>
      <c r="D17" s="78" t="s">
        <v>27</v>
      </c>
      <c r="E17" s="14" t="s">
        <v>56</v>
      </c>
      <c r="F17" s="14" t="s">
        <v>57</v>
      </c>
      <c r="G17" s="12"/>
      <c r="H17" s="78" t="s">
        <v>58</v>
      </c>
      <c r="I17" s="78" t="s">
        <v>53</v>
      </c>
      <c r="J17" s="78" t="s">
        <v>37</v>
      </c>
      <c r="K17" s="12"/>
    </row>
    <row r="18" spans="1:11" ht="116.25" x14ac:dyDescent="0.2">
      <c r="A18" s="105">
        <v>4</v>
      </c>
      <c r="B18" s="105" t="s">
        <v>59</v>
      </c>
      <c r="C18" s="12" t="s">
        <v>60</v>
      </c>
      <c r="D18" s="14" t="s">
        <v>27</v>
      </c>
      <c r="E18" s="14"/>
      <c r="F18" s="14" t="s">
        <v>61</v>
      </c>
      <c r="G18" s="12"/>
      <c r="H18" s="78" t="s">
        <v>62</v>
      </c>
      <c r="I18" s="78" t="s">
        <v>36</v>
      </c>
      <c r="J18" s="78" t="s">
        <v>43</v>
      </c>
      <c r="K18" s="12"/>
    </row>
    <row r="19" spans="1:11" ht="77.25" customHeight="1" x14ac:dyDescent="0.2">
      <c r="A19" s="105"/>
      <c r="B19" s="105"/>
      <c r="C19" s="12"/>
      <c r="D19" s="12"/>
      <c r="E19" s="12"/>
      <c r="F19" s="12"/>
      <c r="G19" s="12"/>
      <c r="H19" s="12"/>
      <c r="I19" s="12"/>
      <c r="J19" s="12"/>
      <c r="K19" s="12"/>
    </row>
    <row r="20" spans="1:11" ht="23.25" hidden="1" x14ac:dyDescent="0.2">
      <c r="A20" s="105">
        <v>5</v>
      </c>
      <c r="B20" s="105"/>
      <c r="C20" s="12"/>
      <c r="D20" s="12"/>
      <c r="E20" s="12"/>
      <c r="F20" s="12"/>
      <c r="G20" s="12"/>
      <c r="H20" s="12"/>
      <c r="I20" s="12"/>
      <c r="J20" s="12"/>
      <c r="K20" s="12"/>
    </row>
    <row r="21" spans="1:11" ht="23.25" hidden="1" x14ac:dyDescent="0.2">
      <c r="A21" s="105"/>
      <c r="B21" s="105"/>
      <c r="C21" s="12"/>
      <c r="D21" s="12"/>
      <c r="E21" s="12"/>
      <c r="F21" s="12"/>
      <c r="G21" s="12"/>
      <c r="H21" s="12"/>
      <c r="I21" s="12"/>
      <c r="J21" s="12"/>
      <c r="K21" s="12"/>
    </row>
    <row r="22" spans="1:11" ht="23.25" hidden="1" x14ac:dyDescent="0.2">
      <c r="A22" s="105"/>
      <c r="B22" s="105"/>
      <c r="C22" s="12"/>
      <c r="D22" s="12"/>
      <c r="E22" s="12"/>
      <c r="F22" s="12"/>
      <c r="G22" s="12"/>
      <c r="H22" s="12"/>
      <c r="I22" s="12"/>
      <c r="J22" s="12"/>
      <c r="K22" s="12"/>
    </row>
    <row r="23" spans="1:11" ht="23.25" hidden="1" x14ac:dyDescent="0.2">
      <c r="A23" s="105"/>
      <c r="B23" s="105"/>
      <c r="C23" s="12"/>
      <c r="D23" s="12"/>
      <c r="E23" s="12"/>
      <c r="F23" s="12"/>
      <c r="G23" s="12"/>
      <c r="H23" s="12"/>
      <c r="I23" s="12"/>
      <c r="J23" s="12"/>
      <c r="K23" s="12"/>
    </row>
    <row r="24" spans="1:11" ht="23.25" hidden="1" x14ac:dyDescent="0.2">
      <c r="A24" s="105">
        <v>6</v>
      </c>
      <c r="B24" s="105"/>
      <c r="C24" s="12"/>
      <c r="D24" s="12"/>
      <c r="E24" s="12"/>
      <c r="F24" s="12"/>
      <c r="G24" s="12"/>
      <c r="H24" s="12"/>
      <c r="I24" s="12"/>
      <c r="J24" s="12"/>
      <c r="K24" s="12"/>
    </row>
    <row r="25" spans="1:11" ht="23.25" hidden="1" x14ac:dyDescent="0.2">
      <c r="A25" s="105"/>
      <c r="B25" s="105"/>
      <c r="C25" s="12"/>
      <c r="D25" s="12"/>
      <c r="E25" s="12"/>
      <c r="F25" s="12"/>
      <c r="G25" s="12"/>
      <c r="H25" s="12"/>
      <c r="I25" s="12"/>
      <c r="J25" s="12"/>
      <c r="K25" s="12"/>
    </row>
    <row r="26" spans="1:11" ht="23.25" hidden="1" x14ac:dyDescent="0.2">
      <c r="A26" s="105"/>
      <c r="B26" s="105"/>
      <c r="C26" s="12"/>
      <c r="D26" s="12"/>
      <c r="E26" s="12"/>
      <c r="F26" s="12"/>
      <c r="G26" s="12"/>
      <c r="H26" s="12"/>
      <c r="I26" s="12"/>
      <c r="J26" s="12"/>
      <c r="K26" s="12"/>
    </row>
    <row r="27" spans="1:11" ht="23.25" hidden="1" x14ac:dyDescent="0.2">
      <c r="A27" s="105"/>
      <c r="B27" s="105"/>
      <c r="C27" s="12"/>
      <c r="D27" s="12"/>
      <c r="E27" s="12"/>
      <c r="F27" s="12"/>
      <c r="G27" s="12"/>
      <c r="H27" s="12"/>
      <c r="I27" s="12"/>
      <c r="J27" s="12"/>
      <c r="K27" s="12"/>
    </row>
    <row r="28" spans="1:11" ht="23.25" hidden="1" x14ac:dyDescent="0.2">
      <c r="A28" s="105">
        <v>7</v>
      </c>
      <c r="B28" s="105"/>
      <c r="C28" s="12"/>
      <c r="D28" s="12"/>
      <c r="E28" s="12"/>
      <c r="F28" s="12"/>
      <c r="G28" s="12"/>
      <c r="H28" s="12"/>
      <c r="I28" s="12"/>
      <c r="J28" s="12"/>
      <c r="K28" s="12"/>
    </row>
    <row r="29" spans="1:11" ht="23.25" hidden="1" x14ac:dyDescent="0.2">
      <c r="A29" s="105"/>
      <c r="B29" s="105"/>
      <c r="C29" s="12"/>
      <c r="D29" s="12"/>
      <c r="E29" s="12"/>
      <c r="F29" s="12"/>
      <c r="G29" s="12"/>
      <c r="H29" s="12"/>
      <c r="I29" s="12"/>
      <c r="J29" s="12"/>
      <c r="K29" s="12"/>
    </row>
    <row r="30" spans="1:11" ht="23.25" hidden="1" x14ac:dyDescent="0.2">
      <c r="A30" s="105"/>
      <c r="B30" s="105"/>
      <c r="C30" s="12"/>
      <c r="D30" s="12"/>
      <c r="E30" s="12"/>
      <c r="F30" s="12"/>
      <c r="G30" s="12"/>
      <c r="H30" s="12"/>
      <c r="I30" s="12"/>
      <c r="J30" s="12"/>
      <c r="K30" s="12"/>
    </row>
    <row r="31" spans="1:11" ht="23.25" hidden="1" x14ac:dyDescent="0.2">
      <c r="A31" s="105"/>
      <c r="B31" s="105"/>
      <c r="C31" s="12"/>
      <c r="D31" s="12"/>
      <c r="E31" s="12"/>
      <c r="F31" s="12"/>
      <c r="G31" s="12"/>
      <c r="H31" s="12"/>
      <c r="I31" s="12"/>
      <c r="J31" s="12"/>
      <c r="K31" s="12"/>
    </row>
    <row r="32" spans="1:11" ht="23.25" hidden="1" x14ac:dyDescent="0.2">
      <c r="A32" s="105">
        <v>8</v>
      </c>
      <c r="B32" s="105"/>
      <c r="C32" s="12"/>
      <c r="D32" s="12"/>
      <c r="E32" s="12"/>
      <c r="F32" s="12"/>
      <c r="G32" s="12"/>
      <c r="H32" s="12"/>
      <c r="I32" s="12"/>
      <c r="J32" s="12"/>
      <c r="K32" s="12"/>
    </row>
    <row r="33" spans="1:11" ht="23.25" hidden="1" x14ac:dyDescent="0.2">
      <c r="A33" s="105"/>
      <c r="B33" s="105"/>
      <c r="C33" s="12"/>
      <c r="D33" s="12"/>
      <c r="E33" s="12"/>
      <c r="F33" s="12"/>
      <c r="G33" s="12"/>
      <c r="H33" s="12"/>
      <c r="I33" s="12"/>
      <c r="J33" s="12"/>
      <c r="K33" s="12"/>
    </row>
    <row r="34" spans="1:11" ht="23.25" hidden="1" x14ac:dyDescent="0.2">
      <c r="A34" s="105"/>
      <c r="B34" s="105"/>
      <c r="C34" s="12"/>
      <c r="D34" s="12"/>
      <c r="E34" s="12"/>
      <c r="F34" s="12"/>
      <c r="G34" s="12"/>
      <c r="H34" s="12"/>
      <c r="I34" s="12"/>
      <c r="J34" s="12"/>
      <c r="K34" s="12"/>
    </row>
    <row r="35" spans="1:11" ht="23.25" hidden="1" x14ac:dyDescent="0.2">
      <c r="A35" s="105"/>
      <c r="B35" s="105"/>
      <c r="C35" s="12"/>
      <c r="D35" s="12"/>
      <c r="E35" s="12"/>
      <c r="F35" s="12"/>
      <c r="G35" s="12"/>
      <c r="H35" s="12"/>
      <c r="I35" s="12"/>
      <c r="J35" s="12"/>
      <c r="K35" s="12"/>
    </row>
    <row r="36" spans="1:11" ht="23.25" hidden="1" x14ac:dyDescent="0.2">
      <c r="A36" s="105">
        <v>9</v>
      </c>
      <c r="B36" s="105"/>
      <c r="C36" s="12"/>
      <c r="D36" s="12"/>
      <c r="E36" s="12"/>
      <c r="F36" s="12"/>
      <c r="G36" s="12"/>
      <c r="H36" s="12"/>
      <c r="I36" s="12"/>
      <c r="J36" s="12"/>
      <c r="K36" s="12"/>
    </row>
    <row r="37" spans="1:11" ht="23.25" hidden="1" x14ac:dyDescent="0.2">
      <c r="A37" s="105"/>
      <c r="B37" s="105"/>
      <c r="C37" s="12"/>
      <c r="D37" s="12"/>
      <c r="E37" s="12"/>
      <c r="F37" s="12"/>
      <c r="G37" s="12"/>
      <c r="H37" s="12"/>
      <c r="I37" s="12"/>
      <c r="J37" s="12"/>
      <c r="K37" s="12"/>
    </row>
    <row r="38" spans="1:11" ht="23.25" hidden="1" x14ac:dyDescent="0.2">
      <c r="A38" s="105"/>
      <c r="B38" s="105"/>
      <c r="C38" s="12"/>
      <c r="D38" s="12"/>
      <c r="E38" s="12"/>
      <c r="F38" s="12"/>
      <c r="G38" s="12"/>
      <c r="H38" s="12"/>
      <c r="I38" s="12"/>
      <c r="J38" s="12"/>
      <c r="K38" s="12"/>
    </row>
    <row r="39" spans="1:11" ht="23.25" hidden="1" x14ac:dyDescent="0.2">
      <c r="A39" s="105"/>
      <c r="B39" s="105"/>
      <c r="C39" s="12"/>
      <c r="D39" s="12"/>
      <c r="E39" s="12"/>
      <c r="F39" s="12"/>
      <c r="G39" s="12"/>
      <c r="H39" s="12"/>
      <c r="I39" s="12"/>
      <c r="J39" s="12"/>
      <c r="K39" s="12"/>
    </row>
    <row r="40" spans="1:11" ht="23.25" hidden="1" x14ac:dyDescent="0.2">
      <c r="A40" s="105">
        <v>10</v>
      </c>
      <c r="B40" s="105"/>
      <c r="C40" s="12"/>
      <c r="D40" s="12"/>
      <c r="E40" s="12"/>
      <c r="F40" s="12"/>
      <c r="G40" s="12"/>
      <c r="H40" s="12"/>
      <c r="I40" s="12"/>
      <c r="J40" s="12"/>
      <c r="K40" s="12"/>
    </row>
    <row r="41" spans="1:11" ht="23.25" hidden="1" x14ac:dyDescent="0.2">
      <c r="A41" s="105"/>
      <c r="B41" s="105"/>
      <c r="C41" s="12"/>
      <c r="D41" s="12"/>
      <c r="E41" s="12"/>
      <c r="F41" s="12"/>
      <c r="G41" s="12"/>
      <c r="H41" s="12"/>
      <c r="I41" s="12"/>
      <c r="J41" s="12"/>
      <c r="K41" s="12"/>
    </row>
    <row r="42" spans="1:11" ht="31.5" hidden="1" customHeight="1" x14ac:dyDescent="0.2">
      <c r="A42" s="105"/>
      <c r="B42" s="105"/>
      <c r="C42" s="12"/>
      <c r="D42" s="12"/>
      <c r="E42" s="12"/>
      <c r="F42" s="12"/>
      <c r="G42" s="12"/>
      <c r="H42" s="12"/>
      <c r="I42" s="12"/>
      <c r="J42" s="12"/>
      <c r="K42" s="12"/>
    </row>
    <row r="43" spans="1:11" ht="21" hidden="1" customHeight="1" x14ac:dyDescent="0.2">
      <c r="A43" s="105"/>
      <c r="B43" s="105"/>
      <c r="C43" s="12"/>
      <c r="D43" s="12"/>
      <c r="E43" s="12"/>
      <c r="F43" s="12"/>
      <c r="G43" s="12"/>
      <c r="H43" s="12"/>
      <c r="I43" s="12"/>
      <c r="J43" s="12"/>
      <c r="K43" s="12"/>
    </row>
    <row r="44" spans="1:11" hidden="1" x14ac:dyDescent="0.2"/>
  </sheetData>
  <mergeCells count="29">
    <mergeCell ref="A20:A23"/>
    <mergeCell ref="B20:B23"/>
    <mergeCell ref="A8:K8"/>
    <mergeCell ref="A1:K1"/>
    <mergeCell ref="A2:K2"/>
    <mergeCell ref="A4:K4"/>
    <mergeCell ref="A6:K6"/>
    <mergeCell ref="A11:A13"/>
    <mergeCell ref="B11:B13"/>
    <mergeCell ref="A3:K3"/>
    <mergeCell ref="C5:K5"/>
    <mergeCell ref="D7:K7"/>
    <mergeCell ref="A9:K9"/>
    <mergeCell ref="A36:A39"/>
    <mergeCell ref="B36:B39"/>
    <mergeCell ref="A40:A43"/>
    <mergeCell ref="B40:B43"/>
    <mergeCell ref="A5:B5"/>
    <mergeCell ref="A7:B7"/>
    <mergeCell ref="A24:A27"/>
    <mergeCell ref="B24:B27"/>
    <mergeCell ref="A28:A31"/>
    <mergeCell ref="B28:B31"/>
    <mergeCell ref="A32:A35"/>
    <mergeCell ref="B32:B35"/>
    <mergeCell ref="A15:A17"/>
    <mergeCell ref="B15:B17"/>
    <mergeCell ref="A18:A19"/>
    <mergeCell ref="B18:B19"/>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25"/>
  <sheetViews>
    <sheetView topLeftCell="A11" zoomScale="90" zoomScaleNormal="90" workbookViewId="0">
      <pane xSplit="3" ySplit="2" topLeftCell="R21" activePane="bottomRight" state="frozen"/>
      <selection pane="topRight" activeCell="D11" sqref="D11"/>
      <selection pane="bottomLeft" activeCell="A13" sqref="A13"/>
      <selection pane="bottomRight" activeCell="V23" sqref="V23"/>
    </sheetView>
  </sheetViews>
  <sheetFormatPr defaultColWidth="9.140625" defaultRowHeight="18.75" x14ac:dyDescent="0.2"/>
  <cols>
    <col min="1" max="1" width="8" style="2" customWidth="1"/>
    <col min="2" max="2" width="45.5703125" style="2" customWidth="1"/>
    <col min="3" max="3" width="46.85546875" style="2" customWidth="1"/>
    <col min="4" max="9" width="33.5703125" style="29" customWidth="1"/>
    <col min="10" max="10" width="36.85546875" style="29" customWidth="1"/>
    <col min="11" max="12" width="33.5703125" style="29" customWidth="1"/>
    <col min="13" max="13" width="33.5703125" style="2" customWidth="1"/>
    <col min="14" max="14" width="33.5703125" style="29" customWidth="1"/>
    <col min="15" max="15" width="118.7109375" style="2" customWidth="1"/>
    <col min="16" max="17" width="33.5703125" style="29" customWidth="1"/>
    <col min="18" max="18" width="21.7109375" style="29" customWidth="1"/>
    <col min="19" max="20" width="33.5703125" style="2" customWidth="1"/>
    <col min="21" max="21" width="71.5703125" style="2" customWidth="1"/>
    <col min="22" max="16384" width="9.140625" style="2"/>
  </cols>
  <sheetData>
    <row r="1" spans="1:21" s="3" customFormat="1" ht="39" customHeight="1" x14ac:dyDescent="0.2">
      <c r="A1" s="111" t="s">
        <v>0</v>
      </c>
      <c r="B1" s="111"/>
      <c r="C1" s="111"/>
      <c r="D1" s="111"/>
      <c r="E1" s="111"/>
      <c r="F1" s="111"/>
      <c r="G1" s="111"/>
      <c r="H1" s="111"/>
      <c r="I1" s="111"/>
      <c r="J1" s="111"/>
      <c r="K1" s="111"/>
      <c r="L1" s="111"/>
      <c r="M1" s="111"/>
      <c r="N1" s="111"/>
      <c r="O1" s="111"/>
      <c r="P1" s="111"/>
      <c r="Q1" s="111"/>
      <c r="R1" s="111"/>
      <c r="S1" s="111"/>
      <c r="T1" s="111"/>
      <c r="U1" s="111"/>
    </row>
    <row r="2" spans="1:21" s="4" customFormat="1" ht="8.25" customHeight="1" x14ac:dyDescent="0.2">
      <c r="A2" s="112"/>
      <c r="B2" s="112"/>
      <c r="C2" s="112"/>
      <c r="D2" s="112"/>
      <c r="E2" s="112"/>
      <c r="F2" s="112"/>
      <c r="G2" s="112"/>
      <c r="H2" s="112"/>
      <c r="I2" s="112"/>
      <c r="J2" s="112"/>
      <c r="K2" s="112"/>
      <c r="L2" s="112"/>
      <c r="M2" s="112"/>
      <c r="N2" s="112"/>
      <c r="O2" s="112"/>
      <c r="P2" s="112"/>
      <c r="Q2" s="112"/>
      <c r="R2" s="112"/>
      <c r="S2" s="112"/>
      <c r="T2" s="112"/>
      <c r="U2" s="112"/>
    </row>
    <row r="3" spans="1:21" s="4" customFormat="1" ht="28.5" x14ac:dyDescent="0.2">
      <c r="A3" s="135" t="s">
        <v>1</v>
      </c>
      <c r="B3" s="136"/>
      <c r="C3" s="136"/>
      <c r="D3" s="136"/>
      <c r="E3" s="136"/>
      <c r="F3" s="136"/>
      <c r="G3" s="136"/>
      <c r="H3" s="136"/>
      <c r="I3" s="136"/>
      <c r="J3" s="136"/>
      <c r="K3" s="136"/>
      <c r="L3" s="136"/>
      <c r="M3" s="136"/>
      <c r="N3" s="136"/>
      <c r="O3" s="136"/>
      <c r="P3" s="136"/>
      <c r="Q3" s="136"/>
      <c r="R3" s="136"/>
      <c r="S3" s="136"/>
      <c r="T3" s="136"/>
      <c r="U3" s="137"/>
    </row>
    <row r="4" spans="1:21" s="4" customFormat="1" ht="12.75" x14ac:dyDescent="0.2">
      <c r="A4" s="112"/>
      <c r="B4" s="112"/>
      <c r="C4" s="112"/>
      <c r="D4" s="112"/>
      <c r="E4" s="112"/>
      <c r="F4" s="112"/>
      <c r="G4" s="112"/>
      <c r="H4" s="112"/>
      <c r="I4" s="112"/>
      <c r="J4" s="112"/>
      <c r="K4" s="112"/>
      <c r="L4" s="112"/>
      <c r="M4" s="112"/>
      <c r="N4" s="112"/>
      <c r="O4" s="112"/>
      <c r="P4" s="112"/>
      <c r="Q4" s="112"/>
      <c r="R4" s="112"/>
      <c r="S4" s="112"/>
      <c r="T4" s="112"/>
      <c r="U4" s="112"/>
    </row>
    <row r="5" spans="1:21" s="1" customFormat="1" ht="29.25" customHeight="1" x14ac:dyDescent="0.2">
      <c r="A5" s="138" t="s">
        <v>2</v>
      </c>
      <c r="B5" s="138"/>
      <c r="C5" s="115" t="s">
        <v>3</v>
      </c>
      <c r="D5" s="116"/>
      <c r="E5" s="116"/>
      <c r="F5" s="116"/>
      <c r="G5" s="116"/>
      <c r="H5" s="116"/>
      <c r="I5" s="116"/>
      <c r="J5" s="116"/>
      <c r="K5" s="116"/>
      <c r="L5" s="116"/>
      <c r="M5" s="116"/>
      <c r="N5" s="116"/>
      <c r="O5" s="116"/>
      <c r="P5" s="116"/>
      <c r="Q5" s="116"/>
      <c r="R5" s="116"/>
      <c r="S5" s="116"/>
      <c r="T5" s="116"/>
      <c r="U5" s="117"/>
    </row>
    <row r="6" spans="1:21" s="1" customFormat="1" ht="11.25" customHeight="1" x14ac:dyDescent="0.2">
      <c r="A6" s="113"/>
      <c r="B6" s="113"/>
      <c r="C6" s="113"/>
      <c r="D6" s="113"/>
      <c r="E6" s="113"/>
      <c r="F6" s="113"/>
      <c r="G6" s="113"/>
      <c r="H6" s="113"/>
      <c r="I6" s="113"/>
      <c r="J6" s="113"/>
      <c r="K6" s="113"/>
      <c r="L6" s="113"/>
      <c r="M6" s="113"/>
      <c r="N6" s="113"/>
      <c r="O6" s="113"/>
      <c r="P6" s="113"/>
      <c r="Q6" s="113"/>
      <c r="R6" s="113"/>
      <c r="S6" s="113"/>
      <c r="T6" s="113"/>
      <c r="U6" s="113"/>
    </row>
    <row r="7" spans="1:21" s="1" customFormat="1" ht="31.5" customHeight="1" x14ac:dyDescent="0.2">
      <c r="A7" s="133" t="s">
        <v>4</v>
      </c>
      <c r="B7" s="133"/>
      <c r="C7" s="80" t="str">
        <f>'MATRIZ META'!C7:K7</f>
        <v>17 a 20/11/2015</v>
      </c>
      <c r="D7" s="134"/>
      <c r="E7" s="134"/>
      <c r="F7" s="134"/>
      <c r="G7" s="134"/>
      <c r="H7" s="134"/>
      <c r="I7" s="134"/>
      <c r="J7" s="134"/>
      <c r="K7" s="134"/>
      <c r="L7" s="134"/>
      <c r="M7" s="134"/>
      <c r="N7" s="134"/>
      <c r="O7" s="134"/>
      <c r="P7" s="134"/>
      <c r="Q7" s="134"/>
      <c r="R7" s="134"/>
      <c r="S7" s="134"/>
      <c r="T7" s="134"/>
      <c r="U7" s="134"/>
    </row>
    <row r="8" spans="1:21" s="1" customFormat="1" ht="11.25" customHeight="1" x14ac:dyDescent="0.2">
      <c r="A8" s="113"/>
      <c r="B8" s="113"/>
      <c r="C8" s="113"/>
      <c r="D8" s="113"/>
      <c r="E8" s="113"/>
      <c r="F8" s="113"/>
      <c r="G8" s="113"/>
      <c r="H8" s="113"/>
      <c r="I8" s="113"/>
      <c r="J8" s="113"/>
      <c r="K8" s="113"/>
      <c r="L8" s="113"/>
      <c r="M8" s="113"/>
      <c r="N8" s="113"/>
      <c r="O8" s="113"/>
      <c r="P8" s="113"/>
      <c r="Q8" s="113"/>
      <c r="R8" s="113"/>
      <c r="S8" s="113"/>
      <c r="T8" s="113"/>
      <c r="U8" s="113"/>
    </row>
    <row r="9" spans="1:21" s="1" customFormat="1" ht="31.5" customHeight="1" x14ac:dyDescent="0.2">
      <c r="A9" s="139" t="s">
        <v>63</v>
      </c>
      <c r="B9" s="139"/>
      <c r="C9" s="80" t="s">
        <v>64</v>
      </c>
      <c r="D9" s="118"/>
      <c r="E9" s="118"/>
      <c r="F9" s="118"/>
      <c r="G9" s="118"/>
      <c r="H9" s="118"/>
      <c r="I9" s="118"/>
      <c r="J9" s="118"/>
      <c r="K9" s="118"/>
      <c r="L9" s="118"/>
      <c r="M9" s="118"/>
      <c r="N9" s="118"/>
      <c r="O9" s="118"/>
      <c r="P9" s="118"/>
      <c r="Q9" s="118"/>
      <c r="R9" s="118"/>
      <c r="S9" s="118"/>
      <c r="T9" s="118"/>
      <c r="U9" s="119"/>
    </row>
    <row r="10" spans="1:21" ht="16.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row>
    <row r="11" spans="1:21" ht="51.75" customHeight="1" x14ac:dyDescent="0.2">
      <c r="A11" s="120" t="s">
        <v>6</v>
      </c>
      <c r="B11" s="120"/>
      <c r="C11" s="120"/>
      <c r="D11" s="120"/>
      <c r="E11" s="120"/>
      <c r="F11" s="120"/>
      <c r="G11" s="120"/>
      <c r="H11" s="120"/>
      <c r="I11" s="120"/>
      <c r="J11" s="120"/>
      <c r="K11" s="120"/>
      <c r="L11" s="142" t="s">
        <v>65</v>
      </c>
      <c r="M11" s="143"/>
      <c r="N11" s="143"/>
      <c r="O11" s="143"/>
      <c r="P11" s="143"/>
      <c r="Q11" s="143"/>
      <c r="R11" s="143"/>
      <c r="S11" s="143"/>
      <c r="T11" s="143"/>
      <c r="U11" s="143"/>
    </row>
    <row r="12" spans="1:21" ht="99.75" customHeight="1" x14ac:dyDescent="0.2">
      <c r="A12" s="15" t="s">
        <v>7</v>
      </c>
      <c r="B12" s="15" t="s">
        <v>8</v>
      </c>
      <c r="C12" s="15" t="s">
        <v>9</v>
      </c>
      <c r="D12" s="15" t="s">
        <v>10</v>
      </c>
      <c r="E12" s="15" t="s">
        <v>11</v>
      </c>
      <c r="F12" s="15" t="s">
        <v>12</v>
      </c>
      <c r="G12" s="15" t="s">
        <v>13</v>
      </c>
      <c r="H12" s="15" t="s">
        <v>14</v>
      </c>
      <c r="I12" s="15" t="s">
        <v>15</v>
      </c>
      <c r="J12" s="15" t="s">
        <v>16</v>
      </c>
      <c r="K12" s="15" t="s">
        <v>17</v>
      </c>
      <c r="L12" s="16" t="s">
        <v>66</v>
      </c>
      <c r="M12" s="16" t="s">
        <v>67</v>
      </c>
      <c r="N12" s="16" t="s">
        <v>68</v>
      </c>
      <c r="O12" s="16" t="s">
        <v>69</v>
      </c>
      <c r="P12" s="16" t="s">
        <v>70</v>
      </c>
      <c r="Q12" s="16" t="s">
        <v>16</v>
      </c>
      <c r="R12" s="16" t="s">
        <v>17</v>
      </c>
      <c r="S12" s="17" t="s">
        <v>71</v>
      </c>
      <c r="T12" s="17" t="s">
        <v>68</v>
      </c>
      <c r="U12" s="17" t="s">
        <v>72</v>
      </c>
    </row>
    <row r="13" spans="1:21" ht="328.5" customHeight="1" x14ac:dyDescent="0.2">
      <c r="A13" s="131">
        <v>1</v>
      </c>
      <c r="B13" s="131" t="s">
        <v>73</v>
      </c>
      <c r="C13" s="79" t="s">
        <v>74</v>
      </c>
      <c r="D13" s="79" t="s">
        <v>75</v>
      </c>
      <c r="E13" s="79" t="s">
        <v>76</v>
      </c>
      <c r="F13" s="79" t="s">
        <v>77</v>
      </c>
      <c r="G13" s="79" t="s">
        <v>78</v>
      </c>
      <c r="H13" s="79" t="s">
        <v>79</v>
      </c>
      <c r="I13" s="79" t="s">
        <v>80</v>
      </c>
      <c r="J13" s="79" t="s">
        <v>25</v>
      </c>
      <c r="K13" s="19"/>
      <c r="L13" s="26" t="s">
        <v>81</v>
      </c>
      <c r="M13" s="20"/>
      <c r="N13" s="27" t="s">
        <v>82</v>
      </c>
      <c r="O13" s="25" t="s">
        <v>83</v>
      </c>
      <c r="P13" s="21">
        <v>43473</v>
      </c>
      <c r="Q13" s="79" t="s">
        <v>84</v>
      </c>
      <c r="R13" s="27"/>
      <c r="S13" s="22"/>
      <c r="T13" s="121" t="s">
        <v>82</v>
      </c>
      <c r="U13" s="140" t="s">
        <v>85</v>
      </c>
    </row>
    <row r="14" spans="1:21" ht="349.5" customHeight="1" x14ac:dyDescent="0.2">
      <c r="A14" s="131"/>
      <c r="B14" s="131"/>
      <c r="C14" s="79" t="s">
        <v>86</v>
      </c>
      <c r="D14" s="79" t="s">
        <v>46</v>
      </c>
      <c r="E14" s="79" t="s">
        <v>28</v>
      </c>
      <c r="F14" s="79" t="s">
        <v>29</v>
      </c>
      <c r="G14" s="79" t="s">
        <v>78</v>
      </c>
      <c r="H14" s="79" t="s">
        <v>87</v>
      </c>
      <c r="I14" s="79" t="s">
        <v>80</v>
      </c>
      <c r="J14" s="79" t="s">
        <v>31</v>
      </c>
      <c r="K14" s="34" t="s">
        <v>88</v>
      </c>
      <c r="L14" s="27" t="s">
        <v>89</v>
      </c>
      <c r="M14" s="20"/>
      <c r="N14" s="27" t="s">
        <v>90</v>
      </c>
      <c r="O14" s="25" t="s">
        <v>91</v>
      </c>
      <c r="P14" s="30">
        <v>43473</v>
      </c>
      <c r="Q14" s="26" t="s">
        <v>92</v>
      </c>
      <c r="R14" s="27"/>
      <c r="S14" s="23"/>
      <c r="T14" s="122"/>
      <c r="U14" s="141"/>
    </row>
    <row r="15" spans="1:21" ht="350.25" customHeight="1" x14ac:dyDescent="0.2">
      <c r="A15" s="131"/>
      <c r="B15" s="131"/>
      <c r="C15" s="79" t="s">
        <v>93</v>
      </c>
      <c r="D15" s="79" t="s">
        <v>33</v>
      </c>
      <c r="E15" s="79" t="s">
        <v>94</v>
      </c>
      <c r="F15" s="79" t="s">
        <v>34</v>
      </c>
      <c r="G15" s="79" t="s">
        <v>78</v>
      </c>
      <c r="H15" s="79" t="s">
        <v>95</v>
      </c>
      <c r="I15" s="79" t="s">
        <v>96</v>
      </c>
      <c r="J15" s="79" t="s">
        <v>37</v>
      </c>
      <c r="K15" s="31"/>
      <c r="L15" s="27">
        <v>0</v>
      </c>
      <c r="M15" s="20"/>
      <c r="N15" s="27" t="s">
        <v>82</v>
      </c>
      <c r="O15" s="25" t="s">
        <v>97</v>
      </c>
      <c r="P15" s="30">
        <v>43473</v>
      </c>
      <c r="Q15" s="26" t="s">
        <v>92</v>
      </c>
      <c r="R15" s="27"/>
      <c r="S15" s="23"/>
      <c r="T15" s="122"/>
      <c r="U15" s="141"/>
    </row>
    <row r="16" spans="1:21" ht="409.6" customHeight="1" x14ac:dyDescent="0.2">
      <c r="A16" s="79">
        <v>2</v>
      </c>
      <c r="B16" s="32" t="s">
        <v>98</v>
      </c>
      <c r="C16" s="79" t="s">
        <v>99</v>
      </c>
      <c r="D16" s="79" t="s">
        <v>46</v>
      </c>
      <c r="E16" s="79" t="s">
        <v>100</v>
      </c>
      <c r="F16" s="79" t="s">
        <v>41</v>
      </c>
      <c r="G16" s="79" t="s">
        <v>78</v>
      </c>
      <c r="H16" s="79" t="s">
        <v>42</v>
      </c>
      <c r="I16" s="79" t="s">
        <v>101</v>
      </c>
      <c r="J16" s="79" t="s">
        <v>43</v>
      </c>
      <c r="K16" s="19"/>
      <c r="L16" s="27">
        <v>11</v>
      </c>
      <c r="M16" s="20"/>
      <c r="N16" s="27" t="s">
        <v>82</v>
      </c>
      <c r="O16" s="35" t="s">
        <v>102</v>
      </c>
      <c r="P16" s="30">
        <v>43473</v>
      </c>
      <c r="Q16" s="26" t="s">
        <v>103</v>
      </c>
      <c r="R16" s="27"/>
      <c r="S16" s="20"/>
      <c r="T16" s="27" t="s">
        <v>82</v>
      </c>
      <c r="U16" s="25" t="s">
        <v>104</v>
      </c>
    </row>
    <row r="17" spans="1:21" ht="255" customHeight="1" x14ac:dyDescent="0.2">
      <c r="A17" s="131">
        <v>3</v>
      </c>
      <c r="B17" s="132" t="s">
        <v>105</v>
      </c>
      <c r="C17" s="34" t="s">
        <v>106</v>
      </c>
      <c r="D17" s="79" t="s">
        <v>46</v>
      </c>
      <c r="E17" s="79" t="s">
        <v>47</v>
      </c>
      <c r="F17" s="79" t="s">
        <v>48</v>
      </c>
      <c r="G17" s="79" t="s">
        <v>78</v>
      </c>
      <c r="H17" s="79" t="s">
        <v>49</v>
      </c>
      <c r="I17" s="79" t="s">
        <v>80</v>
      </c>
      <c r="J17" s="79" t="s">
        <v>50</v>
      </c>
      <c r="K17" s="19"/>
      <c r="L17" s="27">
        <v>2</v>
      </c>
      <c r="M17" s="20"/>
      <c r="N17" s="27" t="s">
        <v>82</v>
      </c>
      <c r="O17" s="33" t="s">
        <v>107</v>
      </c>
      <c r="P17" s="30">
        <v>43504</v>
      </c>
      <c r="Q17" s="26" t="s">
        <v>108</v>
      </c>
      <c r="R17" s="27"/>
      <c r="S17" s="121"/>
      <c r="T17" s="121" t="s">
        <v>82</v>
      </c>
      <c r="U17" s="124" t="s">
        <v>109</v>
      </c>
    </row>
    <row r="18" spans="1:21" ht="266.25" customHeight="1" x14ac:dyDescent="0.2">
      <c r="A18" s="131"/>
      <c r="B18" s="127"/>
      <c r="C18" s="34" t="s">
        <v>110</v>
      </c>
      <c r="D18" s="79" t="s">
        <v>46</v>
      </c>
      <c r="E18" s="24">
        <v>0.15</v>
      </c>
      <c r="F18" s="24">
        <v>0.4</v>
      </c>
      <c r="G18" s="79" t="s">
        <v>78</v>
      </c>
      <c r="H18" s="79" t="s">
        <v>52</v>
      </c>
      <c r="I18" s="79" t="s">
        <v>101</v>
      </c>
      <c r="J18" s="79" t="s">
        <v>111</v>
      </c>
      <c r="K18" s="79" t="s">
        <v>112</v>
      </c>
      <c r="L18" s="27">
        <v>0</v>
      </c>
      <c r="M18" s="20"/>
      <c r="N18" s="27" t="s">
        <v>82</v>
      </c>
      <c r="O18" s="25" t="s">
        <v>113</v>
      </c>
      <c r="P18" s="30">
        <v>43504</v>
      </c>
      <c r="Q18" s="26" t="s">
        <v>108</v>
      </c>
      <c r="R18" s="27"/>
      <c r="S18" s="122"/>
      <c r="T18" s="122"/>
      <c r="U18" s="125"/>
    </row>
    <row r="19" spans="1:21" ht="183.75" x14ac:dyDescent="0.2">
      <c r="A19" s="131"/>
      <c r="B19" s="128"/>
      <c r="C19" s="34" t="s">
        <v>114</v>
      </c>
      <c r="D19" s="79" t="s">
        <v>46</v>
      </c>
      <c r="E19" s="24" t="s">
        <v>56</v>
      </c>
      <c r="F19" s="24" t="s">
        <v>57</v>
      </c>
      <c r="G19" s="79" t="s">
        <v>78</v>
      </c>
      <c r="H19" s="79" t="s">
        <v>115</v>
      </c>
      <c r="I19" s="79" t="s">
        <v>101</v>
      </c>
      <c r="J19" s="79" t="s">
        <v>116</v>
      </c>
      <c r="K19" s="79" t="s">
        <v>117</v>
      </c>
      <c r="L19" s="27">
        <v>1</v>
      </c>
      <c r="M19" s="20"/>
      <c r="N19" s="27" t="s">
        <v>82</v>
      </c>
      <c r="O19" s="25" t="s">
        <v>118</v>
      </c>
      <c r="P19" s="30">
        <v>43504</v>
      </c>
      <c r="Q19" s="26" t="s">
        <v>119</v>
      </c>
      <c r="R19" s="27"/>
      <c r="S19" s="123"/>
      <c r="T19" s="123"/>
      <c r="U19" s="126"/>
    </row>
    <row r="20" spans="1:21" ht="193.5" customHeight="1" x14ac:dyDescent="0.2">
      <c r="A20" s="129"/>
      <c r="B20" s="127" t="s">
        <v>120</v>
      </c>
      <c r="C20" s="79" t="s">
        <v>121</v>
      </c>
      <c r="D20" s="79">
        <v>0</v>
      </c>
      <c r="E20" s="79">
        <v>1</v>
      </c>
      <c r="F20" s="79">
        <v>5</v>
      </c>
      <c r="G20" s="79" t="s">
        <v>78</v>
      </c>
      <c r="H20" s="79" t="s">
        <v>122</v>
      </c>
      <c r="I20" s="79" t="s">
        <v>123</v>
      </c>
      <c r="J20" s="79" t="s">
        <v>124</v>
      </c>
      <c r="K20" s="79" t="s">
        <v>125</v>
      </c>
      <c r="L20" s="27"/>
      <c r="M20" s="18"/>
      <c r="N20" s="28"/>
      <c r="O20" s="18"/>
      <c r="P20" s="28"/>
      <c r="Q20" s="28"/>
      <c r="R20" s="28"/>
      <c r="S20" s="122"/>
      <c r="T20" s="122"/>
      <c r="U20" s="124" t="s">
        <v>126</v>
      </c>
    </row>
    <row r="21" spans="1:21" ht="201" customHeight="1" x14ac:dyDescent="0.2">
      <c r="A21" s="129"/>
      <c r="B21" s="127"/>
      <c r="C21" s="79" t="s">
        <v>127</v>
      </c>
      <c r="D21" s="79">
        <v>5</v>
      </c>
      <c r="E21" s="79">
        <v>6</v>
      </c>
      <c r="F21" s="79">
        <v>8</v>
      </c>
      <c r="G21" s="79" t="s">
        <v>78</v>
      </c>
      <c r="H21" s="79" t="s">
        <v>128</v>
      </c>
      <c r="I21" s="79" t="s">
        <v>123</v>
      </c>
      <c r="J21" s="79" t="s">
        <v>124</v>
      </c>
      <c r="K21" s="79" t="s">
        <v>125</v>
      </c>
      <c r="L21" s="27"/>
      <c r="M21" s="18"/>
      <c r="N21" s="28"/>
      <c r="O21" s="18"/>
      <c r="P21" s="28"/>
      <c r="Q21" s="28"/>
      <c r="R21" s="28"/>
      <c r="S21" s="122"/>
      <c r="T21" s="122"/>
      <c r="U21" s="125"/>
    </row>
    <row r="22" spans="1:21" ht="190.5" customHeight="1" x14ac:dyDescent="0.2">
      <c r="A22" s="129"/>
      <c r="B22" s="127"/>
      <c r="C22" s="79" t="s">
        <v>129</v>
      </c>
      <c r="D22" s="79">
        <v>4</v>
      </c>
      <c r="E22" s="79">
        <v>4</v>
      </c>
      <c r="F22" s="79">
        <v>6</v>
      </c>
      <c r="G22" s="79" t="s">
        <v>78</v>
      </c>
      <c r="H22" s="79" t="s">
        <v>130</v>
      </c>
      <c r="I22" s="79" t="s">
        <v>123</v>
      </c>
      <c r="J22" s="79" t="s">
        <v>43</v>
      </c>
      <c r="K22" s="79" t="s">
        <v>125</v>
      </c>
      <c r="L22" s="27"/>
      <c r="M22" s="18"/>
      <c r="N22" s="28"/>
      <c r="O22" s="18"/>
      <c r="P22" s="28"/>
      <c r="Q22" s="28"/>
      <c r="R22" s="28"/>
      <c r="S22" s="122"/>
      <c r="T22" s="122"/>
      <c r="U22" s="125"/>
    </row>
    <row r="23" spans="1:21" ht="183" customHeight="1" x14ac:dyDescent="0.2">
      <c r="A23" s="129"/>
      <c r="B23" s="127"/>
      <c r="C23" s="79" t="s">
        <v>131</v>
      </c>
      <c r="D23" s="79">
        <v>1</v>
      </c>
      <c r="E23" s="79">
        <v>1</v>
      </c>
      <c r="F23" s="79">
        <v>10</v>
      </c>
      <c r="G23" s="79" t="s">
        <v>78</v>
      </c>
      <c r="H23" s="79" t="s">
        <v>132</v>
      </c>
      <c r="I23" s="79" t="s">
        <v>80</v>
      </c>
      <c r="J23" s="79" t="s">
        <v>124</v>
      </c>
      <c r="K23" s="79" t="s">
        <v>125</v>
      </c>
      <c r="L23" s="27"/>
      <c r="M23" s="18"/>
      <c r="N23" s="28"/>
      <c r="O23" s="18"/>
      <c r="P23" s="28"/>
      <c r="Q23" s="28"/>
      <c r="R23" s="28"/>
      <c r="S23" s="122"/>
      <c r="T23" s="122"/>
      <c r="U23" s="125"/>
    </row>
    <row r="24" spans="1:21" ht="180" customHeight="1" x14ac:dyDescent="0.2">
      <c r="A24" s="130"/>
      <c r="B24" s="128"/>
      <c r="C24" s="79" t="s">
        <v>133</v>
      </c>
      <c r="D24" s="79">
        <v>0</v>
      </c>
      <c r="E24" s="79">
        <v>1</v>
      </c>
      <c r="F24" s="79">
        <v>3</v>
      </c>
      <c r="G24" s="79" t="s">
        <v>78</v>
      </c>
      <c r="H24" s="79" t="s">
        <v>128</v>
      </c>
      <c r="I24" s="79" t="s">
        <v>123</v>
      </c>
      <c r="J24" s="79" t="s">
        <v>124</v>
      </c>
      <c r="K24" s="79" t="s">
        <v>125</v>
      </c>
      <c r="L24" s="27"/>
      <c r="M24" s="18"/>
      <c r="N24" s="28"/>
      <c r="O24" s="18"/>
      <c r="P24" s="28"/>
      <c r="Q24" s="28"/>
      <c r="R24" s="28"/>
      <c r="S24" s="123"/>
      <c r="T24" s="123"/>
      <c r="U24" s="126"/>
    </row>
    <row r="25" spans="1:21" ht="23.25" x14ac:dyDescent="0.2">
      <c r="A25" s="78">
        <v>5</v>
      </c>
      <c r="B25" s="12"/>
      <c r="C25" s="12"/>
      <c r="D25" s="78"/>
      <c r="E25" s="78"/>
      <c r="F25" s="78"/>
      <c r="G25" s="78"/>
      <c r="H25" s="78"/>
      <c r="I25" s="78"/>
      <c r="J25" s="78"/>
      <c r="K25" s="78"/>
      <c r="L25" s="28"/>
      <c r="M25" s="18"/>
      <c r="N25" s="28"/>
      <c r="O25" s="18"/>
      <c r="P25" s="28"/>
      <c r="Q25" s="28"/>
      <c r="R25" s="28"/>
      <c r="S25" s="18"/>
      <c r="T25" s="18"/>
      <c r="U25" s="18"/>
    </row>
  </sheetData>
  <mergeCells count="29">
    <mergeCell ref="A9:B9"/>
    <mergeCell ref="U13:U15"/>
    <mergeCell ref="D9:U9"/>
    <mergeCell ref="T13:T15"/>
    <mergeCell ref="A13:A15"/>
    <mergeCell ref="B13:B15"/>
    <mergeCell ref="L11:U11"/>
    <mergeCell ref="A10:U10"/>
    <mergeCell ref="A11:K11"/>
    <mergeCell ref="A1:U1"/>
    <mergeCell ref="A4:U4"/>
    <mergeCell ref="A2:U2"/>
    <mergeCell ref="A6:U6"/>
    <mergeCell ref="A8:U8"/>
    <mergeCell ref="A7:B7"/>
    <mergeCell ref="D7:U7"/>
    <mergeCell ref="A3:U3"/>
    <mergeCell ref="C5:U5"/>
    <mergeCell ref="A5:B5"/>
    <mergeCell ref="S17:S19"/>
    <mergeCell ref="T17:T19"/>
    <mergeCell ref="U17:U19"/>
    <mergeCell ref="B20:B24"/>
    <mergeCell ref="A20:A24"/>
    <mergeCell ref="S20:S24"/>
    <mergeCell ref="T20:T24"/>
    <mergeCell ref="U20:U24"/>
    <mergeCell ref="A17:A19"/>
    <mergeCell ref="B17:B19"/>
  </mergeCells>
  <dataValidations count="2">
    <dataValidation type="list" allowBlank="1" showInputMessage="1" showErrorMessage="1" sqref="T13 T16:T17 N13:N1048576 T25:T1048576" xr:uid="{00000000-0002-0000-0100-000000000000}">
      <formula1>"Baixa, Média, Alta"</formula1>
    </dataValidation>
    <dataValidation type="list" allowBlank="1" showInputMessage="1" showErrorMessage="1" sqref="G13:G24" xr:uid="{00000000-0002-0000-0100-000001000000}">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1048576"/>
  <sheetViews>
    <sheetView tabSelected="1" zoomScale="70" zoomScaleNormal="70" workbookViewId="0">
      <selection activeCell="V16" sqref="V16"/>
    </sheetView>
  </sheetViews>
  <sheetFormatPr defaultColWidth="9.140625" defaultRowHeight="18.75" x14ac:dyDescent="0.2"/>
  <cols>
    <col min="1" max="1" width="5.140625" style="10" customWidth="1"/>
    <col min="2" max="2" width="60.7109375" style="10" customWidth="1"/>
    <col min="3" max="3" width="34.28515625" style="10" customWidth="1"/>
    <col min="4" max="4" width="15" style="10" customWidth="1"/>
    <col min="5" max="5" width="26.85546875" style="10" customWidth="1"/>
    <col min="6" max="6" width="22.28515625" style="10" customWidth="1"/>
    <col min="7" max="7" width="33.5703125" style="10" customWidth="1"/>
    <col min="8" max="8" width="30.140625" style="10" customWidth="1"/>
    <col min="9" max="9" width="30.7109375" style="10" customWidth="1"/>
    <col min="10" max="10" width="28.85546875" style="10" customWidth="1"/>
    <col min="11" max="11" width="27.140625" style="10" customWidth="1"/>
    <col min="12" max="12" width="32.5703125" style="10" customWidth="1"/>
    <col min="13" max="13" width="18.5703125" style="10" customWidth="1"/>
    <col min="14" max="14" width="15.42578125" style="10" customWidth="1"/>
    <col min="15" max="15" width="57.7109375" style="10" customWidth="1"/>
    <col min="16" max="16" width="19" style="10" customWidth="1"/>
    <col min="17" max="17" width="35.5703125" style="10" customWidth="1"/>
    <col min="18" max="18" width="71.42578125" style="10" customWidth="1"/>
    <col min="19" max="19" width="22.7109375" style="10" customWidth="1"/>
    <col min="20" max="20" width="17.85546875" style="10" customWidth="1"/>
    <col min="21" max="21" width="61.85546875" style="10" customWidth="1"/>
    <col min="22" max="16383" width="9.140625" style="10"/>
    <col min="16384" max="16384" width="9.140625" style="10" customWidth="1"/>
  </cols>
  <sheetData>
    <row r="1" spans="1:22" s="7" customFormat="1" ht="24" customHeight="1" x14ac:dyDescent="0.2">
      <c r="A1" s="111" t="s">
        <v>0</v>
      </c>
      <c r="B1" s="111"/>
      <c r="C1" s="111"/>
      <c r="D1" s="111"/>
      <c r="E1" s="111"/>
      <c r="F1" s="111"/>
      <c r="G1" s="111"/>
      <c r="H1" s="111"/>
      <c r="I1" s="111"/>
      <c r="J1" s="111"/>
      <c r="K1" s="111"/>
      <c r="L1" s="111"/>
      <c r="M1" s="111"/>
      <c r="N1" s="111"/>
      <c r="O1" s="111"/>
      <c r="P1" s="111"/>
      <c r="Q1" s="111"/>
      <c r="R1" s="111"/>
      <c r="S1" s="111"/>
      <c r="T1" s="111"/>
      <c r="U1" s="111"/>
      <c r="V1" s="3"/>
    </row>
    <row r="2" spans="1:22" s="8" customFormat="1" ht="8.25" customHeight="1" x14ac:dyDescent="0.2">
      <c r="A2" s="172"/>
      <c r="B2" s="172"/>
      <c r="C2" s="172"/>
      <c r="D2" s="172"/>
      <c r="E2" s="172"/>
      <c r="F2" s="172"/>
      <c r="G2" s="172"/>
      <c r="H2" s="172"/>
      <c r="I2" s="172"/>
      <c r="J2" s="172"/>
      <c r="K2" s="172"/>
      <c r="L2" s="172"/>
      <c r="M2" s="172"/>
      <c r="N2" s="172"/>
      <c r="O2" s="172"/>
      <c r="P2" s="172"/>
      <c r="Q2" s="172"/>
      <c r="R2" s="172"/>
      <c r="S2" s="172"/>
      <c r="T2" s="172"/>
      <c r="U2" s="172"/>
      <c r="V2" s="54"/>
    </row>
    <row r="3" spans="1:22" s="8" customFormat="1" ht="0.75" customHeight="1" x14ac:dyDescent="0.2">
      <c r="A3" s="114" t="s">
        <v>1</v>
      </c>
      <c r="B3" s="114"/>
      <c r="C3" s="114"/>
      <c r="D3" s="114"/>
      <c r="E3" s="114"/>
      <c r="F3" s="114"/>
      <c r="G3" s="114"/>
      <c r="H3" s="114"/>
      <c r="I3" s="114"/>
      <c r="J3" s="114"/>
      <c r="K3" s="114"/>
      <c r="L3" s="114"/>
      <c r="M3" s="114"/>
      <c r="N3" s="114"/>
      <c r="O3" s="114"/>
      <c r="P3" s="114"/>
      <c r="Q3" s="114"/>
      <c r="R3" s="114"/>
      <c r="S3" s="114"/>
      <c r="T3" s="114"/>
      <c r="U3" s="114"/>
      <c r="V3" s="54"/>
    </row>
    <row r="4" spans="1:22" s="8" customFormat="1" ht="2.25" customHeight="1" x14ac:dyDescent="0.2">
      <c r="A4" s="172"/>
      <c r="B4" s="172"/>
      <c r="C4" s="172"/>
      <c r="D4" s="172"/>
      <c r="E4" s="172"/>
      <c r="F4" s="172"/>
      <c r="G4" s="172"/>
      <c r="H4" s="172"/>
      <c r="I4" s="172"/>
      <c r="J4" s="172"/>
      <c r="K4" s="172"/>
      <c r="L4" s="172"/>
      <c r="M4" s="172"/>
      <c r="N4" s="172"/>
      <c r="O4" s="172"/>
      <c r="P4" s="172"/>
      <c r="Q4" s="172"/>
      <c r="R4" s="172"/>
      <c r="S4" s="172"/>
      <c r="T4" s="172"/>
      <c r="U4" s="172"/>
      <c r="V4" s="54"/>
    </row>
    <row r="5" spans="1:22" s="9" customFormat="1" ht="38.25" customHeight="1" x14ac:dyDescent="0.2">
      <c r="A5" s="138" t="s">
        <v>2</v>
      </c>
      <c r="B5" s="138"/>
      <c r="C5" s="115" t="s">
        <v>3</v>
      </c>
      <c r="D5" s="116"/>
      <c r="E5" s="116"/>
      <c r="F5" s="116"/>
      <c r="G5" s="116"/>
      <c r="H5" s="116"/>
      <c r="I5" s="116"/>
      <c r="J5" s="116"/>
      <c r="K5" s="116"/>
      <c r="L5" s="116"/>
      <c r="M5" s="116"/>
      <c r="N5" s="116"/>
      <c r="O5" s="116"/>
      <c r="P5" s="116"/>
      <c r="Q5" s="116"/>
      <c r="R5" s="116"/>
      <c r="S5" s="116"/>
      <c r="T5" s="116"/>
      <c r="U5" s="117"/>
      <c r="V5" s="1"/>
    </row>
    <row r="6" spans="1:22" s="9" customFormat="1" ht="12" customHeight="1" x14ac:dyDescent="0.2">
      <c r="A6" s="113"/>
      <c r="B6" s="113"/>
      <c r="C6" s="113"/>
      <c r="D6" s="113"/>
      <c r="E6" s="113"/>
      <c r="F6" s="113"/>
      <c r="G6" s="113"/>
      <c r="H6" s="113"/>
      <c r="I6" s="113"/>
      <c r="J6" s="113"/>
      <c r="K6" s="113"/>
      <c r="L6" s="113"/>
      <c r="M6" s="113"/>
      <c r="N6" s="113"/>
      <c r="O6" s="113"/>
      <c r="P6" s="113"/>
      <c r="Q6" s="113"/>
      <c r="R6" s="113"/>
      <c r="S6" s="113"/>
      <c r="T6" s="113"/>
      <c r="U6" s="113"/>
      <c r="V6" s="1"/>
    </row>
    <row r="7" spans="1:22" s="9" customFormat="1" ht="17.25" customHeight="1" x14ac:dyDescent="0.2">
      <c r="A7" s="133" t="s">
        <v>4</v>
      </c>
      <c r="B7" s="133"/>
      <c r="C7" s="80" t="str">
        <f>'MATRIZ META'!C7</f>
        <v>17 a 20/11/2015</v>
      </c>
      <c r="D7" s="118"/>
      <c r="E7" s="118"/>
      <c r="F7" s="118"/>
      <c r="G7" s="118"/>
      <c r="H7" s="118"/>
      <c r="I7" s="118"/>
      <c r="J7" s="118"/>
      <c r="K7" s="118"/>
      <c r="L7" s="118"/>
      <c r="M7" s="118"/>
      <c r="N7" s="118"/>
      <c r="O7" s="118"/>
      <c r="P7" s="118"/>
      <c r="Q7" s="118"/>
      <c r="R7" s="118"/>
      <c r="S7" s="118"/>
      <c r="T7" s="118"/>
      <c r="U7" s="119"/>
      <c r="V7" s="1"/>
    </row>
    <row r="8" spans="1:22" s="9" customFormat="1" ht="6.75" customHeight="1" x14ac:dyDescent="0.2">
      <c r="A8" s="113"/>
      <c r="B8" s="113"/>
      <c r="C8" s="113"/>
      <c r="D8" s="113"/>
      <c r="E8" s="113"/>
      <c r="F8" s="113"/>
      <c r="G8" s="113"/>
      <c r="H8" s="113"/>
      <c r="I8" s="113"/>
      <c r="J8" s="113"/>
      <c r="K8" s="113"/>
      <c r="L8" s="113"/>
      <c r="M8" s="113"/>
      <c r="N8" s="113"/>
      <c r="O8" s="113"/>
      <c r="P8" s="113"/>
      <c r="Q8" s="113"/>
      <c r="R8" s="113"/>
      <c r="S8" s="113"/>
      <c r="T8" s="113"/>
      <c r="U8" s="113"/>
      <c r="V8" s="1"/>
    </row>
    <row r="9" spans="1:22" s="9" customFormat="1" ht="19.5" customHeight="1" x14ac:dyDescent="0.2">
      <c r="A9" s="139" t="s">
        <v>63</v>
      </c>
      <c r="B9" s="139"/>
      <c r="C9" s="80" t="str">
        <f>'MATRIZ AVALIACAO MEIO TERMO'!C9</f>
        <v>30/07 a 2/8/2019</v>
      </c>
      <c r="D9" s="118"/>
      <c r="E9" s="118"/>
      <c r="F9" s="118"/>
      <c r="G9" s="118"/>
      <c r="H9" s="118"/>
      <c r="I9" s="118"/>
      <c r="J9" s="118"/>
      <c r="K9" s="118"/>
      <c r="L9" s="118"/>
      <c r="M9" s="118"/>
      <c r="N9" s="118"/>
      <c r="O9" s="118"/>
      <c r="P9" s="118"/>
      <c r="Q9" s="118"/>
      <c r="R9" s="118"/>
      <c r="S9" s="118"/>
      <c r="T9" s="118"/>
      <c r="U9" s="119"/>
      <c r="V9" s="1"/>
    </row>
    <row r="10" spans="1:22" s="9" customFormat="1" ht="3.75" customHeight="1" x14ac:dyDescent="0.2">
      <c r="A10" s="113"/>
      <c r="B10" s="113"/>
      <c r="C10" s="113"/>
      <c r="D10" s="113"/>
      <c r="E10" s="113"/>
      <c r="F10" s="113"/>
      <c r="G10" s="113"/>
      <c r="H10" s="113"/>
      <c r="I10" s="113"/>
      <c r="J10" s="113"/>
      <c r="K10" s="113"/>
      <c r="L10" s="113"/>
      <c r="M10" s="113"/>
      <c r="N10" s="113"/>
      <c r="O10" s="113"/>
      <c r="P10" s="113"/>
      <c r="Q10" s="113"/>
      <c r="R10" s="113"/>
      <c r="S10" s="113"/>
      <c r="T10" s="113"/>
      <c r="U10" s="113"/>
      <c r="V10" s="1"/>
    </row>
    <row r="11" spans="1:22" s="9" customFormat="1" ht="19.5" customHeight="1" x14ac:dyDescent="0.2">
      <c r="A11" s="175" t="s">
        <v>134</v>
      </c>
      <c r="B11" s="175"/>
      <c r="C11" s="80" t="s">
        <v>135</v>
      </c>
      <c r="D11" s="173"/>
      <c r="E11" s="173"/>
      <c r="F11" s="173"/>
      <c r="G11" s="173"/>
      <c r="H11" s="173"/>
      <c r="I11" s="173"/>
      <c r="J11" s="173"/>
      <c r="K11" s="173"/>
      <c r="L11" s="173"/>
      <c r="M11" s="173"/>
      <c r="N11" s="173"/>
      <c r="O11" s="173"/>
      <c r="P11" s="173"/>
      <c r="Q11" s="173"/>
      <c r="R11" s="173"/>
      <c r="S11" s="173"/>
      <c r="T11" s="173"/>
      <c r="U11" s="174"/>
      <c r="V11" s="1"/>
    </row>
    <row r="12" spans="1:22" ht="3" customHeight="1" x14ac:dyDescent="0.2">
      <c r="A12" s="110"/>
      <c r="B12" s="110"/>
      <c r="C12" s="110"/>
      <c r="D12" s="110"/>
      <c r="E12" s="110"/>
      <c r="F12" s="110"/>
      <c r="G12" s="110"/>
      <c r="H12" s="110"/>
      <c r="I12" s="110"/>
      <c r="J12" s="110"/>
      <c r="K12" s="110"/>
      <c r="L12" s="110"/>
      <c r="M12" s="110"/>
      <c r="N12" s="110"/>
      <c r="O12" s="110"/>
      <c r="P12" s="110"/>
      <c r="Q12" s="110"/>
      <c r="R12" s="110"/>
      <c r="S12" s="110"/>
      <c r="T12" s="110"/>
      <c r="U12" s="110"/>
      <c r="V12" s="2"/>
    </row>
    <row r="13" spans="1:22" ht="23.25" customHeight="1" x14ac:dyDescent="0.2">
      <c r="A13" s="162" t="s">
        <v>6</v>
      </c>
      <c r="B13" s="163"/>
      <c r="C13" s="163"/>
      <c r="D13" s="163"/>
      <c r="E13" s="163"/>
      <c r="F13" s="163"/>
      <c r="G13" s="163"/>
      <c r="H13" s="163"/>
      <c r="I13" s="163"/>
      <c r="J13" s="163"/>
      <c r="K13" s="164"/>
      <c r="L13" s="165" t="s">
        <v>136</v>
      </c>
      <c r="M13" s="165"/>
      <c r="N13" s="165"/>
      <c r="O13" s="165"/>
      <c r="P13" s="165"/>
      <c r="Q13" s="165"/>
      <c r="R13" s="165"/>
      <c r="S13" s="165"/>
      <c r="T13" s="165"/>
      <c r="U13" s="165"/>
      <c r="V13" s="2"/>
    </row>
    <row r="14" spans="1:22" ht="188.25" customHeight="1" x14ac:dyDescent="0.2">
      <c r="A14" s="45" t="s">
        <v>7</v>
      </c>
      <c r="B14" s="45" t="s">
        <v>8</v>
      </c>
      <c r="C14" s="45" t="s">
        <v>9</v>
      </c>
      <c r="D14" s="45" t="s">
        <v>10</v>
      </c>
      <c r="E14" s="45" t="s">
        <v>11</v>
      </c>
      <c r="F14" s="45" t="s">
        <v>12</v>
      </c>
      <c r="G14" s="45" t="s">
        <v>13</v>
      </c>
      <c r="H14" s="45" t="s">
        <v>14</v>
      </c>
      <c r="I14" s="45" t="s">
        <v>15</v>
      </c>
      <c r="J14" s="45" t="s">
        <v>16</v>
      </c>
      <c r="K14" s="45" t="s">
        <v>17</v>
      </c>
      <c r="L14" s="88" t="s">
        <v>66</v>
      </c>
      <c r="M14" s="88" t="s">
        <v>67</v>
      </c>
      <c r="N14" s="88" t="s">
        <v>137</v>
      </c>
      <c r="O14" s="88" t="s">
        <v>69</v>
      </c>
      <c r="P14" s="88" t="s">
        <v>70</v>
      </c>
      <c r="Q14" s="88" t="s">
        <v>16</v>
      </c>
      <c r="R14" s="88" t="s">
        <v>17</v>
      </c>
      <c r="S14" s="41" t="s">
        <v>71</v>
      </c>
      <c r="T14" s="41" t="s">
        <v>68</v>
      </c>
      <c r="U14" s="41" t="s">
        <v>72</v>
      </c>
      <c r="V14" s="2"/>
    </row>
    <row r="15" spans="1:22" s="37" customFormat="1" ht="397.5" customHeight="1" x14ac:dyDescent="0.2">
      <c r="A15" s="166">
        <v>1</v>
      </c>
      <c r="B15" s="166" t="s">
        <v>73</v>
      </c>
      <c r="C15" s="82" t="s">
        <v>74</v>
      </c>
      <c r="D15" s="82" t="s">
        <v>75</v>
      </c>
      <c r="E15" s="82" t="s">
        <v>76</v>
      </c>
      <c r="F15" s="82" t="s">
        <v>77</v>
      </c>
      <c r="G15" s="82" t="s">
        <v>78</v>
      </c>
      <c r="H15" s="82" t="s">
        <v>79</v>
      </c>
      <c r="I15" s="82" t="s">
        <v>80</v>
      </c>
      <c r="J15" s="82" t="s">
        <v>25</v>
      </c>
      <c r="K15" s="42"/>
      <c r="L15" s="70" t="s">
        <v>138</v>
      </c>
      <c r="M15" s="70"/>
      <c r="N15" s="70" t="s">
        <v>82</v>
      </c>
      <c r="O15" s="90" t="s">
        <v>139</v>
      </c>
      <c r="P15" s="74">
        <v>44363</v>
      </c>
      <c r="Q15" s="89" t="s">
        <v>140</v>
      </c>
      <c r="R15" s="90" t="s">
        <v>141</v>
      </c>
      <c r="S15" s="167"/>
      <c r="T15" s="167" t="s">
        <v>82</v>
      </c>
      <c r="U15" s="170" t="s">
        <v>142</v>
      </c>
    </row>
    <row r="16" spans="1:22" s="37" customFormat="1" ht="403.5" customHeight="1" x14ac:dyDescent="0.2">
      <c r="A16" s="151"/>
      <c r="B16" s="151"/>
      <c r="C16" s="83" t="s">
        <v>86</v>
      </c>
      <c r="D16" s="83" t="s">
        <v>46</v>
      </c>
      <c r="E16" s="83" t="s">
        <v>28</v>
      </c>
      <c r="F16" s="83" t="s">
        <v>29</v>
      </c>
      <c r="G16" s="83" t="s">
        <v>78</v>
      </c>
      <c r="H16" s="83" t="s">
        <v>87</v>
      </c>
      <c r="I16" s="83" t="s">
        <v>80</v>
      </c>
      <c r="J16" s="83" t="s">
        <v>31</v>
      </c>
      <c r="K16" s="38" t="s">
        <v>88</v>
      </c>
      <c r="L16" s="70">
        <v>4</v>
      </c>
      <c r="M16" s="70"/>
      <c r="N16" s="70" t="s">
        <v>82</v>
      </c>
      <c r="O16" s="90" t="s">
        <v>143</v>
      </c>
      <c r="P16" s="72">
        <v>44362</v>
      </c>
      <c r="Q16" s="89" t="s">
        <v>144</v>
      </c>
      <c r="R16" s="90" t="s">
        <v>145</v>
      </c>
      <c r="S16" s="168"/>
      <c r="T16" s="168"/>
      <c r="U16" s="170"/>
    </row>
    <row r="17" spans="1:22" s="37" customFormat="1" ht="151.5" customHeight="1" x14ac:dyDescent="0.2">
      <c r="A17" s="152"/>
      <c r="B17" s="152"/>
      <c r="C17" s="84" t="s">
        <v>93</v>
      </c>
      <c r="D17" s="84" t="s">
        <v>33</v>
      </c>
      <c r="E17" s="84" t="s">
        <v>94</v>
      </c>
      <c r="F17" s="84" t="s">
        <v>34</v>
      </c>
      <c r="G17" s="84" t="s">
        <v>78</v>
      </c>
      <c r="H17" s="84" t="s">
        <v>95</v>
      </c>
      <c r="I17" s="84" t="s">
        <v>96</v>
      </c>
      <c r="J17" s="84" t="s">
        <v>146</v>
      </c>
      <c r="K17" s="43"/>
      <c r="L17" s="71">
        <v>1</v>
      </c>
      <c r="M17" s="71"/>
      <c r="N17" s="71" t="s">
        <v>90</v>
      </c>
      <c r="O17" s="91" t="s">
        <v>147</v>
      </c>
      <c r="P17" s="63">
        <v>44357</v>
      </c>
      <c r="Q17" s="97" t="s">
        <v>148</v>
      </c>
      <c r="R17" s="91" t="s">
        <v>149</v>
      </c>
      <c r="S17" s="169"/>
      <c r="T17" s="169"/>
      <c r="U17" s="171"/>
    </row>
    <row r="18" spans="1:22" s="37" customFormat="1" ht="408.75" customHeight="1" x14ac:dyDescent="0.2">
      <c r="A18" s="86">
        <v>2</v>
      </c>
      <c r="B18" s="47" t="s">
        <v>150</v>
      </c>
      <c r="C18" s="86" t="s">
        <v>151</v>
      </c>
      <c r="D18" s="86" t="s">
        <v>46</v>
      </c>
      <c r="E18" s="86" t="s">
        <v>100</v>
      </c>
      <c r="F18" s="86" t="s">
        <v>41</v>
      </c>
      <c r="G18" s="86" t="s">
        <v>78</v>
      </c>
      <c r="H18" s="86" t="s">
        <v>42</v>
      </c>
      <c r="I18" s="86" t="s">
        <v>101</v>
      </c>
      <c r="J18" s="86" t="s">
        <v>43</v>
      </c>
      <c r="K18" s="48"/>
      <c r="L18" s="87">
        <v>41</v>
      </c>
      <c r="M18" s="49"/>
      <c r="N18" s="81" t="s">
        <v>82</v>
      </c>
      <c r="O18" s="92" t="s">
        <v>152</v>
      </c>
      <c r="P18" s="75">
        <v>44362</v>
      </c>
      <c r="Q18" s="98" t="s">
        <v>153</v>
      </c>
      <c r="R18" s="104" t="s">
        <v>154</v>
      </c>
      <c r="S18" s="50"/>
      <c r="T18" s="77" t="s">
        <v>82</v>
      </c>
      <c r="U18" s="98" t="s">
        <v>155</v>
      </c>
    </row>
    <row r="19" spans="1:22" s="37" customFormat="1" ht="196.5" customHeight="1" x14ac:dyDescent="0.2">
      <c r="A19" s="150">
        <v>3</v>
      </c>
      <c r="B19" s="153" t="s">
        <v>105</v>
      </c>
      <c r="C19" s="46" t="s">
        <v>106</v>
      </c>
      <c r="D19" s="85" t="s">
        <v>46</v>
      </c>
      <c r="E19" s="85" t="s">
        <v>47</v>
      </c>
      <c r="F19" s="85" t="s">
        <v>48</v>
      </c>
      <c r="G19" s="85" t="s">
        <v>78</v>
      </c>
      <c r="H19" s="85" t="s">
        <v>49</v>
      </c>
      <c r="I19" s="85" t="s">
        <v>80</v>
      </c>
      <c r="J19" s="85" t="s">
        <v>50</v>
      </c>
      <c r="K19" s="69"/>
      <c r="L19" s="70">
        <v>1</v>
      </c>
      <c r="M19" s="70"/>
      <c r="N19" s="70" t="s">
        <v>82</v>
      </c>
      <c r="O19" s="90" t="s">
        <v>156</v>
      </c>
      <c r="P19" s="65">
        <v>44359</v>
      </c>
      <c r="Q19" s="89" t="s">
        <v>50</v>
      </c>
      <c r="R19" s="93" t="s">
        <v>157</v>
      </c>
      <c r="S19" s="145"/>
      <c r="T19" s="145" t="s">
        <v>82</v>
      </c>
      <c r="U19" s="148" t="s">
        <v>158</v>
      </c>
    </row>
    <row r="20" spans="1:22" s="37" customFormat="1" ht="409.5" customHeight="1" x14ac:dyDescent="0.2">
      <c r="A20" s="151"/>
      <c r="B20" s="154"/>
      <c r="C20" s="38" t="s">
        <v>110</v>
      </c>
      <c r="D20" s="83" t="s">
        <v>46</v>
      </c>
      <c r="E20" s="39">
        <v>0.15</v>
      </c>
      <c r="F20" s="39">
        <v>0.4</v>
      </c>
      <c r="G20" s="83" t="s">
        <v>78</v>
      </c>
      <c r="H20" s="83" t="s">
        <v>52</v>
      </c>
      <c r="I20" s="83" t="s">
        <v>101</v>
      </c>
      <c r="J20" s="83" t="s">
        <v>111</v>
      </c>
      <c r="K20" s="83" t="s">
        <v>112</v>
      </c>
      <c r="L20" s="76" t="s">
        <v>46</v>
      </c>
      <c r="M20" s="40"/>
      <c r="N20" s="64" t="s">
        <v>82</v>
      </c>
      <c r="O20" s="93" t="s">
        <v>159</v>
      </c>
      <c r="P20" s="73">
        <v>44348</v>
      </c>
      <c r="Q20" s="99" t="s">
        <v>160</v>
      </c>
      <c r="R20" s="93" t="s">
        <v>161</v>
      </c>
      <c r="S20" s="160"/>
      <c r="T20" s="145"/>
      <c r="U20" s="161"/>
    </row>
    <row r="21" spans="1:22" s="37" customFormat="1" ht="236.25" customHeight="1" x14ac:dyDescent="0.2">
      <c r="A21" s="152"/>
      <c r="B21" s="155"/>
      <c r="C21" s="52" t="s">
        <v>162</v>
      </c>
      <c r="D21" s="84" t="s">
        <v>46</v>
      </c>
      <c r="E21" s="53" t="s">
        <v>56</v>
      </c>
      <c r="F21" s="53" t="s">
        <v>57</v>
      </c>
      <c r="G21" s="84" t="s">
        <v>78</v>
      </c>
      <c r="H21" s="84" t="s">
        <v>115</v>
      </c>
      <c r="I21" s="84" t="s">
        <v>101</v>
      </c>
      <c r="J21" s="84" t="s">
        <v>116</v>
      </c>
      <c r="K21" s="84" t="s">
        <v>117</v>
      </c>
      <c r="L21" s="61">
        <v>5</v>
      </c>
      <c r="M21" s="62"/>
      <c r="N21" s="62" t="s">
        <v>82</v>
      </c>
      <c r="O21" s="94" t="s">
        <v>163</v>
      </c>
      <c r="P21" s="63">
        <v>44357</v>
      </c>
      <c r="Q21" s="100" t="s">
        <v>116</v>
      </c>
      <c r="R21" s="104" t="s">
        <v>164</v>
      </c>
      <c r="S21" s="146"/>
      <c r="T21" s="146"/>
      <c r="U21" s="161"/>
    </row>
    <row r="22" spans="1:22" s="37" customFormat="1" ht="355.5" customHeight="1" x14ac:dyDescent="0.2">
      <c r="A22" s="156">
        <v>4</v>
      </c>
      <c r="B22" s="158" t="s">
        <v>120</v>
      </c>
      <c r="C22" s="85" t="s">
        <v>121</v>
      </c>
      <c r="D22" s="85">
        <v>0</v>
      </c>
      <c r="E22" s="85">
        <v>1</v>
      </c>
      <c r="F22" s="85">
        <v>5</v>
      </c>
      <c r="G22" s="85" t="s">
        <v>78</v>
      </c>
      <c r="H22" s="85" t="s">
        <v>122</v>
      </c>
      <c r="I22" s="85" t="s">
        <v>123</v>
      </c>
      <c r="J22" s="85" t="s">
        <v>124</v>
      </c>
      <c r="K22" s="85" t="s">
        <v>125</v>
      </c>
      <c r="L22" s="64">
        <v>6</v>
      </c>
      <c r="M22" s="40"/>
      <c r="N22" s="64" t="s">
        <v>82</v>
      </c>
      <c r="O22" s="95" t="s">
        <v>165</v>
      </c>
      <c r="P22" s="65">
        <v>44361</v>
      </c>
      <c r="Q22" s="101" t="s">
        <v>166</v>
      </c>
      <c r="R22" s="95" t="s">
        <v>167</v>
      </c>
      <c r="S22" s="145"/>
      <c r="T22" s="145" t="s">
        <v>82</v>
      </c>
      <c r="U22" s="147" t="s">
        <v>168</v>
      </c>
    </row>
    <row r="23" spans="1:22" s="37" customFormat="1" ht="276" customHeight="1" x14ac:dyDescent="0.2">
      <c r="A23" s="156"/>
      <c r="B23" s="158"/>
      <c r="C23" s="83" t="s">
        <v>169</v>
      </c>
      <c r="D23" s="83">
        <v>5</v>
      </c>
      <c r="E23" s="83">
        <v>6</v>
      </c>
      <c r="F23" s="83">
        <v>8</v>
      </c>
      <c r="G23" s="83" t="s">
        <v>78</v>
      </c>
      <c r="H23" s="83" t="s">
        <v>128</v>
      </c>
      <c r="I23" s="83" t="s">
        <v>123</v>
      </c>
      <c r="J23" s="83" t="s">
        <v>124</v>
      </c>
      <c r="K23" s="83" t="s">
        <v>125</v>
      </c>
      <c r="L23" s="66" t="s">
        <v>170</v>
      </c>
      <c r="M23" s="36"/>
      <c r="N23" s="67" t="s">
        <v>82</v>
      </c>
      <c r="O23" s="96" t="s">
        <v>171</v>
      </c>
      <c r="P23" s="68">
        <v>44361</v>
      </c>
      <c r="Q23" s="102" t="s">
        <v>172</v>
      </c>
      <c r="R23" s="96" t="s">
        <v>173</v>
      </c>
      <c r="S23" s="145"/>
      <c r="T23" s="145"/>
      <c r="U23" s="148"/>
    </row>
    <row r="24" spans="1:22" s="37" customFormat="1" ht="347.25" customHeight="1" x14ac:dyDescent="0.2">
      <c r="A24" s="156"/>
      <c r="B24" s="158"/>
      <c r="C24" s="83" t="s">
        <v>129</v>
      </c>
      <c r="D24" s="83">
        <v>4</v>
      </c>
      <c r="E24" s="83">
        <v>4</v>
      </c>
      <c r="F24" s="83">
        <v>6</v>
      </c>
      <c r="G24" s="83" t="s">
        <v>78</v>
      </c>
      <c r="H24" s="83" t="s">
        <v>130</v>
      </c>
      <c r="I24" s="83" t="s">
        <v>123</v>
      </c>
      <c r="J24" s="83" t="s">
        <v>43</v>
      </c>
      <c r="K24" s="83" t="s">
        <v>125</v>
      </c>
      <c r="L24" s="67">
        <v>4</v>
      </c>
      <c r="M24" s="36"/>
      <c r="N24" s="67" t="s">
        <v>82</v>
      </c>
      <c r="O24" s="96" t="s">
        <v>174</v>
      </c>
      <c r="P24" s="67">
        <v>2020</v>
      </c>
      <c r="Q24" s="102" t="s">
        <v>175</v>
      </c>
      <c r="R24" s="96" t="s">
        <v>176</v>
      </c>
      <c r="S24" s="145"/>
      <c r="T24" s="145"/>
      <c r="U24" s="148"/>
    </row>
    <row r="25" spans="1:22" s="37" customFormat="1" ht="377.25" customHeight="1" x14ac:dyDescent="0.2">
      <c r="A25" s="156"/>
      <c r="B25" s="158"/>
      <c r="C25" s="83" t="s">
        <v>177</v>
      </c>
      <c r="D25" s="83">
        <v>1</v>
      </c>
      <c r="E25" s="83">
        <v>1</v>
      </c>
      <c r="F25" s="83">
        <v>10</v>
      </c>
      <c r="G25" s="83" t="s">
        <v>78</v>
      </c>
      <c r="H25" s="83" t="s">
        <v>132</v>
      </c>
      <c r="I25" s="83" t="s">
        <v>80</v>
      </c>
      <c r="J25" s="83" t="s">
        <v>124</v>
      </c>
      <c r="K25" s="83" t="s">
        <v>125</v>
      </c>
      <c r="L25" s="67">
        <v>1</v>
      </c>
      <c r="M25" s="36"/>
      <c r="N25" s="67" t="s">
        <v>82</v>
      </c>
      <c r="O25" s="96" t="s">
        <v>178</v>
      </c>
      <c r="P25" s="68">
        <v>44361</v>
      </c>
      <c r="Q25" s="102" t="s">
        <v>179</v>
      </c>
      <c r="R25" s="96" t="s">
        <v>180</v>
      </c>
      <c r="S25" s="145"/>
      <c r="T25" s="145"/>
      <c r="U25" s="148"/>
    </row>
    <row r="26" spans="1:22" s="37" customFormat="1" ht="264.75" customHeight="1" x14ac:dyDescent="0.2">
      <c r="A26" s="157"/>
      <c r="B26" s="159"/>
      <c r="C26" s="84" t="s">
        <v>133</v>
      </c>
      <c r="D26" s="84">
        <v>0</v>
      </c>
      <c r="E26" s="84">
        <v>1</v>
      </c>
      <c r="F26" s="84">
        <v>3</v>
      </c>
      <c r="G26" s="84" t="s">
        <v>78</v>
      </c>
      <c r="H26" s="84" t="s">
        <v>128</v>
      </c>
      <c r="I26" s="84" t="s">
        <v>123</v>
      </c>
      <c r="J26" s="84" t="s">
        <v>124</v>
      </c>
      <c r="K26" s="84" t="s">
        <v>125</v>
      </c>
      <c r="L26" s="62">
        <v>2</v>
      </c>
      <c r="M26" s="44"/>
      <c r="N26" s="62" t="s">
        <v>82</v>
      </c>
      <c r="O26" s="94" t="s">
        <v>181</v>
      </c>
      <c r="P26" s="63">
        <v>44361</v>
      </c>
      <c r="Q26" s="103" t="s">
        <v>182</v>
      </c>
      <c r="R26" s="94" t="s">
        <v>183</v>
      </c>
      <c r="S26" s="146"/>
      <c r="T26" s="146"/>
      <c r="U26" s="149"/>
    </row>
    <row r="27" spans="1:22" s="37" customFormat="1" ht="159.75" customHeight="1" x14ac:dyDescent="0.2">
      <c r="A27" s="85"/>
      <c r="B27" s="85"/>
      <c r="C27" s="51"/>
      <c r="D27" s="51"/>
      <c r="E27" s="51"/>
      <c r="F27" s="51"/>
      <c r="G27" s="51"/>
      <c r="H27" s="51"/>
      <c r="I27" s="51"/>
      <c r="J27" s="51"/>
      <c r="K27" s="51"/>
      <c r="L27" s="40"/>
      <c r="M27" s="40"/>
      <c r="N27" s="40"/>
      <c r="O27" s="40"/>
      <c r="P27" s="40"/>
      <c r="Q27" s="40"/>
      <c r="R27" s="40"/>
      <c r="S27" s="40"/>
      <c r="T27" s="40"/>
      <c r="U27" s="95" t="s">
        <v>184</v>
      </c>
    </row>
    <row r="28" spans="1:22" x14ac:dyDescent="0.2">
      <c r="A28" s="2"/>
      <c r="B28" s="2"/>
      <c r="C28" s="2"/>
      <c r="D28" s="2"/>
      <c r="E28" s="2"/>
      <c r="F28" s="2"/>
      <c r="G28" s="2"/>
      <c r="H28" s="2"/>
      <c r="I28" s="2"/>
      <c r="J28" s="2"/>
      <c r="K28" s="2"/>
      <c r="L28" s="2"/>
      <c r="M28" s="2"/>
      <c r="N28" s="2"/>
      <c r="O28" s="2"/>
      <c r="P28" s="2"/>
      <c r="Q28" s="2"/>
      <c r="R28" s="2"/>
      <c r="S28" s="2"/>
      <c r="T28" s="2"/>
      <c r="U28" s="2"/>
      <c r="V28" s="2"/>
    </row>
    <row r="29" spans="1:22" x14ac:dyDescent="0.2">
      <c r="A29" s="2"/>
      <c r="B29" s="2"/>
      <c r="C29" s="2"/>
      <c r="D29" s="2"/>
      <c r="E29" s="2"/>
      <c r="F29" s="2"/>
      <c r="G29" s="2"/>
      <c r="H29" s="2"/>
      <c r="I29" s="2"/>
      <c r="J29" s="2"/>
      <c r="K29" s="2"/>
      <c r="L29" s="2"/>
      <c r="M29" s="2"/>
      <c r="N29" s="2"/>
      <c r="O29" s="2"/>
      <c r="P29" s="2"/>
      <c r="Q29" s="2"/>
      <c r="R29" s="2"/>
      <c r="S29" s="2"/>
      <c r="T29" s="2"/>
      <c r="U29" s="2"/>
      <c r="V29" s="2"/>
    </row>
    <row r="30" spans="1:22" x14ac:dyDescent="0.2">
      <c r="A30" s="2"/>
      <c r="B30" s="2"/>
      <c r="C30" s="2"/>
      <c r="D30" s="2"/>
      <c r="E30" s="2"/>
      <c r="F30" s="2"/>
      <c r="G30" s="2"/>
      <c r="H30" s="2"/>
      <c r="I30" s="2"/>
      <c r="J30" s="2"/>
      <c r="K30" s="2"/>
      <c r="L30" s="2"/>
      <c r="M30" s="2"/>
      <c r="N30" s="2"/>
      <c r="O30" s="2"/>
      <c r="P30" s="2"/>
      <c r="Q30" s="2"/>
      <c r="R30" s="2"/>
      <c r="S30" s="2"/>
      <c r="T30" s="2"/>
      <c r="U30" s="2"/>
      <c r="V30" s="2"/>
    </row>
    <row r="31" spans="1:22" x14ac:dyDescent="0.2">
      <c r="A31" s="2"/>
      <c r="B31" s="2"/>
      <c r="C31" s="2"/>
      <c r="D31" s="2"/>
      <c r="E31" s="2"/>
      <c r="F31" s="2"/>
      <c r="G31" s="2"/>
      <c r="H31" s="2"/>
      <c r="I31" s="2"/>
      <c r="J31" s="2"/>
      <c r="K31" s="2"/>
      <c r="L31" s="2"/>
      <c r="M31" s="2"/>
      <c r="N31" s="2"/>
      <c r="O31" s="2"/>
      <c r="P31" s="2"/>
      <c r="Q31" s="2"/>
      <c r="R31" s="2"/>
      <c r="S31" s="2"/>
      <c r="T31" s="2"/>
      <c r="U31" s="2"/>
      <c r="V31" s="2"/>
    </row>
    <row r="32" spans="1:22" x14ac:dyDescent="0.2">
      <c r="A32" s="2"/>
      <c r="B32" s="2"/>
      <c r="C32" s="2"/>
      <c r="D32" s="2"/>
      <c r="E32" s="2"/>
      <c r="F32" s="2"/>
      <c r="G32" s="2"/>
      <c r="H32" s="2"/>
      <c r="I32" s="2"/>
      <c r="J32" s="2"/>
      <c r="K32" s="2"/>
      <c r="L32" s="2"/>
      <c r="M32" s="2"/>
      <c r="N32" s="2"/>
      <c r="O32" s="2"/>
      <c r="P32" s="2"/>
      <c r="Q32" s="2"/>
      <c r="R32" s="2"/>
      <c r="S32" s="2"/>
      <c r="T32" s="2"/>
      <c r="U32" s="2"/>
      <c r="V32" s="2"/>
    </row>
    <row r="33" spans="1:22" x14ac:dyDescent="0.2">
      <c r="A33" s="2"/>
      <c r="B33" s="2"/>
      <c r="C33" s="2"/>
      <c r="D33" s="2"/>
      <c r="E33" s="2"/>
      <c r="F33" s="2"/>
      <c r="G33" s="2"/>
      <c r="H33" s="2"/>
      <c r="I33" s="2"/>
      <c r="J33" s="2"/>
      <c r="K33" s="2"/>
      <c r="L33" s="2"/>
      <c r="M33" s="2"/>
      <c r="N33" s="2"/>
      <c r="O33" s="2"/>
      <c r="P33" s="2"/>
      <c r="Q33" s="2"/>
      <c r="R33" s="2"/>
      <c r="S33" s="2"/>
      <c r="T33" s="2"/>
      <c r="U33" s="2"/>
      <c r="V33" s="2"/>
    </row>
    <row r="34" spans="1:22" x14ac:dyDescent="0.2">
      <c r="A34" s="2"/>
      <c r="B34" s="2"/>
      <c r="C34" s="2"/>
      <c r="D34" s="2"/>
      <c r="E34" s="2"/>
      <c r="F34" s="2"/>
      <c r="G34" s="2"/>
      <c r="H34" s="2"/>
      <c r="I34" s="2"/>
      <c r="J34" s="2"/>
      <c r="K34" s="2"/>
      <c r="L34" s="2"/>
      <c r="M34" s="2"/>
      <c r="N34" s="2"/>
      <c r="O34" s="2"/>
      <c r="P34" s="2"/>
      <c r="Q34" s="2"/>
      <c r="R34" s="2"/>
      <c r="S34" s="2"/>
      <c r="T34" s="2"/>
      <c r="U34" s="2"/>
      <c r="V34" s="2"/>
    </row>
    <row r="35" spans="1:22" x14ac:dyDescent="0.2">
      <c r="A35" s="2"/>
      <c r="B35" s="2"/>
      <c r="C35" s="2"/>
      <c r="D35" s="2"/>
      <c r="E35" s="2"/>
      <c r="F35" s="2"/>
      <c r="G35" s="2"/>
      <c r="H35" s="2"/>
      <c r="I35" s="2"/>
      <c r="J35" s="2"/>
      <c r="K35" s="2"/>
      <c r="L35" s="2"/>
      <c r="M35" s="2"/>
      <c r="N35" s="2"/>
      <c r="O35" s="2"/>
      <c r="P35" s="2"/>
      <c r="Q35" s="2"/>
      <c r="R35" s="2"/>
      <c r="S35" s="2"/>
      <c r="T35" s="2"/>
      <c r="U35" s="2"/>
      <c r="V35" s="2"/>
    </row>
    <row r="36" spans="1:22" x14ac:dyDescent="0.2">
      <c r="A36" s="2"/>
      <c r="B36" s="2"/>
      <c r="C36" s="2"/>
      <c r="D36" s="2"/>
      <c r="E36" s="2"/>
      <c r="F36" s="2"/>
      <c r="G36" s="2"/>
      <c r="H36" s="2"/>
      <c r="I36" s="2"/>
      <c r="J36" s="2"/>
      <c r="K36" s="2"/>
      <c r="L36" s="2"/>
      <c r="M36" s="2"/>
      <c r="N36" s="2"/>
      <c r="O36" s="2"/>
      <c r="P36" s="2"/>
      <c r="Q36" s="2"/>
      <c r="R36" s="2"/>
      <c r="S36" s="2"/>
      <c r="T36" s="2"/>
      <c r="U36" s="2"/>
      <c r="V36" s="2"/>
    </row>
    <row r="37" spans="1:22" x14ac:dyDescent="0.2">
      <c r="A37" s="2"/>
      <c r="B37" s="2"/>
      <c r="C37" s="2"/>
      <c r="D37" s="2"/>
      <c r="E37" s="2"/>
      <c r="F37" s="2"/>
      <c r="G37" s="2"/>
      <c r="H37" s="2"/>
      <c r="I37" s="2"/>
      <c r="J37" s="2"/>
      <c r="K37" s="2"/>
      <c r="L37" s="2"/>
      <c r="M37" s="2"/>
      <c r="N37" s="2"/>
      <c r="O37" s="2"/>
      <c r="P37" s="2"/>
      <c r="Q37" s="2"/>
      <c r="R37" s="2"/>
      <c r="S37" s="2"/>
      <c r="T37" s="2"/>
      <c r="U37" s="2"/>
      <c r="V37" s="2"/>
    </row>
    <row r="38" spans="1:22" x14ac:dyDescent="0.2">
      <c r="A38" s="2"/>
      <c r="B38" s="2"/>
      <c r="C38" s="2"/>
      <c r="D38" s="2"/>
      <c r="E38" s="2"/>
      <c r="F38" s="2"/>
      <c r="G38" s="2"/>
      <c r="H38" s="2"/>
      <c r="I38" s="2"/>
      <c r="J38" s="2"/>
      <c r="K38" s="2"/>
      <c r="L38" s="2"/>
      <c r="M38" s="2"/>
      <c r="N38" s="2"/>
      <c r="O38" s="2"/>
      <c r="P38" s="2"/>
      <c r="Q38" s="2"/>
      <c r="R38" s="2"/>
      <c r="S38" s="2"/>
      <c r="T38" s="2"/>
      <c r="U38" s="2"/>
      <c r="V38" s="2"/>
    </row>
    <row r="39" spans="1:22" x14ac:dyDescent="0.2">
      <c r="A39" s="2"/>
      <c r="B39" s="2"/>
      <c r="C39" s="2"/>
      <c r="D39" s="2"/>
      <c r="E39" s="2"/>
      <c r="F39" s="2"/>
      <c r="G39" s="2"/>
      <c r="H39" s="2"/>
      <c r="I39" s="2"/>
      <c r="J39" s="2"/>
      <c r="K39" s="2"/>
      <c r="L39" s="2"/>
      <c r="M39" s="2"/>
      <c r="N39" s="2"/>
      <c r="O39" s="2"/>
      <c r="P39" s="2"/>
      <c r="Q39" s="2"/>
      <c r="R39" s="2"/>
      <c r="S39" s="2"/>
      <c r="T39" s="2"/>
      <c r="U39" s="2"/>
      <c r="V39" s="2"/>
    </row>
    <row r="40" spans="1:22" x14ac:dyDescent="0.2">
      <c r="A40" s="2"/>
      <c r="B40" s="2"/>
      <c r="C40" s="2"/>
      <c r="D40" s="2"/>
      <c r="E40" s="2"/>
      <c r="F40" s="2"/>
      <c r="G40" s="2"/>
      <c r="H40" s="2"/>
      <c r="I40" s="2"/>
      <c r="J40" s="2"/>
      <c r="K40" s="2"/>
      <c r="L40" s="2"/>
      <c r="M40" s="2"/>
      <c r="N40" s="2"/>
      <c r="O40" s="2"/>
      <c r="P40" s="2"/>
      <c r="Q40" s="2"/>
      <c r="R40" s="2"/>
      <c r="S40" s="2"/>
      <c r="T40" s="2"/>
      <c r="U40" s="2"/>
      <c r="V40" s="2"/>
    </row>
    <row r="41" spans="1:22" x14ac:dyDescent="0.2">
      <c r="A41" s="2"/>
      <c r="B41" s="2"/>
      <c r="C41" s="2"/>
      <c r="D41" s="2"/>
      <c r="E41" s="2"/>
      <c r="F41" s="2"/>
      <c r="G41" s="2"/>
      <c r="H41" s="2"/>
      <c r="I41" s="2"/>
      <c r="J41" s="2"/>
      <c r="K41" s="2"/>
      <c r="L41" s="2"/>
      <c r="M41" s="2"/>
      <c r="N41" s="2"/>
      <c r="O41" s="2"/>
      <c r="P41" s="2"/>
      <c r="Q41" s="2"/>
      <c r="R41" s="2"/>
      <c r="S41" s="2"/>
      <c r="T41" s="2"/>
      <c r="U41" s="2"/>
      <c r="V41" s="2"/>
    </row>
    <row r="42" spans="1:22" x14ac:dyDescent="0.2">
      <c r="A42" s="2"/>
      <c r="B42" s="2"/>
      <c r="C42" s="2"/>
      <c r="D42" s="2"/>
      <c r="E42" s="2"/>
      <c r="F42" s="2"/>
      <c r="G42" s="2"/>
      <c r="H42" s="2"/>
      <c r="I42" s="2"/>
      <c r="J42" s="2"/>
      <c r="K42" s="2"/>
      <c r="L42" s="2"/>
      <c r="M42" s="2"/>
      <c r="N42" s="2"/>
      <c r="O42" s="2"/>
      <c r="P42" s="2"/>
      <c r="Q42" s="2"/>
      <c r="R42" s="2"/>
      <c r="S42" s="2"/>
      <c r="T42" s="2"/>
      <c r="U42" s="2"/>
      <c r="V42" s="2"/>
    </row>
    <row r="43" spans="1:22" x14ac:dyDescent="0.2">
      <c r="A43" s="2"/>
      <c r="B43" s="2"/>
      <c r="C43" s="2"/>
      <c r="D43" s="2"/>
      <c r="E43" s="2"/>
      <c r="F43" s="2"/>
      <c r="G43" s="2"/>
      <c r="H43" s="2"/>
      <c r="I43" s="2"/>
      <c r="J43" s="2"/>
      <c r="K43" s="2"/>
      <c r="L43" s="2"/>
      <c r="M43" s="2"/>
      <c r="N43" s="2"/>
      <c r="O43" s="2"/>
      <c r="P43" s="2"/>
      <c r="Q43" s="2"/>
      <c r="R43" s="2"/>
      <c r="S43" s="2"/>
      <c r="T43" s="2"/>
      <c r="U43" s="2"/>
      <c r="V43" s="2"/>
    </row>
    <row r="44" spans="1:22" x14ac:dyDescent="0.2">
      <c r="A44" s="2"/>
      <c r="B44" s="2"/>
      <c r="C44" s="2"/>
      <c r="D44" s="2"/>
      <c r="E44" s="2"/>
      <c r="F44" s="2"/>
      <c r="G44" s="2"/>
      <c r="H44" s="2"/>
      <c r="I44" s="2"/>
      <c r="J44" s="2"/>
      <c r="K44" s="2"/>
      <c r="L44" s="2"/>
      <c r="M44" s="2"/>
      <c r="N44" s="2"/>
      <c r="O44" s="2"/>
      <c r="P44" s="2"/>
      <c r="Q44" s="2"/>
      <c r="R44" s="2"/>
      <c r="S44" s="2"/>
      <c r="T44" s="2"/>
      <c r="U44" s="2"/>
      <c r="V44" s="2"/>
    </row>
    <row r="45" spans="1:22" x14ac:dyDescent="0.2">
      <c r="A45" s="2"/>
      <c r="B45" s="2"/>
      <c r="C45" s="2"/>
      <c r="D45" s="2"/>
      <c r="E45" s="2"/>
      <c r="F45" s="2"/>
      <c r="G45" s="2"/>
      <c r="H45" s="2"/>
      <c r="I45" s="2"/>
      <c r="J45" s="2"/>
      <c r="K45" s="2"/>
      <c r="L45" s="2"/>
      <c r="M45" s="2"/>
      <c r="N45" s="2"/>
      <c r="O45" s="2"/>
      <c r="P45" s="2"/>
      <c r="Q45" s="2"/>
      <c r="R45" s="2"/>
      <c r="S45" s="2"/>
      <c r="T45" s="2"/>
      <c r="U45" s="2"/>
      <c r="V45" s="2"/>
    </row>
    <row r="46" spans="1:22" x14ac:dyDescent="0.2">
      <c r="A46" s="2"/>
      <c r="B46" s="2"/>
      <c r="C46" s="2"/>
      <c r="D46" s="2"/>
      <c r="E46" s="2"/>
      <c r="F46" s="2"/>
      <c r="G46" s="2"/>
      <c r="H46" s="2"/>
      <c r="I46" s="2"/>
      <c r="J46" s="2"/>
      <c r="K46" s="2"/>
      <c r="L46" s="2"/>
      <c r="M46" s="2"/>
      <c r="N46" s="2"/>
      <c r="O46" s="2"/>
      <c r="P46" s="2"/>
      <c r="Q46" s="2"/>
      <c r="R46" s="2"/>
      <c r="S46" s="2"/>
      <c r="T46" s="2"/>
      <c r="U46" s="2"/>
      <c r="V46" s="2"/>
    </row>
    <row r="47" spans="1:22" x14ac:dyDescent="0.2">
      <c r="A47" s="2"/>
      <c r="B47" s="2"/>
      <c r="C47" s="2"/>
      <c r="D47" s="2"/>
      <c r="E47" s="2"/>
      <c r="F47" s="2"/>
      <c r="G47" s="2"/>
      <c r="H47" s="2"/>
      <c r="I47" s="2"/>
      <c r="J47" s="2"/>
      <c r="K47" s="2"/>
      <c r="L47" s="2"/>
      <c r="M47" s="2"/>
      <c r="N47" s="2"/>
      <c r="O47" s="2"/>
      <c r="P47" s="2"/>
      <c r="Q47" s="2"/>
      <c r="R47" s="2"/>
      <c r="S47" s="2"/>
      <c r="T47" s="2"/>
      <c r="U47" s="2"/>
      <c r="V47" s="2"/>
    </row>
    <row r="48" spans="1:22" x14ac:dyDescent="0.2">
      <c r="A48" s="2"/>
      <c r="B48" s="2"/>
      <c r="C48" s="2"/>
      <c r="D48" s="2"/>
      <c r="E48" s="2"/>
      <c r="F48" s="2"/>
      <c r="G48" s="2"/>
      <c r="H48" s="2"/>
      <c r="I48" s="2"/>
      <c r="J48" s="2"/>
      <c r="K48" s="2"/>
      <c r="L48" s="2"/>
      <c r="M48" s="2"/>
      <c r="N48" s="2"/>
      <c r="O48" s="2"/>
      <c r="P48" s="2"/>
      <c r="Q48" s="2"/>
      <c r="R48" s="2"/>
      <c r="S48" s="2"/>
      <c r="T48" s="2"/>
      <c r="U48" s="2"/>
      <c r="V48" s="2"/>
    </row>
    <row r="49" spans="1:22" x14ac:dyDescent="0.2">
      <c r="A49" s="2"/>
      <c r="B49" s="2"/>
      <c r="C49" s="2"/>
      <c r="D49" s="2"/>
      <c r="E49" s="2"/>
      <c r="F49" s="2"/>
      <c r="G49" s="2"/>
      <c r="H49" s="2"/>
      <c r="I49" s="2"/>
      <c r="J49" s="2"/>
      <c r="K49" s="2"/>
      <c r="L49" s="2"/>
      <c r="M49" s="2"/>
      <c r="N49" s="2"/>
      <c r="O49" s="2"/>
      <c r="P49" s="2"/>
      <c r="Q49" s="2"/>
      <c r="R49" s="2"/>
      <c r="S49" s="2"/>
      <c r="T49" s="2"/>
      <c r="U49" s="2"/>
      <c r="V49" s="2"/>
    </row>
    <row r="50" spans="1:22" x14ac:dyDescent="0.2">
      <c r="A50" s="2"/>
      <c r="B50" s="2"/>
      <c r="C50" s="2"/>
      <c r="D50" s="2"/>
      <c r="E50" s="2"/>
      <c r="F50" s="2"/>
      <c r="G50" s="2"/>
      <c r="H50" s="2"/>
      <c r="I50" s="2"/>
      <c r="J50" s="2"/>
      <c r="K50" s="2"/>
      <c r="L50" s="2"/>
      <c r="M50" s="2"/>
      <c r="N50" s="2"/>
      <c r="O50" s="2"/>
      <c r="P50" s="2"/>
      <c r="Q50" s="2"/>
      <c r="R50" s="2"/>
      <c r="S50" s="2"/>
      <c r="T50" s="2"/>
      <c r="U50" s="2"/>
      <c r="V50" s="2"/>
    </row>
    <row r="51" spans="1:22" x14ac:dyDescent="0.2">
      <c r="A51" s="2"/>
      <c r="B51" s="2"/>
      <c r="C51" s="2"/>
      <c r="D51" s="2"/>
      <c r="E51" s="2"/>
      <c r="F51" s="2"/>
      <c r="G51" s="2"/>
      <c r="H51" s="2"/>
      <c r="I51" s="2"/>
      <c r="J51" s="2"/>
      <c r="K51" s="2"/>
      <c r="L51" s="2"/>
      <c r="M51" s="2"/>
      <c r="N51" s="2"/>
      <c r="O51" s="2"/>
      <c r="P51" s="2"/>
      <c r="Q51" s="2"/>
      <c r="R51" s="2"/>
      <c r="S51" s="2"/>
      <c r="T51" s="2"/>
      <c r="U51" s="2"/>
      <c r="V51" s="2"/>
    </row>
    <row r="52" spans="1:22" x14ac:dyDescent="0.2">
      <c r="A52" s="2"/>
      <c r="B52" s="2"/>
      <c r="C52" s="2"/>
      <c r="D52" s="2"/>
      <c r="E52" s="2"/>
      <c r="F52" s="2"/>
      <c r="G52" s="2"/>
      <c r="H52" s="2"/>
      <c r="I52" s="2"/>
      <c r="J52" s="2"/>
      <c r="K52" s="2"/>
      <c r="L52" s="2"/>
      <c r="M52" s="2"/>
      <c r="N52" s="2"/>
      <c r="O52" s="2"/>
      <c r="P52" s="2"/>
      <c r="Q52" s="2"/>
      <c r="R52" s="2"/>
      <c r="S52" s="2"/>
      <c r="T52" s="2"/>
      <c r="U52" s="2"/>
      <c r="V52" s="2"/>
    </row>
    <row r="53" spans="1:22" x14ac:dyDescent="0.2">
      <c r="A53" s="2"/>
      <c r="B53" s="2"/>
      <c r="C53" s="2"/>
      <c r="D53" s="2"/>
      <c r="E53" s="2"/>
      <c r="F53" s="2"/>
      <c r="G53" s="2"/>
      <c r="H53" s="2"/>
      <c r="I53" s="2"/>
      <c r="J53" s="2"/>
      <c r="K53" s="2"/>
      <c r="L53" s="2"/>
      <c r="M53" s="2"/>
      <c r="N53" s="2"/>
      <c r="O53" s="2"/>
      <c r="P53" s="2"/>
      <c r="Q53" s="2"/>
      <c r="R53" s="2"/>
      <c r="S53" s="2"/>
      <c r="T53" s="2"/>
      <c r="U53" s="2"/>
      <c r="V53" s="2"/>
    </row>
    <row r="54" spans="1:22" x14ac:dyDescent="0.2">
      <c r="A54" s="2"/>
      <c r="B54" s="2"/>
      <c r="C54" s="2"/>
      <c r="D54" s="2"/>
      <c r="E54" s="2"/>
      <c r="F54" s="2"/>
      <c r="G54" s="2"/>
      <c r="H54" s="2"/>
      <c r="I54" s="2"/>
      <c r="J54" s="2"/>
      <c r="K54" s="2"/>
      <c r="L54" s="2"/>
      <c r="M54" s="2"/>
      <c r="N54" s="2"/>
      <c r="O54" s="2"/>
      <c r="P54" s="2"/>
      <c r="Q54" s="2"/>
      <c r="R54" s="2"/>
      <c r="S54" s="2"/>
      <c r="T54" s="2"/>
      <c r="U54" s="2"/>
      <c r="V54" s="2"/>
    </row>
    <row r="1048576" ht="15" customHeight="1" x14ac:dyDescent="0.2"/>
  </sheetData>
  <sheetProtection algorithmName="SHA-512" hashValue="Ljti6xmMEdoWl5nRPwHNhJIpDYPjXP0ZFwI/O6FgGMuqHa8eGz6OOGcXQO6rNMtNjuGnT9bK6nUX/AIxTu3auQ==" saltValue="CbGtRE2JeuUM7Av4JFQ8Qg==" spinCount="100000" sheet="1" objects="1" scenarios="1"/>
  <mergeCells count="33">
    <mergeCell ref="D11:U11"/>
    <mergeCell ref="A5:B5"/>
    <mergeCell ref="A10:U10"/>
    <mergeCell ref="A11:B11"/>
    <mergeCell ref="A7:B7"/>
    <mergeCell ref="A9:B9"/>
    <mergeCell ref="A8:U8"/>
    <mergeCell ref="A6:U6"/>
    <mergeCell ref="D7:U7"/>
    <mergeCell ref="D9:U9"/>
    <mergeCell ref="A1:U1"/>
    <mergeCell ref="A2:U2"/>
    <mergeCell ref="A3:U3"/>
    <mergeCell ref="A4:U4"/>
    <mergeCell ref="C5:U5"/>
    <mergeCell ref="A12:U12"/>
    <mergeCell ref="A13:K13"/>
    <mergeCell ref="L13:U13"/>
    <mergeCell ref="A15:A17"/>
    <mergeCell ref="B15:B17"/>
    <mergeCell ref="S15:S17"/>
    <mergeCell ref="T15:T17"/>
    <mergeCell ref="U15:U17"/>
    <mergeCell ref="T22:T26"/>
    <mergeCell ref="U22:U26"/>
    <mergeCell ref="A19:A21"/>
    <mergeCell ref="B19:B21"/>
    <mergeCell ref="A22:A26"/>
    <mergeCell ref="B22:B26"/>
    <mergeCell ref="S19:S21"/>
    <mergeCell ref="T19:T21"/>
    <mergeCell ref="U19:U21"/>
    <mergeCell ref="S22:S26"/>
  </mergeCells>
  <dataValidations count="2">
    <dataValidation type="list" allowBlank="1" showInputMessage="1" showErrorMessage="1" sqref="T15 T19 T22 T27:T1048576" xr:uid="{00000000-0002-0000-0200-000000000000}">
      <formula1>"Baixa, Média, Alta"</formula1>
    </dataValidation>
    <dataValidation type="list" allowBlank="1" showInputMessage="1" showErrorMessage="1" sqref="G15:G26" xr:uid="{00000000-0002-0000-0200-000001000000}">
      <formula1>"Aumentar, Manter, Reduzir"</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zoomScale="120" zoomScaleNormal="120" workbookViewId="0">
      <selection activeCell="C3" sqref="C3"/>
    </sheetView>
  </sheetViews>
  <sheetFormatPr defaultRowHeight="12.75" x14ac:dyDescent="0.2"/>
  <cols>
    <col min="1" max="1" width="15.5703125" style="5" customWidth="1"/>
    <col min="2" max="2" width="32.42578125" style="5" customWidth="1"/>
    <col min="3" max="3" width="112.28515625" style="58" customWidth="1"/>
    <col min="4" max="16384" width="9.140625" style="5"/>
  </cols>
  <sheetData>
    <row r="1" spans="1:3" x14ac:dyDescent="0.2">
      <c r="A1" s="6" t="s">
        <v>185</v>
      </c>
      <c r="B1" s="55" t="s">
        <v>186</v>
      </c>
      <c r="C1" s="56" t="s">
        <v>187</v>
      </c>
    </row>
    <row r="2" spans="1:3" ht="121.5" customHeight="1" x14ac:dyDescent="0.2">
      <c r="A2" s="6">
        <v>1</v>
      </c>
      <c r="B2" s="55"/>
      <c r="C2" s="60" t="s">
        <v>188</v>
      </c>
    </row>
    <row r="3" spans="1:3" ht="121.5" customHeight="1" x14ac:dyDescent="0.2">
      <c r="A3" s="6">
        <v>2</v>
      </c>
      <c r="B3" s="55"/>
      <c r="C3" s="59" t="s">
        <v>189</v>
      </c>
    </row>
    <row r="4" spans="1:3" ht="121.5" customHeight="1" x14ac:dyDescent="0.2">
      <c r="A4" s="6">
        <v>3</v>
      </c>
      <c r="B4" s="55"/>
      <c r="C4" s="57" t="s">
        <v>190</v>
      </c>
    </row>
    <row r="5" spans="1:3" ht="121.5" customHeight="1" x14ac:dyDescent="0.2">
      <c r="A5" s="6">
        <v>4</v>
      </c>
      <c r="B5" s="55"/>
      <c r="C5" s="59" t="s">
        <v>191</v>
      </c>
    </row>
    <row r="6" spans="1:3" ht="121.5" customHeight="1" x14ac:dyDescent="0.2">
      <c r="A6" s="6">
        <v>5</v>
      </c>
      <c r="B6" s="55"/>
      <c r="C6" s="59" t="s">
        <v>192</v>
      </c>
    </row>
  </sheetData>
  <sheetProtection algorithmName="SHA-512" hashValue="fcb657kAYIz9OT01BlIS2CXbhkj5+hjg3A3+B6XGkhAb6CbYifjxM4qZ0XfUIaGZot35L7Pus4gxBDGiWXYSQg==" saltValue="DL5HwqJRiDw8GkI+M/XCMg==" spinCount="100000" sheet="1" objects="1" scenarios="1"/>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0" ma:contentTypeDescription="Crie um novo documento." ma:contentTypeScope="" ma:versionID="187f224a5fbd51ea3454ff9e33942a86">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76493c28d2cd32b2d57320f7fcee6fa"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Luciana Hitomi Hayashi Martins</DisplayName>
        <AccountId>166</AccountId>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CF4857-6AA8-4EF5-8CCA-BEFF7DB05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D5F768-D62F-45CA-8E02-068AABDCCE85}">
  <ds:schemaRefs>
    <ds:schemaRef ds:uri="http://schemas.microsoft.com/office/2006/metadata/properties"/>
    <ds:schemaRef ds:uri="http://schemas.microsoft.com/office/infopath/2007/PartnerControls"/>
    <ds:schemaRef ds:uri="1262c583-ff64-4db5-95f7-0975d010bab7"/>
    <ds:schemaRef ds:uri="http://schemas.microsoft.com/sharepoint/v3"/>
    <ds:schemaRef ds:uri="d48891a3-fa21-4480-9dcb-202080cb6d5b"/>
  </ds:schemaRefs>
</ds:datastoreItem>
</file>

<file path=customXml/itemProps3.xml><?xml version="1.0" encoding="utf-8"?>
<ds:datastoreItem xmlns:ds="http://schemas.openxmlformats.org/officeDocument/2006/customXml" ds:itemID="{9628775A-175B-40BB-9AD5-5A7B1BBB5D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MATRIZ META</vt:lpstr>
      <vt:lpstr>MATRIZ AVALIACAO MEIO TERMO</vt:lpstr>
      <vt:lpstr>MATRIZ 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Acer</cp:lastModifiedBy>
  <cp:revision/>
  <dcterms:created xsi:type="dcterms:W3CDTF">2010-08-06T11:52:22Z</dcterms:created>
  <dcterms:modified xsi:type="dcterms:W3CDTF">2022-07-04T18:56:28Z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Tags">
    <vt:lpwstr/>
  </property>
  <property fmtid="{D5CDD505-2E9C-101B-9397-08002B2CF9AE}" pid="5" name="Order">
    <vt:r8>6400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MediaServiceImageTags">
    <vt:lpwstr/>
  </property>
</Properties>
</file>