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Cintia\Documents\COPAN\Site PANs\Ararinha-azul\"/>
    </mc:Choice>
  </mc:AlternateContent>
  <xr:revisionPtr revIDLastSave="0" documentId="13_ncr:1_{965D76EF-9628-4FDA-BB85-53DAAC982904}" xr6:coauthVersionLast="47" xr6:coauthVersionMax="47" xr10:uidLastSave="{00000000-0000-0000-0000-000000000000}"/>
  <bookViews>
    <workbookView xWindow="-120" yWindow="-120" windowWidth="20730" windowHeight="11160" activeTab="1" xr2:uid="{00000000-000D-0000-FFFF-FFFF00000000}"/>
  </bookViews>
  <sheets>
    <sheet name="INDICADORES E METAS" sheetId="1" r:id="rId1"/>
    <sheet name="AVALIACAO MEIO TERMO" sheetId="2" r:id="rId2"/>
    <sheet name="AVALIACAO FINAL" sheetId="4" r:id="rId3"/>
    <sheet name="FIGURAS" sheetId="3" r:id="rId4"/>
  </sheets>
  <definedNames>
    <definedName name="Figuras">FIGURAS!$A$1:$B$6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OG8y5QbDCau+9g4o0lXdnKvXOrw=="/>
    </ext>
  </extLst>
</workbook>
</file>

<file path=xl/calcChain.xml><?xml version="1.0" encoding="utf-8"?>
<calcChain xmlns="http://schemas.openxmlformats.org/spreadsheetml/2006/main">
  <c r="C9" i="4" l="1"/>
  <c r="C7" i="4"/>
  <c r="C7" i="2"/>
</calcChain>
</file>

<file path=xl/sharedStrings.xml><?xml version="1.0" encoding="utf-8"?>
<sst xmlns="http://schemas.openxmlformats.org/spreadsheetml/2006/main" count="448" uniqueCount="210">
  <si>
    <r>
      <rPr>
        <b/>
        <sz val="22"/>
        <color theme="1"/>
        <rFont val="Calibri"/>
        <family val="2"/>
      </rPr>
      <t xml:space="preserve">Plano de Ação para a Conservação da Ararinha-azul </t>
    </r>
    <r>
      <rPr>
        <b/>
        <sz val="22"/>
        <color rgb="FF808000"/>
        <rFont val="Calibri (Corpo)"/>
      </rPr>
      <t xml:space="preserve">- National Action Plan for Conservation of the Spix´s Macaw </t>
    </r>
  </si>
  <si>
    <t>OBJETIVO GERAL - GENERAL OBJECTIVE</t>
  </si>
  <si>
    <r>
      <rPr>
        <sz val="16"/>
        <color theme="1"/>
        <rFont val="Calibri"/>
        <family val="2"/>
      </rPr>
      <t>Realizar a reintrodução de ararinhas-azuis em sua área de ocorrência original até 2024, buscando seu aumento populacional contínuo e conservando habitats com envolvimento comunitário em práticas sustentáveis.</t>
    </r>
    <r>
      <rPr>
        <sz val="16"/>
        <color rgb="FFFF0000"/>
        <rFont val="Calibri"/>
        <family val="2"/>
      </rPr>
      <t xml:space="preserve"> 
</t>
    </r>
    <r>
      <rPr>
        <sz val="16"/>
        <color rgb="FF808000"/>
        <rFont val="Calibri (Corpo)"/>
      </rPr>
      <t>Carry out reintroduction of the Spix´s Macaw in their original area of occurrence by 2024, seeking their continuous population increase and conserving habitats with community involvement in sustainable practices.</t>
    </r>
  </si>
  <si>
    <r>
      <rPr>
        <b/>
        <sz val="16"/>
        <color theme="1"/>
        <rFont val="Calibri"/>
        <family val="2"/>
      </rPr>
      <t xml:space="preserve">DATA DA MATRIZ DE METAS - </t>
    </r>
    <r>
      <rPr>
        <b/>
        <sz val="16"/>
        <color rgb="FF808000"/>
        <rFont val="Calibri (Corpo)"/>
      </rPr>
      <t>TARGET MATRIX DATE</t>
    </r>
  </si>
  <si>
    <t xml:space="preserve"> Plano de Ação Nacional para Conservação de Espécies Ameaçadas de Extinção - PAN</t>
  </si>
  <si>
    <r>
      <t xml:space="preserve">DADOS DA MATRIZ DE METAS - </t>
    </r>
    <r>
      <rPr>
        <b/>
        <sz val="11"/>
        <color rgb="FF808000"/>
        <rFont val="Calibri"/>
        <family val="2"/>
      </rPr>
      <t>TARGET MATRIX DATA</t>
    </r>
  </si>
  <si>
    <t xml:space="preserve">Nº OBJ. 
ESP. </t>
  </si>
  <si>
    <t>OBJETIVO ESPECÍFICO - SPECIFIC OBJECTIVE</t>
  </si>
  <si>
    <r>
      <t xml:space="preserve">INDICADOR - </t>
    </r>
    <r>
      <rPr>
        <b/>
        <sz val="11"/>
        <color rgb="FF808000"/>
        <rFont val="Calibri"/>
        <family val="2"/>
      </rPr>
      <t>INDICATOR</t>
    </r>
  </si>
  <si>
    <r>
      <t xml:space="preserve">LINHA DE BASE - </t>
    </r>
    <r>
      <rPr>
        <b/>
        <sz val="11"/>
        <color rgb="FF808000"/>
        <rFont val="Calibri"/>
        <family val="2"/>
      </rPr>
      <t>BASELINE</t>
    </r>
  </si>
  <si>
    <r>
      <t xml:space="preserve">META  DE MEIO TERMO - </t>
    </r>
    <r>
      <rPr>
        <b/>
        <sz val="11"/>
        <color rgb="FF808000"/>
        <rFont val="Calibri"/>
        <family val="2"/>
      </rPr>
      <t>MID TERM TARGET</t>
    </r>
  </si>
  <si>
    <r>
      <t xml:space="preserve">META FINAL - </t>
    </r>
    <r>
      <rPr>
        <b/>
        <sz val="11"/>
        <color rgb="FF808000"/>
        <rFont val="Calibri"/>
        <family val="2"/>
      </rPr>
      <t>END TARGET</t>
    </r>
  </si>
  <si>
    <r>
      <t xml:space="preserve">EXPECTATIVA
(Aumentar, Manter, Reduzir) - </t>
    </r>
    <r>
      <rPr>
        <b/>
        <sz val="11"/>
        <color rgb="FF808000"/>
        <rFont val="Calibri"/>
        <family val="2"/>
      </rPr>
      <t>EXPECTANCY (Increase, Maintain, Reduce)</t>
    </r>
  </si>
  <si>
    <r>
      <t xml:space="preserve">MEIO DE VERIFICAÇÃO - </t>
    </r>
    <r>
      <rPr>
        <b/>
        <sz val="11"/>
        <color rgb="FF808000"/>
        <rFont val="Calibri"/>
        <family val="2"/>
      </rPr>
      <t>MEANS OF VERIFICATION</t>
    </r>
  </si>
  <si>
    <r>
      <t xml:space="preserve"> FREQUÊNCIA DE MENSURAÇÃO - 
</t>
    </r>
    <r>
      <rPr>
        <b/>
        <sz val="11"/>
        <color rgb="FF808000"/>
        <rFont val="Calibri"/>
        <family val="2"/>
      </rPr>
      <t>FREQUENCY OF VERIFICATION</t>
    </r>
  </si>
  <si>
    <t>RESPONSÁVEL</t>
  </si>
  <si>
    <t>OBSERVAÇÕES</t>
  </si>
  <si>
    <r>
      <rPr>
        <sz val="12"/>
        <color rgb="FF000000"/>
        <rFont val="Calibri"/>
        <family val="2"/>
      </rPr>
      <t>Realizar pelo menos uma soltura experimental de ararinhas-azuis até 2024, mantendo a população ex situ viável</t>
    </r>
    <r>
      <rPr>
        <sz val="12"/>
        <color rgb="FF548DD4"/>
        <rFont val="Calibri"/>
        <family val="2"/>
      </rPr>
      <t xml:space="preserve">. 
</t>
    </r>
    <r>
      <rPr>
        <sz val="12"/>
        <color rgb="FF808000"/>
        <rFont val="Calibri"/>
        <family val="2"/>
      </rPr>
      <t>Perform at least one experimental release of the Spix´s Macaw by 2024, maintaining ta stable ex situ population.</t>
    </r>
  </si>
  <si>
    <r>
      <t xml:space="preserve">Centro de Reprodução e Reintrodução operante no Refúgio de Vida Silvestre da Ararinha Azul. 
</t>
    </r>
    <r>
      <rPr>
        <sz val="12"/>
        <color rgb="FF808000"/>
        <rFont val="Calibri"/>
        <family val="2"/>
      </rPr>
      <t>Build and operate breeding and reintroduction center in the Wildlife Refuge of Spix´s Macaw.</t>
    </r>
  </si>
  <si>
    <t>Aumentar</t>
  </si>
  <si>
    <r>
      <t xml:space="preserve">Autorização de Manejo e Autorização ASAS.
</t>
    </r>
    <r>
      <rPr>
        <sz val="12"/>
        <color rgb="FF808000"/>
        <rFont val="Calibri"/>
        <family val="2"/>
      </rPr>
      <t xml:space="preserve">
Managment and release authorization.</t>
    </r>
  </si>
  <si>
    <t>Anual</t>
  </si>
  <si>
    <t>Kilma Manso (Eco)</t>
  </si>
  <si>
    <r>
      <t xml:space="preserve">Número de ararinhas-azuis pareadas e reproduzindo no Centro de Reprodução e Reintrodução no Refúgio de Vida Silvestre da Ararinha Azul. 
</t>
    </r>
    <r>
      <rPr>
        <sz val="12"/>
        <color rgb="FF808000"/>
        <rFont val="Calibri"/>
        <family val="2"/>
      </rPr>
      <t>Number of Spix´s macaws paired and reproducing at the Breeding and Reintroduction Center at the Spix´s Macaw Wildlife Refuge.</t>
    </r>
  </si>
  <si>
    <r>
      <t xml:space="preserve">Relatório do programa de cativeiro.
</t>
    </r>
    <r>
      <rPr>
        <sz val="12"/>
        <color rgb="FF808000"/>
        <rFont val="Calibri"/>
        <family val="2"/>
      </rPr>
      <t xml:space="preserve">
Captive program report.</t>
    </r>
  </si>
  <si>
    <t>Cromwell Purchase (ACTP)</t>
  </si>
  <si>
    <r>
      <t>Meio termo - o Centro conta com novos pares jovens que nunca reproduziram. Então levará tempo para obter deles ovos férteis e viáveis. Final - de acordo com o número de recintos para pares existentes no Centro.</t>
    </r>
    <r>
      <rPr>
        <sz val="12"/>
        <color rgb="FF808000"/>
        <rFont val="Calibri"/>
        <family val="2"/>
      </rPr>
      <t xml:space="preserve"> 
Mid term - The Center has new young pairings never bred before. So will take time to get fertile viable eggs from them.  Final - according to the number of cages for pairings in the Center.</t>
    </r>
  </si>
  <si>
    <r>
      <t xml:space="preserve">Número de ararinhas-azuis soltas no Refúgio de Vida Silvestre da Ararinha Azul. 
</t>
    </r>
    <r>
      <rPr>
        <sz val="12"/>
        <color rgb="FF808000"/>
        <rFont val="Calibri"/>
        <family val="2"/>
      </rPr>
      <t>Number of Spix´s macaws released at the Spix´s Macaw Wildlife Refuge.</t>
    </r>
  </si>
  <si>
    <r>
      <t xml:space="preserve">Relatórios do ACT 08/2019. 
</t>
    </r>
    <r>
      <rPr>
        <sz val="12"/>
        <color rgb="FF808000"/>
        <rFont val="Calibri"/>
        <family val="2"/>
      </rPr>
      <t>Reports of Cooperation Agreement 08/2019.</t>
    </r>
  </si>
  <si>
    <t>Bianual</t>
  </si>
  <si>
    <t>Ugo Vercillo (CGCON/ICMBio)</t>
  </si>
  <si>
    <r>
      <t>Meio termo e final - número de indivíduos indicado para a soltura.</t>
    </r>
    <r>
      <rPr>
        <sz val="12"/>
        <color rgb="FF808000"/>
        <rFont val="Calibri"/>
        <family val="2"/>
      </rPr>
      <t xml:space="preserve"> 
Mid term and final - number of individuals indicated for the release.</t>
    </r>
  </si>
  <si>
    <r>
      <t xml:space="preserve">% de ararinhas-azuis que sobreviveram no primeiro ano pós-soltura no Refúgio de Vida Silvestre da Ararinha Azul. 
</t>
    </r>
    <r>
      <rPr>
        <sz val="12"/>
        <color rgb="FF808000"/>
        <rFont val="Calibri"/>
        <family val="2"/>
      </rPr>
      <t>% of Spix´s macaws that survived in the first year after release at the Spix´s Macaw Wildlife Refuge.</t>
    </r>
  </si>
  <si>
    <r>
      <t xml:space="preserve">Um mínimo de 50% na primeira soltura (a maior mortalidade), mas queremos atingir 75% no final. Temos que lembrar que não há ararinha-azul no habitat (nenhum mentor). Depois, esperamos que a sobrevivência aumente. 
</t>
    </r>
    <r>
      <rPr>
        <sz val="12"/>
        <color rgb="FF808000"/>
        <rFont val="Calibri"/>
        <family val="2"/>
      </rPr>
      <t>A minimum of 50% in the first release (the highest mortality), but we want to reach 75% in the end. We have to remember that there is no Spix´s Macaw in the habitat (no mentor). After, we expect that the survival will increase.</t>
    </r>
  </si>
  <si>
    <r>
      <t xml:space="preserve">Desenvolver novos estudos necessários à reintrodução da ararinha-azul até 2024. 
</t>
    </r>
    <r>
      <rPr>
        <sz val="12"/>
        <color rgb="FF808000"/>
        <rFont val="Calibri"/>
        <family val="2"/>
      </rPr>
      <t xml:space="preserve">Develop new necessary studies for reintroduction of the Spix´s Macaw by 2024. </t>
    </r>
  </si>
  <si>
    <r>
      <rPr>
        <sz val="12"/>
        <color rgb="FF000000"/>
        <rFont val="Calibri"/>
        <family val="2"/>
      </rPr>
      <t>Número de pesquisas relacionadas aos objetivos específicos do PAN</t>
    </r>
    <r>
      <rPr>
        <sz val="12"/>
        <color rgb="FFFF0000"/>
        <rFont val="Calibri"/>
        <family val="2"/>
      </rPr>
      <t xml:space="preserve">. 
</t>
    </r>
    <r>
      <rPr>
        <sz val="12"/>
        <color rgb="FF808000"/>
        <rFont val="Calibri"/>
        <family val="2"/>
      </rPr>
      <t>Number of researches related of specific objectives of the Action Plan.</t>
    </r>
  </si>
  <si>
    <r>
      <t xml:space="preserve">Projetos de pesquisa e relatórios SISBIO. Artigos publicados.
</t>
    </r>
    <r>
      <rPr>
        <sz val="12"/>
        <color rgb="FF808000"/>
        <rFont val="Calibri"/>
        <family val="2"/>
      </rPr>
      <t xml:space="preserve">
Research projects and reports in SISBIO. Published articles.</t>
    </r>
  </si>
  <si>
    <t>Camile Lugarini (CEMAVE/ICMBio)</t>
  </si>
  <si>
    <r>
      <t xml:space="preserve">Linha de base -número de ações com pesquisas em andamento. Final - Pelo menos 8 pesquisas em andamento ou concluídas (considerando o número de ações relacionadas aos objetivos deste PAN). 
</t>
    </r>
    <r>
      <rPr>
        <sz val="12"/>
        <color rgb="FF808000"/>
        <rFont val="Calibri"/>
        <family val="2"/>
      </rPr>
      <t>Base line - number of actions with ongoing research. Final - At least 8 research projects in progress or completed (considering the number of actions related to the objectives of this Action Plan).</t>
    </r>
  </si>
  <si>
    <r>
      <rPr>
        <sz val="12"/>
        <color rgb="FF000000"/>
        <rFont val="Calibri"/>
        <family val="2"/>
      </rPr>
      <t xml:space="preserve">Reduzir a captura e a caça de animais silvestres e o comércio ilegal de psitacídeos da região de Curaçá e Juazeiro, até 2024. 
</t>
    </r>
    <r>
      <rPr>
        <sz val="12"/>
        <color rgb="FF938953"/>
        <rFont val="Calibri"/>
        <family val="2"/>
      </rPr>
      <t xml:space="preserve">Reduce the capture and hunting of wild animals and illegal trade of parrots in the region of Curaçá and Juazeiro by 2024.
</t>
    </r>
    <r>
      <rPr>
        <sz val="12"/>
        <color rgb="FF000000"/>
        <rFont val="Calibri"/>
        <family val="2"/>
      </rPr>
      <t xml:space="preserve">
</t>
    </r>
  </si>
  <si>
    <r>
      <t xml:space="preserve">Número de operações de fiscalização ou ações de rotina na região das Unidades de Conservação. 
</t>
    </r>
    <r>
      <rPr>
        <sz val="12"/>
        <color rgb="FF808000"/>
        <rFont val="Calibri"/>
        <family val="2"/>
      </rPr>
      <t>Number of inspection operations or routine actions in the region of the Conservation Units</t>
    </r>
  </si>
  <si>
    <r>
      <t xml:space="preserve">Relatórios consolidados de fiscalização. 
</t>
    </r>
    <r>
      <rPr>
        <sz val="12"/>
        <color rgb="FF808000"/>
        <rFont val="Calibri"/>
        <family val="2"/>
      </rPr>
      <t>Consolidated inspection reports.</t>
    </r>
    <r>
      <rPr>
        <sz val="12"/>
        <color theme="1"/>
        <rFont val="Calibri"/>
        <family val="2"/>
      </rPr>
      <t xml:space="preserve">
</t>
    </r>
  </si>
  <si>
    <t>Joaquim Santos Neto (NGI ICMBio Juazeiro)</t>
  </si>
  <si>
    <r>
      <t xml:space="preserve">Linha de base - 1 operação realizada pelo ICMBio antes da publicação do PAN. 
</t>
    </r>
    <r>
      <rPr>
        <sz val="12"/>
        <color rgb="FF808000"/>
        <rFont val="Calibri"/>
        <family val="2"/>
      </rPr>
      <t>Base line - 1 inspection made by ICMBio previously the Acton Plan disclosure.</t>
    </r>
  </si>
  <si>
    <r>
      <t xml:space="preserve">Número de atividades de inteligência desenvolvidas. 
</t>
    </r>
    <r>
      <rPr>
        <sz val="12"/>
        <color rgb="FF808000"/>
        <rFont val="Calibri"/>
        <family val="2"/>
      </rPr>
      <t>Number of inteligence activities developed.</t>
    </r>
  </si>
  <si>
    <r>
      <t xml:space="preserve">Mínimo 2 por ano. 
</t>
    </r>
    <r>
      <rPr>
        <sz val="12"/>
        <color rgb="FF808000"/>
        <rFont val="Calibri"/>
        <family val="2"/>
      </rPr>
      <t>Minimum 2 per year.</t>
    </r>
  </si>
  <si>
    <r>
      <t xml:space="preserve">Número de autos de infração aplicados. 
</t>
    </r>
    <r>
      <rPr>
        <sz val="12"/>
        <color rgb="FF808000"/>
        <rFont val="Calibri"/>
        <family val="2"/>
      </rPr>
      <t>Number of infraction notices applied.</t>
    </r>
  </si>
  <si>
    <r>
      <t xml:space="preserve">Relatórios consolidados de fiscalização. 
</t>
    </r>
    <r>
      <rPr>
        <sz val="12"/>
        <color rgb="FF808000"/>
        <rFont val="Calibri"/>
        <family val="2"/>
      </rPr>
      <t>Consolidated inspection reports</t>
    </r>
    <r>
      <rPr>
        <sz val="12"/>
        <color rgb="FFFF0000"/>
        <rFont val="Calibri"/>
        <family val="2"/>
      </rPr>
      <t>.</t>
    </r>
    <r>
      <rPr>
        <sz val="12"/>
        <color theme="1"/>
        <rFont val="Calibri"/>
        <family val="2"/>
      </rPr>
      <t xml:space="preserve">
</t>
    </r>
  </si>
  <si>
    <r>
      <t>Linha de base - Pelo menos um AI do IBAMA em 2019, envolvendo 2 papagaios na região da Mina (APA da Ararinha Azul).</t>
    </r>
    <r>
      <rPr>
        <sz val="12"/>
        <color rgb="FFFF0000"/>
        <rFont val="Calibri"/>
        <family val="2"/>
      </rPr>
      <t xml:space="preserve"> 
</t>
    </r>
    <r>
      <rPr>
        <sz val="12"/>
        <color rgb="FF808000"/>
        <rFont val="Calibri"/>
        <family val="2"/>
      </rPr>
      <t>Base line- At least one ticket aplied in the region of Mina (APA of Spix´s Macaw) and 2 blue-fronted parrots arrested.</t>
    </r>
  </si>
  <si>
    <r>
      <t xml:space="preserve">Porcentagem de animais apreendidos. 
</t>
    </r>
    <r>
      <rPr>
        <sz val="12"/>
        <color rgb="FF808000"/>
        <rFont val="Calibri"/>
        <family val="2"/>
      </rPr>
      <t>% confiscated animals</t>
    </r>
  </si>
  <si>
    <r>
      <t xml:space="preserve">Todos os animais ilegais serão aprendidos em operações de fiscalização realizadas. 
</t>
    </r>
    <r>
      <rPr>
        <sz val="12"/>
        <color rgb="FF938953"/>
        <rFont val="Calibri"/>
        <family val="2"/>
      </rPr>
      <t>All the illegal animals will be arrested in the performed inspections</t>
    </r>
    <r>
      <rPr>
        <sz val="12"/>
        <color theme="1"/>
        <rFont val="Calibri"/>
        <family val="2"/>
      </rPr>
      <t>.</t>
    </r>
  </si>
  <si>
    <r>
      <t xml:space="preserve">% de denúncias atendidas. 
</t>
    </r>
    <r>
      <rPr>
        <sz val="12"/>
        <color rgb="FF808000"/>
        <rFont val="Calibri"/>
        <family val="2"/>
      </rPr>
      <t>% of complaints answered.</t>
    </r>
  </si>
  <si>
    <t>Manter</t>
  </si>
  <si>
    <r>
      <t xml:space="preserve">Relatórios consolidados de fiscalização. 
</t>
    </r>
    <r>
      <rPr>
        <sz val="12"/>
        <color rgb="FF808000"/>
        <rFont val="Calibri"/>
        <family val="2"/>
      </rPr>
      <t xml:space="preserve">
Consolidated inspection reports.</t>
    </r>
  </si>
  <si>
    <r>
      <t xml:space="preserve">% do Plano Socioambiental aplicado.  
</t>
    </r>
    <r>
      <rPr>
        <sz val="12"/>
        <color rgb="FF808000"/>
        <rFont val="Calibri"/>
        <family val="2"/>
      </rPr>
      <t>% of the Social and Environmental Plan applied.</t>
    </r>
  </si>
  <si>
    <r>
      <t xml:space="preserve">Relatórios do Plano Socioambiental
</t>
    </r>
    <r>
      <rPr>
        <sz val="12"/>
        <color rgb="FF808000"/>
        <rFont val="Calibri"/>
        <family val="2"/>
      </rPr>
      <t xml:space="preserve">
Social and Environmental Plan Reports</t>
    </r>
  </si>
  <si>
    <t>Claudia B. Campos (NGI ICMBio Juazeiro)</t>
  </si>
  <si>
    <r>
      <t>Promover a conservação e recuperação do habitat da ararinha-azul até 2024.</t>
    </r>
    <r>
      <rPr>
        <sz val="12"/>
        <color rgb="FFFF0000"/>
        <rFont val="Calibri"/>
        <family val="2"/>
      </rPr>
      <t xml:space="preserve"> 
</t>
    </r>
    <r>
      <rPr>
        <sz val="12"/>
        <color rgb="FF808000"/>
        <rFont val="Calibri"/>
        <family val="2"/>
      </rPr>
      <t>Promote the preservation and recovery of the Spix´s Macaw habitat by 2024.</t>
    </r>
  </si>
  <si>
    <r>
      <t xml:space="preserve">Número de unidades de conservação criadas. 
</t>
    </r>
    <r>
      <rPr>
        <sz val="12"/>
        <color rgb="FF808000"/>
        <rFont val="Calibri"/>
        <family val="2"/>
      </rPr>
      <t>Number of ​​protected areas created.</t>
    </r>
  </si>
  <si>
    <r>
      <t xml:space="preserve">Decretos de criação. 
</t>
    </r>
    <r>
      <rPr>
        <sz val="12"/>
        <color rgb="FF808000"/>
        <rFont val="Calibri"/>
        <family val="2"/>
      </rPr>
      <t>Decrees of protected area creation.</t>
    </r>
  </si>
  <si>
    <r>
      <t xml:space="preserve">Baseado em dados das propostas de UC estaduais. 
</t>
    </r>
    <r>
      <rPr>
        <sz val="12"/>
        <color rgb="FF808000"/>
        <rFont val="Calibri"/>
        <family val="2"/>
      </rPr>
      <t>Based in the state protected area proposals</t>
    </r>
  </si>
  <si>
    <r>
      <t xml:space="preserve">Área de unidades de conservação criadas. 
</t>
    </r>
    <r>
      <rPr>
        <sz val="12"/>
        <color rgb="FF808000"/>
        <rFont val="Calibri"/>
        <family val="2"/>
      </rPr>
      <t>Area of ​​protected areas created.</t>
    </r>
  </si>
  <si>
    <t>119.930 mil hectares</t>
  </si>
  <si>
    <t>156.234 mil hectares</t>
  </si>
  <si>
    <r>
      <t xml:space="preserve">Baseado em dados das propostas de UC estaduais (Monumento Natural da Serra da Gruta, 3.347,28 ha; Refúgio de Vida Silvestre das Serras da Borracha, da Cana Brava e da Santa Luzia, com área de 13.105,0813 ha; Reserva Biológica da Serra da Natividade, com área de 19.852,0546 ha). 
</t>
    </r>
    <r>
      <rPr>
        <sz val="12"/>
        <color rgb="FF808000"/>
        <rFont val="Calibri"/>
        <family val="2"/>
      </rPr>
      <t>Based in the state protected area proposals</t>
    </r>
  </si>
  <si>
    <r>
      <t>Área adquirida para fins de conservação.</t>
    </r>
    <r>
      <rPr>
        <sz val="12"/>
        <color rgb="FF808000"/>
        <rFont val="Calibri"/>
        <family val="2"/>
      </rPr>
      <t xml:space="preserve"> 
Acquried area to the means of conservation. </t>
    </r>
  </si>
  <si>
    <t xml:space="preserve">1500 hectares </t>
  </si>
  <si>
    <t>2000 hectares</t>
  </si>
  <si>
    <r>
      <t xml:space="preserve">Escrituras públicas. 
</t>
    </r>
    <r>
      <rPr>
        <sz val="12"/>
        <color rgb="FF808000"/>
        <rFont val="Calibri"/>
        <family val="2"/>
      </rPr>
      <t>Public scriptures.</t>
    </r>
  </si>
  <si>
    <t>Mark Stafford (Parrots International)</t>
  </si>
  <si>
    <r>
      <t>Baseada no valor do hectare de R$ 1000 e no valor do projeto da Rain Forest Trust.</t>
    </r>
    <r>
      <rPr>
        <sz val="12"/>
        <color rgb="FF808000"/>
        <rFont val="Calibri"/>
        <family val="2"/>
      </rPr>
      <t xml:space="preserve"> 
Based on the R$ 1000/hectare and the Rain Forest Trust project value.</t>
    </r>
  </si>
  <si>
    <r>
      <t xml:space="preserve">Número de termos de compromisso e acordos de cooperação assinados. 
</t>
    </r>
    <r>
      <rPr>
        <sz val="12"/>
        <color rgb="FF808000"/>
        <rFont val="Calibri"/>
        <family val="2"/>
      </rPr>
      <t>Number of signed terms of commitment and cooperation agreements.</t>
    </r>
  </si>
  <si>
    <r>
      <t xml:space="preserve">Acordos assinados. 
</t>
    </r>
    <r>
      <rPr>
        <sz val="12"/>
        <color rgb="FF808000"/>
        <rFont val="Calibri"/>
        <family val="2"/>
      </rPr>
      <t xml:space="preserve">
Signed agreement.</t>
    </r>
  </si>
  <si>
    <r>
      <t xml:space="preserve">Área recuperada, vegetação nativa manejada e/ou cercada. 
</t>
    </r>
    <r>
      <rPr>
        <sz val="12"/>
        <color rgb="FF808000"/>
        <rFont val="Calibri"/>
        <family val="2"/>
      </rPr>
      <t>Recovered, managed native vegetation and/or fenced area.</t>
    </r>
  </si>
  <si>
    <t xml:space="preserve">200 hectares </t>
  </si>
  <si>
    <t xml:space="preserve">300 hectares </t>
  </si>
  <si>
    <r>
      <t xml:space="preserve">Relatórios com indicadores a serem estabelecidos no Projeto Re-Habitar Ararinha Azul.
</t>
    </r>
    <r>
      <rPr>
        <sz val="12"/>
        <color rgb="FF808000"/>
        <rFont val="Calibri"/>
        <family val="2"/>
      </rPr>
      <t>Reports with indicators to be established in the Re-Habitar Ararinha Azul Project.</t>
    </r>
  </si>
  <si>
    <t>Renato Garcia (NEMA-UNIVASF)</t>
  </si>
  <si>
    <r>
      <t>Baseada no Projeto Re-Habitar Ararinha-azul.</t>
    </r>
    <r>
      <rPr>
        <sz val="12"/>
        <color rgb="FF808000"/>
        <rFont val="Calibri"/>
        <family val="2"/>
      </rPr>
      <t xml:space="preserve"> 
Based on the Project Re-Habitar Ararinha-azul.</t>
    </r>
  </si>
  <si>
    <r>
      <t xml:space="preserve">Número de ações de conservação específicas para a área de ocorrência da ararinha-azul em processo de licenciamento ambiental e conversão de multas. 
</t>
    </r>
    <r>
      <rPr>
        <sz val="12"/>
        <color rgb="FF808000"/>
        <rFont val="Calibri"/>
        <family val="2"/>
      </rPr>
      <t>Number of conservation actions specific to the  range of Spix´s Macaw in the process of environmental licensing and conversion of fines.</t>
    </r>
  </si>
  <si>
    <r>
      <t xml:space="preserve">Processos de licenciamento.
</t>
    </r>
    <r>
      <rPr>
        <sz val="12"/>
        <color rgb="FF808000"/>
        <rFont val="Calibri"/>
        <family val="2"/>
      </rPr>
      <t>License processes.</t>
    </r>
  </si>
  <si>
    <t>Sara Alves (INEMA)</t>
  </si>
  <si>
    <r>
      <t xml:space="preserve">Promover boas práticas de manejo sustentável, visando à segurança alimentar, hídrica, energética e econômica para as comunidades locais, até 2024. 
</t>
    </r>
    <r>
      <rPr>
        <sz val="12"/>
        <color rgb="FF938953"/>
        <rFont val="Calibri"/>
        <family val="2"/>
      </rPr>
      <t xml:space="preserve">
Promote practices of sustainable management, aiming at food, water, energy and economic security for local communities by 2024.</t>
    </r>
  </si>
  <si>
    <r>
      <t xml:space="preserve">Número de capacitações realizadas para desenvolvimento de atividades sustentáveis (especialmente atividades agrosilvopastoris e turismo). 
</t>
    </r>
    <r>
      <rPr>
        <sz val="12"/>
        <color rgb="FF808000"/>
        <rFont val="Calibri"/>
        <family val="2"/>
      </rPr>
      <t>Number of training sessions carried out to develop sustainable activities, specially agriculture, silviculture and livestock activities and tourism.</t>
    </r>
  </si>
  <si>
    <r>
      <t xml:space="preserve">Relatórios de capacitação.
</t>
    </r>
    <r>
      <rPr>
        <sz val="12"/>
        <color rgb="FF808000"/>
        <rFont val="Calibri"/>
        <family val="2"/>
      </rPr>
      <t>Trainning reports.</t>
    </r>
  </si>
  <si>
    <r>
      <t xml:space="preserve">Número de propriedades rurais com atividades relacionadas às boas práticas (especialmente atividades agrosilvopastoris e turismo). 
</t>
    </r>
    <r>
      <rPr>
        <sz val="12"/>
        <color rgb="FF808000"/>
        <rFont val="Calibri"/>
        <family val="2"/>
      </rPr>
      <t>Number of rural properties with activities related to good practices,  specially agriculture, silviculture and livestock activities and tourism.</t>
    </r>
  </si>
  <si>
    <r>
      <t xml:space="preserve">Acordos de conservação ou termos de compromisso assinados.
</t>
    </r>
    <r>
      <rPr>
        <sz val="12"/>
        <color rgb="FF808000"/>
        <rFont val="Calibri"/>
        <family val="2"/>
      </rPr>
      <t>Conservation agreements or signed commitment terms.</t>
    </r>
  </si>
  <si>
    <r>
      <t xml:space="preserve">Número de estudantes atingidos por ações de educação ambiental. 
</t>
    </r>
    <r>
      <rPr>
        <sz val="12"/>
        <color rgb="FF808000"/>
        <rFont val="Calibri"/>
        <family val="2"/>
      </rPr>
      <t>Number of children  affected by environmental education actions.</t>
    </r>
  </si>
  <si>
    <r>
      <t xml:space="preserve">Relatórios do Plano Socioambiental
</t>
    </r>
    <r>
      <rPr>
        <sz val="12"/>
        <color rgb="FF808000"/>
        <rFont val="Calibri"/>
        <family val="2"/>
      </rPr>
      <t>Social and Environmental Plan Reports</t>
    </r>
  </si>
  <si>
    <r>
      <t xml:space="preserve">Meio termo - Número de alunos em Curaçá. Final - Abranger NH3 e outras escolas de Juazeiro. 
</t>
    </r>
    <r>
      <rPr>
        <sz val="12"/>
        <color rgb="FF808000"/>
        <rFont val="Calibri"/>
        <family val="2"/>
      </rPr>
      <t>Mid term- Number of students in Curaçá. Final - cover NH3 and other schools in Juazeiro.</t>
    </r>
  </si>
  <si>
    <r>
      <t xml:space="preserve">Garantir o manejo adequado da população ex situ, assim como crescimento e estabilidade populacional do plantel continuamente. </t>
    </r>
    <r>
      <rPr>
        <sz val="12"/>
        <color rgb="FF808000"/>
        <rFont val="Calibri"/>
        <family val="2"/>
      </rPr>
      <t>Ensure the appropriated managment of the ex situ population, as well its constant increasing and stabilitying.</t>
    </r>
  </si>
  <si>
    <r>
      <t xml:space="preserve">Número de indivíduos produzidos por ano. 
</t>
    </r>
    <r>
      <rPr>
        <sz val="12"/>
        <color rgb="FF808000"/>
        <rFont val="Calibri"/>
        <family val="2"/>
      </rPr>
      <t>Number of individuals produced per year.</t>
    </r>
  </si>
  <si>
    <r>
      <rPr>
        <sz val="12"/>
        <color rgb="FF000000"/>
        <rFont val="Calibri"/>
      </rPr>
      <t xml:space="preserve">Número de indivíduos nascidos encaminhados para a preparação para a soltura por ano.  
</t>
    </r>
    <r>
      <rPr>
        <sz val="12"/>
        <color rgb="FF808000"/>
        <rFont val="Calibri"/>
      </rPr>
      <t>Number of individuals sent to the preparation for the release.</t>
    </r>
  </si>
  <si>
    <r>
      <t>Esse percentual pode diminuir quando a criação em cativeiro for superior a 35 por ano. O envio de mais de 70% da produção diminui a população cativa efetiva e, portanto, não será considerado. 
T</t>
    </r>
    <r>
      <rPr>
        <sz val="12"/>
        <color rgb="FF808000"/>
        <rFont val="Calibri"/>
        <family val="2"/>
      </rPr>
      <t>his percentage can decrease once the breeding in captivity is over 35 per year. Sending more than 70% of production decreases the effective captive population and thus will not be considered.</t>
    </r>
  </si>
  <si>
    <r>
      <t xml:space="preserve">Variabilidade genética da população em cativeiro. </t>
    </r>
    <r>
      <rPr>
        <sz val="12"/>
        <color rgb="FF808000"/>
        <rFont val="Calibri"/>
        <family val="2"/>
      </rPr>
      <t xml:space="preserve"> 
Genetic variability of the captive population.</t>
    </r>
  </si>
  <si>
    <t xml:space="preserve">0.743 </t>
  </si>
  <si>
    <t>0.743</t>
  </si>
  <si>
    <r>
      <t xml:space="preserve">Linha de base -baseada no Relatório do livro genealógico. 
</t>
    </r>
    <r>
      <rPr>
        <sz val="12"/>
        <color rgb="FF808000"/>
        <rFont val="Calibri"/>
        <family val="2"/>
      </rPr>
      <t>Base line  - based on studbook report.</t>
    </r>
  </si>
  <si>
    <r>
      <t xml:space="preserve">Plano de Ação para a Conservação da Ararinha-azul </t>
    </r>
    <r>
      <rPr>
        <b/>
        <sz val="22"/>
        <color rgb="FF808000"/>
        <rFont val="Calibri"/>
        <family val="2"/>
      </rPr>
      <t xml:space="preserve">- National Action Plan for Conservation of the Spix´s Macaw </t>
    </r>
  </si>
  <si>
    <t>OBJETIVO GERAL</t>
  </si>
  <si>
    <r>
      <t xml:space="preserve">Realizar a reintrodução de ararinhas-azuis em sua área de ocorrência original até 2024, buscando seu aumento populacional contínuo e conservando habitats com envolvimento comunitário em práticas sustentáveis. 
</t>
    </r>
    <r>
      <rPr>
        <sz val="16"/>
        <color rgb="FF808000"/>
        <rFont val="Calibri"/>
        <family val="2"/>
      </rPr>
      <t>Carry out reintroduction of the Spix´s Macaw in their original area of occurrence by 2024, seeking their continuous population increase and conserving habitats with community involvement in sustainable practices.</t>
    </r>
  </si>
  <si>
    <t>DATA DA MATRIZ DE METAS</t>
  </si>
  <si>
    <t>DATA DA AVALIAÇÃO DE MEIO TERMO</t>
  </si>
  <si>
    <t>DADOS DA MATRIZ DE METAS</t>
  </si>
  <si>
    <t>DADOS DA AVALIAÇÃO DE MEIO TERMO</t>
  </si>
  <si>
    <t>ID</t>
  </si>
  <si>
    <t>OBJETIVO ESPECÍFICO</t>
  </si>
  <si>
    <t>INDICADOR</t>
  </si>
  <si>
    <t>LINHA DE BASE</t>
  </si>
  <si>
    <t>META  DE MEIO TERMO</t>
  </si>
  <si>
    <t>META FINAL</t>
  </si>
  <si>
    <t>EXPECTATIVA
(Aumentar, Manter, Reduzir)</t>
  </si>
  <si>
    <t>MEIO DE VERIFICAÇÃO</t>
  </si>
  <si>
    <t xml:space="preserve"> FREQUÊNCIA DE MENSURAÇÃO</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</si>
  <si>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</si>
  <si>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</si>
  <si>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</si>
  <si>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</si>
  <si>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</si>
  <si>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</si>
  <si>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</si>
  <si>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</si>
  <si>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r>
      <rPr>
        <sz val="12"/>
        <color rgb="FF000000"/>
        <rFont val="Calibri"/>
        <family val="2"/>
      </rPr>
      <t xml:space="preserve">Realizar pelo menos uma soltura experimental de ararinhas-azuis até 2024, mantendo a população ex situ viável
</t>
    </r>
    <r>
      <rPr>
        <sz val="12"/>
        <color rgb="FF548DD4"/>
        <rFont val="Calibri"/>
        <family val="2"/>
      </rPr>
      <t xml:space="preserve"> 
</t>
    </r>
    <r>
      <rPr>
        <sz val="12"/>
        <color rgb="FF808000"/>
        <rFont val="Calibri"/>
        <family val="2"/>
      </rPr>
      <t>Perform at least one experimental release of the Spix´s Macaw by 2024, maintaining ta stable ex situ population</t>
    </r>
  </si>
  <si>
    <r>
      <rPr>
        <sz val="12"/>
        <color rgb="FF000000"/>
        <rFont val="Calibri"/>
        <family val="2"/>
      </rPr>
      <t xml:space="preserve">Centro de Reprodução e Reintrodução operante no Refúgio de Vida Silvestre da Ararinha Azul 
</t>
    </r>
    <r>
      <rPr>
        <sz val="12"/>
        <color rgb="FF808000"/>
        <rFont val="Calibri"/>
        <family val="2"/>
      </rPr>
      <t>Build and operate breeding and reintroduction center in the Wildlife Refuge of Spix´s Macaw</t>
    </r>
  </si>
  <si>
    <r>
      <rPr>
        <sz val="12"/>
        <color rgb="FF000000"/>
        <rFont val="Calibri"/>
        <family val="2"/>
      </rPr>
      <t xml:space="preserve">Autorização de Manejo e Autorização ASAS
</t>
    </r>
    <r>
      <rPr>
        <sz val="12"/>
        <color rgb="FF808000"/>
        <rFont val="Calibri"/>
        <family val="2"/>
      </rPr>
      <t xml:space="preserve">
Managment and release authorization</t>
    </r>
  </si>
  <si>
    <t>Alta</t>
  </si>
  <si>
    <t>Autorização de Manejo da Fauna Silvestre Nº 638484
Anotação de Responsabilidade Técnica Nº 788179, de 09/12/2021
Certificado ÁREA DE SOLTURA DE ANIMAIS SILVESTRES - ASAS nº 16/2022 (Processo SEIA nº 046.0525.2022.0010062-80; doc. SEI 11135722) e Termo de Compromisso assinado (11172712).</t>
  </si>
  <si>
    <r>
      <rPr>
        <sz val="12"/>
        <color rgb="FF000000"/>
        <rFont val="Calibri"/>
        <family val="2"/>
      </rPr>
      <t xml:space="preserve"> O grupo entende que esse objetivo foi alcançado com sucesso uma vez que o Centro está em operação com um casal reproduzindo no local de soltura, e a soltura experimental foi realizada atendendo as expectativas do projeto
</t>
    </r>
    <r>
      <rPr>
        <sz val="12"/>
        <color rgb="FF737D0A"/>
        <rFont val="Calibri"/>
        <family val="2"/>
      </rPr>
      <t>The group understands that this objective was successfully achieved once the Center is in operation with a non-local reproducing house of ease, and the experimental ease was carried out according to the expectations of the project</t>
    </r>
  </si>
  <si>
    <r>
      <rPr>
        <sz val="12"/>
        <color rgb="FF000000"/>
        <rFont val="Calibri"/>
        <family val="2"/>
      </rPr>
      <t xml:space="preserve">Número casais reproduzindo no Centro de Reprodução e Reintrodução no Refúgio de Vida Silvestre da Ararinha Azul 
</t>
    </r>
    <r>
      <rPr>
        <sz val="12"/>
        <color rgb="FF808000"/>
        <rFont val="Calibri"/>
        <family val="2"/>
      </rPr>
      <t>Number of Spix´s macaws paired and reproducing at the Breeding and Reintroduction Center at the Spix´s Macaw Wildlife Refuge</t>
    </r>
  </si>
  <si>
    <r>
      <rPr>
        <sz val="12"/>
        <color rgb="FF000000"/>
        <rFont val="Calibri"/>
        <family val="2"/>
      </rPr>
      <t xml:space="preserve">Relatório do programa de cativeiro
</t>
    </r>
    <r>
      <rPr>
        <sz val="12"/>
        <color rgb="FF808000"/>
        <rFont val="Calibri"/>
        <family val="2"/>
      </rPr>
      <t xml:space="preserve">
Captive program report</t>
    </r>
  </si>
  <si>
    <r>
      <rPr>
        <sz val="12"/>
        <color rgb="FF000000"/>
        <rFont val="Calibri"/>
      </rPr>
      <t xml:space="preserve">14 casais, 1 em reprodução (produção de 3 filhotes vivos)
</t>
    </r>
    <r>
      <rPr>
        <sz val="12"/>
        <color rgb="FF737D0A"/>
        <rFont val="Calibri"/>
      </rPr>
      <t>14 pairs, 1 in reproduction (production of 3 alive individuals)</t>
    </r>
  </si>
  <si>
    <t>O grupo acredita que a meta final foi superestimada. Acredita-se que será possível ter 5 casais reproduzindo com ovos férteis até 2024.</t>
  </si>
  <si>
    <r>
      <rPr>
        <sz val="12"/>
        <color rgb="FF000000"/>
        <rFont val="Calibri"/>
        <family val="2"/>
      </rPr>
      <t xml:space="preserve">Número de ararinhas-azuis soltas no Refúgio de Vida Silvestre da Ararinha Azul 
</t>
    </r>
    <r>
      <rPr>
        <sz val="12"/>
        <color rgb="FF808000"/>
        <rFont val="Calibri"/>
        <family val="2"/>
      </rPr>
      <t>Number of Spix´s macaws released at the Spix´s Macaw Wildlife Refuge</t>
    </r>
  </si>
  <si>
    <r>
      <rPr>
        <sz val="12"/>
        <color rgb="FF000000"/>
        <rFont val="Calibri"/>
        <family val="2"/>
      </rPr>
      <t xml:space="preserve">Relatórios do ACT 08/2019 
</t>
    </r>
    <r>
      <rPr>
        <sz val="12"/>
        <color rgb="FF808000"/>
        <rFont val="Calibri"/>
        <family val="2"/>
      </rPr>
      <t>Reports of Cooperation Agreement 08/2019</t>
    </r>
  </si>
  <si>
    <r>
      <rPr>
        <sz val="12"/>
        <color rgb="FF000000"/>
        <rFont val="Calibri"/>
      </rPr>
      <t xml:space="preserve">8 ararinhas-azuis soltas em 11 de junho de 2022. Nova soltura de um grupo de 12 aves no dia 10/12
</t>
    </r>
    <r>
      <rPr>
        <sz val="12"/>
        <color rgb="FF737D0A"/>
        <rFont val="Calibri"/>
      </rPr>
      <t>8 ararinhas-azuis will be released on June 11, 2022. The new release of a group will be carried out on 12 birds on 10/12</t>
    </r>
  </si>
  <si>
    <r>
      <rPr>
        <sz val="12"/>
        <color rgb="FF000000"/>
        <rFont val="Calibri"/>
        <family val="2"/>
      </rPr>
      <t xml:space="preserve">% de ararinhas-azuis que sobreviveram no primeiro ano pós-soltura no Refúgio de Vida Silvestre da Ararinha Azul 
</t>
    </r>
    <r>
      <rPr>
        <sz val="12"/>
        <color rgb="FF808000"/>
        <rFont val="Calibri"/>
        <family val="2"/>
      </rPr>
      <t>% of Spix´s macaws that survived in the first year after release at the Spix´s Macaw Wildlife Refuge</t>
    </r>
  </si>
  <si>
    <r>
      <rPr>
        <sz val="12"/>
        <color rgb="FF000000"/>
        <rFont val="Calibri"/>
        <family val="2"/>
      </rPr>
      <t xml:space="preserve">Um mínimo de 50% na primeira soltura (a maior mortalidade), mas queremos atingir </t>
    </r>
    <r>
      <rPr>
        <sz val="12"/>
        <rFont val="Calibri"/>
        <family val="2"/>
      </rPr>
      <t>75% no final.</t>
    </r>
    <r>
      <rPr>
        <sz val="12"/>
        <color rgb="FFFF0000"/>
        <rFont val="Calibri"/>
        <family val="2"/>
      </rPr>
      <t xml:space="preserve"> </t>
    </r>
    <r>
      <rPr>
        <sz val="12"/>
        <color rgb="FF000000"/>
        <rFont val="Calibri"/>
        <family val="2"/>
      </rPr>
      <t xml:space="preserve">Temos que lembrar que não há ararinha-azul no habitat (nenhum mentor). Depois, esperamos que a sobrevivência aumente. 
</t>
    </r>
    <r>
      <rPr>
        <sz val="12"/>
        <color rgb="FF808000"/>
        <rFont val="Calibri"/>
        <family val="2"/>
      </rPr>
      <t>A minimum of 50% in the first release (the highest mortality), but we want to reach 75% in the end. We have to remember that there is no Spix´s Macaw in the habitat (no mentor). After, we expect that the survival will increase.</t>
    </r>
  </si>
  <si>
    <r>
      <rPr>
        <sz val="12"/>
        <color rgb="FF000000"/>
        <rFont val="Calibri"/>
      </rPr>
      <t xml:space="preserve">14 aves vivas após 1 ano, ou seja, 70% de sobrevivência 1 ano após soltura
</t>
    </r>
    <r>
      <rPr>
        <sz val="12"/>
        <color rgb="FF737D0A"/>
        <rFont val="Calibri"/>
      </rPr>
      <t xml:space="preserve">
14 birds alive after 1 year, i.e. 70% survival 1 year after release</t>
    </r>
  </si>
  <si>
    <r>
      <rPr>
        <sz val="12"/>
        <color rgb="FF000000"/>
        <rFont val="Calibri"/>
        <family val="2"/>
      </rPr>
      <t xml:space="preserve">Desenvolver novos estudos necessários à reintrodução da ararinha-azul até 2024 
</t>
    </r>
    <r>
      <rPr>
        <sz val="12"/>
        <color rgb="FF808000"/>
        <rFont val="Calibri"/>
        <family val="2"/>
      </rPr>
      <t xml:space="preserve">Develop new necessary studies for reintroduction of the Spix´s Macaw by 2024 </t>
    </r>
  </si>
  <si>
    <r>
      <rPr>
        <sz val="12"/>
        <color rgb="FF000000"/>
        <rFont val="Calibri"/>
        <family val="2"/>
      </rPr>
      <t>Número de pesquisas relacionadas aos objetivos específicos do PAN</t>
    </r>
    <r>
      <rPr>
        <sz val="12"/>
        <color rgb="FFFF0000"/>
        <rFont val="Calibri"/>
        <family val="2"/>
      </rPr>
      <t xml:space="preserve"> 
</t>
    </r>
    <r>
      <rPr>
        <sz val="12"/>
        <color rgb="FF808000"/>
        <rFont val="Calibri"/>
        <family val="2"/>
      </rPr>
      <t>Number of researches related of specific objectives of the Action Plan</t>
    </r>
  </si>
  <si>
    <r>
      <rPr>
        <sz val="12"/>
        <color rgb="FF000000"/>
        <rFont val="Calibri"/>
        <family val="2"/>
      </rPr>
      <t xml:space="preserve">Projetos de pesquisa e relatórios SISBIO. Artigos publicados
</t>
    </r>
    <r>
      <rPr>
        <sz val="12"/>
        <color rgb="FF808000"/>
        <rFont val="Calibri"/>
        <family val="2"/>
      </rPr>
      <t xml:space="preserve">
Research projects and reports in SISBIO. Published articles</t>
    </r>
  </si>
  <si>
    <r>
      <t xml:space="preserve">Linha de base -número de ações com pesquisas em andamento. Final - Pelo menos 8 pesquisas em andamento ou concluídas (considerando o número de ações relacionadas aos objetivos deste PAN). 
</t>
    </r>
    <r>
      <rPr>
        <sz val="12"/>
        <color rgb="FF808000"/>
        <rFont val="Calibri"/>
        <family val="2"/>
      </rPr>
      <t>Base line - number of actions with ongoing research. Final - At least 8 research projects in progress or completed (considering the number of actions related to the objectives of this Action Plan)</t>
    </r>
  </si>
  <si>
    <r>
      <rPr>
        <sz val="12"/>
        <color rgb="FF000000"/>
        <rFont val="Calibri"/>
        <family val="2"/>
      </rPr>
      <t xml:space="preserve">7 PIBICs orientados de 2019 a 2022. Projeto de monitoramento com uma consultora contratada.
</t>
    </r>
    <r>
      <rPr>
        <sz val="12"/>
        <color rgb="FF737D0A"/>
        <rFont val="Calibri"/>
        <family val="2"/>
      </rPr>
      <t xml:space="preserve">7 students oriented from 2019 to 2022. Monitoring project with a hired consultant. </t>
    </r>
  </si>
  <si>
    <t>Ainda faltam mestrandos e doutorandos envolvidos com as atividades de pesquisa.</t>
  </si>
  <si>
    <r>
      <rPr>
        <sz val="12"/>
        <color rgb="FF000000"/>
        <rFont val="Calibri"/>
      </rPr>
      <t xml:space="preserve">O grupo entende que esse objetivo foi alcançado com sucesso uma vez que houve um aumento de instituições locais envolvidas desempenhando estudos envolvendo a conservação da ararinha-azul. Inclusive em 2022 foi assinado acordo de cooperação com a UNIVASF visando apoio no desenvolvimento de pesquisa
</t>
    </r>
    <r>
      <rPr>
        <sz val="12"/>
        <color rgb="FF737D0A"/>
        <rFont val="Calibri"/>
      </rPr>
      <t>The group understands that this objective was successfully achieved since there was an increase in local institutions involved in carrying out studies involving the conservation of the Spix's Macaw. Even in 2022, a cooperation agreement was signed with UNIVASF to support research development</t>
    </r>
  </si>
  <si>
    <r>
      <rPr>
        <sz val="12"/>
        <color rgb="FF000000"/>
        <rFont val="Calibri"/>
        <family val="2"/>
      </rPr>
      <t xml:space="preserve">Reduzir a captura e a caça de animais silvestres e o comércio ilegal de psitacídeos da região de Curaçá e Juazeiro, até 2024 
</t>
    </r>
    <r>
      <rPr>
        <sz val="12"/>
        <color rgb="FF938953"/>
        <rFont val="Calibri"/>
        <family val="2"/>
      </rPr>
      <t xml:space="preserve">Reduce the capture and hunting of wild animals and illegal trade of parrots in the region of Curaçá and Juazeiro by 2024
</t>
    </r>
    <r>
      <rPr>
        <sz val="12"/>
        <color rgb="FF000000"/>
        <rFont val="Calibri"/>
        <family val="2"/>
      </rPr>
      <t xml:space="preserve">
</t>
    </r>
  </si>
  <si>
    <r>
      <rPr>
        <sz val="12"/>
        <color rgb="FF000000"/>
        <rFont val="Calibri"/>
        <family val="2"/>
      </rPr>
      <t xml:space="preserve">Número de operações de fiscalização ou ações de rotina na região das Unidades de Conservação 
</t>
    </r>
    <r>
      <rPr>
        <sz val="12"/>
        <color rgb="FF808000"/>
        <rFont val="Calibri"/>
        <family val="2"/>
      </rPr>
      <t>Number of inspection operations or routine actions in the region of the Conservation Units</t>
    </r>
  </si>
  <si>
    <r>
      <rPr>
        <sz val="12"/>
        <color rgb="FF000000"/>
        <rFont val="Calibri"/>
        <family val="2"/>
      </rPr>
      <t xml:space="preserve">Relatórios consolidados de fiscalização 
</t>
    </r>
    <r>
      <rPr>
        <sz val="12"/>
        <color rgb="FF808000"/>
        <rFont val="Calibri"/>
        <family val="2"/>
      </rPr>
      <t xml:space="preserve">Consolidated inspection reports
</t>
    </r>
    <r>
      <rPr>
        <sz val="12"/>
        <color rgb="FF000000"/>
        <rFont val="Calibri"/>
        <family val="2"/>
      </rPr>
      <t xml:space="preserve">
</t>
    </r>
  </si>
  <si>
    <t>12 relatórios consolidados de operações e rotina de fiscalização das UCs da Ararinha Azul de 2019 a 2022</t>
  </si>
  <si>
    <t>Média</t>
  </si>
  <si>
    <r>
      <rPr>
        <sz val="12"/>
        <color rgb="FF000000"/>
        <rFont val="Calibri"/>
      </rPr>
      <t xml:space="preserve">O Grupo entende que embora haja um deficiência quanto a estrutura das unidade da região as operação realizadas, aliada a presença institucional do ICMBio, durante esse período foi possível de reduzir a pressão de caça e captura de animais silvestres na área. Embora, saibamos que essa ainda persiste a níveis elevados
</t>
    </r>
    <r>
      <rPr>
        <sz val="12"/>
        <color rgb="FF737D0A"/>
        <rFont val="Calibri"/>
      </rPr>
      <t>The Group understands that although there is a deficiency in the structure of the units in the region, the operations carried out, together with the institutional presence of ICMBio, during this period were able to reduce the pressure of hunting and capturing wild animals in the area. Although, we know that this still persists at high levels</t>
    </r>
  </si>
  <si>
    <r>
      <rPr>
        <sz val="12"/>
        <color rgb="FF000000"/>
        <rFont val="Calibri"/>
      </rPr>
      <t xml:space="preserve">Número de atividades de inteligência desenvolvidas 
</t>
    </r>
    <r>
      <rPr>
        <sz val="12"/>
        <color rgb="FF808000"/>
        <rFont val="Calibri"/>
      </rPr>
      <t>Number of inteligence activities developed</t>
    </r>
  </si>
  <si>
    <t>Uma ação de inteligência para o combate ao tráfico de animais silvestres em andamento. Informação sigilosa</t>
  </si>
  <si>
    <r>
      <rPr>
        <sz val="12"/>
        <color rgb="FF000000"/>
        <rFont val="Calibri"/>
        <family val="2"/>
      </rPr>
      <t xml:space="preserve">Número de autos de infração aplicados 
</t>
    </r>
    <r>
      <rPr>
        <sz val="12"/>
        <color rgb="FF808000"/>
        <rFont val="Calibri"/>
        <family val="2"/>
      </rPr>
      <t>Number of infraction notices applied</t>
    </r>
  </si>
  <si>
    <t>3 autos do ICMBio - AI 8ULNODPP, Apreensão: SYXT2U6G; 3 Sporophila (AI-INEMA em 28/09/2020); AHJJTY79 (caçambas na APA), 1 tatu-galinha e carcaças (1 bode?, mocós, 1 peba, 1 tatu-galinha, 1 caititu) em 2021. E em 2022:
Autuação INEMA (Auto de Infração em Campo AIC nº 0384/2022
5 carcaças de tatu
1 tatu vivo que foi solto
4 aves silvestres resgatadas e soltas
Autuações ICMBio:
AI-e CT006I50 - Desmatamento de 3,76ha 
AI-e 3TN303YI - Mineração sem autorização</t>
  </si>
  <si>
    <t>Falta computar os AI do INEMA</t>
  </si>
  <si>
    <r>
      <rPr>
        <sz val="12"/>
        <color rgb="FF000000"/>
        <rFont val="Calibri"/>
        <family val="2"/>
      </rPr>
      <t xml:space="preserve">Porcentagem de animais apreendidos durante as operações 
</t>
    </r>
    <r>
      <rPr>
        <sz val="12"/>
        <color rgb="FF808000"/>
        <rFont val="Calibri"/>
        <family val="2"/>
      </rPr>
      <t>% confiscated animals</t>
    </r>
  </si>
  <si>
    <r>
      <rPr>
        <sz val="12"/>
        <color rgb="FF000000"/>
        <rFont val="Calibri"/>
        <family val="2"/>
      </rPr>
      <t xml:space="preserve">% de denúncias atendidas 
</t>
    </r>
    <r>
      <rPr>
        <sz val="12"/>
        <color rgb="FF808000"/>
        <rFont val="Calibri"/>
        <family val="2"/>
      </rPr>
      <t>% of complaints answered</t>
    </r>
  </si>
  <si>
    <r>
      <rPr>
        <sz val="12"/>
        <color rgb="FF000000"/>
        <rFont val="Calibri"/>
        <family val="2"/>
      </rPr>
      <t xml:space="preserve">Relatórios consolidados de fiscalização 
</t>
    </r>
    <r>
      <rPr>
        <sz val="12"/>
        <color rgb="FF808000"/>
        <rFont val="Calibri"/>
        <family val="2"/>
      </rPr>
      <t xml:space="preserve">
Consolidated inspection reports
</t>
    </r>
    <r>
      <rPr>
        <sz val="12"/>
        <color rgb="FF000000"/>
        <rFont val="Calibri"/>
        <family val="2"/>
      </rPr>
      <t xml:space="preserve">
</t>
    </r>
  </si>
  <si>
    <t>Todas as denúncias recebidas foram alvo de operações de fiscalização</t>
  </si>
  <si>
    <r>
      <rPr>
        <sz val="12"/>
        <color rgb="FF000000"/>
        <rFont val="Calibri"/>
        <family val="2"/>
      </rPr>
      <t xml:space="preserve">% do Plano Socioambiental aplicado  
</t>
    </r>
    <r>
      <rPr>
        <sz val="12"/>
        <color rgb="FF808000"/>
        <rFont val="Calibri"/>
        <family val="2"/>
      </rPr>
      <t>% of the Social and Environmental Plan applied</t>
    </r>
  </si>
  <si>
    <r>
      <rPr>
        <sz val="12"/>
        <color rgb="FF000000"/>
        <rFont val="Calibri"/>
        <family val="2"/>
      </rPr>
      <t xml:space="preserve">Relatórios do Plano Socioambiental
</t>
    </r>
    <r>
      <rPr>
        <sz val="12"/>
        <color rgb="FF808000"/>
        <rFont val="Calibri"/>
        <family val="2"/>
      </rPr>
      <t xml:space="preserve">
Social and Environmental Plan Reports</t>
    </r>
  </si>
  <si>
    <t>Claudia B. Campos (NGI ICMBio Juazeiro).</t>
  </si>
  <si>
    <t>A implementação do Plano Sócio Ambiental depende da formação do Conselho Gestor das UCs que ainda não está formado.</t>
  </si>
  <si>
    <r>
      <rPr>
        <sz val="12"/>
        <color rgb="FF000000"/>
        <rFont val="Calibri"/>
        <family val="2"/>
      </rPr>
      <t>Promover a conservação e recuperação do habitat da ararinha-azul até 2024</t>
    </r>
    <r>
      <rPr>
        <sz val="12"/>
        <color rgb="FFFF0000"/>
        <rFont val="Calibri"/>
        <family val="2"/>
      </rPr>
      <t xml:space="preserve"> 
</t>
    </r>
    <r>
      <rPr>
        <sz val="12"/>
        <color rgb="FF808000"/>
        <rFont val="Calibri"/>
        <family val="2"/>
      </rPr>
      <t>Promote the preservation and recovery of the Spix´s Macaw habitat by 2024</t>
    </r>
  </si>
  <si>
    <r>
      <rPr>
        <sz val="12"/>
        <color rgb="FF000000"/>
        <rFont val="Calibri"/>
        <family val="2"/>
      </rPr>
      <t xml:space="preserve">Número de unidades de conservação criadas 
</t>
    </r>
    <r>
      <rPr>
        <sz val="12"/>
        <color rgb="FF808000"/>
        <rFont val="Calibri"/>
        <family val="2"/>
      </rPr>
      <t>Number of ​​protected areas created</t>
    </r>
  </si>
  <si>
    <r>
      <rPr>
        <sz val="12"/>
        <color rgb="FF000000"/>
        <rFont val="Calibri"/>
        <family val="2"/>
      </rPr>
      <t xml:space="preserve">Decretos de criação 
</t>
    </r>
    <r>
      <rPr>
        <sz val="12"/>
        <color rgb="FF808000"/>
        <rFont val="Calibri"/>
        <family val="2"/>
      </rPr>
      <t>Decrees of protected area creation</t>
    </r>
  </si>
  <si>
    <t>Não houve UC criada no período</t>
  </si>
  <si>
    <r>
      <rPr>
        <sz val="12"/>
        <color rgb="FF000000"/>
        <rFont val="Calibri"/>
      </rPr>
      <t xml:space="preserve">Trata-se de um objetivo desafiador e com muitas barreiras a serem superadas, incluindo a barreira social, com o hábito da população criar animais soltos, o que compromete a regeneração da caatinga. As iniciativas de recuperação são de alto custo e lentas, e foi agravada pela COVID-19. Embora haja projetos em andamento a necessidade de aquisição de terras e cercamento se mostrou pouco eficiente, tendo em vista a grande dificuldade em superar os problemas no âmbito da titularidade das terras. Mas o grupo entende que houve progresso significativo frente ao tamanho desses desafios
</t>
    </r>
    <r>
      <rPr>
        <sz val="12"/>
        <color rgb="FF737D0A"/>
        <rFont val="Calibri"/>
      </rPr>
      <t>It is a challenging objective and with many barriers to start, including social ones, as the population has the habit of raising free animals, which compromises the regeneration of the caatinga. Recovery initiatives are costly and slow, and have been exacerbated by COVID-19. Although there are ongoing projects, the need for land acquisition and fencing proved to be inefficient, given the great difficulty in overcoming problems in the area of land ownership. But the group understands that there has been significant progress in the face of the size of these challenges</t>
    </r>
  </si>
  <si>
    <r>
      <rPr>
        <sz val="12"/>
        <color rgb="FF000000"/>
        <rFont val="Calibri"/>
        <family val="2"/>
      </rPr>
      <t xml:space="preserve">Área de unidades de conservação criadas 
</t>
    </r>
    <r>
      <rPr>
        <sz val="12"/>
        <color rgb="FF808000"/>
        <rFont val="Calibri"/>
        <family val="2"/>
      </rPr>
      <t>Area of ​​protected areas created</t>
    </r>
  </si>
  <si>
    <t>Não houve UC estadual criada no período</t>
  </si>
  <si>
    <r>
      <rPr>
        <sz val="12"/>
        <color rgb="FF000000"/>
        <rFont val="Calibri"/>
        <family val="2"/>
      </rPr>
      <t>Área adquirida para fins de conservação</t>
    </r>
    <r>
      <rPr>
        <sz val="12"/>
        <color rgb="FF808000"/>
        <rFont val="Calibri"/>
        <family val="2"/>
      </rPr>
      <t xml:space="preserve"> 
Acquried area to the means of conservation </t>
    </r>
  </si>
  <si>
    <r>
      <rPr>
        <sz val="12"/>
        <color rgb="FF000000"/>
        <rFont val="Calibri"/>
        <family val="2"/>
      </rPr>
      <t xml:space="preserve">Escrituras públicas 
</t>
    </r>
    <r>
      <rPr>
        <sz val="12"/>
        <color rgb="FF808000"/>
        <rFont val="Calibri"/>
        <family val="2"/>
      </rPr>
      <t>Public scriptures</t>
    </r>
  </si>
  <si>
    <t>445 ha</t>
  </si>
  <si>
    <t>Aquisição de 400 ha da Fazenda Gangorra e 45 ha da Faz. Ararinha-azul</t>
  </si>
  <si>
    <r>
      <rPr>
        <sz val="12"/>
        <color rgb="FF000000"/>
        <rFont val="Calibri"/>
        <family val="2"/>
      </rPr>
      <t xml:space="preserve">Número de termos de compromisso e acordos de cooperação assinados 
</t>
    </r>
    <r>
      <rPr>
        <sz val="12"/>
        <color rgb="FF808000"/>
        <rFont val="Calibri"/>
        <family val="2"/>
      </rPr>
      <t>Number of signed terms of commitment and cooperation agreements</t>
    </r>
  </si>
  <si>
    <r>
      <rPr>
        <sz val="12"/>
        <color rgb="FF000000"/>
        <rFont val="Calibri"/>
        <family val="2"/>
      </rPr>
      <t xml:space="preserve">Acordos assinados 
</t>
    </r>
    <r>
      <rPr>
        <sz val="12"/>
        <color rgb="FF808000"/>
        <rFont val="Calibri"/>
        <family val="2"/>
      </rPr>
      <t xml:space="preserve">
Signed agreement</t>
    </r>
  </si>
  <si>
    <t>1 (Acordo de Cooperação - UNIVASF) para implementar ações do PAN
15 Termos de compromisso (Re-habitar) com proprietários para recuperação de área degradada.</t>
  </si>
  <si>
    <t>Termo de cooperação assinado com a UNIVASF</t>
  </si>
  <si>
    <r>
      <rPr>
        <sz val="12"/>
        <color rgb="FF000000"/>
        <rFont val="Calibri"/>
        <family val="2"/>
      </rPr>
      <t xml:space="preserve">Área recuperada, vegetação nativa manejada e/ou cercada 
</t>
    </r>
    <r>
      <rPr>
        <sz val="12"/>
        <color rgb="FF808000"/>
        <rFont val="Calibri"/>
        <family val="2"/>
      </rPr>
      <t>Recovered, managed native vegetation and/or fenced area</t>
    </r>
  </si>
  <si>
    <r>
      <rPr>
        <sz val="12"/>
        <color rgb="FF000000"/>
        <rFont val="Calibri"/>
        <family val="2"/>
      </rPr>
      <t xml:space="preserve">Relatórios com indicadores a serem estabelecidos no Projeto Re-Habitar Ararinha Azul
</t>
    </r>
    <r>
      <rPr>
        <sz val="12"/>
        <color rgb="FF808000"/>
        <rFont val="Calibri"/>
        <family val="2"/>
      </rPr>
      <t>Reports with indicators to be established in the Re-Habitar Ararinha Azul Project</t>
    </r>
  </si>
  <si>
    <t>4,44 ha</t>
  </si>
  <si>
    <t>Recuperação do Projeto Re-Habitar Ararinha Azul ainda não iniciou. A única recuperação ocorreu como medida compensatória do processo de licenciamento da LT 500 kV Bom Jesus da Lapa II – Janaúba 3 – Pirapora 2 e Subestações Associadas, pertencente à Janaúba Transmissora de Energia Elétrica S.A.</t>
  </si>
  <si>
    <t>Renato Garcia (NEMA)</t>
  </si>
  <si>
    <r>
      <rPr>
        <sz val="12"/>
        <color rgb="FF000000"/>
        <rFont val="Calibri"/>
        <family val="2"/>
      </rPr>
      <t xml:space="preserve">Número de ações de conservação específicas para a área de ocorrência da ararinha-azul em processo de licenciamento ambiental e conversão de multas
</t>
    </r>
    <r>
      <rPr>
        <sz val="12"/>
        <color rgb="FF808000"/>
        <rFont val="Calibri"/>
        <family val="2"/>
      </rPr>
      <t>Number of conservation actions specific to the  range of Spix´s Macaw in the process of environmental licensing and conversion of fines</t>
    </r>
  </si>
  <si>
    <r>
      <rPr>
        <sz val="12"/>
        <color rgb="FF000000"/>
        <rFont val="Calibri"/>
        <family val="2"/>
      </rPr>
      <t xml:space="preserve">Processos de licenciamento
</t>
    </r>
    <r>
      <rPr>
        <sz val="12"/>
        <color rgb="FF808000"/>
        <rFont val="Calibri"/>
        <family val="2"/>
      </rPr>
      <t>License processes</t>
    </r>
  </si>
  <si>
    <t>02124.002091/2021-80 - indicação de recuperação de 0,4 he para plantio compensatório
02124.000900/2020-38 - Reposição Florestal nas Unidades de Conservação Refúgio de Vida Silvestre da Ararinha Azul e Área de Proteção Ambiental da Ararinha Azul, referente à instalação da LT 500 kV Bom Jesus da Lapa II Janaúba 3 Pirapora 2 e Subestações Associadas, pertencente à Janaúba Transmissora de Energia Elétrica S.A
02070.002241/2020-47 - OFÍCIO N° 23342/2020ISRE - BA que consulta essa instituição acerca da existência de áreas de domínio público, preferencialmente em Unidades de Conservação, localizadas na bacia hidrográfica do rio São Francisco, no estado da Bahia
02070.001604/2022-99 - Supressão de vegetação rodovia 428
 interesse das Unidade de Conservação Parque Nacional e APA do Boqueirão da Onça e Refúgio de Vida Silvestre e APA da Ararinha Azul em receber, por meio de regularização fundiária, a realocação de reservas legais (RLs) interceptadas para a instalação da Linha de Transmissão (LT) 500 kV Morro do Chapéu II – Poções III C1 e Subestações Associadas (Processo SEIA nº 2022.001.002861/INEMA/LIC-02861)</t>
  </si>
  <si>
    <r>
      <rPr>
        <sz val="12"/>
        <color rgb="FF000000"/>
        <rFont val="Calibri"/>
        <family val="2"/>
      </rPr>
      <t xml:space="preserve">Promover boas práticas de manejo sustentável, visando à segurança alimentar, hídrica, energética e econômica para as comunidades locais, até 2024 
</t>
    </r>
    <r>
      <rPr>
        <sz val="12"/>
        <color rgb="FF938953"/>
        <rFont val="Calibri"/>
        <family val="2"/>
      </rPr>
      <t xml:space="preserve">
Promote practices of sustainable management, aiming at food, water, energy and economic security for local communities by 2024</t>
    </r>
  </si>
  <si>
    <r>
      <rPr>
        <sz val="12"/>
        <color rgb="FF000000"/>
        <rFont val="Calibri"/>
        <family val="2"/>
      </rPr>
      <t xml:space="preserve">Número de capacitações realizadas para desenvolvimento de atividades sustentáveis (especialmente atividades agrosilvopastoris e turismo) 
</t>
    </r>
    <r>
      <rPr>
        <sz val="12"/>
        <color rgb="FF808000"/>
        <rFont val="Calibri"/>
        <family val="2"/>
      </rPr>
      <t>Number of training sessions carried out to develop sustainable activities, specially agriculture, silviculture and livestock activities and tourism</t>
    </r>
  </si>
  <si>
    <r>
      <rPr>
        <sz val="12"/>
        <color rgb="FF000000"/>
        <rFont val="Calibri"/>
        <family val="2"/>
      </rPr>
      <t xml:space="preserve">Relatórios de capacitação
</t>
    </r>
    <r>
      <rPr>
        <sz val="12"/>
        <color rgb="FF808000"/>
        <rFont val="Calibri"/>
        <family val="2"/>
      </rPr>
      <t>Trainning reports</t>
    </r>
  </si>
  <si>
    <t>Cordões em contorno: tecnologia para conservação do solo e da água no semiárido - 03/09/2022
 Espécies vegetais relevantes para o ciclo de vida da ararinha-azul - 17/09/2022
Barragens sucessivas de contenção de sedimentos - 16/10/2022
 Sementes nativas da Caatinga: beneficiamento e armazenamento - 26/11/2022</t>
  </si>
  <si>
    <r>
      <rPr>
        <sz val="12"/>
        <color rgb="FF000000"/>
        <rFont val="Calibri"/>
      </rPr>
      <t xml:space="preserve">Há iniciativas tímidas em curso que até o momento não são suficientes para refletir em uma mudança generalizada quanto a adoção de boas práticas de manejo sustentáveis. Existem comunitários e proprietários já engajados com os projetos, a exemplo do Re-habitar, entretanto as capacitações e os planos (eg. turismo) ainda devem ser discutidos e aperfeiçoados. Ainda neste ciclo teremos uma melhor implementação deste objetivo, visto recurso de R$ 350.000,00 do gef terrestre, e a possibilidade de discussão do plano de turismo no plano de manejo das UCs
</t>
    </r>
    <r>
      <rPr>
        <sz val="12"/>
        <color rgb="FF737D0A"/>
        <rFont val="Calibri"/>
      </rPr>
      <t>There are timid initiatives underway that so far are not enough to reflect a generalized change in terms of the adoption of good sustainable management practices. There are community members and landowners already engaged with projects, such as Re-habitar, however training and plans (eg tourism) still need to be discussed and improved. Still in this cycle we will have a better implementation of this objective, given the resource of R$ 350,000.00 from the terrestrial gef, and the possibility of discussing the tourism plan in the management plan of the UCs</t>
    </r>
  </si>
  <si>
    <r>
      <rPr>
        <sz val="12"/>
        <color rgb="FF000000"/>
        <rFont val="Calibri"/>
      </rPr>
      <t xml:space="preserve">Número de propriedades rurais com atividades relacionadas às boas práticas (especialmente atividades agrosilvopastoris e turismo) 
</t>
    </r>
    <r>
      <rPr>
        <sz val="12"/>
        <color rgb="FF808000"/>
        <rFont val="Calibri"/>
      </rPr>
      <t>Number of rural properties with activities related to good practices,  specially agriculture, silviculture and livestock activities and tourism</t>
    </r>
  </si>
  <si>
    <r>
      <rPr>
        <sz val="12"/>
        <color rgb="FF000000"/>
        <rFont val="Calibri"/>
        <family val="2"/>
      </rPr>
      <t xml:space="preserve">Acordos de conservação ou termos de compromisso assinados
</t>
    </r>
    <r>
      <rPr>
        <sz val="12"/>
        <color rgb="FF808000"/>
        <rFont val="Calibri"/>
        <family val="2"/>
      </rPr>
      <t>Conservation agreements or signed commitment terms</t>
    </r>
  </si>
  <si>
    <t>Setor 2 - Sítio Alvorada (8,21 ha) - Barragens sucessivas de contenção de sedimentos (04) 
Setor 4 - JC Santana (9,49 ha) - Barragens sucessivas de contenção de sedimentos (02) 
Setor 5 - Sítio Lagoa das Cabaceiras (77,76 ha) - Barragens sucessivas de contenção de sedimentos (11) / Barragem subterrânea (01) / Cordões em contorno (366 m)
Setor 6 - Sítio Josilton (2,93 ha) - Barragens sucessivas de contenção de sedimentos (03) / Barragem subterrânea (01)
Setor 7 - Sítio Alto Bonito (18,31 ha) - Barragens sucessivas de contenção de sedimentos (06)
Setor 8 - Fazenda Altos Bonitos (30,71 ha) - Barragens sucessivas de contenção de sedimentos (13)</t>
  </si>
  <si>
    <r>
      <rPr>
        <sz val="12"/>
        <color rgb="FF000000"/>
        <rFont val="Calibri"/>
        <family val="2"/>
      </rPr>
      <t xml:space="preserve">Garantir o manejo adequado da população ex situ, assim como crescimento e estabilidade populacional do plantel continuamente 
</t>
    </r>
    <r>
      <rPr>
        <sz val="12"/>
        <color rgb="FF808000"/>
        <rFont val="Calibri"/>
        <family val="2"/>
      </rPr>
      <t>Ensure the appropriated managment of the ex situ population, as well its constant increasing and stabilitying</t>
    </r>
  </si>
  <si>
    <r>
      <rPr>
        <sz val="12"/>
        <color rgb="FF000000"/>
        <rFont val="Calibri"/>
        <family val="2"/>
      </rPr>
      <t xml:space="preserve">Número de indivíduos produzidos por ano 
</t>
    </r>
    <r>
      <rPr>
        <sz val="12"/>
        <color rgb="FF808000"/>
        <rFont val="Calibri"/>
        <family val="2"/>
      </rPr>
      <t>Number of individuals produced per year</t>
    </r>
  </si>
  <si>
    <t>Relatórios dos mantenedores (7 nascidos na CFC e 21 na ACTP em 2020). Não entraram na conta 3 filhotes que morreram na ACTP. 
 Em 2021, 50 indivíduos produzidos na ACTP e 7 no CFC</t>
  </si>
  <si>
    <r>
      <rPr>
        <sz val="12"/>
        <color rgb="FF000000"/>
        <rFont val="Calibri"/>
      </rPr>
      <t xml:space="preserve">Houve um progresso significativo quanto ao domínio do manejo reprodutivo da espécie por parte das instituições. A população está crescendo. Somente em 2021 foi produzido 1/4 da população em número de filhotes em um único mantenedor. Também conseguiu-se reproduzir na área de distribuição histórica. Destaca-se também que não houve nenhuma ocorrência no que diz respeito a parte sanitárias nos mantenedores. E todos os mantenedores estão mantendo ou reproduzindo a espécie em ótimas condições
</t>
    </r>
    <r>
      <rPr>
        <sz val="12"/>
        <color rgb="FF737D0A"/>
        <rFont val="Calibri"/>
      </rPr>
      <t>There has been significant progress in terms of mastering the reproductive management of the species by institutions. The population is growing. In 2021 alone, 1/4 of the population in number of offspring was produced in a single maintainer. It was also able to reproduce in the historical distribution area. It should also be noted that there were no occurrences with regard to the sanitary part of the maintainers. And all keepers are keeping or breeding the species in optimal conditions.</t>
    </r>
  </si>
  <si>
    <r>
      <rPr>
        <sz val="12"/>
        <color rgb="FF000000"/>
        <rFont val="Calibri"/>
      </rPr>
      <t xml:space="preserve">Número de indivíduos/ano encaminhados para o centro de reprodução em Curaçá  
</t>
    </r>
    <r>
      <rPr>
        <sz val="12"/>
        <color rgb="FF808000"/>
        <rFont val="Calibri"/>
      </rPr>
      <t>Number of individuals sent to the preparation for the release</t>
    </r>
  </si>
  <si>
    <r>
      <rPr>
        <sz val="12"/>
        <color rgb="FF000000"/>
        <rFont val="Calibri"/>
      </rPr>
      <t xml:space="preserve">Para o computo do indicador devem ser considerados o número total de animais
</t>
    </r>
    <r>
      <rPr>
        <sz val="12"/>
        <color rgb="FF737D0A"/>
        <rFont val="Calibri"/>
      </rPr>
      <t>For the calculation of the indicator, the total number of animals must be considered</t>
    </r>
  </si>
  <si>
    <t>26/ano</t>
  </si>
  <si>
    <t>Indivíduos encaminhados pela ACTP em 2020</t>
  </si>
  <si>
    <r>
      <rPr>
        <sz val="12"/>
        <color rgb="FF000000"/>
        <rFont val="Calibri"/>
        <family val="2"/>
      </rPr>
      <t xml:space="preserve">Variabilidade genética da população em cativeiro </t>
    </r>
    <r>
      <rPr>
        <sz val="12"/>
        <color rgb="FF808000"/>
        <rFont val="Calibri"/>
        <family val="2"/>
      </rPr>
      <t xml:space="preserve"> 
Genetic variability of the captive population</t>
    </r>
  </si>
  <si>
    <t>Não avaliada para o período</t>
  </si>
  <si>
    <t>Avaliação</t>
  </si>
  <si>
    <t>Tendência</t>
  </si>
  <si>
    <t>Plano de Ação para a Conservação [nome do PAN]</t>
  </si>
  <si>
    <t>DATA DA AVALIAÇÃO FINAL</t>
  </si>
  <si>
    <t>DADOS DA AVALIAÇÃO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</si>
</sst>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color rgb="FF000000"/>
      <name val="calibri"/>
      <scheme val="minor"/>
    </font>
    <font>
      <sz val="11"/>
      <color theme="1"/>
      <name val="Arial"/>
      <family val="2"/>
    </font>
    <font>
      <sz val="10"/>
      <name val="Calibri"/>
      <family val="2"/>
    </font>
    <font>
      <b/>
      <sz val="22"/>
      <color theme="1"/>
      <name val="calibri"/>
      <family val="2"/>
      <scheme val="minor"/>
    </font>
    <font>
      <b/>
      <sz val="16"/>
      <color theme="0"/>
      <name val="calibri"/>
      <family val="2"/>
      <scheme val="minor"/>
    </font>
    <font>
      <sz val="16"/>
      <color theme="1"/>
      <name val="calibri"/>
      <family val="2"/>
      <scheme val="minor"/>
    </font>
    <font>
      <sz val="16"/>
      <color theme="1"/>
      <name val="Arial"/>
      <family val="2"/>
    </font>
    <font>
      <b/>
      <sz val="16"/>
      <color theme="1"/>
      <name val="calibri"/>
      <family val="2"/>
      <scheme val="minor"/>
    </font>
    <font>
      <b/>
      <sz val="11"/>
      <color theme="1"/>
      <name val="calibri"/>
      <family val="2"/>
      <scheme val="minor"/>
    </font>
    <font>
      <b/>
      <sz val="24"/>
      <color theme="0"/>
      <name val="calibri"/>
      <family val="2"/>
      <scheme val="minor"/>
    </font>
    <font>
      <sz val="10"/>
      <color theme="1"/>
      <name val="Arial"/>
      <family val="2"/>
    </font>
    <font>
      <b/>
      <sz val="22"/>
      <color rgb="FFFF0000"/>
      <name val="calibri"/>
      <family val="2"/>
      <scheme val="minor"/>
    </font>
    <font>
      <b/>
      <sz val="18"/>
      <color theme="1"/>
      <name val="calibri"/>
      <family val="2"/>
      <scheme val="minor"/>
    </font>
    <font>
      <sz val="14"/>
      <color theme="1"/>
      <name val="calibri"/>
      <family val="2"/>
      <scheme val="minor"/>
    </font>
    <font>
      <b/>
      <sz val="18"/>
      <color theme="0"/>
      <name val="calibri"/>
      <family val="2"/>
      <scheme val="minor"/>
    </font>
    <font>
      <b/>
      <sz val="14"/>
      <color theme="1"/>
      <name val="calibri"/>
      <family val="2"/>
      <scheme val="minor"/>
    </font>
    <font>
      <sz val="12"/>
      <color theme="1"/>
      <name val="calibri"/>
      <family val="2"/>
      <scheme val="minor"/>
    </font>
    <font>
      <sz val="12"/>
      <color theme="1"/>
      <name val="Calibri"/>
      <family val="2"/>
    </font>
    <font>
      <b/>
      <sz val="22"/>
      <color theme="1"/>
      <name val="Calibri"/>
      <family val="2"/>
    </font>
    <font>
      <b/>
      <sz val="22"/>
      <color rgb="FF808000"/>
      <name val="Calibri (Corpo)"/>
    </font>
    <font>
      <sz val="16"/>
      <color theme="1"/>
      <name val="Calibri"/>
      <family val="2"/>
    </font>
    <font>
      <sz val="16"/>
      <color rgb="FFFF0000"/>
      <name val="Calibri"/>
      <family val="2"/>
    </font>
    <font>
      <sz val="16"/>
      <color rgb="FF808000"/>
      <name val="Calibri (Corpo)"/>
    </font>
    <font>
      <b/>
      <sz val="16"/>
      <color theme="1"/>
      <name val="Calibri"/>
      <family val="2"/>
    </font>
    <font>
      <b/>
      <sz val="16"/>
      <color rgb="FF808000"/>
      <name val="Calibri (Corpo)"/>
    </font>
    <font>
      <b/>
      <sz val="22"/>
      <color rgb="FFFF0000"/>
      <name val="Calibri"/>
      <family val="2"/>
    </font>
    <font>
      <b/>
      <sz val="22"/>
      <color rgb="FF808000"/>
      <name val="Calibri"/>
      <family val="2"/>
    </font>
    <font>
      <sz val="14"/>
      <color theme="1"/>
      <name val="Calibri"/>
      <family val="2"/>
    </font>
    <font>
      <sz val="10"/>
      <color rgb="FF000000"/>
      <name val="Calibri"/>
      <family val="2"/>
    </font>
    <font>
      <b/>
      <sz val="14"/>
      <color theme="1"/>
      <name val="Calibri"/>
      <family val="2"/>
    </font>
    <font>
      <sz val="12"/>
      <color rgb="FF548DD4"/>
      <name val="Calibri"/>
      <family val="2"/>
    </font>
    <font>
      <sz val="12"/>
      <color rgb="FF808000"/>
      <name val="Calibri"/>
      <family val="2"/>
    </font>
    <font>
      <sz val="12"/>
      <name val="Calibri"/>
      <family val="2"/>
    </font>
    <font>
      <sz val="12"/>
      <color rgb="FFFF0000"/>
      <name val="Calibri"/>
      <family val="2"/>
    </font>
    <font>
      <sz val="12"/>
      <color rgb="FF000000"/>
      <name val="Calibri"/>
      <family val="2"/>
    </font>
    <font>
      <sz val="12"/>
      <color rgb="FF938953"/>
      <name val="Calibri"/>
      <family val="2"/>
    </font>
    <font>
      <sz val="12"/>
      <color rgb="FF737D0A"/>
      <name val="Calibri"/>
      <family val="2"/>
    </font>
    <font>
      <b/>
      <sz val="24"/>
      <color theme="0"/>
      <name val="Calibri"/>
      <family val="2"/>
    </font>
    <font>
      <sz val="10"/>
      <color theme="1"/>
      <name val="Calibri"/>
      <family val="2"/>
    </font>
    <font>
      <b/>
      <sz val="16"/>
      <color theme="0"/>
      <name val="Calibri"/>
      <family val="2"/>
    </font>
    <font>
      <sz val="16"/>
      <color rgb="FF808000"/>
      <name val="Calibri"/>
      <family val="2"/>
    </font>
    <font>
      <b/>
      <sz val="11"/>
      <color theme="0"/>
      <name val="Calibri"/>
      <family val="2"/>
    </font>
    <font>
      <b/>
      <sz val="11"/>
      <color rgb="FF808000"/>
      <name val="Calibri"/>
      <family val="2"/>
    </font>
    <font>
      <b/>
      <sz val="11"/>
      <color theme="1"/>
      <name val="Calibri"/>
      <family val="2"/>
    </font>
    <font>
      <sz val="12"/>
      <color rgb="FF000000"/>
      <name val="Calibri"/>
    </font>
    <font>
      <sz val="12"/>
      <color rgb="FF737D0A"/>
      <name val="Calibri"/>
    </font>
    <font>
      <sz val="12"/>
      <color theme="1"/>
      <name val="Calibri"/>
    </font>
    <font>
      <sz val="12"/>
      <color rgb="FF808000"/>
      <name val="Calibri"/>
    </font>
  </fonts>
  <fills count="14">
    <fill>
      <patternFill patternType="none"/>
    </fill>
    <fill>
      <patternFill patternType="gray125"/>
    </fill>
    <fill>
      <patternFill patternType="solid">
        <fgColor theme="0"/>
        <bgColor theme="0"/>
      </patternFill>
    </fill>
    <fill>
      <patternFill patternType="solid">
        <fgColor rgb="FF76923C"/>
        <bgColor rgb="FF76923C"/>
      </patternFill>
    </fill>
    <fill>
      <patternFill patternType="solid">
        <fgColor rgb="FFC2D69B"/>
        <bgColor rgb="FFC2D69B"/>
      </patternFill>
    </fill>
    <fill>
      <patternFill patternType="solid">
        <fgColor rgb="FF938953"/>
        <bgColor rgb="FF938953"/>
      </patternFill>
    </fill>
    <fill>
      <patternFill patternType="solid">
        <fgColor rgb="FFCAF2AE"/>
        <bgColor rgb="FFCAF2AE"/>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90">
    <xf numFmtId="0" fontId="0" fillId="0" borderId="0" xfId="0"/>
    <xf numFmtId="14" fontId="6" fillId="0" borderId="4" xfId="0" applyNumberFormat="1" applyFont="1" applyBorder="1" applyAlignment="1">
      <alignment horizontal="left" vertical="center"/>
    </xf>
    <xf numFmtId="14" fontId="6" fillId="0" borderId="4" xfId="0" applyNumberFormat="1" applyFont="1" applyBorder="1" applyAlignment="1">
      <alignment horizontal="center" vertical="center"/>
    </xf>
    <xf numFmtId="0" fontId="13" fillId="6" borderId="4" xfId="0" applyFont="1" applyFill="1" applyBorder="1" applyAlignment="1">
      <alignment horizontal="center" vertical="center" wrapText="1"/>
    </xf>
    <xf numFmtId="0" fontId="13" fillId="2" borderId="4" xfId="0" applyFont="1" applyFill="1" applyBorder="1" applyAlignment="1">
      <alignment vertical="center"/>
    </xf>
    <xf numFmtId="0" fontId="10" fillId="0" borderId="4" xfId="0" applyFont="1" applyBorder="1" applyAlignment="1">
      <alignment horizontal="center" vertical="center"/>
    </xf>
    <xf numFmtId="0" fontId="15" fillId="11" borderId="4"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6" fillId="0" borderId="4" xfId="0" applyFont="1" applyBorder="1" applyAlignment="1">
      <alignment vertical="center" wrapText="1"/>
    </xf>
    <xf numFmtId="0" fontId="17" fillId="0" borderId="4" xfId="0" applyFont="1" applyBorder="1" applyAlignment="1">
      <alignment vertical="center" wrapText="1"/>
    </xf>
    <xf numFmtId="0" fontId="16" fillId="0" borderId="4" xfId="0" applyFont="1" applyBorder="1" applyAlignment="1">
      <alignment vertical="center"/>
    </xf>
    <xf numFmtId="0" fontId="28" fillId="0" borderId="0" xfId="0" applyFont="1"/>
    <xf numFmtId="0" fontId="27" fillId="6" borderId="4"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2" borderId="4" xfId="0" applyFont="1" applyFill="1" applyBorder="1" applyAlignment="1">
      <alignment horizontal="center" vertical="center"/>
    </xf>
    <xf numFmtId="14" fontId="17" fillId="2" borderId="4" xfId="0" applyNumberFormat="1" applyFont="1" applyFill="1" applyBorder="1" applyAlignment="1">
      <alignment horizontal="center" vertical="center"/>
    </xf>
    <xf numFmtId="0" fontId="17" fillId="2" borderId="4" xfId="0"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17" fillId="0" borderId="4" xfId="0" applyFont="1" applyBorder="1" applyAlignment="1">
      <alignment horizontal="center" vertical="top" wrapText="1"/>
    </xf>
    <xf numFmtId="0" fontId="33" fillId="0" borderId="4" xfId="0" applyFont="1" applyBorder="1" applyAlignment="1">
      <alignment horizontal="center" vertical="center" wrapText="1"/>
    </xf>
    <xf numFmtId="0" fontId="17" fillId="2" borderId="4" xfId="0" applyFont="1" applyFill="1" applyBorder="1" applyAlignment="1">
      <alignment vertical="center"/>
    </xf>
    <xf numFmtId="0" fontId="17" fillId="2" borderId="4" xfId="0" applyFont="1" applyFill="1" applyBorder="1" applyAlignment="1">
      <alignment vertical="center" wrapText="1"/>
    </xf>
    <xf numFmtId="9" fontId="17" fillId="2" borderId="4" xfId="0" applyNumberFormat="1" applyFont="1" applyFill="1" applyBorder="1" applyAlignment="1">
      <alignment horizontal="center" vertical="center"/>
    </xf>
    <xf numFmtId="0" fontId="17" fillId="0" borderId="4" xfId="0" applyFont="1" applyBorder="1" applyAlignment="1">
      <alignment horizontal="center" vertical="center"/>
    </xf>
    <xf numFmtId="0" fontId="34" fillId="0" borderId="0" xfId="0" applyFont="1"/>
    <xf numFmtId="0" fontId="43" fillId="6" borderId="4" xfId="0" applyFont="1" applyFill="1" applyBorder="1" applyAlignment="1">
      <alignment horizontal="center" vertical="center" wrapText="1"/>
    </xf>
    <xf numFmtId="0" fontId="34" fillId="0" borderId="4" xfId="0" applyFont="1" applyBorder="1" applyAlignment="1">
      <alignment horizontal="center" vertical="center" wrapText="1"/>
    </xf>
    <xf numFmtId="9" fontId="34" fillId="0" borderId="4" xfId="0" applyNumberFormat="1" applyFont="1" applyBorder="1" applyAlignment="1">
      <alignment horizontal="center" vertical="center" wrapText="1"/>
    </xf>
    <xf numFmtId="0" fontId="17" fillId="0" borderId="4" xfId="0" applyFont="1" applyBorder="1" applyAlignment="1">
      <alignment vertical="center"/>
    </xf>
    <xf numFmtId="0" fontId="32" fillId="0" borderId="4" xfId="0" applyFont="1" applyBorder="1" applyAlignment="1">
      <alignment horizontal="center" vertical="center" wrapText="1"/>
    </xf>
    <xf numFmtId="0" fontId="32" fillId="2" borderId="4" xfId="0" applyFont="1" applyFill="1" applyBorder="1" applyAlignment="1">
      <alignment horizontal="center" vertical="center"/>
    </xf>
    <xf numFmtId="0" fontId="46" fillId="0" borderId="4" xfId="0" applyFont="1" applyBorder="1" applyAlignment="1">
      <alignment horizontal="center" vertical="center" wrapText="1"/>
    </xf>
    <xf numFmtId="0" fontId="46" fillId="2" borderId="4" xfId="0" applyFont="1" applyFill="1" applyBorder="1" applyAlignment="1">
      <alignment horizontal="center" vertical="center" wrapText="1"/>
    </xf>
    <xf numFmtId="0" fontId="46" fillId="0" borderId="4" xfId="0" applyFont="1" applyBorder="1" applyAlignment="1">
      <alignment horizontal="center" vertical="top" wrapText="1"/>
    </xf>
    <xf numFmtId="0" fontId="27" fillId="6" borderId="4" xfId="0" applyFont="1" applyFill="1" applyBorder="1" applyAlignment="1">
      <alignment horizontal="center" vertical="top" wrapText="1"/>
    </xf>
    <xf numFmtId="0" fontId="33" fillId="0" borderId="4" xfId="0" applyFont="1" applyBorder="1" applyAlignment="1">
      <alignment horizontal="center" vertical="top" wrapText="1"/>
    </xf>
    <xf numFmtId="0" fontId="0" fillId="0" borderId="0" xfId="0" applyAlignment="1">
      <alignment vertical="top"/>
    </xf>
    <xf numFmtId="14" fontId="20" fillId="0" borderId="4" xfId="0" applyNumberFormat="1" applyFont="1" applyBorder="1" applyAlignment="1">
      <alignment horizontal="center" vertical="center"/>
    </xf>
    <xf numFmtId="0" fontId="17" fillId="0" borderId="7" xfId="0" applyFont="1" applyBorder="1" applyAlignment="1">
      <alignment horizontal="center" vertical="center" wrapText="1"/>
    </xf>
    <xf numFmtId="0" fontId="32" fillId="0" borderId="8" xfId="0" applyFont="1" applyBorder="1"/>
    <xf numFmtId="0" fontId="32" fillId="0" borderId="9" xfId="0" applyFont="1" applyBorder="1"/>
    <xf numFmtId="14" fontId="6" fillId="0" borderId="2" xfId="0" applyNumberFormat="1" applyFont="1" applyBorder="1" applyAlignment="1">
      <alignment horizontal="left" vertical="center"/>
    </xf>
    <xf numFmtId="0" fontId="2" fillId="0" borderId="2" xfId="0" applyFont="1" applyBorder="1"/>
    <xf numFmtId="0" fontId="2" fillId="0" borderId="3" xfId="0" applyFont="1" applyBorder="1"/>
    <xf numFmtId="0" fontId="8" fillId="0" borderId="1" xfId="0" applyFont="1" applyBorder="1" applyAlignment="1">
      <alignment horizontal="left" vertical="center"/>
    </xf>
    <xf numFmtId="0" fontId="9" fillId="5" borderId="1" xfId="0" applyFont="1" applyFill="1" applyBorder="1" applyAlignment="1">
      <alignment horizontal="left" vertical="center"/>
    </xf>
    <xf numFmtId="0" fontId="41" fillId="3" borderId="5" xfId="0" applyFont="1" applyFill="1" applyBorder="1" applyAlignment="1">
      <alignment horizontal="center" vertical="center"/>
    </xf>
    <xf numFmtId="0" fontId="2" fillId="0" borderId="10" xfId="0" applyFont="1" applyBorder="1"/>
    <xf numFmtId="0" fontId="2" fillId="0" borderId="6" xfId="0" applyFont="1" applyBorder="1"/>
    <xf numFmtId="0" fontId="1" fillId="0" borderId="1" xfId="0" applyFont="1" applyBorder="1" applyAlignment="1">
      <alignment horizontal="center" vertical="center"/>
    </xf>
    <xf numFmtId="0" fontId="7" fillId="4" borderId="1" xfId="0" applyFont="1" applyFill="1" applyBorder="1" applyAlignment="1">
      <alignment horizontal="left" vertical="center"/>
    </xf>
    <xf numFmtId="0" fontId="3" fillId="0" borderId="1" xfId="0" applyFont="1" applyBorder="1" applyAlignment="1">
      <alignment horizontal="left" vertical="center"/>
    </xf>
    <xf numFmtId="0" fontId="4" fillId="3" borderId="1" xfId="0" applyFont="1" applyFill="1" applyBorder="1" applyAlignment="1">
      <alignment horizontal="right" vertical="center"/>
    </xf>
    <xf numFmtId="0" fontId="5" fillId="0" borderId="1" xfId="0" applyFont="1" applyBorder="1" applyAlignment="1">
      <alignment vertical="center" wrapText="1"/>
    </xf>
    <xf numFmtId="0" fontId="17" fillId="2" borderId="7" xfId="0" applyFont="1" applyFill="1" applyBorder="1" applyAlignment="1">
      <alignment vertical="center"/>
    </xf>
    <xf numFmtId="0" fontId="17" fillId="2" borderId="7" xfId="0" applyFont="1" applyFill="1" applyBorder="1" applyAlignment="1">
      <alignment horizontal="center" vertical="center"/>
    </xf>
    <xf numFmtId="0" fontId="46" fillId="2" borderId="7" xfId="0" applyFont="1" applyFill="1" applyBorder="1" applyAlignment="1">
      <alignment horizontal="center" vertical="center" wrapText="1"/>
    </xf>
    <xf numFmtId="0" fontId="32" fillId="0" borderId="8" xfId="0" applyFont="1" applyBorder="1" applyAlignment="1">
      <alignment horizontal="center"/>
    </xf>
    <xf numFmtId="0" fontId="32" fillId="0" borderId="9" xfId="0" applyFont="1" applyBorder="1" applyAlignment="1">
      <alignment horizontal="center"/>
    </xf>
    <xf numFmtId="0" fontId="46" fillId="0" borderId="7" xfId="0" applyFont="1" applyBorder="1" applyAlignment="1">
      <alignment horizontal="center" vertical="center" wrapText="1"/>
    </xf>
    <xf numFmtId="0" fontId="2" fillId="0" borderId="8" xfId="0" applyFont="1" applyBorder="1"/>
    <xf numFmtId="0" fontId="2" fillId="0" borderId="9" xfId="0" applyFont="1" applyBorder="1"/>
    <xf numFmtId="0" fontId="23" fillId="7" borderId="1" xfId="0" applyFont="1" applyFill="1" applyBorder="1" applyAlignment="1">
      <alignment horizontal="right" vertical="center"/>
    </xf>
    <xf numFmtId="0" fontId="12" fillId="0" borderId="1" xfId="0" applyFont="1" applyBorder="1" applyAlignment="1">
      <alignment horizontal="center" vertical="center"/>
    </xf>
    <xf numFmtId="0" fontId="14" fillId="3" borderId="5" xfId="0" applyFont="1" applyFill="1" applyBorder="1" applyAlignment="1">
      <alignment horizontal="center" vertical="center"/>
    </xf>
    <xf numFmtId="0" fontId="14" fillId="8" borderId="5" xfId="0" applyFont="1" applyFill="1" applyBorder="1" applyAlignment="1">
      <alignment horizontal="center" vertical="center" wrapText="1"/>
    </xf>
    <xf numFmtId="0" fontId="20" fillId="0" borderId="1" xfId="0" applyFont="1" applyBorder="1" applyAlignment="1">
      <alignment horizontal="center" vertical="center"/>
    </xf>
    <xf numFmtId="0" fontId="23" fillId="4" borderId="1" xfId="0" applyFont="1" applyFill="1" applyBorder="1" applyAlignment="1">
      <alignment horizontal="right" vertical="center"/>
    </xf>
    <xf numFmtId="14" fontId="20" fillId="0" borderId="1" xfId="0" applyNumberFormat="1" applyFont="1" applyBorder="1" applyAlignment="1">
      <alignment horizontal="center" vertical="center"/>
    </xf>
    <xf numFmtId="14" fontId="20" fillId="0" borderId="2" xfId="0" applyNumberFormat="1" applyFont="1" applyBorder="1" applyAlignment="1">
      <alignment horizontal="center" vertical="center"/>
    </xf>
    <xf numFmtId="0" fontId="37" fillId="5" borderId="1" xfId="0" applyFont="1" applyFill="1" applyBorder="1" applyAlignment="1">
      <alignment horizontal="left" vertical="center"/>
    </xf>
    <xf numFmtId="0" fontId="38" fillId="0" borderId="1" xfId="0" applyFont="1" applyBorder="1" applyAlignment="1">
      <alignment horizontal="center" vertical="center"/>
    </xf>
    <xf numFmtId="0" fontId="25" fillId="0" borderId="1" xfId="0" applyFont="1" applyBorder="1" applyAlignment="1">
      <alignment horizontal="left" vertical="center"/>
    </xf>
    <xf numFmtId="0" fontId="39" fillId="3" borderId="1" xfId="0" applyFont="1" applyFill="1" applyBorder="1" applyAlignment="1">
      <alignment horizontal="right" vertical="center"/>
    </xf>
    <xf numFmtId="0" fontId="20" fillId="0" borderId="1" xfId="0" applyFont="1" applyBorder="1" applyAlignment="1">
      <alignment horizontal="left" vertical="center" wrapText="1"/>
    </xf>
    <xf numFmtId="0" fontId="16" fillId="0" borderId="7" xfId="0" applyFont="1" applyBorder="1" applyAlignment="1">
      <alignment horizontal="center" vertical="center" wrapText="1"/>
    </xf>
    <xf numFmtId="0" fontId="6" fillId="0" borderId="1" xfId="0" applyFont="1" applyBorder="1" applyAlignment="1">
      <alignment horizontal="center" vertical="center"/>
    </xf>
    <xf numFmtId="0" fontId="7" fillId="11" borderId="1" xfId="0" applyFont="1" applyFill="1" applyBorder="1" applyAlignment="1">
      <alignment horizontal="right" vertical="center"/>
    </xf>
    <xf numFmtId="0" fontId="13" fillId="2" borderId="7" xfId="0" applyFont="1" applyFill="1" applyBorder="1" applyAlignment="1">
      <alignment horizontal="center" vertical="center"/>
    </xf>
    <xf numFmtId="14" fontId="6" fillId="0" borderId="2" xfId="0" applyNumberFormat="1" applyFont="1" applyBorder="1" applyAlignment="1">
      <alignment horizontal="center" vertical="center"/>
    </xf>
    <xf numFmtId="0" fontId="12" fillId="0" borderId="1" xfId="0" applyFont="1" applyBorder="1" applyAlignment="1">
      <alignment horizontal="left" vertical="center"/>
    </xf>
    <xf numFmtId="0" fontId="14" fillId="3" borderId="1" xfId="0" applyFont="1" applyFill="1" applyBorder="1" applyAlignment="1">
      <alignment horizontal="center" vertical="center"/>
    </xf>
    <xf numFmtId="0" fontId="14" fillId="12" borderId="1" xfId="0" applyFont="1" applyFill="1" applyBorder="1" applyAlignment="1">
      <alignment horizontal="center" vertical="center" wrapText="1"/>
    </xf>
    <xf numFmtId="0" fontId="7" fillId="4" borderId="1" xfId="0" applyFont="1" applyFill="1" applyBorder="1" applyAlignment="1">
      <alignment horizontal="right" vertical="center"/>
    </xf>
    <xf numFmtId="0" fontId="7" fillId="7" borderId="1" xfId="0" applyFont="1" applyFill="1" applyBorder="1" applyAlignment="1">
      <alignment horizontal="right"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737D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6.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9.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12</xdr:col>
      <xdr:colOff>767992</xdr:colOff>
      <xdr:row>12</xdr:row>
      <xdr:rowOff>462301</xdr:rowOff>
    </xdr:from>
    <xdr:ext cx="900000" cy="900000"/>
    <xdr:pic>
      <xdr:nvPicPr>
        <xdr:cNvPr id="30" name="image2.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7742792" y="7587001"/>
          <a:ext cx="900000" cy="900000"/>
        </a:xfrm>
        <a:prstGeom prst="rect">
          <a:avLst/>
        </a:prstGeom>
        <a:noFill/>
      </xdr:spPr>
    </xdr:pic>
    <xdr:clientData fLocksWithSheet="0"/>
  </xdr:oneCellAnchor>
  <xdr:oneCellAnchor>
    <xdr:from>
      <xdr:col>12</xdr:col>
      <xdr:colOff>767246</xdr:colOff>
      <xdr:row>13</xdr:row>
      <xdr:rowOff>799942</xdr:rowOff>
    </xdr:from>
    <xdr:ext cx="900000" cy="900000"/>
    <xdr:pic>
      <xdr:nvPicPr>
        <xdr:cNvPr id="3" name="image3.png" title="Imagem">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28216967" y="3245430"/>
          <a:ext cx="900000" cy="900000"/>
        </a:xfrm>
        <a:prstGeom prst="rect">
          <a:avLst/>
        </a:prstGeom>
        <a:noFill/>
      </xdr:spPr>
    </xdr:pic>
    <xdr:clientData fLocksWithSheet="0"/>
  </xdr:oneCellAnchor>
  <xdr:oneCellAnchor>
    <xdr:from>
      <xdr:col>12</xdr:col>
      <xdr:colOff>749815</xdr:colOff>
      <xdr:row>14</xdr:row>
      <xdr:rowOff>290179</xdr:rowOff>
    </xdr:from>
    <xdr:ext cx="900000" cy="900000"/>
    <xdr:pic>
      <xdr:nvPicPr>
        <xdr:cNvPr id="4" name="image2.png" title="Imagem">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28199536" y="5181156"/>
          <a:ext cx="900000" cy="900000"/>
        </a:xfrm>
        <a:prstGeom prst="rect">
          <a:avLst/>
        </a:prstGeom>
        <a:noFill/>
      </xdr:spPr>
    </xdr:pic>
    <xdr:clientData fLocksWithSheet="0"/>
  </xdr:oneCellAnchor>
  <xdr:oneCellAnchor>
    <xdr:from>
      <xdr:col>12</xdr:col>
      <xdr:colOff>685517</xdr:colOff>
      <xdr:row>18</xdr:row>
      <xdr:rowOff>313619</xdr:rowOff>
    </xdr:from>
    <xdr:ext cx="900000" cy="900000"/>
    <xdr:pic>
      <xdr:nvPicPr>
        <xdr:cNvPr id="6" name="image3.png" title="Imagem">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xfrm>
          <a:off x="28135238" y="13179014"/>
          <a:ext cx="900000" cy="900000"/>
        </a:xfrm>
        <a:prstGeom prst="rect">
          <a:avLst/>
        </a:prstGeom>
        <a:noFill/>
      </xdr:spPr>
    </xdr:pic>
    <xdr:clientData fLocksWithSheet="0"/>
  </xdr:oneCellAnchor>
  <xdr:oneCellAnchor>
    <xdr:from>
      <xdr:col>12</xdr:col>
      <xdr:colOff>662763</xdr:colOff>
      <xdr:row>19</xdr:row>
      <xdr:rowOff>1348563</xdr:rowOff>
    </xdr:from>
    <xdr:ext cx="900000" cy="900000"/>
    <xdr:pic>
      <xdr:nvPicPr>
        <xdr:cNvPr id="7" name="image3.png" title="Imagem">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xfrm>
          <a:off x="28112484" y="15667075"/>
          <a:ext cx="900000" cy="900000"/>
        </a:xfrm>
        <a:prstGeom prst="rect">
          <a:avLst/>
        </a:prstGeom>
        <a:noFill/>
      </xdr:spPr>
    </xdr:pic>
    <xdr:clientData fLocksWithSheet="0"/>
  </xdr:oneCellAnchor>
  <xdr:oneCellAnchor>
    <xdr:from>
      <xdr:col>18</xdr:col>
      <xdr:colOff>476250</xdr:colOff>
      <xdr:row>13</xdr:row>
      <xdr:rowOff>1238250</xdr:rowOff>
    </xdr:from>
    <xdr:ext cx="1362075" cy="1276350"/>
    <xdr:pic>
      <xdr:nvPicPr>
        <xdr:cNvPr id="9" name="image2.png" title="Image">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687130</xdr:colOff>
      <xdr:row>17</xdr:row>
      <xdr:rowOff>344228</xdr:rowOff>
    </xdr:from>
    <xdr:ext cx="900000" cy="900000"/>
    <xdr:pic>
      <xdr:nvPicPr>
        <xdr:cNvPr id="10" name="image3.pn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2" cstate="print"/>
        <a:stretch>
          <a:fillRect/>
        </a:stretch>
      </xdr:blipFill>
      <xdr:spPr>
        <a:xfrm>
          <a:off x="28136851" y="11756507"/>
          <a:ext cx="900000" cy="900000"/>
        </a:xfrm>
        <a:prstGeom prst="rect">
          <a:avLst/>
        </a:prstGeom>
        <a:noFill/>
      </xdr:spPr>
    </xdr:pic>
    <xdr:clientData fLocksWithSheet="0"/>
  </xdr:oneCellAnchor>
  <xdr:oneCellAnchor>
    <xdr:from>
      <xdr:col>12</xdr:col>
      <xdr:colOff>549691</xdr:colOff>
      <xdr:row>21</xdr:row>
      <xdr:rowOff>398539</xdr:rowOff>
    </xdr:from>
    <xdr:ext cx="990600" cy="914400"/>
    <xdr:pic>
      <xdr:nvPicPr>
        <xdr:cNvPr id="11" name="image5.png" title="Image">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3" cstate="print"/>
        <a:stretch>
          <a:fillRect/>
        </a:stretch>
      </xdr:blipFill>
      <xdr:spPr>
        <a:xfrm>
          <a:off x="27999412" y="19678911"/>
          <a:ext cx="990600" cy="914400"/>
        </a:xfrm>
        <a:prstGeom prst="rect">
          <a:avLst/>
        </a:prstGeom>
        <a:noFill/>
      </xdr:spPr>
    </xdr:pic>
    <xdr:clientData fLocksWithSheet="0"/>
  </xdr:oneCellAnchor>
  <xdr:oneCellAnchor>
    <xdr:from>
      <xdr:col>12</xdr:col>
      <xdr:colOff>586341</xdr:colOff>
      <xdr:row>20</xdr:row>
      <xdr:rowOff>310337</xdr:rowOff>
    </xdr:from>
    <xdr:ext cx="990600" cy="914400"/>
    <xdr:pic>
      <xdr:nvPicPr>
        <xdr:cNvPr id="12" name="image5.pn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3" cstate="print"/>
        <a:stretch>
          <a:fillRect/>
        </a:stretch>
      </xdr:blipFill>
      <xdr:spPr>
        <a:xfrm>
          <a:off x="28036062" y="18137593"/>
          <a:ext cx="990600" cy="914400"/>
        </a:xfrm>
        <a:prstGeom prst="rect">
          <a:avLst/>
        </a:prstGeom>
        <a:noFill/>
      </xdr:spPr>
    </xdr:pic>
    <xdr:clientData fLocksWithSheet="0"/>
  </xdr:oneCellAnchor>
  <xdr:oneCellAnchor>
    <xdr:from>
      <xdr:col>18</xdr:col>
      <xdr:colOff>619125</xdr:colOff>
      <xdr:row>16</xdr:row>
      <xdr:rowOff>590550</xdr:rowOff>
    </xdr:from>
    <xdr:ext cx="1085850" cy="1104900"/>
    <xdr:pic>
      <xdr:nvPicPr>
        <xdr:cNvPr id="13" name="image1.pn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476250</xdr:colOff>
      <xdr:row>19</xdr:row>
      <xdr:rowOff>2085975</xdr:rowOff>
    </xdr:from>
    <xdr:ext cx="1362075" cy="1276350"/>
    <xdr:pic>
      <xdr:nvPicPr>
        <xdr:cNvPr id="14" name="image2.png" title="Image">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601123</xdr:colOff>
      <xdr:row>23</xdr:row>
      <xdr:rowOff>375684</xdr:rowOff>
    </xdr:from>
    <xdr:ext cx="900000" cy="900000"/>
    <xdr:pic>
      <xdr:nvPicPr>
        <xdr:cNvPr id="15" name="image6.png" title="Image">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5" cstate="print"/>
        <a:stretch>
          <a:fillRect/>
        </a:stretch>
      </xdr:blipFill>
      <xdr:spPr>
        <a:xfrm>
          <a:off x="28050844" y="22562289"/>
          <a:ext cx="900000" cy="900000"/>
        </a:xfrm>
        <a:prstGeom prst="rect">
          <a:avLst/>
        </a:prstGeom>
        <a:noFill/>
      </xdr:spPr>
    </xdr:pic>
    <xdr:clientData fLocksWithSheet="0"/>
  </xdr:oneCellAnchor>
  <xdr:oneCellAnchor>
    <xdr:from>
      <xdr:col>12</xdr:col>
      <xdr:colOff>611392</xdr:colOff>
      <xdr:row>24</xdr:row>
      <xdr:rowOff>647740</xdr:rowOff>
    </xdr:from>
    <xdr:ext cx="900000" cy="900000"/>
    <xdr:pic>
      <xdr:nvPicPr>
        <xdr:cNvPr id="16" name="image6.png" title="Image">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5" cstate="print"/>
        <a:stretch>
          <a:fillRect/>
        </a:stretch>
      </xdr:blipFill>
      <xdr:spPr>
        <a:xfrm>
          <a:off x="28061113" y="24287461"/>
          <a:ext cx="900000" cy="900000"/>
        </a:xfrm>
        <a:prstGeom prst="rect">
          <a:avLst/>
        </a:prstGeom>
        <a:noFill/>
      </xdr:spPr>
    </xdr:pic>
    <xdr:clientData fLocksWithSheet="0"/>
  </xdr:oneCellAnchor>
  <xdr:oneCellAnchor>
    <xdr:from>
      <xdr:col>12</xdr:col>
      <xdr:colOff>639504</xdr:colOff>
      <xdr:row>27</xdr:row>
      <xdr:rowOff>359513</xdr:rowOff>
    </xdr:from>
    <xdr:ext cx="900000" cy="900000"/>
    <xdr:pic>
      <xdr:nvPicPr>
        <xdr:cNvPr id="17" name="image6.png" title="Image">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5" cstate="print"/>
        <a:stretch>
          <a:fillRect/>
        </a:stretch>
      </xdr:blipFill>
      <xdr:spPr>
        <a:xfrm>
          <a:off x="28089225" y="29014257"/>
          <a:ext cx="900000" cy="900000"/>
        </a:xfrm>
        <a:prstGeom prst="rect">
          <a:avLst/>
        </a:prstGeom>
        <a:noFill/>
      </xdr:spPr>
    </xdr:pic>
    <xdr:clientData fLocksWithSheet="0"/>
  </xdr:oneCellAnchor>
  <xdr:oneCellAnchor>
    <xdr:from>
      <xdr:col>12</xdr:col>
      <xdr:colOff>652493</xdr:colOff>
      <xdr:row>28</xdr:row>
      <xdr:rowOff>301276</xdr:rowOff>
    </xdr:from>
    <xdr:ext cx="900000" cy="900000"/>
    <xdr:pic>
      <xdr:nvPicPr>
        <xdr:cNvPr id="18" name="image4.png" title="Image">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6" cstate="print"/>
        <a:stretch>
          <a:fillRect/>
        </a:stretch>
      </xdr:blipFill>
      <xdr:spPr>
        <a:xfrm>
          <a:off x="28102214" y="30409136"/>
          <a:ext cx="900000" cy="900000"/>
        </a:xfrm>
        <a:prstGeom prst="rect">
          <a:avLst/>
        </a:prstGeom>
        <a:noFill/>
      </xdr:spPr>
    </xdr:pic>
    <xdr:clientData fLocksWithSheet="0"/>
  </xdr:oneCellAnchor>
  <xdr:oneCellAnchor>
    <xdr:from>
      <xdr:col>12</xdr:col>
      <xdr:colOff>688498</xdr:colOff>
      <xdr:row>26</xdr:row>
      <xdr:rowOff>300410</xdr:rowOff>
    </xdr:from>
    <xdr:ext cx="900000" cy="900000"/>
    <xdr:pic>
      <xdr:nvPicPr>
        <xdr:cNvPr id="19" name="image1.png" title="Image">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4" cstate="print"/>
        <a:stretch>
          <a:fillRect/>
        </a:stretch>
      </xdr:blipFill>
      <xdr:spPr>
        <a:xfrm>
          <a:off x="28138219" y="27502038"/>
          <a:ext cx="900000" cy="900000"/>
        </a:xfrm>
        <a:prstGeom prst="rect">
          <a:avLst/>
        </a:prstGeom>
        <a:noFill/>
      </xdr:spPr>
    </xdr:pic>
    <xdr:clientData fLocksWithSheet="0"/>
  </xdr:oneCellAnchor>
  <xdr:oneCellAnchor>
    <xdr:from>
      <xdr:col>18</xdr:col>
      <xdr:colOff>476250</xdr:colOff>
      <xdr:row>25</xdr:row>
      <xdr:rowOff>333375</xdr:rowOff>
    </xdr:from>
    <xdr:ext cx="1152525" cy="1066800"/>
    <xdr:pic>
      <xdr:nvPicPr>
        <xdr:cNvPr id="20" name="image4.png" title="Image">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626112</xdr:colOff>
      <xdr:row>25</xdr:row>
      <xdr:rowOff>327656</xdr:rowOff>
    </xdr:from>
    <xdr:ext cx="900000" cy="900000"/>
    <xdr:pic>
      <xdr:nvPicPr>
        <xdr:cNvPr id="21" name="image4.pn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6" cstate="print"/>
        <a:stretch>
          <a:fillRect/>
        </a:stretch>
      </xdr:blipFill>
      <xdr:spPr>
        <a:xfrm>
          <a:off x="28075833" y="26076168"/>
          <a:ext cx="900000" cy="900000"/>
        </a:xfrm>
        <a:prstGeom prst="rect">
          <a:avLst/>
        </a:prstGeom>
        <a:noFill/>
      </xdr:spPr>
    </xdr:pic>
    <xdr:clientData fLocksWithSheet="0"/>
  </xdr:oneCellAnchor>
  <xdr:oneCellAnchor>
    <xdr:from>
      <xdr:col>12</xdr:col>
      <xdr:colOff>643029</xdr:colOff>
      <xdr:row>29</xdr:row>
      <xdr:rowOff>318192</xdr:rowOff>
    </xdr:from>
    <xdr:ext cx="900000" cy="900000"/>
    <xdr:pic>
      <xdr:nvPicPr>
        <xdr:cNvPr id="22" name="image4.pn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6" cstate="print"/>
        <a:stretch>
          <a:fillRect/>
        </a:stretch>
      </xdr:blipFill>
      <xdr:spPr>
        <a:xfrm>
          <a:off x="28092750" y="31879169"/>
          <a:ext cx="900000" cy="900000"/>
        </a:xfrm>
        <a:prstGeom prst="rect">
          <a:avLst/>
        </a:prstGeom>
        <a:noFill/>
      </xdr:spPr>
    </xdr:pic>
    <xdr:clientData fLocksWithSheet="0"/>
  </xdr:oneCellAnchor>
  <xdr:oneCellAnchor>
    <xdr:from>
      <xdr:col>12</xdr:col>
      <xdr:colOff>684069</xdr:colOff>
      <xdr:row>30</xdr:row>
      <xdr:rowOff>213013</xdr:rowOff>
    </xdr:from>
    <xdr:ext cx="900000" cy="900000"/>
    <xdr:pic>
      <xdr:nvPicPr>
        <xdr:cNvPr id="24" name="image1.pn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4" cstate="print"/>
        <a:stretch>
          <a:fillRect/>
        </a:stretch>
      </xdr:blipFill>
      <xdr:spPr>
        <a:xfrm>
          <a:off x="28211319" y="33160854"/>
          <a:ext cx="900000" cy="900000"/>
        </a:xfrm>
        <a:prstGeom prst="rect">
          <a:avLst/>
        </a:prstGeom>
        <a:noFill/>
      </xdr:spPr>
    </xdr:pic>
    <xdr:clientData fLocksWithSheet="0"/>
  </xdr:oneCellAnchor>
  <xdr:oneCellAnchor>
    <xdr:from>
      <xdr:col>18</xdr:col>
      <xdr:colOff>590550</xdr:colOff>
      <xdr:row>29</xdr:row>
      <xdr:rowOff>1428750</xdr:rowOff>
    </xdr:from>
    <xdr:ext cx="1152525" cy="1066800"/>
    <xdr:pic>
      <xdr:nvPicPr>
        <xdr:cNvPr id="25" name="image4.pn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611574</xdr:colOff>
      <xdr:row>31</xdr:row>
      <xdr:rowOff>263928</xdr:rowOff>
    </xdr:from>
    <xdr:ext cx="900000" cy="900000"/>
    <xdr:pic>
      <xdr:nvPicPr>
        <xdr:cNvPr id="26" name="image1.png" title="Image">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4" cstate="print"/>
        <a:stretch>
          <a:fillRect/>
        </a:stretch>
      </xdr:blipFill>
      <xdr:spPr>
        <a:xfrm>
          <a:off x="27627938" y="46214837"/>
          <a:ext cx="900000" cy="900000"/>
        </a:xfrm>
        <a:prstGeom prst="rect">
          <a:avLst/>
        </a:prstGeom>
        <a:noFill/>
      </xdr:spPr>
    </xdr:pic>
    <xdr:clientData fLocksWithSheet="0"/>
  </xdr:oneCellAnchor>
  <xdr:oneCellAnchor>
    <xdr:from>
      <xdr:col>18</xdr:col>
      <xdr:colOff>628650</xdr:colOff>
      <xdr:row>31</xdr:row>
      <xdr:rowOff>1285875</xdr:rowOff>
    </xdr:from>
    <xdr:ext cx="1085850" cy="1104900"/>
    <xdr:pic>
      <xdr:nvPicPr>
        <xdr:cNvPr id="28" name="image1.png" title="Image">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twoCellAnchor editAs="oneCell">
    <xdr:from>
      <xdr:col>12</xdr:col>
      <xdr:colOff>657225</xdr:colOff>
      <xdr:row>22</xdr:row>
      <xdr:rowOff>285750</xdr:rowOff>
    </xdr:from>
    <xdr:to>
      <xdr:col>12</xdr:col>
      <xdr:colOff>1557225</xdr:colOff>
      <xdr:row>22</xdr:row>
      <xdr:rowOff>1185750</xdr:rowOff>
    </xdr:to>
    <xdr:pic>
      <xdr:nvPicPr>
        <xdr:cNvPr id="52" name="Imagem 28" title="Image">
          <a:extLst>
            <a:ext uri="{FF2B5EF4-FFF2-40B4-BE49-F238E27FC236}">
              <a16:creationId xmlns:a16="http://schemas.microsoft.com/office/drawing/2014/main" id="{338C5E63-4409-4BCD-A822-83B1F0F3754C}"/>
            </a:ext>
            <a:ext uri="{147F2762-F138-4A5C-976F-8EAC2B608ADB}">
              <a16:predDERef xmlns:a16="http://schemas.microsoft.com/office/drawing/2014/main" pred="{00000000-0008-0000-0100-00001C000000}"/>
            </a:ext>
          </a:extLst>
        </xdr:cNvPr>
        <xdr:cNvPicPr preferRelativeResize="0"/>
      </xdr:nvPicPr>
      <xdr:blipFill>
        <a:blip xmlns:r="http://schemas.openxmlformats.org/officeDocument/2006/relationships" r:embed="rId5" cstate="print"/>
        <a:stretch>
          <a:fillRect/>
        </a:stretch>
      </xdr:blipFill>
      <xdr:spPr>
        <a:xfrm>
          <a:off x="27632025" y="30813375"/>
          <a:ext cx="900000" cy="900000"/>
        </a:xfrm>
        <a:prstGeom prst="rect">
          <a:avLst/>
        </a:prstGeom>
        <a:noFill/>
      </xdr:spPr>
    </xdr:pic>
    <xdr:clientData/>
  </xdr:twoCellAnchor>
  <xdr:twoCellAnchor editAs="oneCell">
    <xdr:from>
      <xdr:col>12</xdr:col>
      <xdr:colOff>695325</xdr:colOff>
      <xdr:row>15</xdr:row>
      <xdr:rowOff>1038225</xdr:rowOff>
    </xdr:from>
    <xdr:to>
      <xdr:col>12</xdr:col>
      <xdr:colOff>1595325</xdr:colOff>
      <xdr:row>15</xdr:row>
      <xdr:rowOff>1938225</xdr:rowOff>
    </xdr:to>
    <xdr:pic>
      <xdr:nvPicPr>
        <xdr:cNvPr id="29" name="Imagem 28" title="Image">
          <a:extLst>
            <a:ext uri="{FF2B5EF4-FFF2-40B4-BE49-F238E27FC236}">
              <a16:creationId xmlns:a16="http://schemas.microsoft.com/office/drawing/2014/main" id="{695EFAF4-8741-4472-A19B-56F8EA46B411}"/>
            </a:ext>
            <a:ext uri="{147F2762-F138-4A5C-976F-8EAC2B608ADB}">
              <a16:predDERef xmlns:a16="http://schemas.microsoft.com/office/drawing/2014/main" pred="{338C5E63-4409-4BCD-A822-83B1F0F3754C}"/>
            </a:ext>
          </a:extLst>
        </xdr:cNvPr>
        <xdr:cNvPicPr preferRelativeResize="0"/>
      </xdr:nvPicPr>
      <xdr:blipFill>
        <a:blip xmlns:r="http://schemas.openxmlformats.org/officeDocument/2006/relationships" r:embed="rId4" cstate="print"/>
        <a:stretch>
          <a:fillRect/>
        </a:stretch>
      </xdr:blipFill>
      <xdr:spPr>
        <a:xfrm>
          <a:off x="27670125" y="14754225"/>
          <a:ext cx="900000" cy="900000"/>
        </a:xfrm>
        <a:prstGeom prst="rect">
          <a:avLst/>
        </a:prstGeom>
        <a:noFill/>
      </xdr:spPr>
    </xdr:pic>
    <xdr:clientData/>
  </xdr:twoCellAnchor>
  <xdr:twoCellAnchor editAs="oneCell">
    <xdr:from>
      <xdr:col>12</xdr:col>
      <xdr:colOff>682624</xdr:colOff>
      <xdr:row>16</xdr:row>
      <xdr:rowOff>1577976</xdr:rowOff>
    </xdr:from>
    <xdr:to>
      <xdr:col>12</xdr:col>
      <xdr:colOff>1582624</xdr:colOff>
      <xdr:row>16</xdr:row>
      <xdr:rowOff>2477976</xdr:rowOff>
    </xdr:to>
    <xdr:pic>
      <xdr:nvPicPr>
        <xdr:cNvPr id="2" name="Imagem 1" title="Image">
          <a:extLst>
            <a:ext uri="{FF2B5EF4-FFF2-40B4-BE49-F238E27FC236}">
              <a16:creationId xmlns:a16="http://schemas.microsoft.com/office/drawing/2014/main" id="{85F82FAE-BE2D-4D9B-A3EC-574C111B04FE}"/>
            </a:ext>
            <a:ext uri="{147F2762-F138-4A5C-976F-8EAC2B608ADB}">
              <a16:predDERef xmlns:a16="http://schemas.microsoft.com/office/drawing/2014/main" pred="{338C5E63-4409-4BCD-A822-83B1F0F3754C}"/>
            </a:ext>
          </a:extLst>
        </xdr:cNvPr>
        <xdr:cNvPicPr preferRelativeResize="0"/>
      </xdr:nvPicPr>
      <xdr:blipFill>
        <a:blip xmlns:r="http://schemas.openxmlformats.org/officeDocument/2006/relationships" r:embed="rId4" cstate="print"/>
        <a:stretch>
          <a:fillRect/>
        </a:stretch>
      </xdr:blipFill>
      <xdr:spPr>
        <a:xfrm>
          <a:off x="27698988" y="19184794"/>
          <a:ext cx="900000" cy="900000"/>
        </a:xfrm>
        <a:prstGeom prst="rect">
          <a:avLst/>
        </a:prstGeom>
        <a:noFill/>
      </xdr:spPr>
    </xdr:pic>
    <xdr:clientData/>
  </xdr:twoCellAnchor>
  <xdr:oneCellAnchor>
    <xdr:from>
      <xdr:col>12</xdr:col>
      <xdr:colOff>634088</xdr:colOff>
      <xdr:row>32</xdr:row>
      <xdr:rowOff>170987</xdr:rowOff>
    </xdr:from>
    <xdr:ext cx="900000" cy="900000"/>
    <xdr:pic>
      <xdr:nvPicPr>
        <xdr:cNvPr id="5" name="image1.png" title="Image">
          <a:extLst>
            <a:ext uri="{FF2B5EF4-FFF2-40B4-BE49-F238E27FC236}">
              <a16:creationId xmlns:a16="http://schemas.microsoft.com/office/drawing/2014/main" id="{412078A9-4BCE-4DA0-8C2B-E49B7E5202E3}"/>
            </a:ext>
          </a:extLst>
        </xdr:cNvPr>
        <xdr:cNvPicPr preferRelativeResize="0"/>
      </xdr:nvPicPr>
      <xdr:blipFill>
        <a:blip xmlns:r="http://schemas.openxmlformats.org/officeDocument/2006/relationships" r:embed="rId4" cstate="print"/>
        <a:stretch>
          <a:fillRect/>
        </a:stretch>
      </xdr:blipFill>
      <xdr:spPr>
        <a:xfrm>
          <a:off x="27650452" y="47565078"/>
          <a:ext cx="900000" cy="900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371475</xdr:colOff>
      <xdr:row>15</xdr:row>
      <xdr:rowOff>1285875</xdr:rowOff>
    </xdr:from>
    <xdr:ext cx="1533525" cy="142875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17</xdr:row>
      <xdr:rowOff>361950</xdr:rowOff>
    </xdr:from>
    <xdr:ext cx="1438275" cy="1333500"/>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18</xdr:row>
      <xdr:rowOff>266700</xdr:rowOff>
    </xdr:from>
    <xdr:ext cx="1381125" cy="14097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0</xdr:colOff>
      <xdr:row>16</xdr:row>
      <xdr:rowOff>438150</xdr:rowOff>
    </xdr:from>
    <xdr:ext cx="1533525" cy="1419225"/>
    <xdr:pic>
      <xdr:nvPicPr>
        <xdr:cNvPr id="5" name="image4.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15</xdr:row>
      <xdr:rowOff>352425</xdr:rowOff>
    </xdr:from>
    <xdr:ext cx="1390650" cy="1285875"/>
    <xdr:pic>
      <xdr:nvPicPr>
        <xdr:cNvPr id="6" name="image9.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11</xdr:col>
      <xdr:colOff>0</xdr:colOff>
      <xdr:row>19</xdr:row>
      <xdr:rowOff>285750</xdr:rowOff>
    </xdr:from>
    <xdr:ext cx="1381125" cy="1428750"/>
    <xdr:pic>
      <xdr:nvPicPr>
        <xdr:cNvPr id="7" name="image8.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0</xdr:colOff>
      <xdr:row>14</xdr:row>
      <xdr:rowOff>428625</xdr:rowOff>
    </xdr:from>
    <xdr:ext cx="1190625" cy="1323975"/>
    <xdr:pic>
      <xdr:nvPicPr>
        <xdr:cNvPr id="8" name="image7.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266700</xdr:colOff>
      <xdr:row>4</xdr:row>
      <xdr:rowOff>114300</xdr:rowOff>
    </xdr:from>
    <xdr:ext cx="1438275" cy="1333500"/>
    <xdr:pic>
      <xdr:nvPicPr>
        <xdr:cNvPr id="2" name="image5.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371475</xdr:colOff>
      <xdr:row>5</xdr:row>
      <xdr:rowOff>47625</xdr:rowOff>
    </xdr:from>
    <xdr:ext cx="1381125" cy="14097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190500</xdr:colOff>
      <xdr:row>3</xdr:row>
      <xdr:rowOff>57150</xdr:rowOff>
    </xdr:from>
    <xdr:ext cx="1533525" cy="1419225"/>
    <xdr:pic>
      <xdr:nvPicPr>
        <xdr:cNvPr id="4" name="image4.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371475</xdr:colOff>
      <xdr:row>2</xdr:row>
      <xdr:rowOff>133350</xdr:rowOff>
    </xdr:from>
    <xdr:ext cx="1390650" cy="1295400"/>
    <xdr:pic>
      <xdr:nvPicPr>
        <xdr:cNvPr id="5" name="image6.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476250</xdr:colOff>
      <xdr:row>1</xdr:row>
      <xdr:rowOff>171450</xdr:rowOff>
    </xdr:from>
    <xdr:ext cx="1190625" cy="1323975"/>
    <xdr:pic>
      <xdr:nvPicPr>
        <xdr:cNvPr id="6" name="image7.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K33"/>
  <sheetViews>
    <sheetView zoomScale="80" zoomScaleNormal="80" workbookViewId="0">
      <selection activeCell="D32" sqref="D32"/>
    </sheetView>
  </sheetViews>
  <sheetFormatPr defaultColWidth="14.42578125" defaultRowHeight="15" customHeight="1"/>
  <cols>
    <col min="1" max="11" width="33.7109375" customWidth="1"/>
    <col min="12" max="26" width="9.140625" customWidth="1"/>
  </cols>
  <sheetData>
    <row r="1" spans="1:11" ht="3.75" customHeight="1">
      <c r="A1" s="51"/>
      <c r="B1" s="44"/>
      <c r="C1" s="44"/>
      <c r="D1" s="44"/>
      <c r="E1" s="44"/>
      <c r="F1" s="44"/>
      <c r="G1" s="44"/>
      <c r="H1" s="44"/>
      <c r="I1" s="44"/>
      <c r="J1" s="44"/>
      <c r="K1" s="45"/>
    </row>
    <row r="2" spans="1:11" ht="33" customHeight="1">
      <c r="A2" s="53" t="s">
        <v>0</v>
      </c>
      <c r="B2" s="44"/>
      <c r="C2" s="44"/>
      <c r="D2" s="44"/>
      <c r="E2" s="44"/>
      <c r="F2" s="44"/>
      <c r="G2" s="44"/>
      <c r="H2" s="44"/>
      <c r="I2" s="44"/>
      <c r="J2" s="44"/>
      <c r="K2" s="45"/>
    </row>
    <row r="3" spans="1:11" ht="6" customHeight="1">
      <c r="A3" s="51"/>
      <c r="B3" s="44"/>
      <c r="C3" s="44"/>
      <c r="D3" s="44"/>
      <c r="E3" s="44"/>
      <c r="F3" s="44"/>
      <c r="G3" s="44"/>
      <c r="H3" s="44"/>
      <c r="I3" s="44"/>
      <c r="J3" s="44"/>
      <c r="K3" s="45"/>
    </row>
    <row r="4" spans="1:11" ht="48" customHeight="1">
      <c r="A4" s="54" t="s">
        <v>1</v>
      </c>
      <c r="B4" s="45"/>
      <c r="C4" s="55" t="s">
        <v>2</v>
      </c>
      <c r="D4" s="44"/>
      <c r="E4" s="44"/>
      <c r="F4" s="44"/>
      <c r="G4" s="44"/>
      <c r="H4" s="44"/>
      <c r="I4" s="44"/>
      <c r="J4" s="44"/>
      <c r="K4" s="45"/>
    </row>
    <row r="5" spans="1:11" ht="6" customHeight="1">
      <c r="A5" s="51"/>
      <c r="B5" s="44"/>
      <c r="C5" s="44"/>
      <c r="D5" s="44"/>
      <c r="E5" s="44"/>
      <c r="F5" s="44"/>
      <c r="G5" s="44"/>
      <c r="H5" s="44"/>
      <c r="I5" s="44"/>
      <c r="J5" s="44"/>
      <c r="K5" s="45"/>
    </row>
    <row r="6" spans="1:11" ht="33" customHeight="1">
      <c r="A6" s="52" t="s">
        <v>3</v>
      </c>
      <c r="B6" s="45"/>
      <c r="C6" s="1">
        <v>44027</v>
      </c>
      <c r="D6" s="43"/>
      <c r="E6" s="44"/>
      <c r="F6" s="44"/>
      <c r="G6" s="44"/>
      <c r="H6" s="44"/>
      <c r="I6" s="44"/>
      <c r="J6" s="44"/>
      <c r="K6" s="45"/>
    </row>
    <row r="7" spans="1:11" ht="23.25" customHeight="1">
      <c r="A7" s="46"/>
      <c r="B7" s="44"/>
      <c r="C7" s="44"/>
      <c r="D7" s="44"/>
      <c r="E7" s="44"/>
      <c r="F7" s="44"/>
      <c r="G7" s="44"/>
      <c r="H7" s="44"/>
      <c r="I7" s="44"/>
      <c r="J7" s="44"/>
      <c r="K7" s="45"/>
    </row>
    <row r="8" spans="1:11" ht="33" customHeight="1">
      <c r="A8" s="47" t="s">
        <v>4</v>
      </c>
      <c r="B8" s="44"/>
      <c r="C8" s="44"/>
      <c r="D8" s="44"/>
      <c r="E8" s="44"/>
      <c r="F8" s="44"/>
      <c r="G8" s="44"/>
      <c r="H8" s="44"/>
      <c r="I8" s="44"/>
      <c r="J8" s="44"/>
      <c r="K8" s="45"/>
    </row>
    <row r="9" spans="1:11" s="11" customFormat="1" ht="33" customHeight="1">
      <c r="A9" s="48" t="s">
        <v>5</v>
      </c>
      <c r="B9" s="49"/>
      <c r="C9" s="49"/>
      <c r="D9" s="49"/>
      <c r="E9" s="49"/>
      <c r="F9" s="49"/>
      <c r="G9" s="49"/>
      <c r="H9" s="49"/>
      <c r="I9" s="49"/>
      <c r="J9" s="49"/>
      <c r="K9" s="50"/>
    </row>
    <row r="10" spans="1:11" s="11" customFormat="1" ht="60" customHeight="1">
      <c r="A10" s="27" t="s">
        <v>6</v>
      </c>
      <c r="B10" s="27" t="s">
        <v>7</v>
      </c>
      <c r="C10" s="27" t="s">
        <v>8</v>
      </c>
      <c r="D10" s="27" t="s">
        <v>9</v>
      </c>
      <c r="E10" s="27" t="s">
        <v>10</v>
      </c>
      <c r="F10" s="27" t="s">
        <v>11</v>
      </c>
      <c r="G10" s="27" t="s">
        <v>12</v>
      </c>
      <c r="H10" s="27" t="s">
        <v>13</v>
      </c>
      <c r="I10" s="27" t="s">
        <v>14</v>
      </c>
      <c r="J10" s="27" t="s">
        <v>15</v>
      </c>
      <c r="K10" s="27" t="s">
        <v>16</v>
      </c>
    </row>
    <row r="11" spans="1:11" s="26" customFormat="1" ht="80.25" customHeight="1">
      <c r="A11" s="40">
        <v>1</v>
      </c>
      <c r="B11" s="40" t="s">
        <v>17</v>
      </c>
      <c r="C11" s="15" t="s">
        <v>18</v>
      </c>
      <c r="D11" s="15">
        <v>0</v>
      </c>
      <c r="E11" s="15">
        <v>1</v>
      </c>
      <c r="F11" s="15">
        <v>1</v>
      </c>
      <c r="G11" s="15" t="s">
        <v>19</v>
      </c>
      <c r="H11" s="15" t="s">
        <v>20</v>
      </c>
      <c r="I11" s="15" t="s">
        <v>21</v>
      </c>
      <c r="J11" s="15" t="s">
        <v>22</v>
      </c>
      <c r="K11" s="9"/>
    </row>
    <row r="12" spans="1:11" s="26" customFormat="1" ht="80.25" customHeight="1">
      <c r="A12" s="41"/>
      <c r="B12" s="41"/>
      <c r="C12" s="20" t="s">
        <v>23</v>
      </c>
      <c r="D12" s="15">
        <v>0</v>
      </c>
      <c r="E12" s="15">
        <v>5</v>
      </c>
      <c r="F12" s="15">
        <v>16</v>
      </c>
      <c r="G12" s="15" t="s">
        <v>19</v>
      </c>
      <c r="H12" s="15" t="s">
        <v>24</v>
      </c>
      <c r="I12" s="15" t="s">
        <v>21</v>
      </c>
      <c r="J12" s="15" t="s">
        <v>25</v>
      </c>
      <c r="K12" s="20" t="s">
        <v>26</v>
      </c>
    </row>
    <row r="13" spans="1:11" s="26" customFormat="1" ht="80.25" customHeight="1">
      <c r="A13" s="41"/>
      <c r="B13" s="41"/>
      <c r="C13" s="15" t="s">
        <v>27</v>
      </c>
      <c r="D13" s="15">
        <v>0</v>
      </c>
      <c r="E13" s="15">
        <v>20</v>
      </c>
      <c r="F13" s="15">
        <v>20</v>
      </c>
      <c r="G13" s="15" t="s">
        <v>19</v>
      </c>
      <c r="H13" s="15" t="s">
        <v>28</v>
      </c>
      <c r="I13" s="15" t="s">
        <v>29</v>
      </c>
      <c r="J13" s="15" t="s">
        <v>30</v>
      </c>
      <c r="K13" s="15" t="s">
        <v>31</v>
      </c>
    </row>
    <row r="14" spans="1:11" s="26" customFormat="1" ht="80.25" customHeight="1">
      <c r="A14" s="42"/>
      <c r="B14" s="42"/>
      <c r="C14" s="15" t="s">
        <v>32</v>
      </c>
      <c r="D14" s="19">
        <v>0</v>
      </c>
      <c r="E14" s="19">
        <v>0.5</v>
      </c>
      <c r="F14" s="19">
        <v>0.5</v>
      </c>
      <c r="G14" s="15" t="s">
        <v>19</v>
      </c>
      <c r="H14" s="15" t="s">
        <v>28</v>
      </c>
      <c r="I14" s="15" t="s">
        <v>29</v>
      </c>
      <c r="J14" s="15" t="s">
        <v>30</v>
      </c>
      <c r="K14" s="15" t="s">
        <v>33</v>
      </c>
    </row>
    <row r="15" spans="1:11" s="26" customFormat="1" ht="80.25" customHeight="1">
      <c r="A15" s="15">
        <v>2</v>
      </c>
      <c r="B15" s="15" t="s">
        <v>34</v>
      </c>
      <c r="C15" s="21" t="s">
        <v>35</v>
      </c>
      <c r="D15" s="15">
        <v>5</v>
      </c>
      <c r="E15" s="15">
        <v>6</v>
      </c>
      <c r="F15" s="15">
        <v>8</v>
      </c>
      <c r="G15" s="15" t="s">
        <v>19</v>
      </c>
      <c r="H15" s="15" t="s">
        <v>36</v>
      </c>
      <c r="I15" s="15" t="s">
        <v>21</v>
      </c>
      <c r="J15" s="15" t="s">
        <v>37</v>
      </c>
      <c r="K15" s="15" t="s">
        <v>38</v>
      </c>
    </row>
    <row r="16" spans="1:11" s="26" customFormat="1" ht="80.25" customHeight="1">
      <c r="A16" s="40">
        <v>3</v>
      </c>
      <c r="B16" s="40" t="s">
        <v>39</v>
      </c>
      <c r="C16" s="15" t="s">
        <v>40</v>
      </c>
      <c r="D16" s="15">
        <v>1</v>
      </c>
      <c r="E16" s="15">
        <v>24</v>
      </c>
      <c r="F16" s="15">
        <v>48</v>
      </c>
      <c r="G16" s="15" t="s">
        <v>19</v>
      </c>
      <c r="H16" s="15" t="s">
        <v>41</v>
      </c>
      <c r="I16" s="15" t="s">
        <v>21</v>
      </c>
      <c r="J16" s="15" t="s">
        <v>42</v>
      </c>
      <c r="K16" s="15" t="s">
        <v>43</v>
      </c>
    </row>
    <row r="17" spans="1:11" s="26" customFormat="1" ht="80.25" customHeight="1">
      <c r="A17" s="41"/>
      <c r="B17" s="41"/>
      <c r="C17" s="15" t="s">
        <v>44</v>
      </c>
      <c r="D17" s="15">
        <v>0</v>
      </c>
      <c r="E17" s="15">
        <v>2</v>
      </c>
      <c r="F17" s="15">
        <v>6</v>
      </c>
      <c r="G17" s="15" t="s">
        <v>19</v>
      </c>
      <c r="H17" s="15" t="s">
        <v>41</v>
      </c>
      <c r="I17" s="15" t="s">
        <v>21</v>
      </c>
      <c r="J17" s="15" t="s">
        <v>42</v>
      </c>
      <c r="K17" s="15" t="s">
        <v>45</v>
      </c>
    </row>
    <row r="18" spans="1:11" s="26" customFormat="1" ht="80.25" customHeight="1">
      <c r="A18" s="41"/>
      <c r="B18" s="41"/>
      <c r="C18" s="15" t="s">
        <v>46</v>
      </c>
      <c r="D18" s="15">
        <v>2</v>
      </c>
      <c r="E18" s="15">
        <v>10</v>
      </c>
      <c r="F18" s="15">
        <v>20</v>
      </c>
      <c r="G18" s="15" t="s">
        <v>19</v>
      </c>
      <c r="H18" s="15" t="s">
        <v>47</v>
      </c>
      <c r="I18" s="15" t="s">
        <v>21</v>
      </c>
      <c r="J18" s="15" t="s">
        <v>42</v>
      </c>
      <c r="K18" s="15" t="s">
        <v>48</v>
      </c>
    </row>
    <row r="19" spans="1:11" s="26" customFormat="1" ht="80.25" customHeight="1">
      <c r="A19" s="41"/>
      <c r="B19" s="41"/>
      <c r="C19" s="15" t="s">
        <v>49</v>
      </c>
      <c r="D19" s="19">
        <v>0</v>
      </c>
      <c r="E19" s="19">
        <v>1</v>
      </c>
      <c r="F19" s="19">
        <v>1</v>
      </c>
      <c r="G19" s="15" t="s">
        <v>19</v>
      </c>
      <c r="H19" s="15" t="s">
        <v>47</v>
      </c>
      <c r="I19" s="15" t="s">
        <v>21</v>
      </c>
      <c r="J19" s="15" t="s">
        <v>42</v>
      </c>
      <c r="K19" s="15" t="s">
        <v>50</v>
      </c>
    </row>
    <row r="20" spans="1:11" s="26" customFormat="1" ht="80.25" customHeight="1">
      <c r="A20" s="41"/>
      <c r="B20" s="41"/>
      <c r="C20" s="15" t="s">
        <v>51</v>
      </c>
      <c r="D20" s="19">
        <v>1</v>
      </c>
      <c r="E20" s="19">
        <v>1</v>
      </c>
      <c r="F20" s="19">
        <v>1</v>
      </c>
      <c r="G20" s="15" t="s">
        <v>52</v>
      </c>
      <c r="H20" s="15" t="s">
        <v>53</v>
      </c>
      <c r="I20" s="15" t="s">
        <v>21</v>
      </c>
      <c r="J20" s="15" t="s">
        <v>42</v>
      </c>
      <c r="K20" s="15"/>
    </row>
    <row r="21" spans="1:11" s="26" customFormat="1" ht="80.25" customHeight="1">
      <c r="A21" s="42"/>
      <c r="B21" s="42"/>
      <c r="C21" s="15" t="s">
        <v>54</v>
      </c>
      <c r="D21" s="19">
        <v>0</v>
      </c>
      <c r="E21" s="19">
        <v>0.5</v>
      </c>
      <c r="F21" s="19">
        <v>1</v>
      </c>
      <c r="G21" s="15" t="s">
        <v>19</v>
      </c>
      <c r="H21" s="15" t="s">
        <v>55</v>
      </c>
      <c r="I21" s="15" t="s">
        <v>29</v>
      </c>
      <c r="J21" s="15" t="s">
        <v>56</v>
      </c>
      <c r="K21" s="15"/>
    </row>
    <row r="22" spans="1:11" s="26" customFormat="1" ht="80.25" customHeight="1">
      <c r="A22" s="40">
        <v>4</v>
      </c>
      <c r="B22" s="40" t="s">
        <v>57</v>
      </c>
      <c r="C22" s="15" t="s">
        <v>58</v>
      </c>
      <c r="D22" s="15">
        <v>2</v>
      </c>
      <c r="E22" s="15">
        <v>5</v>
      </c>
      <c r="F22" s="15">
        <v>5</v>
      </c>
      <c r="G22" s="15" t="s">
        <v>19</v>
      </c>
      <c r="H22" s="15" t="s">
        <v>59</v>
      </c>
      <c r="I22" s="15" t="s">
        <v>21</v>
      </c>
      <c r="J22" s="15" t="s">
        <v>37</v>
      </c>
      <c r="K22" s="15" t="s">
        <v>60</v>
      </c>
    </row>
    <row r="23" spans="1:11" s="26" customFormat="1" ht="80.25" customHeight="1">
      <c r="A23" s="41"/>
      <c r="B23" s="41"/>
      <c r="C23" s="15" t="s">
        <v>61</v>
      </c>
      <c r="D23" s="15" t="s">
        <v>62</v>
      </c>
      <c r="E23" s="15" t="s">
        <v>63</v>
      </c>
      <c r="F23" s="15" t="s">
        <v>63</v>
      </c>
      <c r="G23" s="15" t="s">
        <v>19</v>
      </c>
      <c r="H23" s="15" t="s">
        <v>59</v>
      </c>
      <c r="I23" s="15" t="s">
        <v>21</v>
      </c>
      <c r="J23" s="15" t="s">
        <v>37</v>
      </c>
      <c r="K23" s="15" t="s">
        <v>64</v>
      </c>
    </row>
    <row r="24" spans="1:11" s="26" customFormat="1" ht="80.25" customHeight="1">
      <c r="A24" s="41"/>
      <c r="B24" s="41"/>
      <c r="C24" s="15" t="s">
        <v>65</v>
      </c>
      <c r="D24" s="15">
        <v>0</v>
      </c>
      <c r="E24" s="15" t="s">
        <v>66</v>
      </c>
      <c r="F24" s="15" t="s">
        <v>67</v>
      </c>
      <c r="G24" s="15" t="s">
        <v>19</v>
      </c>
      <c r="H24" s="15" t="s">
        <v>68</v>
      </c>
      <c r="I24" s="15" t="s">
        <v>21</v>
      </c>
      <c r="J24" s="15" t="s">
        <v>69</v>
      </c>
      <c r="K24" s="15" t="s">
        <v>70</v>
      </c>
    </row>
    <row r="25" spans="1:11" s="26" customFormat="1" ht="80.25" customHeight="1">
      <c r="A25" s="41"/>
      <c r="B25" s="41"/>
      <c r="C25" s="15" t="s">
        <v>71</v>
      </c>
      <c r="D25" s="15">
        <v>1</v>
      </c>
      <c r="E25" s="15">
        <v>4</v>
      </c>
      <c r="F25" s="15">
        <v>6</v>
      </c>
      <c r="G25" s="15" t="s">
        <v>19</v>
      </c>
      <c r="H25" s="15" t="s">
        <v>72</v>
      </c>
      <c r="I25" s="15" t="s">
        <v>21</v>
      </c>
      <c r="J25" s="15" t="s">
        <v>37</v>
      </c>
      <c r="K25" s="15"/>
    </row>
    <row r="26" spans="1:11" s="26" customFormat="1" ht="80.25" customHeight="1">
      <c r="A26" s="41"/>
      <c r="B26" s="41"/>
      <c r="C26" s="15" t="s">
        <v>73</v>
      </c>
      <c r="D26" s="15">
        <v>0</v>
      </c>
      <c r="E26" s="15" t="s">
        <v>74</v>
      </c>
      <c r="F26" s="15" t="s">
        <v>75</v>
      </c>
      <c r="G26" s="15" t="s">
        <v>19</v>
      </c>
      <c r="H26" s="15" t="s">
        <v>76</v>
      </c>
      <c r="I26" s="15" t="s">
        <v>21</v>
      </c>
      <c r="J26" s="15" t="s">
        <v>77</v>
      </c>
      <c r="K26" s="15" t="s">
        <v>78</v>
      </c>
    </row>
    <row r="27" spans="1:11" s="26" customFormat="1" ht="80.25" customHeight="1">
      <c r="A27" s="42"/>
      <c r="B27" s="42"/>
      <c r="C27" s="15" t="s">
        <v>79</v>
      </c>
      <c r="D27" s="15">
        <v>0</v>
      </c>
      <c r="E27" s="15">
        <v>10</v>
      </c>
      <c r="F27" s="15">
        <v>15</v>
      </c>
      <c r="G27" s="15" t="s">
        <v>19</v>
      </c>
      <c r="H27" s="15" t="s">
        <v>80</v>
      </c>
      <c r="I27" s="15" t="s">
        <v>29</v>
      </c>
      <c r="J27" s="15" t="s">
        <v>81</v>
      </c>
      <c r="K27" s="15"/>
    </row>
    <row r="28" spans="1:11" s="26" customFormat="1" ht="80.25" customHeight="1">
      <c r="A28" s="40">
        <v>5</v>
      </c>
      <c r="B28" s="40" t="s">
        <v>82</v>
      </c>
      <c r="C28" s="15" t="s">
        <v>83</v>
      </c>
      <c r="D28" s="15">
        <v>0</v>
      </c>
      <c r="E28" s="15">
        <v>5</v>
      </c>
      <c r="F28" s="15">
        <v>10</v>
      </c>
      <c r="G28" s="15" t="s">
        <v>19</v>
      </c>
      <c r="H28" s="15" t="s">
        <v>84</v>
      </c>
      <c r="I28" s="15" t="s">
        <v>29</v>
      </c>
      <c r="J28" s="15" t="s">
        <v>56</v>
      </c>
      <c r="K28" s="15"/>
    </row>
    <row r="29" spans="1:11" s="26" customFormat="1" ht="80.25" customHeight="1">
      <c r="A29" s="41"/>
      <c r="B29" s="41"/>
      <c r="C29" s="15" t="s">
        <v>85</v>
      </c>
      <c r="D29" s="15">
        <v>0</v>
      </c>
      <c r="E29" s="15">
        <v>2</v>
      </c>
      <c r="F29" s="15">
        <v>2</v>
      </c>
      <c r="G29" s="15" t="s">
        <v>19</v>
      </c>
      <c r="H29" s="15" t="s">
        <v>86</v>
      </c>
      <c r="I29" s="15" t="s">
        <v>29</v>
      </c>
      <c r="J29" s="15" t="s">
        <v>37</v>
      </c>
      <c r="K29" s="15"/>
    </row>
    <row r="30" spans="1:11" s="26" customFormat="1" ht="80.25" customHeight="1">
      <c r="A30" s="42"/>
      <c r="B30" s="42"/>
      <c r="C30" s="15" t="s">
        <v>87</v>
      </c>
      <c r="D30" s="15">
        <v>0</v>
      </c>
      <c r="E30" s="15">
        <v>7200</v>
      </c>
      <c r="F30" s="15">
        <v>9000</v>
      </c>
      <c r="G30" s="15" t="s">
        <v>19</v>
      </c>
      <c r="H30" s="15" t="s">
        <v>88</v>
      </c>
      <c r="I30" s="15" t="s">
        <v>29</v>
      </c>
      <c r="J30" s="15" t="s">
        <v>56</v>
      </c>
      <c r="K30" s="15" t="s">
        <v>89</v>
      </c>
    </row>
    <row r="31" spans="1:11" s="26" customFormat="1" ht="80.25" customHeight="1">
      <c r="A31" s="40">
        <v>6</v>
      </c>
      <c r="B31" s="40" t="s">
        <v>90</v>
      </c>
      <c r="C31" s="15" t="s">
        <v>91</v>
      </c>
      <c r="D31" s="15">
        <v>23</v>
      </c>
      <c r="E31" s="15">
        <v>25</v>
      </c>
      <c r="F31" s="15">
        <v>35</v>
      </c>
      <c r="G31" s="15" t="s">
        <v>19</v>
      </c>
      <c r="H31" s="15" t="s">
        <v>24</v>
      </c>
      <c r="I31" s="15" t="s">
        <v>21</v>
      </c>
      <c r="J31" s="15" t="s">
        <v>25</v>
      </c>
      <c r="K31" s="15"/>
    </row>
    <row r="32" spans="1:11" s="26" customFormat="1" ht="80.25" customHeight="1">
      <c r="A32" s="41"/>
      <c r="B32" s="41"/>
      <c r="C32" s="33" t="s">
        <v>92</v>
      </c>
      <c r="D32" s="19">
        <v>0</v>
      </c>
      <c r="E32" s="19">
        <v>0.7</v>
      </c>
      <c r="F32" s="19">
        <v>0.7</v>
      </c>
      <c r="G32" s="15" t="s">
        <v>19</v>
      </c>
      <c r="H32" s="15" t="s">
        <v>24</v>
      </c>
      <c r="I32" s="15" t="s">
        <v>21</v>
      </c>
      <c r="J32" s="15" t="s">
        <v>25</v>
      </c>
      <c r="K32" s="15" t="s">
        <v>93</v>
      </c>
    </row>
    <row r="33" spans="1:11" s="26" customFormat="1" ht="80.25" customHeight="1">
      <c r="A33" s="42"/>
      <c r="B33" s="42"/>
      <c r="C33" s="15" t="s">
        <v>94</v>
      </c>
      <c r="D33" s="15" t="s">
        <v>95</v>
      </c>
      <c r="E33" s="15" t="s">
        <v>96</v>
      </c>
      <c r="F33" s="15" t="s">
        <v>96</v>
      </c>
      <c r="G33" s="15" t="s">
        <v>52</v>
      </c>
      <c r="H33" s="15" t="s">
        <v>24</v>
      </c>
      <c r="I33" s="15" t="s">
        <v>21</v>
      </c>
      <c r="J33" s="15" t="s">
        <v>25</v>
      </c>
      <c r="K33" s="15" t="s">
        <v>97</v>
      </c>
    </row>
  </sheetData>
  <mergeCells count="21">
    <mergeCell ref="A1:K1"/>
    <mergeCell ref="A2:K2"/>
    <mergeCell ref="A3:K3"/>
    <mergeCell ref="A4:B4"/>
    <mergeCell ref="C4:K4"/>
    <mergeCell ref="A5:K5"/>
    <mergeCell ref="A6:B6"/>
    <mergeCell ref="A16:A21"/>
    <mergeCell ref="A22:A27"/>
    <mergeCell ref="B22:B27"/>
    <mergeCell ref="A28:A30"/>
    <mergeCell ref="B28:B30"/>
    <mergeCell ref="A31:A33"/>
    <mergeCell ref="B31:B33"/>
    <mergeCell ref="D6:K6"/>
    <mergeCell ref="A7:K7"/>
    <mergeCell ref="A8:K8"/>
    <mergeCell ref="A9:K9"/>
    <mergeCell ref="A11:A14"/>
    <mergeCell ref="B11:B14"/>
    <mergeCell ref="B16:B21"/>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U34"/>
  <sheetViews>
    <sheetView tabSelected="1" zoomScale="80" zoomScaleNormal="80" workbookViewId="0">
      <selection activeCell="A9" sqref="A9:XFD9"/>
    </sheetView>
  </sheetViews>
  <sheetFormatPr defaultColWidth="14.42578125" defaultRowHeight="15" customHeight="1"/>
  <cols>
    <col min="1" max="2" width="33.7109375" customWidth="1"/>
    <col min="3" max="3" width="33.7109375" style="38" customWidth="1"/>
    <col min="4" max="21" width="33.7109375" customWidth="1"/>
    <col min="22" max="26" width="9.140625" customWidth="1"/>
  </cols>
  <sheetData>
    <row r="1" spans="1:21" ht="80.25" customHeight="1">
      <c r="A1" s="72" t="s">
        <v>4</v>
      </c>
      <c r="B1" s="44"/>
      <c r="C1" s="44"/>
      <c r="D1" s="44"/>
      <c r="E1" s="44"/>
      <c r="F1" s="44"/>
      <c r="G1" s="44"/>
      <c r="H1" s="44"/>
      <c r="I1" s="44"/>
      <c r="J1" s="44"/>
      <c r="K1" s="44"/>
      <c r="L1" s="44"/>
      <c r="M1" s="44"/>
      <c r="N1" s="44"/>
      <c r="O1" s="44"/>
      <c r="P1" s="44"/>
      <c r="Q1" s="44"/>
      <c r="R1" s="44"/>
      <c r="S1" s="44"/>
      <c r="T1" s="44"/>
      <c r="U1" s="45"/>
    </row>
    <row r="2" spans="1:21" ht="15.75" customHeight="1">
      <c r="A2" s="73"/>
      <c r="B2" s="44"/>
      <c r="C2" s="44"/>
      <c r="D2" s="44"/>
      <c r="E2" s="44"/>
      <c r="F2" s="44"/>
      <c r="G2" s="44"/>
      <c r="H2" s="44"/>
      <c r="I2" s="44"/>
      <c r="J2" s="44"/>
      <c r="K2" s="44"/>
      <c r="L2" s="44"/>
      <c r="M2" s="44"/>
      <c r="N2" s="44"/>
      <c r="O2" s="44"/>
      <c r="P2" s="44"/>
      <c r="Q2" s="44"/>
      <c r="R2" s="44"/>
      <c r="S2" s="44"/>
      <c r="T2" s="44"/>
      <c r="U2" s="45"/>
    </row>
    <row r="3" spans="1:21" ht="38.25" customHeight="1">
      <c r="A3" s="74" t="s">
        <v>98</v>
      </c>
      <c r="B3" s="44"/>
      <c r="C3" s="44"/>
      <c r="D3" s="44"/>
      <c r="E3" s="44"/>
      <c r="F3" s="44"/>
      <c r="G3" s="44"/>
      <c r="H3" s="44"/>
      <c r="I3" s="44"/>
      <c r="J3" s="44"/>
      <c r="K3" s="44"/>
      <c r="L3" s="44"/>
      <c r="M3" s="44"/>
      <c r="N3" s="44"/>
      <c r="O3" s="44"/>
      <c r="P3" s="44"/>
      <c r="Q3" s="44"/>
      <c r="R3" s="44"/>
      <c r="S3" s="44"/>
      <c r="T3" s="44"/>
      <c r="U3" s="45"/>
    </row>
    <row r="4" spans="1:21" ht="15.75" customHeight="1">
      <c r="A4" s="73"/>
      <c r="B4" s="44"/>
      <c r="C4" s="44"/>
      <c r="D4" s="44"/>
      <c r="E4" s="44"/>
      <c r="F4" s="44"/>
      <c r="G4" s="44"/>
      <c r="H4" s="44"/>
      <c r="I4" s="44"/>
      <c r="J4" s="44"/>
      <c r="K4" s="44"/>
      <c r="L4" s="44"/>
      <c r="M4" s="44"/>
      <c r="N4" s="44"/>
      <c r="O4" s="44"/>
      <c r="P4" s="44"/>
      <c r="Q4" s="44"/>
      <c r="R4" s="44"/>
      <c r="S4" s="44"/>
      <c r="T4" s="44"/>
      <c r="U4" s="45"/>
    </row>
    <row r="5" spans="1:21" ht="64.5" customHeight="1">
      <c r="A5" s="75" t="s">
        <v>99</v>
      </c>
      <c r="B5" s="45"/>
      <c r="C5" s="76" t="s">
        <v>100</v>
      </c>
      <c r="D5" s="44"/>
      <c r="E5" s="44"/>
      <c r="F5" s="44"/>
      <c r="G5" s="44"/>
      <c r="H5" s="44"/>
      <c r="I5" s="44"/>
      <c r="J5" s="44"/>
      <c r="K5" s="44"/>
      <c r="L5" s="44"/>
      <c r="M5" s="44"/>
      <c r="N5" s="44"/>
      <c r="O5" s="44"/>
      <c r="P5" s="44"/>
      <c r="Q5" s="44"/>
      <c r="R5" s="44"/>
      <c r="S5" s="44"/>
      <c r="T5" s="44"/>
      <c r="U5" s="45"/>
    </row>
    <row r="6" spans="1:21" ht="15.75" customHeight="1">
      <c r="A6" s="68"/>
      <c r="B6" s="44"/>
      <c r="C6" s="44"/>
      <c r="D6" s="44"/>
      <c r="E6" s="44"/>
      <c r="F6" s="44"/>
      <c r="G6" s="44"/>
      <c r="H6" s="44"/>
      <c r="I6" s="44"/>
      <c r="J6" s="44"/>
      <c r="K6" s="44"/>
      <c r="L6" s="44"/>
      <c r="M6" s="44"/>
      <c r="N6" s="44"/>
      <c r="O6" s="44"/>
      <c r="P6" s="44"/>
      <c r="Q6" s="44"/>
      <c r="R6" s="44"/>
      <c r="S6" s="44"/>
      <c r="T6" s="44"/>
      <c r="U6" s="45"/>
    </row>
    <row r="7" spans="1:21" ht="42.75" customHeight="1">
      <c r="A7" s="69" t="s">
        <v>101</v>
      </c>
      <c r="B7" s="45"/>
      <c r="C7" s="39">
        <f>'INDICADORES E METAS'!C6:K6</f>
        <v>44027</v>
      </c>
      <c r="D7" s="70"/>
      <c r="E7" s="44"/>
      <c r="F7" s="44"/>
      <c r="G7" s="44"/>
      <c r="H7" s="44"/>
      <c r="I7" s="44"/>
      <c r="J7" s="44"/>
      <c r="K7" s="44"/>
      <c r="L7" s="44"/>
      <c r="M7" s="44"/>
      <c r="N7" s="44"/>
      <c r="O7" s="44"/>
      <c r="P7" s="44"/>
      <c r="Q7" s="44"/>
      <c r="R7" s="44"/>
      <c r="S7" s="44"/>
      <c r="T7" s="44"/>
      <c r="U7" s="45"/>
    </row>
    <row r="8" spans="1:21" ht="15.75" customHeight="1">
      <c r="A8" s="68"/>
      <c r="B8" s="44"/>
      <c r="C8" s="44"/>
      <c r="D8" s="44"/>
      <c r="E8" s="44"/>
      <c r="F8" s="44"/>
      <c r="G8" s="44"/>
      <c r="H8" s="44"/>
      <c r="I8" s="44"/>
      <c r="J8" s="44"/>
      <c r="K8" s="44"/>
      <c r="L8" s="44"/>
      <c r="M8" s="44"/>
      <c r="N8" s="44"/>
      <c r="O8" s="44"/>
      <c r="P8" s="44"/>
      <c r="Q8" s="44"/>
      <c r="R8" s="44"/>
      <c r="S8" s="44"/>
      <c r="T8" s="44"/>
      <c r="U8" s="45"/>
    </row>
    <row r="9" spans="1:21" ht="35.25" customHeight="1">
      <c r="A9" s="64" t="s">
        <v>102</v>
      </c>
      <c r="B9" s="45"/>
      <c r="C9" s="39">
        <v>44848</v>
      </c>
      <c r="D9" s="71"/>
      <c r="E9" s="44"/>
      <c r="F9" s="44"/>
      <c r="G9" s="44"/>
      <c r="H9" s="44"/>
      <c r="I9" s="44"/>
      <c r="J9" s="44"/>
      <c r="K9" s="44"/>
      <c r="L9" s="44"/>
      <c r="M9" s="44"/>
      <c r="N9" s="44"/>
      <c r="O9" s="44"/>
      <c r="P9" s="44"/>
      <c r="Q9" s="44"/>
      <c r="R9" s="44"/>
      <c r="S9" s="44"/>
      <c r="T9" s="44"/>
      <c r="U9" s="45"/>
    </row>
    <row r="10" spans="1:21" ht="15.75" customHeight="1">
      <c r="A10" s="65"/>
      <c r="B10" s="44"/>
      <c r="C10" s="44"/>
      <c r="D10" s="44"/>
      <c r="E10" s="44"/>
      <c r="F10" s="44"/>
      <c r="G10" s="44"/>
      <c r="H10" s="44"/>
      <c r="I10" s="44"/>
      <c r="J10" s="44"/>
      <c r="K10" s="44"/>
      <c r="L10" s="44"/>
      <c r="M10" s="44"/>
      <c r="N10" s="44"/>
      <c r="O10" s="44"/>
      <c r="P10" s="44"/>
      <c r="Q10" s="44"/>
      <c r="R10" s="44"/>
      <c r="S10" s="44"/>
      <c r="T10" s="44"/>
      <c r="U10" s="45"/>
    </row>
    <row r="11" spans="1:21" ht="23.25" customHeight="1">
      <c r="A11" s="66" t="s">
        <v>103</v>
      </c>
      <c r="B11" s="49"/>
      <c r="C11" s="49"/>
      <c r="D11" s="49"/>
      <c r="E11" s="49"/>
      <c r="F11" s="49"/>
      <c r="G11" s="49"/>
      <c r="H11" s="49"/>
      <c r="I11" s="49"/>
      <c r="J11" s="49"/>
      <c r="K11" s="50"/>
      <c r="L11" s="67" t="s">
        <v>104</v>
      </c>
      <c r="M11" s="49"/>
      <c r="N11" s="49"/>
      <c r="O11" s="49"/>
      <c r="P11" s="49"/>
      <c r="Q11" s="49"/>
      <c r="R11" s="49"/>
      <c r="S11" s="49"/>
      <c r="T11" s="49"/>
      <c r="U11" s="49"/>
    </row>
    <row r="12" spans="1:21" s="11" customFormat="1" ht="57.75" customHeight="1">
      <c r="A12" s="12" t="s">
        <v>105</v>
      </c>
      <c r="B12" s="12" t="s">
        <v>106</v>
      </c>
      <c r="C12" s="36" t="s">
        <v>107</v>
      </c>
      <c r="D12" s="12" t="s">
        <v>108</v>
      </c>
      <c r="E12" s="12" t="s">
        <v>109</v>
      </c>
      <c r="F12" s="12" t="s">
        <v>110</v>
      </c>
      <c r="G12" s="12" t="s">
        <v>111</v>
      </c>
      <c r="H12" s="12" t="s">
        <v>112</v>
      </c>
      <c r="I12" s="12" t="s">
        <v>113</v>
      </c>
      <c r="J12" s="12" t="s">
        <v>15</v>
      </c>
      <c r="K12" s="12" t="s">
        <v>16</v>
      </c>
      <c r="L12" s="13" t="s">
        <v>114</v>
      </c>
      <c r="M12" s="13" t="s">
        <v>115</v>
      </c>
      <c r="N12" s="13" t="s">
        <v>116</v>
      </c>
      <c r="O12" s="13" t="s">
        <v>117</v>
      </c>
      <c r="P12" s="13" t="s">
        <v>118</v>
      </c>
      <c r="Q12" s="13" t="s">
        <v>15</v>
      </c>
      <c r="R12" s="13" t="s">
        <v>16</v>
      </c>
      <c r="S12" s="14" t="s">
        <v>119</v>
      </c>
      <c r="T12" s="14" t="s">
        <v>120</v>
      </c>
      <c r="U12" s="14" t="s">
        <v>121</v>
      </c>
    </row>
    <row r="13" spans="1:21" s="11" customFormat="1" ht="189">
      <c r="A13" s="40">
        <v>1</v>
      </c>
      <c r="B13" s="40" t="s">
        <v>122</v>
      </c>
      <c r="C13" s="20" t="s">
        <v>123</v>
      </c>
      <c r="D13" s="15">
        <v>0</v>
      </c>
      <c r="E13" s="15">
        <v>1</v>
      </c>
      <c r="F13" s="15">
        <v>1</v>
      </c>
      <c r="G13" s="15" t="s">
        <v>19</v>
      </c>
      <c r="H13" s="15" t="s">
        <v>124</v>
      </c>
      <c r="I13" s="15" t="s">
        <v>21</v>
      </c>
      <c r="J13" s="15" t="s">
        <v>22</v>
      </c>
      <c r="K13" s="9"/>
      <c r="L13" s="15">
        <v>1</v>
      </c>
      <c r="M13" s="16"/>
      <c r="N13" s="16" t="s">
        <v>125</v>
      </c>
      <c r="O13" s="15" t="s">
        <v>126</v>
      </c>
      <c r="P13" s="17">
        <v>44848</v>
      </c>
      <c r="Q13" s="15" t="s">
        <v>37</v>
      </c>
      <c r="R13" s="15"/>
      <c r="S13" s="56"/>
      <c r="T13" s="57" t="s">
        <v>125</v>
      </c>
      <c r="U13" s="40" t="s">
        <v>127</v>
      </c>
    </row>
    <row r="14" spans="1:21" s="11" customFormat="1" ht="220.5">
      <c r="A14" s="62"/>
      <c r="B14" s="41"/>
      <c r="C14" s="20" t="s">
        <v>128</v>
      </c>
      <c r="D14" s="15">
        <v>0</v>
      </c>
      <c r="E14" s="15">
        <v>5</v>
      </c>
      <c r="F14" s="15">
        <v>16</v>
      </c>
      <c r="G14" s="15" t="s">
        <v>19</v>
      </c>
      <c r="H14" s="15" t="s">
        <v>129</v>
      </c>
      <c r="I14" s="15" t="s">
        <v>21</v>
      </c>
      <c r="J14" s="15" t="s">
        <v>25</v>
      </c>
      <c r="K14" s="15" t="s">
        <v>26</v>
      </c>
      <c r="L14" s="15">
        <v>1</v>
      </c>
      <c r="M14" s="16"/>
      <c r="N14" s="16" t="s">
        <v>125</v>
      </c>
      <c r="O14" s="33" t="s">
        <v>130</v>
      </c>
      <c r="P14" s="17">
        <v>44848</v>
      </c>
      <c r="Q14" s="15" t="s">
        <v>25</v>
      </c>
      <c r="R14" s="18" t="s">
        <v>131</v>
      </c>
      <c r="S14" s="41"/>
      <c r="T14" s="41"/>
      <c r="U14" s="41"/>
    </row>
    <row r="15" spans="1:21" s="11" customFormat="1" ht="114" customHeight="1">
      <c r="A15" s="62"/>
      <c r="B15" s="41"/>
      <c r="C15" s="20" t="s">
        <v>132</v>
      </c>
      <c r="D15" s="15">
        <v>0</v>
      </c>
      <c r="E15" s="28">
        <v>20</v>
      </c>
      <c r="F15" s="15">
        <v>20</v>
      </c>
      <c r="G15" s="15" t="s">
        <v>19</v>
      </c>
      <c r="H15" s="15" t="s">
        <v>133</v>
      </c>
      <c r="I15" s="15" t="s">
        <v>29</v>
      </c>
      <c r="J15" s="15" t="s">
        <v>30</v>
      </c>
      <c r="K15" s="15" t="s">
        <v>31</v>
      </c>
      <c r="L15" s="15">
        <v>20</v>
      </c>
      <c r="M15" s="16"/>
      <c r="N15" s="16" t="s">
        <v>125</v>
      </c>
      <c r="O15" s="33" t="s">
        <v>134</v>
      </c>
      <c r="P15" s="17">
        <v>44848</v>
      </c>
      <c r="Q15" s="15" t="s">
        <v>37</v>
      </c>
      <c r="R15" s="16"/>
      <c r="S15" s="41"/>
      <c r="T15" s="41"/>
      <c r="U15" s="41"/>
    </row>
    <row r="16" spans="1:21" s="11" customFormat="1" ht="267.75">
      <c r="A16" s="63"/>
      <c r="B16" s="42"/>
      <c r="C16" s="20" t="s">
        <v>135</v>
      </c>
      <c r="D16" s="19">
        <v>0</v>
      </c>
      <c r="E16" s="19">
        <v>0.5</v>
      </c>
      <c r="F16" s="29">
        <v>0.5</v>
      </c>
      <c r="G16" s="15" t="s">
        <v>19</v>
      </c>
      <c r="H16" s="15" t="s">
        <v>133</v>
      </c>
      <c r="I16" s="15" t="s">
        <v>29</v>
      </c>
      <c r="J16" s="15" t="s">
        <v>30</v>
      </c>
      <c r="K16" s="20" t="s">
        <v>136</v>
      </c>
      <c r="L16" s="15">
        <v>70</v>
      </c>
      <c r="M16" s="16"/>
      <c r="N16" s="16" t="s">
        <v>125</v>
      </c>
      <c r="O16" s="33" t="s">
        <v>137</v>
      </c>
      <c r="P16" s="17">
        <v>44848</v>
      </c>
      <c r="Q16" s="15" t="s">
        <v>37</v>
      </c>
      <c r="R16" s="16"/>
      <c r="S16" s="42"/>
      <c r="T16" s="42"/>
      <c r="U16" s="42"/>
    </row>
    <row r="17" spans="1:21" s="11" customFormat="1" ht="317.25" customHeight="1">
      <c r="A17" s="15">
        <v>2</v>
      </c>
      <c r="B17" s="15" t="s">
        <v>138</v>
      </c>
      <c r="C17" s="37" t="s">
        <v>139</v>
      </c>
      <c r="D17" s="15">
        <v>5</v>
      </c>
      <c r="E17" s="15">
        <v>6</v>
      </c>
      <c r="F17" s="15">
        <v>8</v>
      </c>
      <c r="G17" s="15" t="s">
        <v>19</v>
      </c>
      <c r="H17" s="15" t="s">
        <v>140</v>
      </c>
      <c r="I17" s="15" t="s">
        <v>21</v>
      </c>
      <c r="J17" s="15" t="s">
        <v>37</v>
      </c>
      <c r="K17" s="15" t="s">
        <v>141</v>
      </c>
      <c r="L17" s="15">
        <v>13</v>
      </c>
      <c r="M17" s="16"/>
      <c r="N17" s="16" t="s">
        <v>125</v>
      </c>
      <c r="O17" s="15" t="s">
        <v>142</v>
      </c>
      <c r="P17" s="17">
        <v>44837</v>
      </c>
      <c r="Q17" s="15" t="s">
        <v>37</v>
      </c>
      <c r="R17" s="15" t="s">
        <v>143</v>
      </c>
      <c r="S17" s="22"/>
      <c r="T17" s="16" t="s">
        <v>125</v>
      </c>
      <c r="U17" s="34" t="s">
        <v>144</v>
      </c>
    </row>
    <row r="18" spans="1:21" s="11" customFormat="1" ht="114" customHeight="1">
      <c r="A18" s="40">
        <v>3</v>
      </c>
      <c r="B18" s="40" t="s">
        <v>145</v>
      </c>
      <c r="C18" s="20" t="s">
        <v>146</v>
      </c>
      <c r="D18" s="15">
        <v>1</v>
      </c>
      <c r="E18" s="15">
        <v>24</v>
      </c>
      <c r="F18" s="15">
        <v>48</v>
      </c>
      <c r="G18" s="15" t="s">
        <v>19</v>
      </c>
      <c r="H18" s="15" t="s">
        <v>147</v>
      </c>
      <c r="I18" s="15" t="s">
        <v>21</v>
      </c>
      <c r="J18" s="15" t="s">
        <v>42</v>
      </c>
      <c r="K18" s="15" t="s">
        <v>43</v>
      </c>
      <c r="L18" s="15">
        <v>13</v>
      </c>
      <c r="M18" s="22"/>
      <c r="N18" s="16" t="s">
        <v>125</v>
      </c>
      <c r="O18" s="15" t="s">
        <v>148</v>
      </c>
      <c r="P18" s="17">
        <v>44848</v>
      </c>
      <c r="Q18" s="15" t="s">
        <v>37</v>
      </c>
      <c r="R18" s="22"/>
      <c r="S18" s="56"/>
      <c r="T18" s="57" t="s">
        <v>149</v>
      </c>
      <c r="U18" s="58" t="s">
        <v>150</v>
      </c>
    </row>
    <row r="19" spans="1:21" s="11" customFormat="1" ht="114" customHeight="1">
      <c r="A19" s="62"/>
      <c r="B19" s="41"/>
      <c r="C19" s="35" t="s">
        <v>151</v>
      </c>
      <c r="D19" s="15">
        <v>0</v>
      </c>
      <c r="E19" s="15">
        <v>2</v>
      </c>
      <c r="F19" s="15">
        <v>6</v>
      </c>
      <c r="G19" s="15" t="s">
        <v>19</v>
      </c>
      <c r="H19" s="15" t="s">
        <v>147</v>
      </c>
      <c r="I19" s="15" t="s">
        <v>21</v>
      </c>
      <c r="J19" s="15" t="s">
        <v>42</v>
      </c>
      <c r="K19" s="15" t="s">
        <v>45</v>
      </c>
      <c r="L19" s="16">
        <v>1</v>
      </c>
      <c r="M19" s="22"/>
      <c r="N19" s="16" t="s">
        <v>125</v>
      </c>
      <c r="O19" s="15" t="s">
        <v>152</v>
      </c>
      <c r="P19" s="17">
        <v>44848</v>
      </c>
      <c r="Q19" s="15" t="s">
        <v>37</v>
      </c>
      <c r="R19" s="22"/>
      <c r="S19" s="41"/>
      <c r="T19" s="59"/>
      <c r="U19" s="59"/>
    </row>
    <row r="20" spans="1:21" s="11" customFormat="1" ht="330.75">
      <c r="A20" s="62"/>
      <c r="B20" s="41"/>
      <c r="C20" s="20" t="s">
        <v>153</v>
      </c>
      <c r="D20" s="15">
        <v>2</v>
      </c>
      <c r="E20" s="15">
        <v>10</v>
      </c>
      <c r="F20" s="15">
        <v>20</v>
      </c>
      <c r="G20" s="15" t="s">
        <v>19</v>
      </c>
      <c r="H20" s="15" t="s">
        <v>147</v>
      </c>
      <c r="I20" s="15" t="s">
        <v>21</v>
      </c>
      <c r="J20" s="15" t="s">
        <v>42</v>
      </c>
      <c r="K20" s="15" t="s">
        <v>48</v>
      </c>
      <c r="L20" s="16">
        <v>7</v>
      </c>
      <c r="M20" s="22"/>
      <c r="N20" s="16" t="s">
        <v>125</v>
      </c>
      <c r="O20" s="15" t="s">
        <v>154</v>
      </c>
      <c r="P20" s="17">
        <v>44848</v>
      </c>
      <c r="Q20" s="15" t="s">
        <v>37</v>
      </c>
      <c r="R20" s="31" t="s">
        <v>155</v>
      </c>
      <c r="S20" s="41"/>
      <c r="T20" s="59"/>
      <c r="U20" s="59"/>
    </row>
    <row r="21" spans="1:21" s="11" customFormat="1" ht="114" customHeight="1">
      <c r="A21" s="62"/>
      <c r="B21" s="41"/>
      <c r="C21" s="20" t="s">
        <v>156</v>
      </c>
      <c r="D21" s="19">
        <v>0</v>
      </c>
      <c r="E21" s="19">
        <v>1</v>
      </c>
      <c r="F21" s="19">
        <v>1</v>
      </c>
      <c r="G21" s="15" t="s">
        <v>19</v>
      </c>
      <c r="H21" s="15" t="s">
        <v>147</v>
      </c>
      <c r="I21" s="15" t="s">
        <v>21</v>
      </c>
      <c r="J21" s="15" t="s">
        <v>42</v>
      </c>
      <c r="K21" s="15" t="s">
        <v>50</v>
      </c>
      <c r="L21" s="24">
        <v>1</v>
      </c>
      <c r="M21" s="22"/>
      <c r="N21" s="16" t="s">
        <v>125</v>
      </c>
      <c r="O21" s="15" t="s">
        <v>154</v>
      </c>
      <c r="P21" s="17">
        <v>44848</v>
      </c>
      <c r="Q21" s="15" t="s">
        <v>37</v>
      </c>
      <c r="R21" s="15"/>
      <c r="S21" s="41"/>
      <c r="T21" s="59"/>
      <c r="U21" s="59"/>
    </row>
    <row r="22" spans="1:21" s="11" customFormat="1" ht="114" customHeight="1">
      <c r="A22" s="62"/>
      <c r="B22" s="41"/>
      <c r="C22" s="20" t="s">
        <v>157</v>
      </c>
      <c r="D22" s="19">
        <v>1</v>
      </c>
      <c r="E22" s="19">
        <v>1</v>
      </c>
      <c r="F22" s="19">
        <v>1</v>
      </c>
      <c r="G22" s="15" t="s">
        <v>52</v>
      </c>
      <c r="H22" s="15" t="s">
        <v>158</v>
      </c>
      <c r="I22" s="15" t="s">
        <v>21</v>
      </c>
      <c r="J22" s="15" t="s">
        <v>42</v>
      </c>
      <c r="K22" s="15"/>
      <c r="L22" s="24">
        <v>1</v>
      </c>
      <c r="M22" s="22"/>
      <c r="N22" s="16" t="s">
        <v>125</v>
      </c>
      <c r="O22" s="18" t="s">
        <v>159</v>
      </c>
      <c r="P22" s="17">
        <v>44848</v>
      </c>
      <c r="Q22" s="15" t="s">
        <v>37</v>
      </c>
      <c r="R22" s="22"/>
      <c r="S22" s="41"/>
      <c r="T22" s="59"/>
      <c r="U22" s="59"/>
    </row>
    <row r="23" spans="1:21" s="11" customFormat="1" ht="114" customHeight="1">
      <c r="A23" s="63"/>
      <c r="B23" s="42"/>
      <c r="C23" s="20" t="s">
        <v>160</v>
      </c>
      <c r="D23" s="19">
        <v>0</v>
      </c>
      <c r="E23" s="19">
        <v>0.5</v>
      </c>
      <c r="F23" s="19">
        <v>1</v>
      </c>
      <c r="G23" s="15" t="s">
        <v>19</v>
      </c>
      <c r="H23" s="15" t="s">
        <v>161</v>
      </c>
      <c r="I23" s="15" t="s">
        <v>29</v>
      </c>
      <c r="J23" s="15" t="s">
        <v>162</v>
      </c>
      <c r="K23" s="15"/>
      <c r="L23" s="24">
        <v>0</v>
      </c>
      <c r="M23" s="30"/>
      <c r="N23" s="16" t="s">
        <v>125</v>
      </c>
      <c r="O23" s="15" t="s">
        <v>163</v>
      </c>
      <c r="P23" s="17">
        <v>44848</v>
      </c>
      <c r="Q23" s="15" t="s">
        <v>37</v>
      </c>
      <c r="R23" s="22"/>
      <c r="S23" s="42"/>
      <c r="T23" s="60"/>
      <c r="U23" s="60"/>
    </row>
    <row r="24" spans="1:21" s="11" customFormat="1" ht="114" customHeight="1">
      <c r="A24" s="40">
        <v>4</v>
      </c>
      <c r="B24" s="40" t="s">
        <v>164</v>
      </c>
      <c r="C24" s="20" t="s">
        <v>165</v>
      </c>
      <c r="D24" s="15">
        <v>2</v>
      </c>
      <c r="E24" s="15">
        <v>5</v>
      </c>
      <c r="F24" s="15">
        <v>5</v>
      </c>
      <c r="G24" s="15" t="s">
        <v>19</v>
      </c>
      <c r="H24" s="15" t="s">
        <v>166</v>
      </c>
      <c r="I24" s="15" t="s">
        <v>21</v>
      </c>
      <c r="J24" s="15" t="s">
        <v>37</v>
      </c>
      <c r="K24" s="15" t="s">
        <v>60</v>
      </c>
      <c r="L24" s="16">
        <v>2</v>
      </c>
      <c r="M24" s="22"/>
      <c r="N24" s="16" t="s">
        <v>125</v>
      </c>
      <c r="O24" s="15" t="s">
        <v>167</v>
      </c>
      <c r="P24" s="17">
        <v>44848</v>
      </c>
      <c r="Q24" s="15" t="s">
        <v>37</v>
      </c>
      <c r="R24" s="22"/>
      <c r="S24" s="56"/>
      <c r="T24" s="57" t="s">
        <v>125</v>
      </c>
      <c r="U24" s="58" t="s">
        <v>168</v>
      </c>
    </row>
    <row r="25" spans="1:21" s="11" customFormat="1" ht="204.75">
      <c r="A25" s="62"/>
      <c r="B25" s="41"/>
      <c r="C25" s="20" t="s">
        <v>169</v>
      </c>
      <c r="D25" s="15" t="s">
        <v>62</v>
      </c>
      <c r="E25" s="15" t="s">
        <v>63</v>
      </c>
      <c r="F25" s="15" t="s">
        <v>63</v>
      </c>
      <c r="G25" s="15" t="s">
        <v>19</v>
      </c>
      <c r="H25" s="15" t="s">
        <v>166</v>
      </c>
      <c r="I25" s="15" t="s">
        <v>21</v>
      </c>
      <c r="J25" s="15" t="s">
        <v>37</v>
      </c>
      <c r="K25" s="15" t="s">
        <v>64</v>
      </c>
      <c r="L25" s="15" t="s">
        <v>62</v>
      </c>
      <c r="M25" s="22"/>
      <c r="N25" s="16" t="s">
        <v>125</v>
      </c>
      <c r="O25" s="15" t="s">
        <v>170</v>
      </c>
      <c r="P25" s="17">
        <v>44848</v>
      </c>
      <c r="Q25" s="15" t="s">
        <v>37</v>
      </c>
      <c r="R25" s="22"/>
      <c r="S25" s="41"/>
      <c r="T25" s="41"/>
      <c r="U25" s="59"/>
    </row>
    <row r="26" spans="1:21" s="11" customFormat="1" ht="114" customHeight="1">
      <c r="A26" s="62"/>
      <c r="B26" s="41"/>
      <c r="C26" s="20" t="s">
        <v>171</v>
      </c>
      <c r="D26" s="15">
        <v>0</v>
      </c>
      <c r="E26" s="15" t="s">
        <v>66</v>
      </c>
      <c r="F26" s="15" t="s">
        <v>67</v>
      </c>
      <c r="G26" s="15" t="s">
        <v>19</v>
      </c>
      <c r="H26" s="15" t="s">
        <v>172</v>
      </c>
      <c r="I26" s="15" t="s">
        <v>21</v>
      </c>
      <c r="J26" s="15" t="s">
        <v>69</v>
      </c>
      <c r="K26" s="15" t="s">
        <v>70</v>
      </c>
      <c r="L26" s="18" t="s">
        <v>173</v>
      </c>
      <c r="M26" s="22"/>
      <c r="N26" s="16" t="s">
        <v>125</v>
      </c>
      <c r="O26" s="15" t="s">
        <v>174</v>
      </c>
      <c r="P26" s="17">
        <v>44837</v>
      </c>
      <c r="Q26" s="15" t="s">
        <v>37</v>
      </c>
      <c r="R26" s="23"/>
      <c r="S26" s="41"/>
      <c r="T26" s="41"/>
      <c r="U26" s="59"/>
    </row>
    <row r="27" spans="1:21" s="11" customFormat="1" ht="114" customHeight="1">
      <c r="A27" s="62"/>
      <c r="B27" s="41"/>
      <c r="C27" s="20" t="s">
        <v>175</v>
      </c>
      <c r="D27" s="15">
        <v>1</v>
      </c>
      <c r="E27" s="15">
        <v>4</v>
      </c>
      <c r="F27" s="15">
        <v>6</v>
      </c>
      <c r="G27" s="15" t="s">
        <v>19</v>
      </c>
      <c r="H27" s="15" t="s">
        <v>176</v>
      </c>
      <c r="I27" s="15" t="s">
        <v>21</v>
      </c>
      <c r="J27" s="15" t="s">
        <v>37</v>
      </c>
      <c r="K27" s="15"/>
      <c r="L27" s="18" t="s">
        <v>177</v>
      </c>
      <c r="M27" s="22"/>
      <c r="N27" s="16" t="s">
        <v>125</v>
      </c>
      <c r="O27" s="15" t="s">
        <v>178</v>
      </c>
      <c r="P27" s="17">
        <v>44848</v>
      </c>
      <c r="Q27" s="15" t="s">
        <v>37</v>
      </c>
      <c r="R27" s="23"/>
      <c r="S27" s="41"/>
      <c r="T27" s="41"/>
      <c r="U27" s="59"/>
    </row>
    <row r="28" spans="1:21" s="11" customFormat="1" ht="114" customHeight="1">
      <c r="A28" s="62"/>
      <c r="B28" s="41"/>
      <c r="C28" s="20" t="s">
        <v>179</v>
      </c>
      <c r="D28" s="15">
        <v>0</v>
      </c>
      <c r="E28" s="15" t="s">
        <v>74</v>
      </c>
      <c r="F28" s="15" t="s">
        <v>75</v>
      </c>
      <c r="G28" s="15" t="s">
        <v>19</v>
      </c>
      <c r="H28" s="15" t="s">
        <v>180</v>
      </c>
      <c r="I28" s="15" t="s">
        <v>21</v>
      </c>
      <c r="J28" s="15" t="s">
        <v>77</v>
      </c>
      <c r="K28" s="15" t="s">
        <v>78</v>
      </c>
      <c r="L28" s="25" t="s">
        <v>181</v>
      </c>
      <c r="M28" s="22"/>
      <c r="N28" s="16" t="s">
        <v>125</v>
      </c>
      <c r="O28" s="15" t="s">
        <v>182</v>
      </c>
      <c r="P28" s="17">
        <v>44848</v>
      </c>
      <c r="Q28" s="15" t="s">
        <v>183</v>
      </c>
      <c r="R28" s="22"/>
      <c r="S28" s="41"/>
      <c r="T28" s="41"/>
      <c r="U28" s="59"/>
    </row>
    <row r="29" spans="1:21" s="11" customFormat="1" ht="114" customHeight="1">
      <c r="A29" s="63"/>
      <c r="B29" s="42"/>
      <c r="C29" s="20" t="s">
        <v>184</v>
      </c>
      <c r="D29" s="15">
        <v>0</v>
      </c>
      <c r="E29" s="15">
        <v>10</v>
      </c>
      <c r="F29" s="15">
        <v>15</v>
      </c>
      <c r="G29" s="15" t="s">
        <v>19</v>
      </c>
      <c r="H29" s="15" t="s">
        <v>185</v>
      </c>
      <c r="I29" s="15" t="s">
        <v>29</v>
      </c>
      <c r="J29" s="15" t="s">
        <v>81</v>
      </c>
      <c r="K29" s="15"/>
      <c r="L29" s="16">
        <v>6</v>
      </c>
      <c r="M29" s="22"/>
      <c r="N29" s="16" t="s">
        <v>125</v>
      </c>
      <c r="O29" s="15" t="s">
        <v>186</v>
      </c>
      <c r="P29" s="17">
        <v>44848</v>
      </c>
      <c r="Q29" s="15" t="s">
        <v>37</v>
      </c>
      <c r="R29" s="22"/>
      <c r="S29" s="42"/>
      <c r="T29" s="42"/>
      <c r="U29" s="60"/>
    </row>
    <row r="30" spans="1:21" s="11" customFormat="1" ht="114" customHeight="1">
      <c r="A30" s="40">
        <v>5</v>
      </c>
      <c r="B30" s="40" t="s">
        <v>187</v>
      </c>
      <c r="C30" s="20" t="s">
        <v>188</v>
      </c>
      <c r="D30" s="15">
        <v>0</v>
      </c>
      <c r="E30" s="15">
        <v>5</v>
      </c>
      <c r="F30" s="15">
        <v>10</v>
      </c>
      <c r="G30" s="15" t="s">
        <v>19</v>
      </c>
      <c r="H30" s="15" t="s">
        <v>189</v>
      </c>
      <c r="I30" s="15" t="s">
        <v>29</v>
      </c>
      <c r="J30" s="15" t="s">
        <v>162</v>
      </c>
      <c r="K30" s="15"/>
      <c r="L30" s="16">
        <v>4</v>
      </c>
      <c r="M30" s="22"/>
      <c r="N30" s="16" t="s">
        <v>125</v>
      </c>
      <c r="O30" s="15" t="s">
        <v>190</v>
      </c>
      <c r="P30" s="17">
        <v>44848</v>
      </c>
      <c r="Q30" s="15" t="s">
        <v>37</v>
      </c>
      <c r="R30" s="22"/>
      <c r="S30" s="56"/>
      <c r="T30" s="57" t="s">
        <v>149</v>
      </c>
      <c r="U30" s="61" t="s">
        <v>191</v>
      </c>
    </row>
    <row r="31" spans="1:21" s="11" customFormat="1" ht="114" customHeight="1">
      <c r="A31" s="62"/>
      <c r="B31" s="41"/>
      <c r="C31" s="35" t="s">
        <v>192</v>
      </c>
      <c r="D31" s="15">
        <v>0</v>
      </c>
      <c r="E31" s="15">
        <v>2</v>
      </c>
      <c r="F31" s="15">
        <v>2</v>
      </c>
      <c r="G31" s="15" t="s">
        <v>19</v>
      </c>
      <c r="H31" s="15" t="s">
        <v>193</v>
      </c>
      <c r="I31" s="15" t="s">
        <v>29</v>
      </c>
      <c r="J31" s="15" t="s">
        <v>37</v>
      </c>
      <c r="K31" s="15"/>
      <c r="L31" s="16">
        <v>6</v>
      </c>
      <c r="M31" s="22"/>
      <c r="N31" s="16" t="s">
        <v>125</v>
      </c>
      <c r="O31" s="15" t="s">
        <v>194</v>
      </c>
      <c r="P31" s="17">
        <v>44848</v>
      </c>
      <c r="Q31" s="15" t="s">
        <v>37</v>
      </c>
      <c r="R31" s="22"/>
      <c r="S31" s="41"/>
      <c r="T31" s="41"/>
      <c r="U31" s="59"/>
    </row>
    <row r="32" spans="1:21" s="11" customFormat="1" ht="114" customHeight="1">
      <c r="A32" s="40">
        <v>6</v>
      </c>
      <c r="B32" s="40" t="s">
        <v>195</v>
      </c>
      <c r="C32" s="20" t="s">
        <v>196</v>
      </c>
      <c r="D32" s="15">
        <v>23</v>
      </c>
      <c r="E32" s="15">
        <v>25</v>
      </c>
      <c r="F32" s="15">
        <v>35</v>
      </c>
      <c r="G32" s="15" t="s">
        <v>19</v>
      </c>
      <c r="H32" s="15" t="s">
        <v>24</v>
      </c>
      <c r="I32" s="15" t="s">
        <v>21</v>
      </c>
      <c r="J32" s="15" t="s">
        <v>25</v>
      </c>
      <c r="K32" s="15"/>
      <c r="L32" s="32">
        <v>30</v>
      </c>
      <c r="M32" s="22"/>
      <c r="N32" s="16" t="s">
        <v>125</v>
      </c>
      <c r="O32" s="31" t="s">
        <v>197</v>
      </c>
      <c r="P32" s="17">
        <v>44848</v>
      </c>
      <c r="Q32" s="15" t="s">
        <v>37</v>
      </c>
      <c r="R32" s="22"/>
      <c r="S32" s="56"/>
      <c r="T32" s="57" t="s">
        <v>149</v>
      </c>
      <c r="U32" s="58" t="s">
        <v>198</v>
      </c>
    </row>
    <row r="33" spans="1:21" s="11" customFormat="1" ht="96.75" customHeight="1">
      <c r="A33" s="62"/>
      <c r="B33" s="41"/>
      <c r="C33" s="35" t="s">
        <v>199</v>
      </c>
      <c r="D33" s="15">
        <v>0</v>
      </c>
      <c r="E33" s="15">
        <v>20</v>
      </c>
      <c r="F33" s="15">
        <v>20</v>
      </c>
      <c r="G33" s="15" t="s">
        <v>19</v>
      </c>
      <c r="H33" s="15" t="s">
        <v>24</v>
      </c>
      <c r="I33" s="15" t="s">
        <v>21</v>
      </c>
      <c r="J33" s="15" t="s">
        <v>25</v>
      </c>
      <c r="K33" s="33" t="s">
        <v>200</v>
      </c>
      <c r="L33" s="16" t="s">
        <v>201</v>
      </c>
      <c r="M33" s="22"/>
      <c r="N33" s="16" t="s">
        <v>125</v>
      </c>
      <c r="O33" s="15" t="s">
        <v>202</v>
      </c>
      <c r="P33" s="17">
        <v>44848</v>
      </c>
      <c r="Q33" s="15" t="s">
        <v>37</v>
      </c>
      <c r="R33" s="22"/>
      <c r="S33" s="41"/>
      <c r="T33" s="41"/>
      <c r="U33" s="41"/>
    </row>
    <row r="34" spans="1:21" s="11" customFormat="1" ht="150.75" customHeight="1">
      <c r="A34" s="63"/>
      <c r="B34" s="42"/>
      <c r="C34" s="20" t="s">
        <v>203</v>
      </c>
      <c r="D34" s="15" t="s">
        <v>95</v>
      </c>
      <c r="E34" s="15" t="s">
        <v>96</v>
      </c>
      <c r="F34" s="15" t="s">
        <v>96</v>
      </c>
      <c r="G34" s="15" t="s">
        <v>52</v>
      </c>
      <c r="H34" s="15" t="s">
        <v>24</v>
      </c>
      <c r="I34" s="15" t="s">
        <v>21</v>
      </c>
      <c r="J34" s="15" t="s">
        <v>25</v>
      </c>
      <c r="K34" s="15" t="s">
        <v>97</v>
      </c>
      <c r="L34" s="25"/>
      <c r="M34" s="22"/>
      <c r="N34" s="22"/>
      <c r="O34" s="15" t="s">
        <v>204</v>
      </c>
      <c r="P34" s="22"/>
      <c r="Q34" s="22"/>
      <c r="R34" s="22"/>
      <c r="S34" s="42"/>
      <c r="T34" s="42"/>
      <c r="U34" s="42"/>
    </row>
  </sheetData>
  <mergeCells count="40">
    <mergeCell ref="A1:U1"/>
    <mergeCell ref="A2:U2"/>
    <mergeCell ref="A3:U3"/>
    <mergeCell ref="A4:U4"/>
    <mergeCell ref="A5:B5"/>
    <mergeCell ref="C5:U5"/>
    <mergeCell ref="A6:U6"/>
    <mergeCell ref="A7:B7"/>
    <mergeCell ref="D7:U7"/>
    <mergeCell ref="A8:U8"/>
    <mergeCell ref="D9:U9"/>
    <mergeCell ref="A32:A34"/>
    <mergeCell ref="B32:B34"/>
    <mergeCell ref="A9:B9"/>
    <mergeCell ref="A13:A16"/>
    <mergeCell ref="B13:B16"/>
    <mergeCell ref="A18:A23"/>
    <mergeCell ref="B18:B23"/>
    <mergeCell ref="A24:A29"/>
    <mergeCell ref="B24:B29"/>
    <mergeCell ref="A10:U10"/>
    <mergeCell ref="A11:K11"/>
    <mergeCell ref="L11:U11"/>
    <mergeCell ref="A30:A31"/>
    <mergeCell ref="B30:B31"/>
    <mergeCell ref="T24:T29"/>
    <mergeCell ref="U24:U29"/>
    <mergeCell ref="S32:S34"/>
    <mergeCell ref="T32:T34"/>
    <mergeCell ref="U32:U34"/>
    <mergeCell ref="S13:S16"/>
    <mergeCell ref="T13:T16"/>
    <mergeCell ref="U13:U16"/>
    <mergeCell ref="S18:S23"/>
    <mergeCell ref="T18:T23"/>
    <mergeCell ref="U18:U23"/>
    <mergeCell ref="S24:S29"/>
    <mergeCell ref="S30:S31"/>
    <mergeCell ref="T30:T31"/>
    <mergeCell ref="U30:U31"/>
  </mergeCells>
  <dataValidations count="2">
    <dataValidation type="list" allowBlank="1" showErrorMessage="1" sqref="T13 T17:T18 T24 T30 T32 T35:T999 N13:N999" xr:uid="{00000000-0002-0000-0100-000000000000}">
      <formula1>"Baixa,Média,Alta"</formula1>
    </dataValidation>
    <dataValidation type="list" allowBlank="1" showErrorMessage="1" sqref="G13:G34" xr:uid="{00000000-0002-0000-0100-000001000000}">
      <formula1>"Aumentar,Manter,Reduzir"</formula1>
    </dataValidation>
  </dataValidation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66092"/>
  </sheetPr>
  <dimension ref="A1:U54"/>
  <sheetViews>
    <sheetView topLeftCell="B1" workbookViewId="0">
      <selection activeCell="C11" sqref="C11"/>
    </sheetView>
  </sheetViews>
  <sheetFormatPr defaultColWidth="14.42578125" defaultRowHeight="15" customHeight="1"/>
  <cols>
    <col min="1" max="1" width="8" customWidth="1"/>
    <col min="2" max="2" width="45.42578125" customWidth="1"/>
    <col min="3" max="3" width="46.85546875" customWidth="1"/>
    <col min="4" max="21" width="33.42578125" customWidth="1"/>
    <col min="22" max="26" width="9.140625" customWidth="1"/>
  </cols>
  <sheetData>
    <row r="1" spans="1:21" ht="39" customHeight="1">
      <c r="A1" s="47" t="s">
        <v>4</v>
      </c>
      <c r="B1" s="44"/>
      <c r="C1" s="44"/>
      <c r="D1" s="44"/>
      <c r="E1" s="44"/>
      <c r="F1" s="44"/>
      <c r="G1" s="44"/>
      <c r="H1" s="44"/>
      <c r="I1" s="44"/>
      <c r="J1" s="44"/>
      <c r="K1" s="44"/>
      <c r="L1" s="44"/>
      <c r="M1" s="44"/>
      <c r="N1" s="44"/>
      <c r="O1" s="44"/>
      <c r="P1" s="44"/>
      <c r="Q1" s="44"/>
      <c r="R1" s="44"/>
      <c r="S1" s="44"/>
      <c r="T1" s="44"/>
      <c r="U1" s="45"/>
    </row>
    <row r="2" spans="1:21" ht="8.25" customHeight="1">
      <c r="A2" s="87"/>
      <c r="B2" s="44"/>
      <c r="C2" s="44"/>
      <c r="D2" s="44"/>
      <c r="E2" s="44"/>
      <c r="F2" s="44"/>
      <c r="G2" s="44"/>
      <c r="H2" s="44"/>
      <c r="I2" s="44"/>
      <c r="J2" s="44"/>
      <c r="K2" s="44"/>
      <c r="L2" s="44"/>
      <c r="M2" s="44"/>
      <c r="N2" s="44"/>
      <c r="O2" s="44"/>
      <c r="P2" s="44"/>
      <c r="Q2" s="44"/>
      <c r="R2" s="44"/>
      <c r="S2" s="44"/>
      <c r="T2" s="44"/>
      <c r="U2" s="45"/>
    </row>
    <row r="3" spans="1:21" ht="18.75" customHeight="1">
      <c r="A3" s="88" t="s">
        <v>207</v>
      </c>
      <c r="B3" s="44"/>
      <c r="C3" s="44"/>
      <c r="D3" s="44"/>
      <c r="E3" s="44"/>
      <c r="F3" s="44"/>
      <c r="G3" s="44"/>
      <c r="H3" s="44"/>
      <c r="I3" s="44"/>
      <c r="J3" s="44"/>
      <c r="K3" s="44"/>
      <c r="L3" s="44"/>
      <c r="M3" s="44"/>
      <c r="N3" s="44"/>
      <c r="O3" s="44"/>
      <c r="P3" s="44"/>
      <c r="Q3" s="44"/>
      <c r="R3" s="44"/>
      <c r="S3" s="44"/>
      <c r="T3" s="44"/>
      <c r="U3" s="45"/>
    </row>
    <row r="4" spans="1:21" ht="18.75" customHeight="1">
      <c r="A4" s="87"/>
      <c r="B4" s="44"/>
      <c r="C4" s="44"/>
      <c r="D4" s="44"/>
      <c r="E4" s="44"/>
      <c r="F4" s="44"/>
      <c r="G4" s="44"/>
      <c r="H4" s="44"/>
      <c r="I4" s="44"/>
      <c r="J4" s="44"/>
      <c r="K4" s="44"/>
      <c r="L4" s="44"/>
      <c r="M4" s="44"/>
      <c r="N4" s="44"/>
      <c r="O4" s="44"/>
      <c r="P4" s="44"/>
      <c r="Q4" s="44"/>
      <c r="R4" s="44"/>
      <c r="S4" s="44"/>
      <c r="T4" s="44"/>
      <c r="U4" s="45"/>
    </row>
    <row r="5" spans="1:21" ht="26.25" customHeight="1">
      <c r="A5" s="54" t="s">
        <v>99</v>
      </c>
      <c r="B5" s="45"/>
      <c r="C5" s="89"/>
      <c r="D5" s="44"/>
      <c r="E5" s="44"/>
      <c r="F5" s="44"/>
      <c r="G5" s="44"/>
      <c r="H5" s="44"/>
      <c r="I5" s="44"/>
      <c r="J5" s="44"/>
      <c r="K5" s="44"/>
      <c r="L5" s="44"/>
      <c r="M5" s="44"/>
      <c r="N5" s="44"/>
      <c r="O5" s="44"/>
      <c r="P5" s="44"/>
      <c r="Q5" s="44"/>
      <c r="R5" s="44"/>
      <c r="S5" s="44"/>
      <c r="T5" s="44"/>
      <c r="U5" s="45"/>
    </row>
    <row r="6" spans="1:21" ht="11.25" customHeight="1">
      <c r="A6" s="78"/>
      <c r="B6" s="44"/>
      <c r="C6" s="44"/>
      <c r="D6" s="44"/>
      <c r="E6" s="44"/>
      <c r="F6" s="44"/>
      <c r="G6" s="44"/>
      <c r="H6" s="44"/>
      <c r="I6" s="44"/>
      <c r="J6" s="44"/>
      <c r="K6" s="44"/>
      <c r="L6" s="44"/>
      <c r="M6" s="44"/>
      <c r="N6" s="44"/>
      <c r="O6" s="44"/>
      <c r="P6" s="44"/>
      <c r="Q6" s="44"/>
      <c r="R6" s="44"/>
      <c r="S6" s="44"/>
      <c r="T6" s="44"/>
      <c r="U6" s="45"/>
    </row>
    <row r="7" spans="1:21" ht="31.5" customHeight="1">
      <c r="A7" s="85" t="s">
        <v>101</v>
      </c>
      <c r="B7" s="45"/>
      <c r="C7" s="2">
        <f>'INDICADORES E METAS'!C6</f>
        <v>44027</v>
      </c>
      <c r="D7" s="81"/>
      <c r="E7" s="44"/>
      <c r="F7" s="44"/>
      <c r="G7" s="44"/>
      <c r="H7" s="44"/>
      <c r="I7" s="44"/>
      <c r="J7" s="44"/>
      <c r="K7" s="44"/>
      <c r="L7" s="44"/>
      <c r="M7" s="44"/>
      <c r="N7" s="44"/>
      <c r="O7" s="44"/>
      <c r="P7" s="44"/>
      <c r="Q7" s="44"/>
      <c r="R7" s="44"/>
      <c r="S7" s="44"/>
      <c r="T7" s="44"/>
      <c r="U7" s="45"/>
    </row>
    <row r="8" spans="1:21" ht="11.25" customHeight="1">
      <c r="A8" s="78"/>
      <c r="B8" s="44"/>
      <c r="C8" s="44"/>
      <c r="D8" s="44"/>
      <c r="E8" s="44"/>
      <c r="F8" s="44"/>
      <c r="G8" s="44"/>
      <c r="H8" s="44"/>
      <c r="I8" s="44"/>
      <c r="J8" s="44"/>
      <c r="K8" s="44"/>
      <c r="L8" s="44"/>
      <c r="M8" s="44"/>
      <c r="N8" s="44"/>
      <c r="O8" s="44"/>
      <c r="P8" s="44"/>
      <c r="Q8" s="44"/>
      <c r="R8" s="44"/>
      <c r="S8" s="44"/>
      <c r="T8" s="44"/>
      <c r="U8" s="45"/>
    </row>
    <row r="9" spans="1:21" ht="31.5" customHeight="1">
      <c r="A9" s="86" t="s">
        <v>102</v>
      </c>
      <c r="B9" s="45"/>
      <c r="C9" s="2">
        <f>'AVALIACAO MEIO TERMO'!C9</f>
        <v>44848</v>
      </c>
      <c r="D9" s="81"/>
      <c r="E9" s="44"/>
      <c r="F9" s="44"/>
      <c r="G9" s="44"/>
      <c r="H9" s="44"/>
      <c r="I9" s="44"/>
      <c r="J9" s="44"/>
      <c r="K9" s="44"/>
      <c r="L9" s="44"/>
      <c r="M9" s="44"/>
      <c r="N9" s="44"/>
      <c r="O9" s="44"/>
      <c r="P9" s="44"/>
      <c r="Q9" s="44"/>
      <c r="R9" s="44"/>
      <c r="S9" s="44"/>
      <c r="T9" s="44"/>
      <c r="U9" s="45"/>
    </row>
    <row r="10" spans="1:21" ht="11.25" customHeight="1">
      <c r="A10" s="78"/>
      <c r="B10" s="44"/>
      <c r="C10" s="44"/>
      <c r="D10" s="44"/>
      <c r="E10" s="44"/>
      <c r="F10" s="44"/>
      <c r="G10" s="44"/>
      <c r="H10" s="44"/>
      <c r="I10" s="44"/>
      <c r="J10" s="44"/>
      <c r="K10" s="44"/>
      <c r="L10" s="44"/>
      <c r="M10" s="44"/>
      <c r="N10" s="44"/>
      <c r="O10" s="44"/>
      <c r="P10" s="44"/>
      <c r="Q10" s="44"/>
      <c r="R10" s="44"/>
      <c r="S10" s="44"/>
      <c r="T10" s="44"/>
      <c r="U10" s="45"/>
    </row>
    <row r="11" spans="1:21" ht="31.5" customHeight="1">
      <c r="A11" s="79" t="s">
        <v>208</v>
      </c>
      <c r="B11" s="45"/>
      <c r="C11" s="2">
        <v>43893</v>
      </c>
      <c r="D11" s="81"/>
      <c r="E11" s="44"/>
      <c r="F11" s="44"/>
      <c r="G11" s="44"/>
      <c r="H11" s="44"/>
      <c r="I11" s="44"/>
      <c r="J11" s="44"/>
      <c r="K11" s="44"/>
      <c r="L11" s="44"/>
      <c r="M11" s="44"/>
      <c r="N11" s="44"/>
      <c r="O11" s="44"/>
      <c r="P11" s="44"/>
      <c r="Q11" s="44"/>
      <c r="R11" s="44"/>
      <c r="S11" s="44"/>
      <c r="T11" s="44"/>
      <c r="U11" s="45"/>
    </row>
    <row r="12" spans="1:21" ht="16.5" customHeight="1">
      <c r="A12" s="82"/>
      <c r="B12" s="44"/>
      <c r="C12" s="44"/>
      <c r="D12" s="44"/>
      <c r="E12" s="44"/>
      <c r="F12" s="44"/>
      <c r="G12" s="44"/>
      <c r="H12" s="44"/>
      <c r="I12" s="44"/>
      <c r="J12" s="44"/>
      <c r="K12" s="44"/>
      <c r="L12" s="44"/>
      <c r="M12" s="44"/>
      <c r="N12" s="44"/>
      <c r="O12" s="44"/>
      <c r="P12" s="44"/>
      <c r="Q12" s="44"/>
      <c r="R12" s="44"/>
      <c r="S12" s="44"/>
      <c r="T12" s="44"/>
      <c r="U12" s="45"/>
    </row>
    <row r="13" spans="1:21" ht="42" customHeight="1">
      <c r="A13" s="83" t="s">
        <v>103</v>
      </c>
      <c r="B13" s="44"/>
      <c r="C13" s="44"/>
      <c r="D13" s="44"/>
      <c r="E13" s="44"/>
      <c r="F13" s="44"/>
      <c r="G13" s="44"/>
      <c r="H13" s="44"/>
      <c r="I13" s="44"/>
      <c r="J13" s="44"/>
      <c r="K13" s="45"/>
      <c r="L13" s="84" t="s">
        <v>209</v>
      </c>
      <c r="M13" s="44"/>
      <c r="N13" s="44"/>
      <c r="O13" s="44"/>
      <c r="P13" s="44"/>
      <c r="Q13" s="44"/>
      <c r="R13" s="44"/>
      <c r="S13" s="44"/>
      <c r="T13" s="44"/>
      <c r="U13" s="45"/>
    </row>
    <row r="14" spans="1:21" ht="108" customHeight="1">
      <c r="A14" s="3" t="s">
        <v>105</v>
      </c>
      <c r="B14" s="3" t="s">
        <v>106</v>
      </c>
      <c r="C14" s="3" t="s">
        <v>107</v>
      </c>
      <c r="D14" s="3" t="s">
        <v>108</v>
      </c>
      <c r="E14" s="3" t="s">
        <v>109</v>
      </c>
      <c r="F14" s="3" t="s">
        <v>110</v>
      </c>
      <c r="G14" s="3" t="s">
        <v>111</v>
      </c>
      <c r="H14" s="3" t="s">
        <v>112</v>
      </c>
      <c r="I14" s="3" t="s">
        <v>113</v>
      </c>
      <c r="J14" s="3" t="s">
        <v>15</v>
      </c>
      <c r="K14" s="3" t="s">
        <v>16</v>
      </c>
      <c r="L14" s="6" t="s">
        <v>114</v>
      </c>
      <c r="M14" s="6" t="s">
        <v>115</v>
      </c>
      <c r="N14" s="6" t="s">
        <v>116</v>
      </c>
      <c r="O14" s="6" t="s">
        <v>117</v>
      </c>
      <c r="P14" s="6" t="s">
        <v>118</v>
      </c>
      <c r="Q14" s="6" t="s">
        <v>15</v>
      </c>
      <c r="R14" s="6" t="s">
        <v>16</v>
      </c>
      <c r="S14" s="7" t="s">
        <v>119</v>
      </c>
      <c r="T14" s="7" t="s">
        <v>120</v>
      </c>
      <c r="U14" s="7" t="s">
        <v>121</v>
      </c>
    </row>
    <row r="15" spans="1:21" ht="159.75" customHeight="1">
      <c r="A15" s="77">
        <v>1</v>
      </c>
      <c r="B15" s="77"/>
      <c r="C15" s="8"/>
      <c r="D15" s="8"/>
      <c r="E15" s="8"/>
      <c r="F15" s="8"/>
      <c r="G15" s="8"/>
      <c r="H15" s="8"/>
      <c r="I15" s="8"/>
      <c r="J15" s="8"/>
      <c r="K15" s="8"/>
      <c r="L15" s="4"/>
      <c r="M15" s="4"/>
      <c r="N15" s="4"/>
      <c r="O15" s="4"/>
      <c r="P15" s="4"/>
      <c r="Q15" s="4"/>
      <c r="R15" s="4"/>
      <c r="S15" s="80"/>
      <c r="T15" s="80" t="s">
        <v>149</v>
      </c>
      <c r="U15" s="80"/>
    </row>
    <row r="16" spans="1:21" ht="159.75" customHeight="1">
      <c r="A16" s="62"/>
      <c r="B16" s="62"/>
      <c r="C16" s="8"/>
      <c r="D16" s="8"/>
      <c r="E16" s="8"/>
      <c r="F16" s="8"/>
      <c r="G16" s="8"/>
      <c r="H16" s="8"/>
      <c r="I16" s="8"/>
      <c r="J16" s="8"/>
      <c r="K16" s="8"/>
      <c r="L16" s="4"/>
      <c r="M16" s="4"/>
      <c r="N16" s="4"/>
      <c r="O16" s="4"/>
      <c r="P16" s="4"/>
      <c r="Q16" s="4"/>
      <c r="R16" s="4"/>
      <c r="S16" s="62"/>
      <c r="T16" s="62"/>
      <c r="U16" s="62"/>
    </row>
    <row r="17" spans="1:21" ht="159.75" customHeight="1">
      <c r="A17" s="62"/>
      <c r="B17" s="62"/>
      <c r="C17" s="8"/>
      <c r="D17" s="8"/>
      <c r="E17" s="8"/>
      <c r="F17" s="8"/>
      <c r="G17" s="8"/>
      <c r="H17" s="8"/>
      <c r="I17" s="8"/>
      <c r="J17" s="8"/>
      <c r="K17" s="8"/>
      <c r="L17" s="4"/>
      <c r="M17" s="4"/>
      <c r="N17" s="4"/>
      <c r="O17" s="4"/>
      <c r="P17" s="4"/>
      <c r="Q17" s="4"/>
      <c r="R17" s="4"/>
      <c r="S17" s="62"/>
      <c r="T17" s="62"/>
      <c r="U17" s="62"/>
    </row>
    <row r="18" spans="1:21" ht="159.75" customHeight="1">
      <c r="A18" s="63"/>
      <c r="B18" s="63"/>
      <c r="C18" s="8"/>
      <c r="D18" s="8"/>
      <c r="E18" s="8"/>
      <c r="F18" s="8"/>
      <c r="G18" s="8"/>
      <c r="H18" s="8"/>
      <c r="I18" s="8"/>
      <c r="J18" s="8"/>
      <c r="K18" s="8"/>
      <c r="L18" s="4"/>
      <c r="M18" s="4"/>
      <c r="N18" s="4"/>
      <c r="O18" s="4"/>
      <c r="P18" s="4"/>
      <c r="Q18" s="4"/>
      <c r="R18" s="4"/>
      <c r="S18" s="63"/>
      <c r="T18" s="63"/>
      <c r="U18" s="63"/>
    </row>
    <row r="19" spans="1:21" ht="159.75" customHeight="1">
      <c r="A19" s="77">
        <v>2</v>
      </c>
      <c r="B19" s="77"/>
      <c r="C19" s="8"/>
      <c r="D19" s="8"/>
      <c r="E19" s="8"/>
      <c r="F19" s="8"/>
      <c r="G19" s="8"/>
      <c r="H19" s="8"/>
      <c r="I19" s="8"/>
      <c r="J19" s="8"/>
      <c r="K19" s="8"/>
      <c r="L19" s="4"/>
      <c r="M19" s="4"/>
      <c r="N19" s="4"/>
      <c r="O19" s="4"/>
      <c r="P19" s="4"/>
      <c r="Q19" s="4"/>
      <c r="R19" s="4"/>
      <c r="S19" s="4"/>
      <c r="T19" s="4"/>
      <c r="U19" s="4"/>
    </row>
    <row r="20" spans="1:21" ht="159.75" customHeight="1">
      <c r="A20" s="62"/>
      <c r="B20" s="62"/>
      <c r="C20" s="8"/>
      <c r="D20" s="8"/>
      <c r="E20" s="8"/>
      <c r="F20" s="8"/>
      <c r="G20" s="8"/>
      <c r="H20" s="8"/>
      <c r="I20" s="8"/>
      <c r="J20" s="8"/>
      <c r="K20" s="8"/>
      <c r="L20" s="4"/>
      <c r="M20" s="4"/>
      <c r="N20" s="4"/>
      <c r="O20" s="4"/>
      <c r="P20" s="4"/>
      <c r="Q20" s="4"/>
      <c r="R20" s="4"/>
      <c r="S20" s="4"/>
      <c r="T20" s="4"/>
      <c r="U20" s="4"/>
    </row>
    <row r="21" spans="1:21" ht="159.75" customHeight="1">
      <c r="A21" s="62"/>
      <c r="B21" s="62"/>
      <c r="C21" s="9"/>
      <c r="D21" s="8"/>
      <c r="E21" s="8"/>
      <c r="F21" s="8"/>
      <c r="G21" s="8"/>
      <c r="H21" s="8"/>
      <c r="I21" s="8"/>
      <c r="J21" s="8"/>
      <c r="K21" s="8"/>
      <c r="L21" s="4"/>
      <c r="M21" s="4"/>
      <c r="N21" s="4"/>
      <c r="O21" s="4"/>
      <c r="P21" s="4"/>
      <c r="Q21" s="4"/>
      <c r="R21" s="4"/>
      <c r="S21" s="4"/>
      <c r="T21" s="4"/>
      <c r="U21" s="4"/>
    </row>
    <row r="22" spans="1:21" ht="159.75" customHeight="1">
      <c r="A22" s="63"/>
      <c r="B22" s="63"/>
      <c r="C22" s="9"/>
      <c r="D22" s="8"/>
      <c r="E22" s="10"/>
      <c r="F22" s="10"/>
      <c r="G22" s="8"/>
      <c r="H22" s="8"/>
      <c r="I22" s="8"/>
      <c r="J22" s="8"/>
      <c r="K22" s="10"/>
      <c r="L22" s="4"/>
      <c r="M22" s="4"/>
      <c r="N22" s="4"/>
      <c r="O22" s="4"/>
      <c r="P22" s="4"/>
      <c r="Q22" s="4"/>
      <c r="R22" s="4"/>
      <c r="S22" s="4"/>
      <c r="T22" s="4"/>
      <c r="U22" s="4"/>
    </row>
    <row r="23" spans="1:21" ht="159.75" customHeight="1">
      <c r="A23" s="77">
        <v>3</v>
      </c>
      <c r="B23" s="77"/>
      <c r="C23" s="8"/>
      <c r="D23" s="8"/>
      <c r="E23" s="8"/>
      <c r="F23" s="8"/>
      <c r="G23" s="8"/>
      <c r="H23" s="8"/>
      <c r="I23" s="8"/>
      <c r="J23" s="8"/>
      <c r="K23" s="8"/>
      <c r="L23" s="4"/>
      <c r="M23" s="4"/>
      <c r="N23" s="4"/>
      <c r="O23" s="4"/>
      <c r="P23" s="4"/>
      <c r="Q23" s="4"/>
      <c r="R23" s="4"/>
      <c r="S23" s="4"/>
      <c r="T23" s="4"/>
      <c r="U23" s="4"/>
    </row>
    <row r="24" spans="1:21" ht="159.75" customHeight="1">
      <c r="A24" s="62"/>
      <c r="B24" s="62"/>
      <c r="C24" s="8"/>
      <c r="D24" s="8"/>
      <c r="E24" s="8"/>
      <c r="F24" s="8"/>
      <c r="G24" s="8"/>
      <c r="H24" s="8"/>
      <c r="I24" s="8"/>
      <c r="J24" s="8"/>
      <c r="K24" s="8"/>
      <c r="L24" s="4"/>
      <c r="M24" s="4"/>
      <c r="N24" s="4"/>
      <c r="O24" s="4"/>
      <c r="P24" s="4"/>
      <c r="Q24" s="4"/>
      <c r="R24" s="4"/>
      <c r="S24" s="4"/>
      <c r="T24" s="4"/>
      <c r="U24" s="4"/>
    </row>
    <row r="25" spans="1:21" ht="159.75" customHeight="1">
      <c r="A25" s="62"/>
      <c r="B25" s="62"/>
      <c r="C25" s="8"/>
      <c r="D25" s="8"/>
      <c r="E25" s="8"/>
      <c r="F25" s="8"/>
      <c r="G25" s="8"/>
      <c r="H25" s="8"/>
      <c r="I25" s="8"/>
      <c r="J25" s="8"/>
      <c r="K25" s="8"/>
      <c r="L25" s="4"/>
      <c r="M25" s="4"/>
      <c r="N25" s="4"/>
      <c r="O25" s="4"/>
      <c r="P25" s="4"/>
      <c r="Q25" s="4"/>
      <c r="R25" s="4"/>
      <c r="S25" s="4"/>
      <c r="T25" s="4"/>
      <c r="U25" s="4"/>
    </row>
    <row r="26" spans="1:21" ht="159.75" customHeight="1">
      <c r="A26" s="63"/>
      <c r="B26" s="63"/>
      <c r="C26" s="8"/>
      <c r="D26" s="8"/>
      <c r="E26" s="8"/>
      <c r="F26" s="8"/>
      <c r="G26" s="8"/>
      <c r="H26" s="8"/>
      <c r="I26" s="8"/>
      <c r="J26" s="8"/>
      <c r="K26" s="8"/>
      <c r="L26" s="4"/>
      <c r="M26" s="4"/>
      <c r="N26" s="4"/>
      <c r="O26" s="4"/>
      <c r="P26" s="4"/>
      <c r="Q26" s="4"/>
      <c r="R26" s="4"/>
      <c r="S26" s="4"/>
      <c r="T26" s="4"/>
      <c r="U26" s="4"/>
    </row>
    <row r="27" spans="1:21" ht="159.75" customHeight="1">
      <c r="A27" s="77">
        <v>4</v>
      </c>
      <c r="B27" s="77"/>
      <c r="C27" s="8"/>
      <c r="D27" s="8"/>
      <c r="E27" s="8"/>
      <c r="F27" s="8"/>
      <c r="G27" s="8"/>
      <c r="H27" s="8"/>
      <c r="I27" s="8"/>
      <c r="J27" s="8"/>
      <c r="K27" s="8"/>
      <c r="L27" s="4"/>
      <c r="M27" s="4"/>
      <c r="N27" s="4"/>
      <c r="O27" s="4"/>
      <c r="P27" s="4"/>
      <c r="Q27" s="4"/>
      <c r="R27" s="4"/>
      <c r="S27" s="4"/>
      <c r="T27" s="4"/>
      <c r="U27" s="4"/>
    </row>
    <row r="28" spans="1:21" ht="159.75" customHeight="1">
      <c r="A28" s="62"/>
      <c r="B28" s="62"/>
      <c r="C28" s="8"/>
      <c r="D28" s="8"/>
      <c r="E28" s="8"/>
      <c r="F28" s="8"/>
      <c r="G28" s="8"/>
      <c r="H28" s="8"/>
      <c r="I28" s="8"/>
      <c r="J28" s="8"/>
      <c r="K28" s="8"/>
      <c r="L28" s="4"/>
      <c r="M28" s="4"/>
      <c r="N28" s="4"/>
      <c r="O28" s="4"/>
      <c r="P28" s="4"/>
      <c r="Q28" s="4"/>
      <c r="R28" s="4"/>
      <c r="S28" s="4"/>
      <c r="T28" s="4"/>
      <c r="U28" s="4"/>
    </row>
    <row r="29" spans="1:21" ht="159.75" customHeight="1">
      <c r="A29" s="62"/>
      <c r="B29" s="62"/>
      <c r="C29" s="8"/>
      <c r="D29" s="8"/>
      <c r="E29" s="8"/>
      <c r="F29" s="8"/>
      <c r="G29" s="8"/>
      <c r="H29" s="8"/>
      <c r="I29" s="8"/>
      <c r="J29" s="8"/>
      <c r="K29" s="8"/>
      <c r="L29" s="4"/>
      <c r="M29" s="4"/>
      <c r="N29" s="4"/>
      <c r="O29" s="4"/>
      <c r="P29" s="4"/>
      <c r="Q29" s="4"/>
      <c r="R29" s="4"/>
      <c r="S29" s="4"/>
      <c r="T29" s="4"/>
      <c r="U29" s="4"/>
    </row>
    <row r="30" spans="1:21" ht="159.75" customHeight="1">
      <c r="A30" s="63"/>
      <c r="B30" s="63"/>
      <c r="C30" s="8"/>
      <c r="D30" s="8"/>
      <c r="E30" s="8"/>
      <c r="F30" s="8"/>
      <c r="G30" s="8"/>
      <c r="H30" s="8"/>
      <c r="I30" s="8"/>
      <c r="J30" s="8"/>
      <c r="K30" s="8"/>
      <c r="L30" s="4"/>
      <c r="M30" s="4"/>
      <c r="N30" s="4"/>
      <c r="O30" s="4"/>
      <c r="P30" s="4"/>
      <c r="Q30" s="4"/>
      <c r="R30" s="4"/>
      <c r="S30" s="4"/>
      <c r="T30" s="4"/>
      <c r="U30" s="4"/>
    </row>
    <row r="31" spans="1:21" ht="159.75" customHeight="1">
      <c r="A31" s="77">
        <v>5</v>
      </c>
      <c r="B31" s="77"/>
      <c r="C31" s="8"/>
      <c r="D31" s="8"/>
      <c r="E31" s="8"/>
      <c r="F31" s="8"/>
      <c r="G31" s="8"/>
      <c r="H31" s="8"/>
      <c r="I31" s="8"/>
      <c r="J31" s="8"/>
      <c r="K31" s="8"/>
      <c r="L31" s="4"/>
      <c r="M31" s="4"/>
      <c r="N31" s="4"/>
      <c r="O31" s="4"/>
      <c r="P31" s="4"/>
      <c r="Q31" s="4"/>
      <c r="R31" s="4"/>
      <c r="S31" s="4"/>
      <c r="T31" s="4"/>
      <c r="U31" s="4"/>
    </row>
    <row r="32" spans="1:21" ht="159.75" customHeight="1">
      <c r="A32" s="62"/>
      <c r="B32" s="62"/>
      <c r="C32" s="8"/>
      <c r="D32" s="8"/>
      <c r="E32" s="8"/>
      <c r="F32" s="8"/>
      <c r="G32" s="8"/>
      <c r="H32" s="8"/>
      <c r="I32" s="8"/>
      <c r="J32" s="8"/>
      <c r="K32" s="8"/>
      <c r="L32" s="4"/>
      <c r="M32" s="4"/>
      <c r="N32" s="4"/>
      <c r="O32" s="4"/>
      <c r="P32" s="4"/>
      <c r="Q32" s="4"/>
      <c r="R32" s="4"/>
      <c r="S32" s="4"/>
      <c r="T32" s="4"/>
      <c r="U32" s="4"/>
    </row>
    <row r="33" spans="1:21" ht="159.75" customHeight="1">
      <c r="A33" s="62"/>
      <c r="B33" s="62"/>
      <c r="C33" s="8"/>
      <c r="D33" s="8"/>
      <c r="E33" s="8"/>
      <c r="F33" s="8"/>
      <c r="G33" s="8"/>
      <c r="H33" s="8"/>
      <c r="I33" s="8"/>
      <c r="J33" s="8"/>
      <c r="K33" s="8"/>
      <c r="L33" s="4"/>
      <c r="M33" s="4"/>
      <c r="N33" s="4"/>
      <c r="O33" s="4"/>
      <c r="P33" s="4"/>
      <c r="Q33" s="4"/>
      <c r="R33" s="4"/>
      <c r="S33" s="4"/>
      <c r="T33" s="4"/>
      <c r="U33" s="4"/>
    </row>
    <row r="34" spans="1:21" ht="159.75" customHeight="1">
      <c r="A34" s="63"/>
      <c r="B34" s="63"/>
      <c r="C34" s="8"/>
      <c r="D34" s="8"/>
      <c r="E34" s="8"/>
      <c r="F34" s="8"/>
      <c r="G34" s="8"/>
      <c r="H34" s="8"/>
      <c r="I34" s="8"/>
      <c r="J34" s="8"/>
      <c r="K34" s="8"/>
      <c r="L34" s="4"/>
      <c r="M34" s="4"/>
      <c r="N34" s="4"/>
      <c r="O34" s="4"/>
      <c r="P34" s="4"/>
      <c r="Q34" s="4"/>
      <c r="R34" s="4"/>
      <c r="S34" s="4"/>
      <c r="T34" s="4"/>
      <c r="U34" s="4"/>
    </row>
    <row r="35" spans="1:21" ht="159.75" customHeight="1">
      <c r="A35" s="77">
        <v>6</v>
      </c>
      <c r="B35" s="77"/>
      <c r="C35" s="8"/>
      <c r="D35" s="8"/>
      <c r="E35" s="8"/>
      <c r="F35" s="8"/>
      <c r="G35" s="8"/>
      <c r="H35" s="8"/>
      <c r="I35" s="8"/>
      <c r="J35" s="8"/>
      <c r="K35" s="8"/>
      <c r="L35" s="4"/>
      <c r="M35" s="4"/>
      <c r="N35" s="4"/>
      <c r="O35" s="4"/>
      <c r="P35" s="4"/>
      <c r="Q35" s="4"/>
      <c r="R35" s="4"/>
      <c r="S35" s="4"/>
      <c r="T35" s="4"/>
      <c r="U35" s="4"/>
    </row>
    <row r="36" spans="1:21" ht="159.75" customHeight="1">
      <c r="A36" s="62"/>
      <c r="B36" s="62"/>
      <c r="C36" s="8"/>
      <c r="D36" s="8"/>
      <c r="E36" s="8"/>
      <c r="F36" s="8"/>
      <c r="G36" s="8"/>
      <c r="H36" s="8"/>
      <c r="I36" s="8"/>
      <c r="J36" s="8"/>
      <c r="K36" s="8"/>
      <c r="L36" s="4"/>
      <c r="M36" s="4"/>
      <c r="N36" s="4"/>
      <c r="O36" s="4"/>
      <c r="P36" s="4"/>
      <c r="Q36" s="4"/>
      <c r="R36" s="4"/>
      <c r="S36" s="4"/>
      <c r="T36" s="4"/>
      <c r="U36" s="4"/>
    </row>
    <row r="37" spans="1:21" ht="159.75" customHeight="1">
      <c r="A37" s="62"/>
      <c r="B37" s="62"/>
      <c r="C37" s="8"/>
      <c r="D37" s="8"/>
      <c r="E37" s="8"/>
      <c r="F37" s="8"/>
      <c r="G37" s="8"/>
      <c r="H37" s="8"/>
      <c r="I37" s="8"/>
      <c r="J37" s="8"/>
      <c r="K37" s="8"/>
      <c r="L37" s="4"/>
      <c r="M37" s="4"/>
      <c r="N37" s="4"/>
      <c r="O37" s="4"/>
      <c r="P37" s="4"/>
      <c r="Q37" s="4"/>
      <c r="R37" s="4"/>
      <c r="S37" s="4"/>
      <c r="T37" s="4"/>
      <c r="U37" s="4"/>
    </row>
    <row r="38" spans="1:21" ht="159.75" customHeight="1">
      <c r="A38" s="63"/>
      <c r="B38" s="63"/>
      <c r="C38" s="8"/>
      <c r="D38" s="8"/>
      <c r="E38" s="8"/>
      <c r="F38" s="8"/>
      <c r="G38" s="8"/>
      <c r="H38" s="8"/>
      <c r="I38" s="8"/>
      <c r="J38" s="8"/>
      <c r="K38" s="8"/>
      <c r="L38" s="4"/>
      <c r="M38" s="4"/>
      <c r="N38" s="4"/>
      <c r="O38" s="4"/>
      <c r="P38" s="4"/>
      <c r="Q38" s="4"/>
      <c r="R38" s="4"/>
      <c r="S38" s="4"/>
      <c r="T38" s="4"/>
      <c r="U38" s="4"/>
    </row>
    <row r="39" spans="1:21" ht="159.75" customHeight="1">
      <c r="A39" s="77">
        <v>7</v>
      </c>
      <c r="B39" s="77"/>
      <c r="C39" s="8"/>
      <c r="D39" s="8"/>
      <c r="E39" s="8"/>
      <c r="F39" s="8"/>
      <c r="G39" s="8"/>
      <c r="H39" s="8"/>
      <c r="I39" s="8"/>
      <c r="J39" s="8"/>
      <c r="K39" s="8"/>
      <c r="L39" s="4"/>
      <c r="M39" s="4"/>
      <c r="N39" s="4"/>
      <c r="O39" s="4"/>
      <c r="P39" s="4"/>
      <c r="Q39" s="4"/>
      <c r="R39" s="4"/>
      <c r="S39" s="4"/>
      <c r="T39" s="4"/>
      <c r="U39" s="4"/>
    </row>
    <row r="40" spans="1:21" ht="159.75" customHeight="1">
      <c r="A40" s="62"/>
      <c r="B40" s="62"/>
      <c r="C40" s="8"/>
      <c r="D40" s="8"/>
      <c r="E40" s="8"/>
      <c r="F40" s="8"/>
      <c r="G40" s="8"/>
      <c r="H40" s="8"/>
      <c r="I40" s="8"/>
      <c r="J40" s="8"/>
      <c r="K40" s="8"/>
      <c r="L40" s="4"/>
      <c r="M40" s="4"/>
      <c r="N40" s="4"/>
      <c r="O40" s="4"/>
      <c r="P40" s="4"/>
      <c r="Q40" s="4"/>
      <c r="R40" s="4"/>
      <c r="S40" s="4"/>
      <c r="T40" s="4"/>
      <c r="U40" s="4"/>
    </row>
    <row r="41" spans="1:21" ht="159.75" customHeight="1">
      <c r="A41" s="62"/>
      <c r="B41" s="62"/>
      <c r="C41" s="8"/>
      <c r="D41" s="8"/>
      <c r="E41" s="8"/>
      <c r="F41" s="8"/>
      <c r="G41" s="8"/>
      <c r="H41" s="8"/>
      <c r="I41" s="8"/>
      <c r="J41" s="8"/>
      <c r="K41" s="8"/>
      <c r="L41" s="4"/>
      <c r="M41" s="4"/>
      <c r="N41" s="4"/>
      <c r="O41" s="4"/>
      <c r="P41" s="4"/>
      <c r="Q41" s="4"/>
      <c r="R41" s="4"/>
      <c r="S41" s="4"/>
      <c r="T41" s="4"/>
      <c r="U41" s="4"/>
    </row>
    <row r="42" spans="1:21" ht="159.75" customHeight="1">
      <c r="A42" s="63"/>
      <c r="B42" s="63"/>
      <c r="C42" s="8"/>
      <c r="D42" s="8"/>
      <c r="E42" s="8"/>
      <c r="F42" s="8"/>
      <c r="G42" s="8"/>
      <c r="H42" s="8"/>
      <c r="I42" s="8"/>
      <c r="J42" s="8"/>
      <c r="K42" s="8"/>
      <c r="L42" s="4"/>
      <c r="M42" s="4"/>
      <c r="N42" s="4"/>
      <c r="O42" s="4"/>
      <c r="P42" s="4"/>
      <c r="Q42" s="4"/>
      <c r="R42" s="4"/>
      <c r="S42" s="4"/>
      <c r="T42" s="4"/>
      <c r="U42" s="4"/>
    </row>
    <row r="43" spans="1:21" ht="159.75" customHeight="1">
      <c r="A43" s="77">
        <v>8</v>
      </c>
      <c r="B43" s="77"/>
      <c r="C43" s="8"/>
      <c r="D43" s="8"/>
      <c r="E43" s="8"/>
      <c r="F43" s="8"/>
      <c r="G43" s="8"/>
      <c r="H43" s="8"/>
      <c r="I43" s="8"/>
      <c r="J43" s="8"/>
      <c r="K43" s="8"/>
      <c r="L43" s="4"/>
      <c r="M43" s="4"/>
      <c r="N43" s="4"/>
      <c r="O43" s="4"/>
      <c r="P43" s="4"/>
      <c r="Q43" s="4"/>
      <c r="R43" s="4"/>
      <c r="S43" s="4"/>
      <c r="T43" s="4"/>
      <c r="U43" s="4"/>
    </row>
    <row r="44" spans="1:21" ht="159.75" customHeight="1">
      <c r="A44" s="62"/>
      <c r="B44" s="62"/>
      <c r="C44" s="8"/>
      <c r="D44" s="8"/>
      <c r="E44" s="8"/>
      <c r="F44" s="8"/>
      <c r="G44" s="8"/>
      <c r="H44" s="8"/>
      <c r="I44" s="8"/>
      <c r="J44" s="8"/>
      <c r="K44" s="8"/>
      <c r="L44" s="4"/>
      <c r="M44" s="4"/>
      <c r="N44" s="4"/>
      <c r="O44" s="4"/>
      <c r="P44" s="4"/>
      <c r="Q44" s="4"/>
      <c r="R44" s="4"/>
      <c r="S44" s="4"/>
      <c r="T44" s="4"/>
      <c r="U44" s="4"/>
    </row>
    <row r="45" spans="1:21" ht="159.75" customHeight="1">
      <c r="A45" s="62"/>
      <c r="B45" s="62"/>
      <c r="C45" s="8"/>
      <c r="D45" s="8"/>
      <c r="E45" s="8"/>
      <c r="F45" s="8"/>
      <c r="G45" s="8"/>
      <c r="H45" s="8"/>
      <c r="I45" s="8"/>
      <c r="J45" s="8"/>
      <c r="K45" s="8"/>
      <c r="L45" s="4"/>
      <c r="M45" s="4"/>
      <c r="N45" s="4"/>
      <c r="O45" s="4"/>
      <c r="P45" s="4"/>
      <c r="Q45" s="4"/>
      <c r="R45" s="4"/>
      <c r="S45" s="4"/>
      <c r="T45" s="4"/>
      <c r="U45" s="4"/>
    </row>
    <row r="46" spans="1:21" ht="159.75" customHeight="1">
      <c r="A46" s="63"/>
      <c r="B46" s="63"/>
      <c r="C46" s="8"/>
      <c r="D46" s="8"/>
      <c r="E46" s="8"/>
      <c r="F46" s="8"/>
      <c r="G46" s="8"/>
      <c r="H46" s="8"/>
      <c r="I46" s="8"/>
      <c r="J46" s="8"/>
      <c r="K46" s="8"/>
      <c r="L46" s="4"/>
      <c r="M46" s="4"/>
      <c r="N46" s="4"/>
      <c r="O46" s="4"/>
      <c r="P46" s="4"/>
      <c r="Q46" s="4"/>
      <c r="R46" s="4"/>
      <c r="S46" s="4"/>
      <c r="T46" s="4"/>
      <c r="U46" s="4"/>
    </row>
    <row r="47" spans="1:21" ht="159.75" customHeight="1">
      <c r="A47" s="77">
        <v>9</v>
      </c>
      <c r="B47" s="77"/>
      <c r="C47" s="8"/>
      <c r="D47" s="8"/>
      <c r="E47" s="8"/>
      <c r="F47" s="8"/>
      <c r="G47" s="8"/>
      <c r="H47" s="8"/>
      <c r="I47" s="8"/>
      <c r="J47" s="8"/>
      <c r="K47" s="8"/>
      <c r="L47" s="4"/>
      <c r="M47" s="4"/>
      <c r="N47" s="4"/>
      <c r="O47" s="4"/>
      <c r="P47" s="4"/>
      <c r="Q47" s="4"/>
      <c r="R47" s="4"/>
      <c r="S47" s="4"/>
      <c r="T47" s="4"/>
      <c r="U47" s="4"/>
    </row>
    <row r="48" spans="1:21" ht="159.75" customHeight="1">
      <c r="A48" s="62"/>
      <c r="B48" s="62"/>
      <c r="C48" s="8"/>
      <c r="D48" s="8"/>
      <c r="E48" s="8"/>
      <c r="F48" s="8"/>
      <c r="G48" s="8"/>
      <c r="H48" s="8"/>
      <c r="I48" s="8"/>
      <c r="J48" s="8"/>
      <c r="K48" s="8"/>
      <c r="L48" s="4"/>
      <c r="M48" s="4"/>
      <c r="N48" s="4"/>
      <c r="O48" s="4"/>
      <c r="P48" s="4"/>
      <c r="Q48" s="4"/>
      <c r="R48" s="4"/>
      <c r="S48" s="4"/>
      <c r="T48" s="4"/>
      <c r="U48" s="4"/>
    </row>
    <row r="49" spans="1:21" ht="159.75" customHeight="1">
      <c r="A49" s="62"/>
      <c r="B49" s="62"/>
      <c r="C49" s="8"/>
      <c r="D49" s="8"/>
      <c r="E49" s="8"/>
      <c r="F49" s="8"/>
      <c r="G49" s="8"/>
      <c r="H49" s="8"/>
      <c r="I49" s="8"/>
      <c r="J49" s="8"/>
      <c r="K49" s="8"/>
      <c r="L49" s="4"/>
      <c r="M49" s="4"/>
      <c r="N49" s="4"/>
      <c r="O49" s="4"/>
      <c r="P49" s="4"/>
      <c r="Q49" s="4"/>
      <c r="R49" s="4"/>
      <c r="S49" s="4"/>
      <c r="T49" s="4"/>
      <c r="U49" s="4"/>
    </row>
    <row r="50" spans="1:21" ht="159.75" customHeight="1">
      <c r="A50" s="63"/>
      <c r="B50" s="63"/>
      <c r="C50" s="8"/>
      <c r="D50" s="8"/>
      <c r="E50" s="8"/>
      <c r="F50" s="8"/>
      <c r="G50" s="8"/>
      <c r="H50" s="8"/>
      <c r="I50" s="8"/>
      <c r="J50" s="8"/>
      <c r="K50" s="8"/>
      <c r="L50" s="4"/>
      <c r="M50" s="4"/>
      <c r="N50" s="4"/>
      <c r="O50" s="4"/>
      <c r="P50" s="4"/>
      <c r="Q50" s="4"/>
      <c r="R50" s="4"/>
      <c r="S50" s="4"/>
      <c r="T50" s="4"/>
      <c r="U50" s="4"/>
    </row>
    <row r="51" spans="1:21" ht="159.75" customHeight="1">
      <c r="A51" s="77">
        <v>10</v>
      </c>
      <c r="B51" s="77"/>
      <c r="C51" s="8"/>
      <c r="D51" s="8"/>
      <c r="E51" s="8"/>
      <c r="F51" s="8"/>
      <c r="G51" s="8"/>
      <c r="H51" s="8"/>
      <c r="I51" s="8"/>
      <c r="J51" s="8"/>
      <c r="K51" s="8"/>
      <c r="L51" s="4"/>
      <c r="M51" s="4"/>
      <c r="N51" s="4"/>
      <c r="O51" s="4"/>
      <c r="P51" s="4"/>
      <c r="Q51" s="4"/>
      <c r="R51" s="4"/>
      <c r="S51" s="4"/>
      <c r="T51" s="4"/>
      <c r="U51" s="4"/>
    </row>
    <row r="52" spans="1:21" ht="159.75" customHeight="1">
      <c r="A52" s="62"/>
      <c r="B52" s="62"/>
      <c r="C52" s="8"/>
      <c r="D52" s="8"/>
      <c r="E52" s="8"/>
      <c r="F52" s="8"/>
      <c r="G52" s="8"/>
      <c r="H52" s="8"/>
      <c r="I52" s="8"/>
      <c r="J52" s="8"/>
      <c r="K52" s="8"/>
      <c r="L52" s="4"/>
      <c r="M52" s="4"/>
      <c r="N52" s="4"/>
      <c r="O52" s="4"/>
      <c r="P52" s="4"/>
      <c r="Q52" s="4"/>
      <c r="R52" s="4"/>
      <c r="S52" s="4"/>
      <c r="T52" s="4"/>
      <c r="U52" s="4"/>
    </row>
    <row r="53" spans="1:21" ht="159.75" customHeight="1">
      <c r="A53" s="62"/>
      <c r="B53" s="62"/>
      <c r="C53" s="8"/>
      <c r="D53" s="8"/>
      <c r="E53" s="8"/>
      <c r="F53" s="8"/>
      <c r="G53" s="8"/>
      <c r="H53" s="8"/>
      <c r="I53" s="8"/>
      <c r="J53" s="8"/>
      <c r="K53" s="8"/>
      <c r="L53" s="4"/>
      <c r="M53" s="4"/>
      <c r="N53" s="4"/>
      <c r="O53" s="4"/>
      <c r="P53" s="4"/>
      <c r="Q53" s="4"/>
      <c r="R53" s="4"/>
      <c r="S53" s="4"/>
      <c r="T53" s="4"/>
      <c r="U53" s="4"/>
    </row>
    <row r="54" spans="1:21" ht="159.75" customHeight="1">
      <c r="A54" s="63"/>
      <c r="B54" s="63"/>
      <c r="C54" s="8"/>
      <c r="D54" s="8"/>
      <c r="E54" s="8"/>
      <c r="F54" s="8"/>
      <c r="G54" s="8"/>
      <c r="H54" s="8"/>
      <c r="I54" s="8"/>
      <c r="J54" s="8"/>
      <c r="K54" s="8"/>
      <c r="L54" s="4"/>
      <c r="M54" s="4"/>
      <c r="N54" s="4"/>
      <c r="O54" s="4"/>
      <c r="P54" s="4"/>
      <c r="Q54" s="4"/>
      <c r="R54" s="4"/>
      <c r="S54" s="4"/>
      <c r="T54" s="4"/>
      <c r="U54" s="4"/>
    </row>
  </sheetData>
  <mergeCells count="41">
    <mergeCell ref="A1:U1"/>
    <mergeCell ref="A2:U2"/>
    <mergeCell ref="A3:U3"/>
    <mergeCell ref="A4:U4"/>
    <mergeCell ref="A5:B5"/>
    <mergeCell ref="C5:U5"/>
    <mergeCell ref="A6:U6"/>
    <mergeCell ref="A7:B7"/>
    <mergeCell ref="D7:U7"/>
    <mergeCell ref="A8:U8"/>
    <mergeCell ref="A9:B9"/>
    <mergeCell ref="D9:U9"/>
    <mergeCell ref="A10:U10"/>
    <mergeCell ref="A11:B11"/>
    <mergeCell ref="T15:T18"/>
    <mergeCell ref="U15:U18"/>
    <mergeCell ref="D11:U11"/>
    <mergeCell ref="A12:U12"/>
    <mergeCell ref="A13:K13"/>
    <mergeCell ref="L13:U13"/>
    <mergeCell ref="A15:A18"/>
    <mergeCell ref="B15:B18"/>
    <mergeCell ref="S15:S18"/>
    <mergeCell ref="A51:A54"/>
    <mergeCell ref="B35:B38"/>
    <mergeCell ref="B39:B42"/>
    <mergeCell ref="B43:B46"/>
    <mergeCell ref="B47:B50"/>
    <mergeCell ref="B51:B54"/>
    <mergeCell ref="A35:A38"/>
    <mergeCell ref="A39:A42"/>
    <mergeCell ref="A43:A46"/>
    <mergeCell ref="A47:A50"/>
    <mergeCell ref="B31:B34"/>
    <mergeCell ref="A19:A22"/>
    <mergeCell ref="B19:B22"/>
    <mergeCell ref="A23:A26"/>
    <mergeCell ref="B23:B26"/>
    <mergeCell ref="A27:A30"/>
    <mergeCell ref="B27:B30"/>
    <mergeCell ref="A31:A34"/>
  </mergeCells>
  <dataValidations count="1">
    <dataValidation type="list" allowBlank="1" showErrorMessage="1" sqref="T15 T19:T1000" xr:uid="{00000000-0002-0000-0300-000000000000}">
      <formula1>"Baixa,Média,Alta"</formula1>
    </dataValidation>
  </dataValidations>
  <pageMargins left="0.511811024" right="0.511811024" top="0.78740157499999996" bottom="0.78740157499999996"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topLeftCell="A3" workbookViewId="0">
      <selection activeCell="F4" sqref="F4"/>
    </sheetView>
  </sheetViews>
  <sheetFormatPr defaultColWidth="14.42578125" defaultRowHeight="15" customHeight="1"/>
  <cols>
    <col min="1" max="1" width="15.42578125" customWidth="1"/>
    <col min="2" max="2" width="32.42578125" customWidth="1"/>
    <col min="3" max="26" width="9.140625" customWidth="1"/>
  </cols>
  <sheetData>
    <row r="1" spans="1:2" ht="12.75" customHeight="1">
      <c r="A1" s="5" t="s">
        <v>205</v>
      </c>
      <c r="B1" s="5" t="s">
        <v>206</v>
      </c>
    </row>
    <row r="2" spans="1:2" ht="121.5" customHeight="1">
      <c r="A2" s="5">
        <v>1</v>
      </c>
      <c r="B2" s="5"/>
    </row>
    <row r="3" spans="1:2" ht="121.5" customHeight="1">
      <c r="A3" s="5">
        <v>2</v>
      </c>
      <c r="B3" s="5"/>
    </row>
    <row r="4" spans="1:2" ht="121.5" customHeight="1">
      <c r="A4" s="5">
        <v>3</v>
      </c>
      <c r="B4" s="5"/>
    </row>
    <row r="5" spans="1:2" ht="121.5" customHeight="1">
      <c r="A5" s="5">
        <v>4</v>
      </c>
      <c r="B5" s="5"/>
    </row>
    <row r="6" spans="1:2" ht="121.5" customHeight="1">
      <c r="A6" s="5">
        <v>5</v>
      </c>
      <c r="B6" s="5"/>
    </row>
  </sheetData>
  <pageMargins left="0.511811024" right="0.511811024" top="0.78740157499999996" bottom="0.78740157499999996"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3952E356D0554191578CA3B6FBE085" ma:contentTypeVersion="4" ma:contentTypeDescription="Crie um novo documento." ma:contentTypeScope="" ma:versionID="3bb7ff263c00c393f525ec74bc6acdea">
  <xsd:schema xmlns:xsd="http://www.w3.org/2001/XMLSchema" xmlns:xs="http://www.w3.org/2001/XMLSchema" xmlns:p="http://schemas.microsoft.com/office/2006/metadata/properties" xmlns:ns2="e94554e6-15ee-49e8-bff6-a42822a929e7" targetNamespace="http://schemas.microsoft.com/office/2006/metadata/properties" ma:root="true" ma:fieldsID="0071bceebe18e00c7e6cf3f135613ed0" ns2:_="">
    <xsd:import namespace="e94554e6-15ee-49e8-bff6-a42822a929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54e6-15ee-49e8-bff6-a42822a92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DB5C3F-57EF-43BC-A596-A46F3231B96E}">
  <ds:schemaRefs>
    <ds:schemaRef ds:uri="http://schemas.microsoft.com/sharepoint/v3/contenttype/forms"/>
  </ds:schemaRefs>
</ds:datastoreItem>
</file>

<file path=customXml/itemProps2.xml><?xml version="1.0" encoding="utf-8"?>
<ds:datastoreItem xmlns:ds="http://schemas.openxmlformats.org/officeDocument/2006/customXml" ds:itemID="{F5F1F118-643D-4195-BEB3-8ED7A5739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54e6-15ee-49e8-bff6-a42822a92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34AA6-AB52-45D3-A856-EF788D6144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cp:lastModifiedBy>
  <cp:revision/>
  <dcterms:created xsi:type="dcterms:W3CDTF">2010-08-06T11:52:22Z</dcterms:created>
  <dcterms:modified xsi:type="dcterms:W3CDTF">2024-02-26T15:12:41Z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0x0101000B3952E356D0554191578CA3B6FBE085</vt:lpwstr>
  </property>
  <property fmtid="{D5CDD505-2E9C-101B-9397-08002B2CF9AE}" pid="4" name="MSIP_Label_3738d5ca-cd4e-433d-8f2a-eee77df5cad2_Enabled">
    <vt:lpwstr>true</vt:lpwstr>
  </property>
  <property fmtid="{D5CDD505-2E9C-101B-9397-08002B2CF9AE}" pid="5" name="MSIP_Label_3738d5ca-cd4e-433d-8f2a-eee77df5cad2_SetDate">
    <vt:lpwstr>2023-03-13T12:38:16Z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77502c7b-31a0-414c-8603-743587b15aa4</vt:lpwstr>
  </property>
  <property fmtid="{D5CDD505-2E9C-101B-9397-08002B2CF9AE}" pid="10" name="MSIP_Label_3738d5ca-cd4e-433d-8f2a-eee77df5cad2_ContentBits">
    <vt:lpwstr>0</vt:lpwstr>
  </property>
</Properties>
</file>