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490" windowHeight="7755" tabRatio="729" activeTab="1"/>
  </bookViews>
  <sheets>
    <sheet name="OBJETIVOS" sheetId="1" r:id="rId1"/>
    <sheet name="OBJ_ESP_1" sheetId="2" r:id="rId2"/>
    <sheet name="OBJ_ESP_2" sheetId="3" r:id="rId3"/>
    <sheet name="OBJ_ESP_3" sheetId="4" r:id="rId4"/>
    <sheet name="OBJ_ESP_4" sheetId="5" r:id="rId5"/>
    <sheet name="OBJ_ESP_5" sheetId="6" r:id="rId6"/>
  </sheets>
  <definedNames>
    <definedName name="_xlnm.Print_Area" localSheetId="1">'OBJ_ESP_1'!$A$1:$I$13</definedName>
    <definedName name="_xlnm.Print_Area" localSheetId="0">'OBJETIVOS'!$A$1:$J$21</definedName>
    <definedName name="_xlnm.Print_Titles" localSheetId="1">'OBJ_ESP_1'!$6:$7</definedName>
    <definedName name="_xlnm.Print_Titles" localSheetId="2">'OBJ_ESP_2'!$6:$7</definedName>
    <definedName name="_xlnm.Print_Titles" localSheetId="3">'OBJ_ESP_3'!$6:$7</definedName>
    <definedName name="_xlnm.Print_Titles" localSheetId="5">'OBJ_ESP_5'!$6:$7</definedName>
  </definedNames>
  <calcPr fullCalcOnLoad="1"/>
</workbook>
</file>

<file path=xl/sharedStrings.xml><?xml version="1.0" encoding="utf-8"?>
<sst xmlns="http://schemas.openxmlformats.org/spreadsheetml/2006/main" count="282" uniqueCount="196">
  <si>
    <t>OBJETIVO ESPECÍFICO 5</t>
  </si>
  <si>
    <t xml:space="preserve">OBJETIVO ESPECÍFICO 1 </t>
  </si>
  <si>
    <t>Nº</t>
  </si>
  <si>
    <t xml:space="preserve"> </t>
  </si>
  <si>
    <t>Ação</t>
  </si>
  <si>
    <t>OBJETIVO ESPECÍFICO 1</t>
  </si>
  <si>
    <t>OBJETIVO ESPECÍFICO 2</t>
  </si>
  <si>
    <t>OBJETIVO ESPECÍFICO 3</t>
  </si>
  <si>
    <t>OBJETIVO ESPECÍFICO 4</t>
  </si>
  <si>
    <t>Produto</t>
  </si>
  <si>
    <t>Período</t>
  </si>
  <si>
    <t>Início</t>
  </si>
  <si>
    <t>Fim</t>
  </si>
  <si>
    <t>Colaboradores</t>
  </si>
  <si>
    <t>Articulador</t>
  </si>
  <si>
    <t>OBJETIVO GERAL</t>
  </si>
  <si>
    <t xml:space="preserve">OBJETIVO ESPECÍFICO 2 </t>
  </si>
  <si>
    <t xml:space="preserve">OBJETIVO ESPECÍFICO 5 </t>
  </si>
  <si>
    <t>Custo estimado (R$)</t>
  </si>
  <si>
    <t>Observação</t>
  </si>
  <si>
    <t>Custo estimado  (R$)</t>
  </si>
  <si>
    <t>Observações</t>
  </si>
  <si>
    <t>Até 2017, Programa de Educação Ambiental Integrado específico para a arara-azul-de-lear implementado na área de ocorrência da espécie, em pelo menos sete municípios, que promova o envolvimento das comunidades no Programa de Conservação e Manejo da Arara-azul-de-lear</t>
  </si>
  <si>
    <t>Hábitat da arara-azul-de-lear incrementado em qualidade até 2017</t>
  </si>
  <si>
    <t>Aumento de ações de fiscalização e combate ao tráfico</t>
  </si>
  <si>
    <t>Manter o crescimento populacional da arara-azul-de-lear até 2017, garantindo e incrementando a qualidade do hábitat e envolvendo as comunidades da área de ocorrência da espécie na sua conservação</t>
  </si>
  <si>
    <t>TAC's assinados</t>
  </si>
  <si>
    <t>1.4</t>
  </si>
  <si>
    <t>Não estimado</t>
  </si>
  <si>
    <t>1.1</t>
  </si>
  <si>
    <t>1.3</t>
  </si>
  <si>
    <t>Diagnóstico de resultados</t>
  </si>
  <si>
    <t>2.1</t>
  </si>
  <si>
    <t>2.4</t>
  </si>
  <si>
    <t>2.7</t>
  </si>
  <si>
    <t>2.8</t>
  </si>
  <si>
    <t>2.9</t>
  </si>
  <si>
    <t>2.10</t>
  </si>
  <si>
    <t>2.11</t>
  </si>
  <si>
    <t>2.13</t>
  </si>
  <si>
    <t>Mapa com as definições das áreas prioritárias</t>
  </si>
  <si>
    <t xml:space="preserve">Criar o Plano de Recuperação de Áreas Degradadas em áreas prioritárias indicadas na ação 2.1 </t>
  </si>
  <si>
    <t>Plano de Recuperação de Áreas Degradadas elaborado</t>
  </si>
  <si>
    <t>Kilma Manso (ECO)</t>
  </si>
  <si>
    <t xml:space="preserve"> Não estimado</t>
  </si>
  <si>
    <t>12 campanhas divulgadas (spots de rádio), site de divulgação do plano de ação e mídia</t>
  </si>
  <si>
    <t xml:space="preserve">Implementar o Plano de Recuperação de Áreas Degradadas em áreas prioritárias indicadas na ação 2.1 </t>
  </si>
  <si>
    <t>Número de hectares em processo de recuperação iniciado</t>
  </si>
  <si>
    <t>2.15</t>
  </si>
  <si>
    <t>Estabelecer nos processos de licenciamento em área de ocorrência da arara-azul-de-lear medidas mitigadoras, condicionantes e compensação ambiental</t>
  </si>
  <si>
    <t>Número de processos de licenciamente que contemple medidas mitigadoras, condicionantes e compensação ambiental</t>
  </si>
  <si>
    <t>Apresentar o Plano de Ação Arara-azul-de-lear nas câmaras municipais da área de ocorrência da espécie</t>
  </si>
  <si>
    <t>Apresentação do plano nas prefeituras</t>
  </si>
  <si>
    <t>Qualificar os técnicos envolvidos na extensão rural nos municípios da área de ocorrência da arara-azul-de-lear</t>
  </si>
  <si>
    <t>Curso de capacitação elaborado</t>
  </si>
  <si>
    <t>Implantar projetos de extensão florestal e de boas práticas do manejo de licuri em pelo menos sete municípios dentro da área de ocorrência da arara-azul-de-lear</t>
  </si>
  <si>
    <t>Projetos de extensão florestal implantados</t>
  </si>
  <si>
    <t>Elaborar um programa de geração de renda nas comunidades dentro da área de ocorrência de arara-azul-de-lear fortalecendo a cadeia produtiva da sociobiodiversidade</t>
  </si>
  <si>
    <t xml:space="preserve">Programa elaborado </t>
  </si>
  <si>
    <t>Anexo inserido na IN-17</t>
  </si>
  <si>
    <t>Ana Carolina Carneiro (MMA)</t>
  </si>
  <si>
    <t>Criar o Mosaico do Boqueirão da Onça (PARNA, Monumento Natural e APA)</t>
  </si>
  <si>
    <t>Mosaico criado</t>
  </si>
  <si>
    <t>Conselho criado</t>
  </si>
  <si>
    <t>José Tiago (ESEC Raso da Catarina/ICMBio)</t>
  </si>
  <si>
    <t>Prefeituras, ONG's, Ana Carolina Carneiro (MMA), Marisanta Farias Nobrega (CR6-ICMBio)</t>
  </si>
  <si>
    <t>2.16</t>
  </si>
  <si>
    <t>Criar a REBIO Arara-azul-de-lear</t>
  </si>
  <si>
    <t>REBIO criada</t>
  </si>
  <si>
    <t>Ana Carolina Carneiro (MMA), Pesquisadores, ONG's, Prefeituras</t>
  </si>
  <si>
    <t>2.18</t>
  </si>
  <si>
    <t>Hectare de áreas protegidas</t>
  </si>
  <si>
    <t>2.20</t>
  </si>
  <si>
    <t>Programa implantado</t>
  </si>
  <si>
    <t>Executar o programa de geração de renda nas comunidades dentro da área de ocorrência de arara-azul-de-lear fortalecendo a cadeia produtiva da sociobiodiversidade</t>
  </si>
  <si>
    <t>Antonio Eduardo  (CEMAVE/ICMBio)</t>
  </si>
  <si>
    <t>Realizar monitoramento populacional (censo) anual da arara-azul-de-lear</t>
  </si>
  <si>
    <t>Estimativas populacionais</t>
  </si>
  <si>
    <t>3.2</t>
  </si>
  <si>
    <t xml:space="preserve">Informação disponibilizada </t>
  </si>
  <si>
    <t>3.3</t>
  </si>
  <si>
    <t>3.6</t>
  </si>
  <si>
    <t>Informação disponibilizada</t>
  </si>
  <si>
    <t>3.10</t>
  </si>
  <si>
    <t>3.11</t>
  </si>
  <si>
    <t>Cristina Miyaki (USP)</t>
  </si>
  <si>
    <t>Realizar diagnóstico  para subsidiar o programa de revigoramento populacional da espécie no Boqueirão da Onça, de acordo com IN 179/2008</t>
  </si>
  <si>
    <t>Diagnóstico disponibilizado</t>
  </si>
  <si>
    <t>3.13</t>
  </si>
  <si>
    <t>Programa oficializado</t>
  </si>
  <si>
    <t>3.14</t>
  </si>
  <si>
    <t>3.4</t>
  </si>
  <si>
    <t>3.9</t>
  </si>
  <si>
    <t xml:space="preserve">Manter e aprimorar o Projeto de ressarcimento de milho </t>
  </si>
  <si>
    <t>4.1</t>
  </si>
  <si>
    <t>Proposta encaminhada</t>
  </si>
  <si>
    <t>5.1</t>
  </si>
  <si>
    <t>1. Mapa elaborado; 2. Rota e número de araras apreendidos e resgatados; 3. Serviço de inteligência direcionado para combate ao tráfico da arara-azul-de-lear ampliado</t>
  </si>
  <si>
    <t>Realizar curso de capacitação das equipes de combate ao tráfico de animais silvestres que atuam na área de ocorrência da arara-azul-de-lear</t>
  </si>
  <si>
    <t>Capacitação realizada</t>
  </si>
  <si>
    <t>5.2</t>
  </si>
  <si>
    <t>Elaborar e divulgar o protocolo de fluxo de informação de denuncia e tráfico de araras-azuis-de-lear</t>
  </si>
  <si>
    <t>Programa estabelecido e implantado</t>
  </si>
  <si>
    <t>5.3</t>
  </si>
  <si>
    <t>Publicado juntamente com o PAN e implementação contínua</t>
  </si>
  <si>
    <t>Camile Lugarini (CEMAVE/ICMBio)</t>
  </si>
  <si>
    <t>Para elaboração do protocolo o custo é insignificante. Para implementação os custos serão absorvidos pelos órgãos fiscalizadores envolvidos.</t>
  </si>
  <si>
    <t>5.6</t>
  </si>
  <si>
    <t>Protocolo de destinação publicado na 2 edição do PAN. Foi enviado a Prefeitura de Jeremoabo ofício N 31/2012 com orientações dos procedimentos para instalação do CRAS em Jeremoabo. No entanto, até o momento não foi dado nenhum encaminhamento.</t>
  </si>
  <si>
    <t xml:space="preserve">Programa de Educação Ambiental elaborado em oficina realizada entre  15 e 18 de Maio de 2012 no município de Jeremoabo com a presença de 27 participantes, representando 16 instituições </t>
  </si>
  <si>
    <t>50.000,00 por operação</t>
  </si>
  <si>
    <t>Ações de combate a ilícitos ambientais na área de ocorrência da espécie</t>
  </si>
  <si>
    <t>PLANO DE AÇÃO NACIONAL PARA A CONSERVAÇÃO DA ARARA-AZUL-DE-LEAR</t>
  </si>
  <si>
    <t>Realizar uma oficina para formular um Programa de Educação Ambiental unificado para a área de ocorrência da arara, contemplando as diferenças dos grupos que formam as comunidades (gestores, educadores, representantes das comunidades e pesquisadores) nas diferentes localidades</t>
  </si>
  <si>
    <t>Publicar as diretrizes de boas práticas de manejo do licuri como anexo da IN-17 de extrativismo orgânico</t>
  </si>
  <si>
    <t>Criar o Conselho da ESEC do Raso da Catarina</t>
  </si>
  <si>
    <t>Realizar levantamento da população, dormitórios e sítios reprodutivos na região do Boqueirão da Onça</t>
  </si>
  <si>
    <t>Realizar pesquisas sobre o deslocamento diário, uso de habitat, área de vida e área de distribuição potencial para a espécie na população selvagem</t>
  </si>
  <si>
    <t>Realizar estudos sobre a frequência de reprodução por casal e tamanho da população reprodutiva na Ecorregião do Raso da Catarina, especialmente nos sítios reprodutivos da ESEC Raso da Catarina</t>
  </si>
  <si>
    <t>Realizar estudos genéticos (estrutura populacional, sexagem e similaridade genética) e saúde de indivíduos selvagens</t>
  </si>
  <si>
    <t>Oficializar o Programa de Cativeiro da espécie</t>
  </si>
  <si>
    <t>Criar e implementar um protocolo de destinação para as araras-azuis-de-lear resgatadas e/ou apreendidas, avaliando inclusive a viabilidade de implantação de um CRAS em Jeremoabo específico para a espécie</t>
  </si>
  <si>
    <t>Desenvolver pesquisas sobre a ecologia alimentar da arara ao longo do ano, incluindo o milho</t>
  </si>
  <si>
    <t>Conflitos (prejuízos) causados por ataques de araras-azuis-de-lear em cultivos de milho minimizados em todos os municípios dentro da área de ocorrência da espécie</t>
  </si>
  <si>
    <t>Programa de Conservação e Manejo da Arara-Azul-de-Lear integrado e fortalecido até 2017 para gerar, sistematizar e divulgar informação técnica necessária para o manejo da espécie e seu habitat, abordando os temas-chave definidos nas ações</t>
  </si>
  <si>
    <t xml:space="preserve">José Tiago Almeida (ESEC Raso da Catarina) </t>
  </si>
  <si>
    <t>Investigar fatores que impactam a produtividade da palmeira licuri sob diferentes condições de manejo para subsidiar  a normatização adequada para  uso sustentável da palmeira</t>
  </si>
  <si>
    <t>Luciana Khoury (MP/BA)</t>
  </si>
  <si>
    <t>Osmar Borges (ESEC Raso da Catarina)</t>
  </si>
  <si>
    <t>Formular e divulgar campanhas relacionadas à conservação da arara-azul-de-lear</t>
  </si>
  <si>
    <t>Avaliar a efetividade das ações do Programa de Educação Ambiental</t>
  </si>
  <si>
    <t>1.6</t>
  </si>
  <si>
    <t>1.8</t>
  </si>
  <si>
    <t>Elaborar material de caráter didático pedagógico destinado a formação de professores e alunos</t>
  </si>
  <si>
    <t>Materiais elaborados</t>
  </si>
  <si>
    <t>José Selmi (NUTROPICA), Luciana Khoury (MP-BA), Katia Rancura (DED/Zoo São Paulo), Antonio Eduardo (CEMAVE/ICMBio)</t>
  </si>
  <si>
    <t>Maria Djalma (Secretaria Municipal de Agricultura e Meio Ambiente de Euclides da Cunha); César Lisboa (INEMA); Carlos Augusto Garboggine (Sec. de Meio Ambiente de Jeremoabo); Carlos Roberto Franke (UFBA), Anita Studer (Nordesta)</t>
  </si>
  <si>
    <t>Antonio Eduardo (CEMAVE/ICMBio)</t>
  </si>
  <si>
    <t>2.22</t>
  </si>
  <si>
    <t>2.23</t>
  </si>
  <si>
    <t>2.24</t>
  </si>
  <si>
    <t>2.25</t>
  </si>
  <si>
    <t>Vivian Uhlig (RAN/ICMBio), Antonio Eduardo (CEMAVE/ICMBio), Anita Studer (Nordesta), Francisco Pedro, Patricia Lustosa Brito (MEAU/UFBA); Uldérico Rios Oliveira (MEAU/UFBA), Ricardo Lustosa Brito (UFBA); Pedro Lima (UFBA)</t>
  </si>
  <si>
    <t>Thiago Filadelfo</t>
  </si>
  <si>
    <t>Ana Campos (Sec. de Agricultura e Meio Ambiente de Monte Santo); Risodalva Paiva (Sec. de Infraestrutura e Meio Ambiente de Paulo Afonso); Damião Matias (Sec. de Agricultura e Meio Ambiente de Santa Brigida); Maria Djalma (Secretaria Municipal de Agricultura e Meio Ambiente de Euclides da Cunha); Carlos Augusto Barros Garboggini (Sec. de Meio Ambiente de Jeremoabo); Jasson de Oliveira Ferreira (Sec. de Educação de Campo Formoso); CEMAVE; Simone Tenório (IPÊ); Pedro Lima; Raimundo Rodrigues Filho (Sec. de Planejamento Turismo e Meio Ambiente de Sento Sé), Prefeitura de Canudos, Camila Mendes (Biodiversitas)</t>
  </si>
  <si>
    <t>Thaiane Oliveira (Zoo Salvador); Pedro Lima; Simone Tenório (Intituto Arara-azul/Fundação Loro Parque); Maria Djalma (Secretaria Municipal de Agricultura e Meio Ambiente de Euclides da Cunha); Ana Campos (Sec. de Agricultura e Meio Ambiente de Monte Santo); Risodalva Paiva (Sec. de Infraestrutura e Meio Ambiente de Paulo Afonso); Damião Matias (Sec. de Agricultura e Meio Ambiente de Santa Brigida); Carlos Augusto  Garboggini (Sec. de Meio Ambiente de Jeremoabo); Jasson de Oliveira Ferreira (Sec. de Educação de Campo Formoso); Pedro Lima; Raimundo Rodrigues Filho (Sec. de Planejamento Turismo e Meio Ambiente de Sento Sé); César Lisboa (INEMA), CEMAVE, Andreza Amaral (CDT/UNB – INFRAERO); Carlos Roberto Franke (UFBA);  Tailuan Carvalho (AGENDHA); Josilda Monteiro (Colégio Leonardo Da Vinci,  Prefeitura de Canudos, ECO, Thaís Maya (Biodiversitas)</t>
  </si>
  <si>
    <t>Ana Campos (Sec. de Agricultura e Meio Ambiente de Monte Santo); Risodalva Paiva (Sec. de Infraestrutura e Meio Ambiente de Paulo Afonso); Damião Matias (Sec. de Agricultura e Meio Ambiente de Santa Brigida); Maria Djalma (Secretaria Municipal de Agricultura e Meio Ambiente de Euclides da Cunha); Marcos França (Prefeitura de Jeremoabo); Jasson de Oliveira Ferreira (Sec. de Educação de Campo Formoso); Pedro Lima; Raimundo Rodrigues Filho (Sec. de Planejamento Turismo e Meio Ambiente de Sento Sé), Prefeitura de Canudos, Kilma Manso (ECO), Alberto Vinicius  (Zoo Salvador), Simone Tenório (IPÊ), Antonio Eduardo (CEMAVE/ICMBio), Thiago Filadelfo</t>
  </si>
  <si>
    <t>Simone Tenório (IPÊ)</t>
  </si>
  <si>
    <t>Anita Studer (Nordesta), Simone Tenório (IPÊ)</t>
  </si>
  <si>
    <t>Ana Carolina (MMA), Pesquisadores, Simone Tenório (IPÊ)</t>
  </si>
  <si>
    <t>Pesquisadores, SEBRAE, Simone Tenório (IPÊ) , George Mauricio (Movimento João de Barro), Kilma Manso (ECO)</t>
  </si>
  <si>
    <t>Aldízio Oliveira Filho (COCUC/ICMBio)</t>
  </si>
  <si>
    <t>Estabelecer áreas protegidas, em especial nas áreas de nidificação e alimentação da arara-azul-de-lear, conforme diagnóstico estabelecido na ação 2.1</t>
  </si>
  <si>
    <t>Antonio Eduardo (CEMAVE/ICMBio), Alberto Vinicios (Zoo Salvador), Simone Tenório (IPÊ)</t>
  </si>
  <si>
    <t>Alberto Vinícius (Zoo Salvador), Kilma Manso (ECO), Simone Tenório (IPÊ)</t>
  </si>
  <si>
    <t>Propor a criação de instrumento normativo para o processo de criação de assentamentos rurais pelo órgão agrário no Estado da Bahia.</t>
  </si>
  <si>
    <t>Antonio Eduardo (CEMAVE/ICMBio), Thiago Filadelfo</t>
  </si>
  <si>
    <t>Ofícios encaminhados</t>
  </si>
  <si>
    <t>José Tiago (ESEC Raso da Catarina/ICMBio), Camila Mendes (Biodiversitas), Voluntários da Comunidade, Kilma Manso (ECO), Francisco Pedro</t>
  </si>
  <si>
    <t>Antonio Eduardo (CEMAVE/ICMBio), José Tiago (ESEC Raso da Catarina/ICMBio),Erica Pacífico (Universidade Pablo de Olavide), Thiago Filadelfo, Luiz Pereira (CEMAFAUNA/UNIVASF)</t>
  </si>
  <si>
    <t>CEMAVE, Marcelo Reis (COPAN), Linda Wittkoff e William Wittkoff (Fundação Lymington), Guilherme Destro (CGFIS/IBAMA), Yara Barros (Parque das Aves), Carlos Roberto Franke (UFBA),Erica Pacífico (Universidade Pablo de Olavide), Cristina Miyaki (USP), Anita Studer (Nordesta)</t>
  </si>
  <si>
    <t>Luciano Copello (SEMEAR), Iara Crepaldi (UEFS), Isabel Machado (UFPE), Kilma Manso (ECO), Caio Graco (UEFS), Simone Tenório (IPÊ)</t>
  </si>
  <si>
    <t>José Tiago (ESEC Raso da Catarina/ICMBIO), Caio Graco (UEFS),Erica Pacífico (Universidade Pablo de Olavide), Isabel Machado (UFPE), Kilma Manso (ECO), Luiz Pereira (CEMAFAUNA/UNIVASF), Simone Tenório (IPÊ), Alberto Vinícius (Zoo Salvador)</t>
  </si>
  <si>
    <t>Thiago Filadelfo, José Tiago (ESEC Raso da Catarina/ICMBio), Eurivaldo Macedo (Biodiversitas), Pedro Lima, Raimundo Rodrigues Filho (Sec. de Planejamento Turismo e Meio Ambiente de Sento Sé), Jasson de Oliveira Ferreira (Sec. de Educação de Campo Formoso), Luiz Pereira (CEMAFAUNA/UNIVASF), Kilma Manso (ECO), Francisco Pedro, Erica Pacífico (Universidade Pablo de Olavide)</t>
  </si>
  <si>
    <t>Erica Pacífico (Universidade Pablo de Olavide), Thiago Filadelfo, Manuella Souza (CEMAVE/ICMBio), Antonio Eduardo (CEMAVE/ICMBio), Luiz Pereira (CEMAFAUNA/UNIVASF), Kilma Manso (ECO)</t>
  </si>
  <si>
    <t>Camile Lugarini (CEMAVE), José Tiago (ESEC Raso da Catarina/ICMBio),Erica Pacífico (Universidade Pablo de Olavide), Thiago Filadelfo, Mariângela Allgayer (ULBRA), Luiz Pereira (CEMAFAUNA/UNIVASF)</t>
  </si>
  <si>
    <t>Cristina Miyaki (USP), Antonio Eduardo (CEMAVE/ICMBio), José Tiago (ESEC Raso da Catarina/ICMBio), Thiago Filadelfo, Neiva Guedes (Instituto Arara Azul), Yara Barros (Parque das Aves), Luiz Pereira (CEMAFAUNA/UNIVASF), Erica Pacífico (Universidade Pablo de Olavide), Juan Cornejo (Loro Parque)</t>
  </si>
  <si>
    <t>CEMAVE, Linda Wittkoff (Fundação Lymington), William Wittkoff (Fundação Lymington), Luiz Pereira (CEMAFAUNA/UNIVASF), Anita Studer (Nordesta).</t>
  </si>
  <si>
    <t>Programa implementado</t>
  </si>
  <si>
    <t>Pesquisa realizada</t>
  </si>
  <si>
    <t>3.15</t>
  </si>
  <si>
    <t>3.16</t>
  </si>
  <si>
    <t>Marcus Vinicius (UFMG)</t>
  </si>
  <si>
    <t xml:space="preserve">Erica Pacifico (Universidade Pablo de Olavide), Tiago Filadelfo, Juan Cornejo (Loro Parque), José Selmi (NUTROPICA), Tim Baptiste (ACTP), Antonio Eduardo (CEMAVE/ICMBio), Fernanda Vaz (Zoológico de São Paulo), Angélica Midori (Zoológico de São Paulo), </t>
  </si>
  <si>
    <t>Mapear os órgãos de repressão ao tráfico situados na região de ocorrência da arara e a sua capacidade de operação e apoio às atividades do PAN (postos, telefonia, equipe, infraestrutura) e realizar um diagnóstico do número de araras traficadas por ano, rota do tráfico nacional e internacional através de apreensões, denúncias e resgates pela COPPA, INEMA, PRF, PC, PF, PM, IBAMA, ICMBIO, guardas municipais e agências internacionais</t>
  </si>
  <si>
    <t>5.7</t>
  </si>
  <si>
    <t>Realizar ações de inteligência para o combate ao tráfico de arara-azul-de-lear</t>
  </si>
  <si>
    <t>Realizar ações de fiscalização na área de ocorrência da espécie</t>
  </si>
  <si>
    <t>5.8</t>
  </si>
  <si>
    <t>Guilherme Destro (CGFIS/IBAMA), Marcelo Carvalho (PRF), George Luiz Siqueira (Fundação Serra Branca), Augusto Cezar (APA Serra Branca/INEMA), Antonio Eduardo  (CEMAVE/ICMBio), CGPRO/ICMBIO, José Tiago (ESEC Raso da Catarina/ICMBio), Promotora Luciana Khoury (FPI/MPBA), Interpol, Secretário de Meio Ambiente da Bahia, Kilma Manso (ECO)</t>
  </si>
  <si>
    <t>Antonio Eduardo  (CEMAVE/ICMBio), Guilherme Destro (IBAMA), Polícia Federal (PF), Polícia Rodoviária Federal (PRF), Ministério Público (MP), Polícia Militar (PM), Companhia de Polícia e Proteção Ambiental da Bahia (COPPA), Kilma Manso (ECO)</t>
  </si>
  <si>
    <t>Kilma Manso (ECO), Simone Campos (SUPES/IBAMA-BA), George Luiz Siqueira (Fundação Serra Branca), Moacyr Antonio Moraes (Criadouro Haras D'Amato), Josilda Monteiro (Colégio Leonardo Da Vinci), Guilherme Destro (IBAMA), Antonio Eduardo  (CEMAVE/ICMBio), Marcelo Sampaio (ADAB e Maçonaria Filhos de São João), Otávio Nolasco Farias (Fundação Serra Branca), Thaiane Oliveira (Zoo Salvador), Marcos Antonio França (Prefeitura de Jeremoabo)</t>
  </si>
  <si>
    <t xml:space="preserve"> Luciana Khoury (MP/BA)</t>
  </si>
  <si>
    <t>Ação de inteligência realizada</t>
  </si>
  <si>
    <t>AGENDHA, SEBRAE, George Mauricio (Movimento João de Barro), Tim Baptiste (ACTP)</t>
  </si>
  <si>
    <t xml:space="preserve">Prefeituras, Antonio Eduardo (CEMAVE/ICMBio) </t>
  </si>
  <si>
    <t>Márcia Virginia Oliveira Silva  (INEMA), Alberto Vinícius (Zoo Salvador), Josilda Monteiro (Colégio Leonardo Da Vinci), Conselho Municipal de Segurança de Jeremoabo, Raimundo Rodrigues Filho (Sec. de Planejamento Turismo e Meio Ambiente de Sento Sé), George Luiz Siqueira (Fundação Serra Branca), Otávio Nolasco Farias (Fundação Serra Branca), Marcelo Carvalho (PRF), PF, PM, Antonio Eduardo  (CEMAVE/ICMBio)</t>
  </si>
  <si>
    <t>Guilherme Destro (IBAMA), Polícia Federal (PF), Polícia Rodoviária Federal (PRF), Ministério Público (MP), Polícia Militar (PM), Companhia de Polícia e Proteção Ambiental da Bahia (COPPA), Kilma Manso (ECO)</t>
  </si>
  <si>
    <t xml:space="preserve">Informar os órgãos responsáveis (nas esferas estadual e federal) pelos processos de criação de assentamentos rurais na área de ocorrência da arara-azul-de-lear sobre a necessidade de consulta ao CEMAVE      </t>
  </si>
  <si>
    <t xml:space="preserve">Assinar Termos de Ajuste de Conduta (TAC) para implementação do Programa de Educação Ambiental nos municípios da área de ocorrência da arara-azul-de-lear </t>
  </si>
  <si>
    <t>Relatório da expedição</t>
  </si>
  <si>
    <t>Realizar pesquisa sobre fenologia reprodutiva de espécies da guilda utilizada por espécies concorrentes</t>
  </si>
  <si>
    <t>Efetuar um diagnóstico de uso e ocupação do solo da área de ocorrência da arara-azul-de-Lear e definir áreas prioritárias para recuperação, ampliação e manejo</t>
  </si>
  <si>
    <t>Realizar experimento de translocação de ovos/filhotes na natureza para revigoramento populacional na região do Boqueirão da Onça</t>
  </si>
  <si>
    <t>Experimento realizado</t>
  </si>
  <si>
    <t>Wbaneide Andrade (UNEB), Isabel Machado (UFPE)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</si>
</sst>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/yy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  <numFmt numFmtId="183" formatCode="[$-416]dddd\,\ d&quot; de &quot;mmmm&quot; de &quot;yyyy"/>
    <numFmt numFmtId="184" formatCode="[$-416]mmmm\-yy;@"/>
    <numFmt numFmtId="185" formatCode="#,##0.0"/>
    <numFmt numFmtId="186" formatCode="#,##0.00;[Red]#,##0.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\-yyyy"/>
    <numFmt numFmtId="191" formatCode="m/d/yyyy"/>
    <numFmt numFmtId="192" formatCode="&quot;R$&quot;\ #,##0.00"/>
    <numFmt numFmtId="193" formatCode="mmmm/yyyy"/>
  </numFmts>
  <fonts count="5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6"/>
      <name val="Calibri"/>
      <family val="2"/>
    </font>
    <font>
      <sz val="18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sz val="16"/>
      <name val="Arial"/>
      <family val="2"/>
    </font>
    <font>
      <u val="single"/>
      <sz val="9"/>
      <color indexed="20"/>
      <name val="Arial"/>
      <family val="2"/>
    </font>
    <font>
      <sz val="12"/>
      <color indexed="9"/>
      <name val="Arial"/>
      <family val="2"/>
    </font>
    <font>
      <sz val="22"/>
      <color indexed="9"/>
      <name val="Calibri"/>
      <family val="2"/>
    </font>
    <font>
      <sz val="14"/>
      <color indexed="9"/>
      <name val="Arial"/>
      <family val="2"/>
    </font>
    <font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60"/>
      <name val="Calibri"/>
      <family val="2"/>
    </font>
    <font>
      <b/>
      <sz val="1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1"/>
      <name val="Calibri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B050"/>
      <name val="Calibri"/>
      <family val="2"/>
    </font>
    <font>
      <b/>
      <sz val="16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medium"/>
    </border>
    <border>
      <left style="thin"/>
      <right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1" applyNumberFormat="0" applyAlignment="0" applyProtection="0"/>
    <xf numFmtId="0" fontId="48" fillId="20" borderId="2" applyNumberFormat="0" applyAlignment="0" applyProtection="0"/>
    <xf numFmtId="0" fontId="49" fillId="0" borderId="3" applyNumberFormat="0" applyFill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15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50" fillId="26" borderId="1" applyNumberFormat="0" applyAlignment="0" applyProtection="0"/>
    <xf numFmtId="0" fontId="0" fillId="27" borderId="4">
      <alignment horizontal="center" vertical="center" wrapText="1"/>
      <protection/>
    </xf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52" fillId="19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5" fillId="0" borderId="10" applyNumberFormat="0" applyFill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8" fillId="31" borderId="0" xfId="0" applyFont="1" applyFill="1" applyBorder="1" applyAlignment="1">
      <alignment/>
    </xf>
    <xf numFmtId="0" fontId="18" fillId="31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9" fillId="23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4" fillId="4" borderId="11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 vertical="center"/>
    </xf>
    <xf numFmtId="184" fontId="15" fillId="4" borderId="12" xfId="0" applyNumberFormat="1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4" fontId="15" fillId="4" borderId="12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 horizontal="center" wrapText="1"/>
    </xf>
    <xf numFmtId="184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9" fillId="31" borderId="0" xfId="0" applyFont="1" applyFill="1" applyBorder="1" applyAlignment="1">
      <alignment/>
    </xf>
    <xf numFmtId="0" fontId="3" fillId="31" borderId="0" xfId="0" applyFont="1" applyFill="1" applyBorder="1" applyAlignment="1">
      <alignment/>
    </xf>
    <xf numFmtId="0" fontId="12" fillId="31" borderId="0" xfId="0" applyFont="1" applyFill="1" applyBorder="1" applyAlignment="1">
      <alignment/>
    </xf>
    <xf numFmtId="0" fontId="4" fillId="31" borderId="0" xfId="0" applyFont="1" applyFill="1" applyBorder="1" applyAlignment="1">
      <alignment/>
    </xf>
    <xf numFmtId="0" fontId="3" fillId="31" borderId="0" xfId="0" applyFont="1" applyFill="1" applyBorder="1" applyAlignment="1">
      <alignment wrapText="1"/>
    </xf>
    <xf numFmtId="0" fontId="3" fillId="31" borderId="0" xfId="0" applyFont="1" applyFill="1" applyBorder="1" applyAlignment="1">
      <alignment wrapText="1"/>
    </xf>
    <xf numFmtId="0" fontId="5" fillId="31" borderId="0" xfId="0" applyFont="1" applyFill="1" applyBorder="1" applyAlignment="1">
      <alignment/>
    </xf>
    <xf numFmtId="0" fontId="20" fillId="31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9" fillId="32" borderId="0" xfId="0" applyFont="1" applyFill="1" applyBorder="1" applyAlignment="1">
      <alignment horizontal="left" wrapText="1"/>
    </xf>
    <xf numFmtId="0" fontId="9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 horizontal="left" vertical="center"/>
    </xf>
    <xf numFmtId="0" fontId="21" fillId="31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 vertical="center"/>
    </xf>
    <xf numFmtId="0" fontId="4" fillId="31" borderId="0" xfId="0" applyFont="1" applyFill="1" applyBorder="1" applyAlignment="1">
      <alignment horizontal="center"/>
    </xf>
    <xf numFmtId="0" fontId="5" fillId="31" borderId="0" xfId="0" applyFont="1" applyFill="1" applyAlignment="1">
      <alignment/>
    </xf>
    <xf numFmtId="0" fontId="10" fillId="31" borderId="0" xfId="0" applyFont="1" applyFill="1" applyBorder="1" applyAlignment="1">
      <alignment vertical="center"/>
    </xf>
    <xf numFmtId="0" fontId="13" fillId="32" borderId="0" xfId="0" applyFont="1" applyFill="1" applyBorder="1" applyAlignment="1">
      <alignment vertical="center" wrapText="1"/>
    </xf>
    <xf numFmtId="0" fontId="4" fillId="31" borderId="0" xfId="0" applyFont="1" applyFill="1" applyAlignment="1">
      <alignment horizontal="left"/>
    </xf>
    <xf numFmtId="0" fontId="8" fillId="31" borderId="0" xfId="0" applyFont="1" applyFill="1" applyBorder="1" applyAlignment="1">
      <alignment/>
    </xf>
    <xf numFmtId="0" fontId="16" fillId="31" borderId="0" xfId="0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31" borderId="0" xfId="0" applyFont="1" applyFill="1" applyAlignment="1">
      <alignment/>
    </xf>
    <xf numFmtId="0" fontId="14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wrapText="1"/>
    </xf>
    <xf numFmtId="0" fontId="4" fillId="31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1" fillId="32" borderId="0" xfId="0" applyFont="1" applyFill="1" applyBorder="1" applyAlignment="1">
      <alignment vertical="center"/>
    </xf>
    <xf numFmtId="0" fontId="21" fillId="31" borderId="0" xfId="0" applyFont="1" applyFill="1" applyBorder="1" applyAlignment="1">
      <alignment/>
    </xf>
    <xf numFmtId="0" fontId="22" fillId="32" borderId="0" xfId="0" applyFont="1" applyFill="1" applyBorder="1" applyAlignment="1">
      <alignment/>
    </xf>
    <xf numFmtId="0" fontId="22" fillId="32" borderId="0" xfId="0" applyFont="1" applyFill="1" applyBorder="1" applyAlignment="1">
      <alignment vertical="center"/>
    </xf>
    <xf numFmtId="0" fontId="4" fillId="31" borderId="0" xfId="0" applyFont="1" applyFill="1" applyAlignment="1">
      <alignment/>
    </xf>
    <xf numFmtId="0" fontId="5" fillId="0" borderId="0" xfId="0" applyFont="1" applyAlignment="1">
      <alignment/>
    </xf>
    <xf numFmtId="0" fontId="14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/>
    </xf>
    <xf numFmtId="0" fontId="22" fillId="34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84" fontId="11" fillId="35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56" fillId="0" borderId="14" xfId="0" applyFont="1" applyFill="1" applyBorder="1" applyAlignment="1">
      <alignment horizontal="center" vertical="center" wrapText="1"/>
    </xf>
    <xf numFmtId="1" fontId="3" fillId="36" borderId="14" xfId="0" applyNumberFormat="1" applyFont="1" applyFill="1" applyBorder="1" applyAlignment="1">
      <alignment horizontal="center" vertical="center" wrapText="1"/>
    </xf>
    <xf numFmtId="1" fontId="3" fillId="37" borderId="14" xfId="0" applyNumberFormat="1" applyFont="1" applyFill="1" applyBorder="1" applyAlignment="1">
      <alignment horizontal="center" vertical="center" wrapText="1"/>
    </xf>
    <xf numFmtId="1" fontId="3" fillId="36" borderId="14" xfId="0" applyNumberFormat="1" applyFont="1" applyFill="1" applyBorder="1" applyAlignment="1">
      <alignment horizontal="center" vertical="center" wrapText="1"/>
    </xf>
    <xf numFmtId="1" fontId="3" fillId="38" borderId="14" xfId="0" applyNumberFormat="1" applyFont="1" applyFill="1" applyBorder="1" applyAlignment="1">
      <alignment horizontal="center" vertical="center" wrapText="1"/>
    </xf>
    <xf numFmtId="1" fontId="3" fillId="39" borderId="14" xfId="0" applyNumberFormat="1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3" fillId="40" borderId="0" xfId="0" applyFont="1" applyFill="1" applyBorder="1" applyAlignment="1">
      <alignment vertical="center" wrapText="1"/>
    </xf>
    <xf numFmtId="0" fontId="5" fillId="41" borderId="0" xfId="0" applyFont="1" applyFill="1" applyBorder="1" applyAlignment="1">
      <alignment/>
    </xf>
    <xf numFmtId="178" fontId="3" fillId="0" borderId="14" xfId="0" applyNumberFormat="1" applyFont="1" applyFill="1" applyBorder="1" applyAlignment="1">
      <alignment horizontal="left" vertical="center" wrapText="1"/>
    </xf>
    <xf numFmtId="1" fontId="3" fillId="39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84" fontId="11" fillId="35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top" wrapText="1"/>
    </xf>
    <xf numFmtId="193" fontId="3" fillId="0" borderId="14" xfId="0" applyNumberFormat="1" applyFont="1" applyFill="1" applyBorder="1" applyAlignment="1">
      <alignment horizontal="center" vertical="top" wrapText="1"/>
    </xf>
    <xf numFmtId="4" fontId="3" fillId="0" borderId="14" xfId="0" applyNumberFormat="1" applyFont="1" applyFill="1" applyBorder="1" applyAlignment="1">
      <alignment horizontal="center" vertical="top" wrapText="1"/>
    </xf>
    <xf numFmtId="17" fontId="3" fillId="0" borderId="14" xfId="0" applyNumberFormat="1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 wrapText="1"/>
    </xf>
    <xf numFmtId="193" fontId="3" fillId="0" borderId="14" xfId="0" applyNumberFormat="1" applyFont="1" applyFill="1" applyBorder="1" applyAlignment="1" applyProtection="1">
      <alignment horizontal="center" vertical="top" wrapText="1"/>
      <protection locked="0"/>
    </xf>
    <xf numFmtId="4" fontId="3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4" xfId="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193" fontId="3" fillId="33" borderId="14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193" fontId="3" fillId="33" borderId="15" xfId="0" applyNumberFormat="1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1" fontId="3" fillId="38" borderId="14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0" fontId="56" fillId="0" borderId="17" xfId="0" applyFont="1" applyFill="1" applyBorder="1" applyAlignment="1">
      <alignment horizontal="center" vertical="center" wrapText="1"/>
    </xf>
    <xf numFmtId="0" fontId="3" fillId="31" borderId="18" xfId="0" applyFont="1" applyFill="1" applyBorder="1" applyAlignment="1">
      <alignment/>
    </xf>
    <xf numFmtId="0" fontId="14" fillId="4" borderId="19" xfId="0" applyFont="1" applyFill="1" applyBorder="1" applyAlignment="1">
      <alignment horizontal="left"/>
    </xf>
    <xf numFmtId="0" fontId="15" fillId="4" borderId="0" xfId="0" applyFont="1" applyFill="1" applyBorder="1" applyAlignment="1">
      <alignment horizontal="left" vertical="center"/>
    </xf>
    <xf numFmtId="184" fontId="15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/>
    </xf>
    <xf numFmtId="4" fontId="15" fillId="4" borderId="0" xfId="0" applyNumberFormat="1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3" fillId="31" borderId="21" xfId="0" applyFont="1" applyFill="1" applyBorder="1" applyAlignment="1">
      <alignment/>
    </xf>
    <xf numFmtId="0" fontId="3" fillId="31" borderId="22" xfId="0" applyFont="1" applyFill="1" applyBorder="1" applyAlignment="1">
      <alignment/>
    </xf>
    <xf numFmtId="184" fontId="11" fillId="35" borderId="15" xfId="0" applyNumberFormat="1" applyFont="1" applyFill="1" applyBorder="1" applyAlignment="1">
      <alignment horizontal="center" vertical="center" wrapText="1"/>
    </xf>
    <xf numFmtId="0" fontId="3" fillId="31" borderId="22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5" fillId="4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33" borderId="17" xfId="0" applyFont="1" applyFill="1" applyBorder="1" applyAlignment="1">
      <alignment horizontal="left" vertical="top" wrapText="1"/>
    </xf>
    <xf numFmtId="17" fontId="3" fillId="33" borderId="14" xfId="0" applyNumberFormat="1" applyFont="1" applyFill="1" applyBorder="1" applyAlignment="1">
      <alignment horizontal="center" vertical="top" wrapText="1"/>
    </xf>
    <xf numFmtId="178" fontId="3" fillId="33" borderId="14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1" borderId="19" xfId="0" applyFont="1" applyFill="1" applyBorder="1" applyAlignment="1">
      <alignment/>
    </xf>
    <xf numFmtId="4" fontId="0" fillId="33" borderId="14" xfId="0" applyNumberFormat="1" applyFill="1" applyBorder="1" applyAlignment="1">
      <alignment horizontal="center" vertical="top"/>
    </xf>
    <xf numFmtId="0" fontId="3" fillId="36" borderId="14" xfId="0" applyFont="1" applyFill="1" applyBorder="1" applyAlignment="1">
      <alignment horizontal="center" vertical="center" wrapText="1"/>
    </xf>
    <xf numFmtId="0" fontId="23" fillId="41" borderId="0" xfId="0" applyFont="1" applyFill="1" applyBorder="1" applyAlignment="1">
      <alignment horizontal="left" wrapText="1"/>
    </xf>
    <xf numFmtId="0" fontId="24" fillId="42" borderId="0" xfId="0" applyFont="1" applyFill="1" applyBorder="1" applyAlignment="1">
      <alignment horizontal="left" vertical="center"/>
    </xf>
    <xf numFmtId="0" fontId="57" fillId="43" borderId="0" xfId="0" applyFont="1" applyFill="1" applyBorder="1" applyAlignment="1">
      <alignment horizontal="left" vertical="center"/>
    </xf>
    <xf numFmtId="0" fontId="21" fillId="31" borderId="0" xfId="0" applyFont="1" applyFill="1" applyBorder="1" applyAlignment="1">
      <alignment horizontal="center" vertical="center"/>
    </xf>
    <xf numFmtId="0" fontId="4" fillId="31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vertical="center" wrapText="1"/>
    </xf>
    <xf numFmtId="0" fontId="14" fillId="44" borderId="19" xfId="0" applyFont="1" applyFill="1" applyBorder="1" applyAlignment="1">
      <alignment horizontal="left" vertical="center" wrapText="1"/>
    </xf>
    <xf numFmtId="0" fontId="14" fillId="44" borderId="0" xfId="0" applyFont="1" applyFill="1" applyBorder="1" applyAlignment="1">
      <alignment horizontal="left" vertical="center" wrapText="1"/>
    </xf>
    <xf numFmtId="0" fontId="14" fillId="44" borderId="20" xfId="0" applyFont="1" applyFill="1" applyBorder="1" applyAlignment="1">
      <alignment horizontal="left" vertical="center" wrapText="1"/>
    </xf>
    <xf numFmtId="0" fontId="24" fillId="45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31" borderId="26" xfId="0" applyFont="1" applyFill="1" applyBorder="1" applyAlignment="1">
      <alignment horizontal="center" vertical="center" wrapText="1"/>
    </xf>
    <xf numFmtId="0" fontId="3" fillId="31" borderId="27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184" fontId="11" fillId="35" borderId="28" xfId="0" applyNumberFormat="1" applyFont="1" applyFill="1" applyBorder="1" applyAlignment="1">
      <alignment horizontal="center" vertical="center" wrapText="1"/>
    </xf>
    <xf numFmtId="4" fontId="11" fillId="35" borderId="13" xfId="0" applyNumberFormat="1" applyFont="1" applyFill="1" applyBorder="1" applyAlignment="1">
      <alignment horizontal="center" vertical="center" wrapText="1"/>
    </xf>
    <xf numFmtId="4" fontId="11" fillId="35" borderId="15" xfId="0" applyNumberFormat="1" applyFont="1" applyFill="1" applyBorder="1" applyAlignment="1">
      <alignment horizontal="center" vertical="center" wrapText="1"/>
    </xf>
    <xf numFmtId="0" fontId="14" fillId="44" borderId="29" xfId="0" applyFont="1" applyFill="1" applyBorder="1" applyAlignment="1">
      <alignment horizontal="left" vertical="center" wrapText="1"/>
    </xf>
    <xf numFmtId="0" fontId="14" fillId="44" borderId="25" xfId="0" applyFont="1" applyFill="1" applyBorder="1" applyAlignment="1">
      <alignment horizontal="left" vertical="center" wrapText="1"/>
    </xf>
    <xf numFmtId="0" fontId="14" fillId="44" borderId="21" xfId="0" applyFont="1" applyFill="1" applyBorder="1" applyAlignment="1">
      <alignment horizontal="left" vertical="center" wrapText="1"/>
    </xf>
    <xf numFmtId="0" fontId="24" fillId="45" borderId="30" xfId="0" applyFont="1" applyFill="1" applyBorder="1" applyAlignment="1">
      <alignment horizontal="left" vertical="center"/>
    </xf>
    <xf numFmtId="0" fontId="24" fillId="45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31" borderId="32" xfId="0" applyFont="1" applyFill="1" applyBorder="1" applyAlignment="1">
      <alignment horizontal="center" vertical="center" wrapText="1"/>
    </xf>
    <xf numFmtId="0" fontId="3" fillId="31" borderId="13" xfId="0" applyFont="1" applyFill="1" applyBorder="1" applyAlignment="1">
      <alignment horizontal="center" vertical="center" wrapText="1"/>
    </xf>
    <xf numFmtId="0" fontId="3" fillId="31" borderId="33" xfId="0" applyFont="1" applyFill="1" applyBorder="1" applyAlignment="1">
      <alignment horizontal="center" vertical="center" wrapText="1"/>
    </xf>
    <xf numFmtId="184" fontId="11" fillId="35" borderId="27" xfId="0" applyNumberFormat="1" applyFont="1" applyFill="1" applyBorder="1" applyAlignment="1">
      <alignment horizontal="center" vertical="center" wrapText="1"/>
    </xf>
    <xf numFmtId="184" fontId="11" fillId="35" borderId="18" xfId="0" applyNumberFormat="1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5" borderId="34" xfId="0" applyFont="1" applyFill="1" applyBorder="1" applyAlignment="1">
      <alignment horizontal="center" vertical="center" wrapText="1"/>
    </xf>
    <xf numFmtId="4" fontId="11" fillId="35" borderId="13" xfId="0" applyNumberFormat="1" applyFont="1" applyFill="1" applyBorder="1" applyAlignment="1">
      <alignment horizontal="center" vertical="center" wrapText="1"/>
    </xf>
    <xf numFmtId="4" fontId="11" fillId="35" borderId="15" xfId="0" applyNumberFormat="1" applyFont="1" applyFill="1" applyBorder="1" applyAlignment="1">
      <alignment horizontal="center" vertical="center" wrapText="1"/>
    </xf>
    <xf numFmtId="0" fontId="3" fillId="31" borderId="35" xfId="0" applyFont="1" applyFill="1" applyBorder="1" applyAlignment="1">
      <alignment horizontal="center" vertical="center" wrapText="1"/>
    </xf>
    <xf numFmtId="0" fontId="3" fillId="31" borderId="26" xfId="0" applyFont="1" applyFill="1" applyBorder="1" applyAlignment="1">
      <alignment horizontal="center" vertical="center" wrapText="1"/>
    </xf>
    <xf numFmtId="0" fontId="3" fillId="31" borderId="27" xfId="0" applyFont="1" applyFill="1" applyBorder="1" applyAlignment="1">
      <alignment horizontal="center" vertical="center" wrapText="1"/>
    </xf>
    <xf numFmtId="0" fontId="11" fillId="35" borderId="36" xfId="0" applyFont="1" applyFill="1" applyBorder="1" applyAlignment="1">
      <alignment horizontal="center" vertical="center" wrapText="1"/>
    </xf>
    <xf numFmtId="0" fontId="24" fillId="45" borderId="18" xfId="0" applyFont="1" applyFill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OBJ_ESP_1!A1" /><Relationship Id="rId2" Type="http://schemas.openxmlformats.org/officeDocument/2006/relationships/hyperlink" Target="#OBJ_ESP_2!A1" /><Relationship Id="rId3" Type="http://schemas.openxmlformats.org/officeDocument/2006/relationships/hyperlink" Target="#OBJ_ESP_3!A1" /><Relationship Id="rId4" Type="http://schemas.openxmlformats.org/officeDocument/2006/relationships/hyperlink" Target="#OBJ_ESP_4!A1" /><Relationship Id="rId5" Type="http://schemas.openxmlformats.org/officeDocument/2006/relationships/hyperlink" Target="#OBJ_ESP_5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OBJETIVO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6</xdr:row>
      <xdr:rowOff>28575</xdr:rowOff>
    </xdr:from>
    <xdr:to>
      <xdr:col>9</xdr:col>
      <xdr:colOff>161925</xdr:colOff>
      <xdr:row>6</xdr:row>
      <xdr:rowOff>542925</xdr:rowOff>
    </xdr:to>
    <xdr:sp>
      <xdr:nvSpPr>
        <xdr:cNvPr id="1" name="Retângulo 1">
          <a:hlinkClick r:id="rId1"/>
        </xdr:cNvPr>
        <xdr:cNvSpPr>
          <a:spLocks/>
        </xdr:cNvSpPr>
      </xdr:nvSpPr>
      <xdr:spPr>
        <a:xfrm>
          <a:off x="6553200" y="1543050"/>
          <a:ext cx="2743200" cy="51435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1</a:t>
          </a:r>
        </a:p>
      </xdr:txBody>
    </xdr:sp>
    <xdr:clientData fPrintsWithSheet="0"/>
  </xdr:twoCellAnchor>
  <xdr:twoCellAnchor>
    <xdr:from>
      <xdr:col>7</xdr:col>
      <xdr:colOff>76200</xdr:colOff>
      <xdr:row>8</xdr:row>
      <xdr:rowOff>295275</xdr:rowOff>
    </xdr:from>
    <xdr:to>
      <xdr:col>9</xdr:col>
      <xdr:colOff>161925</xdr:colOff>
      <xdr:row>9</xdr:row>
      <xdr:rowOff>523875</xdr:rowOff>
    </xdr:to>
    <xdr:sp>
      <xdr:nvSpPr>
        <xdr:cNvPr id="2" name="Retângulo 2">
          <a:hlinkClick r:id="rId2"/>
        </xdr:cNvPr>
        <xdr:cNvSpPr>
          <a:spLocks/>
        </xdr:cNvSpPr>
      </xdr:nvSpPr>
      <xdr:spPr>
        <a:xfrm>
          <a:off x="6553200" y="2524125"/>
          <a:ext cx="2743200" cy="53340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2</a:t>
          </a:r>
        </a:p>
      </xdr:txBody>
    </xdr:sp>
    <xdr:clientData fPrintsWithSheet="0"/>
  </xdr:twoCellAnchor>
  <xdr:twoCellAnchor>
    <xdr:from>
      <xdr:col>7</xdr:col>
      <xdr:colOff>95250</xdr:colOff>
      <xdr:row>11</xdr:row>
      <xdr:rowOff>142875</xdr:rowOff>
    </xdr:from>
    <xdr:to>
      <xdr:col>9</xdr:col>
      <xdr:colOff>161925</xdr:colOff>
      <xdr:row>13</xdr:row>
      <xdr:rowOff>9525</xdr:rowOff>
    </xdr:to>
    <xdr:sp>
      <xdr:nvSpPr>
        <xdr:cNvPr id="3" name="Retângulo 3">
          <a:hlinkClick r:id="rId3"/>
        </xdr:cNvPr>
        <xdr:cNvSpPr>
          <a:spLocks/>
        </xdr:cNvSpPr>
      </xdr:nvSpPr>
      <xdr:spPr>
        <a:xfrm>
          <a:off x="6572250" y="3333750"/>
          <a:ext cx="2724150" cy="76200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3</a:t>
          </a:r>
        </a:p>
      </xdr:txBody>
    </xdr:sp>
    <xdr:clientData fPrintsWithSheet="0"/>
  </xdr:twoCellAnchor>
  <xdr:twoCellAnchor>
    <xdr:from>
      <xdr:col>7</xdr:col>
      <xdr:colOff>114300</xdr:colOff>
      <xdr:row>14</xdr:row>
      <xdr:rowOff>38100</xdr:rowOff>
    </xdr:from>
    <xdr:to>
      <xdr:col>9</xdr:col>
      <xdr:colOff>161925</xdr:colOff>
      <xdr:row>16</xdr:row>
      <xdr:rowOff>0</xdr:rowOff>
    </xdr:to>
    <xdr:sp>
      <xdr:nvSpPr>
        <xdr:cNvPr id="4" name="Retângulo 4">
          <a:hlinkClick r:id="rId4"/>
        </xdr:cNvPr>
        <xdr:cNvSpPr>
          <a:spLocks/>
        </xdr:cNvSpPr>
      </xdr:nvSpPr>
      <xdr:spPr>
        <a:xfrm>
          <a:off x="6591300" y="4238625"/>
          <a:ext cx="2705100" cy="68580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4</a:t>
          </a:r>
        </a:p>
      </xdr:txBody>
    </xdr:sp>
    <xdr:clientData fPrintsWithSheet="0"/>
  </xdr:twoCellAnchor>
  <xdr:twoCellAnchor>
    <xdr:from>
      <xdr:col>7</xdr:col>
      <xdr:colOff>123825</xdr:colOff>
      <xdr:row>17</xdr:row>
      <xdr:rowOff>47625</xdr:rowOff>
    </xdr:from>
    <xdr:to>
      <xdr:col>9</xdr:col>
      <xdr:colOff>161925</xdr:colOff>
      <xdr:row>18</xdr:row>
      <xdr:rowOff>257175</xdr:rowOff>
    </xdr:to>
    <xdr:sp>
      <xdr:nvSpPr>
        <xdr:cNvPr id="5" name="Retângulo 5">
          <a:hlinkClick r:id="rId5"/>
        </xdr:cNvPr>
        <xdr:cNvSpPr>
          <a:spLocks/>
        </xdr:cNvSpPr>
      </xdr:nvSpPr>
      <xdr:spPr>
        <a:xfrm>
          <a:off x="6600825" y="5124450"/>
          <a:ext cx="2695575" cy="533400"/>
        </a:xfrm>
        <a:prstGeom prst="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CLIQUE AQUI PARA ABRIR  A MATRIZ DO PLANO DE AÇÃO DO OBJETIVO ESPECÍFICO  5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66675</xdr:rowOff>
    </xdr:from>
    <xdr:to>
      <xdr:col>1</xdr:col>
      <xdr:colOff>3133725</xdr:colOff>
      <xdr:row>15</xdr:row>
      <xdr:rowOff>171450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6705600"/>
          <a:ext cx="3552825" cy="63817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66675</xdr:rowOff>
    </xdr:from>
    <xdr:to>
      <xdr:col>1</xdr:col>
      <xdr:colOff>3133725</xdr:colOff>
      <xdr:row>26</xdr:row>
      <xdr:rowOff>171450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14344650"/>
          <a:ext cx="3552825" cy="571500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66675</xdr:rowOff>
    </xdr:from>
    <xdr:to>
      <xdr:col>1</xdr:col>
      <xdr:colOff>2914650</xdr:colOff>
      <xdr:row>21</xdr:row>
      <xdr:rowOff>171450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10858500"/>
          <a:ext cx="3333750" cy="63817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66675</xdr:rowOff>
    </xdr:from>
    <xdr:to>
      <xdr:col>1</xdr:col>
      <xdr:colOff>3133725</xdr:colOff>
      <xdr:row>11</xdr:row>
      <xdr:rowOff>171450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2962275"/>
          <a:ext cx="3552825" cy="63817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66675</xdr:rowOff>
    </xdr:from>
    <xdr:to>
      <xdr:col>1</xdr:col>
      <xdr:colOff>3133725</xdr:colOff>
      <xdr:row>16</xdr:row>
      <xdr:rowOff>104775</xdr:rowOff>
    </xdr:to>
    <xdr:sp>
      <xdr:nvSpPr>
        <xdr:cNvPr id="1" name="Retângulo de cantos arredondados 2">
          <a:hlinkClick r:id="rId1"/>
        </xdr:cNvPr>
        <xdr:cNvSpPr>
          <a:spLocks/>
        </xdr:cNvSpPr>
      </xdr:nvSpPr>
      <xdr:spPr>
        <a:xfrm>
          <a:off x="0" y="6772275"/>
          <a:ext cx="3552825" cy="466725"/>
        </a:xfrm>
        <a:prstGeom prst="roundRect">
          <a:avLst/>
        </a:prstGeom>
        <a:gradFill rotWithShape="1">
          <a:gsLst>
            <a:gs pos="0">
              <a:srgbClr val="CE3B37"/>
            </a:gs>
            <a:gs pos="20000">
              <a:srgbClr val="CB3D3A"/>
            </a:gs>
            <a:gs pos="100000">
              <a:srgbClr val="9B2D2A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VOLTAR PARA A PLANILHA DE OBJETIVOS 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L29"/>
  <sheetViews>
    <sheetView zoomScale="90" zoomScaleNormal="90" zoomScalePageLayoutView="0" workbookViewId="0" topLeftCell="A1">
      <selection activeCell="A3" sqref="A3:J3"/>
    </sheetView>
  </sheetViews>
  <sheetFormatPr defaultColWidth="9.140625" defaultRowHeight="12.75"/>
  <cols>
    <col min="1" max="1" width="11.7109375" style="62" customWidth="1"/>
    <col min="2" max="2" width="12.57421875" style="62" customWidth="1"/>
    <col min="3" max="3" width="12.421875" style="62" customWidth="1"/>
    <col min="4" max="4" width="12.00390625" style="62" customWidth="1"/>
    <col min="5" max="5" width="18.7109375" style="62" customWidth="1"/>
    <col min="6" max="6" width="17.7109375" style="62" customWidth="1"/>
    <col min="7" max="7" width="12.00390625" style="62" customWidth="1"/>
    <col min="8" max="8" width="18.7109375" style="4" customWidth="1"/>
    <col min="9" max="9" width="21.140625" style="4" customWidth="1"/>
    <col min="10" max="10" width="2.421875" style="43" customWidth="1"/>
    <col min="11" max="12" width="9.140625" style="43" customWidth="1"/>
    <col min="13" max="16384" width="9.140625" style="4" customWidth="1"/>
  </cols>
  <sheetData>
    <row r="1" spans="1:12" s="7" customFormat="1" ht="23.25">
      <c r="A1" s="134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47"/>
      <c r="L1" s="47"/>
    </row>
    <row r="2" spans="1:9" s="33" customFormat="1" ht="6" customHeight="1">
      <c r="A2" s="137"/>
      <c r="B2" s="137"/>
      <c r="C2" s="137"/>
      <c r="D2" s="137"/>
      <c r="E2" s="137"/>
      <c r="F2" s="137"/>
      <c r="G2" s="137"/>
      <c r="H2" s="137"/>
      <c r="I2" s="137"/>
    </row>
    <row r="3" spans="1:12" s="35" customFormat="1" ht="21">
      <c r="A3" s="135" t="s">
        <v>15</v>
      </c>
      <c r="B3" s="135"/>
      <c r="C3" s="135"/>
      <c r="D3" s="135"/>
      <c r="E3" s="135"/>
      <c r="F3" s="135"/>
      <c r="G3" s="135"/>
      <c r="H3" s="135"/>
      <c r="I3" s="135"/>
      <c r="J3" s="135"/>
      <c r="K3" s="48"/>
      <c r="L3" s="48"/>
    </row>
    <row r="4" spans="1:12" s="35" customFormat="1" ht="36.75" customHeight="1">
      <c r="A4" s="133" t="s">
        <v>25</v>
      </c>
      <c r="B4" s="133"/>
      <c r="C4" s="133"/>
      <c r="D4" s="133"/>
      <c r="E4" s="133"/>
      <c r="F4" s="133"/>
      <c r="G4" s="133"/>
      <c r="H4" s="133"/>
      <c r="I4" s="133"/>
      <c r="J4" s="133"/>
      <c r="K4" s="48"/>
      <c r="L4" s="48"/>
    </row>
    <row r="5" spans="1:9" s="43" customFormat="1" ht="6" customHeight="1">
      <c r="A5" s="44"/>
      <c r="B5" s="44"/>
      <c r="C5" s="44"/>
      <c r="D5" s="44"/>
      <c r="E5" s="44"/>
      <c r="F5" s="44"/>
      <c r="G5" s="44"/>
      <c r="H5" s="44"/>
      <c r="I5" s="44"/>
    </row>
    <row r="6" spans="1:12" s="3" customFormat="1" ht="26.25">
      <c r="A6" s="53" t="s">
        <v>5</v>
      </c>
      <c r="B6" s="54"/>
      <c r="C6" s="54"/>
      <c r="D6" s="54"/>
      <c r="E6" s="54"/>
      <c r="F6" s="54"/>
      <c r="G6" s="54"/>
      <c r="H6" s="36"/>
      <c r="I6" s="37"/>
      <c r="J6" s="33"/>
      <c r="K6" s="33"/>
      <c r="L6" s="33"/>
    </row>
    <row r="7" spans="1:12" s="3" customFormat="1" ht="48" customHeight="1">
      <c r="A7" s="138" t="s">
        <v>22</v>
      </c>
      <c r="B7" s="138"/>
      <c r="C7" s="138"/>
      <c r="D7" s="138"/>
      <c r="E7" s="138"/>
      <c r="F7" s="138"/>
      <c r="G7" s="138"/>
      <c r="H7" s="82"/>
      <c r="I7" s="82"/>
      <c r="J7" s="83"/>
      <c r="K7" s="33"/>
      <c r="L7" s="33"/>
    </row>
    <row r="8" spans="1:9" s="43" customFormat="1" ht="8.25" customHeight="1">
      <c r="A8" s="55"/>
      <c r="B8" s="55"/>
      <c r="C8" s="55"/>
      <c r="D8" s="55"/>
      <c r="E8" s="55"/>
      <c r="F8" s="55"/>
      <c r="G8" s="55"/>
      <c r="H8" s="42"/>
      <c r="I8" s="42"/>
    </row>
    <row r="9" spans="1:9" s="5" customFormat="1" ht="24" customHeight="1">
      <c r="A9" s="53" t="s">
        <v>6</v>
      </c>
      <c r="B9" s="56"/>
      <c r="C9" s="57"/>
      <c r="D9" s="57"/>
      <c r="E9" s="57"/>
      <c r="F9" s="57"/>
      <c r="G9" s="57"/>
      <c r="H9" s="38"/>
      <c r="I9" s="38"/>
    </row>
    <row r="10" spans="1:10" s="33" customFormat="1" ht="42.75" customHeight="1">
      <c r="A10" s="138" t="s">
        <v>23</v>
      </c>
      <c r="B10" s="138"/>
      <c r="C10" s="138"/>
      <c r="D10" s="138"/>
      <c r="E10" s="138"/>
      <c r="F10" s="138"/>
      <c r="G10" s="138"/>
      <c r="H10" s="82"/>
      <c r="I10" s="82"/>
      <c r="J10" s="83"/>
    </row>
    <row r="11" spans="1:9" s="6" customFormat="1" ht="9" customHeight="1">
      <c r="A11" s="136"/>
      <c r="B11" s="136"/>
      <c r="C11" s="136"/>
      <c r="D11" s="136"/>
      <c r="E11" s="136"/>
      <c r="F11" s="136"/>
      <c r="G11" s="136"/>
      <c r="H11" s="136"/>
      <c r="I11" s="136"/>
    </row>
    <row r="12" spans="1:9" s="5" customFormat="1" ht="22.5" customHeight="1">
      <c r="A12" s="53" t="s">
        <v>7</v>
      </c>
      <c r="B12" s="56"/>
      <c r="C12" s="57"/>
      <c r="D12" s="57"/>
      <c r="E12" s="57"/>
      <c r="F12" s="57"/>
      <c r="G12" s="57"/>
      <c r="H12" s="39"/>
      <c r="I12" s="39"/>
    </row>
    <row r="13" spans="1:10" s="33" customFormat="1" ht="48" customHeight="1">
      <c r="A13" s="138" t="s">
        <v>124</v>
      </c>
      <c r="B13" s="138"/>
      <c r="C13" s="138"/>
      <c r="D13" s="138"/>
      <c r="E13" s="138"/>
      <c r="F13" s="138"/>
      <c r="G13" s="138"/>
      <c r="H13" s="82"/>
      <c r="I13" s="82"/>
      <c r="J13" s="83"/>
    </row>
    <row r="14" spans="1:9" s="6" customFormat="1" ht="9" customHeight="1">
      <c r="A14" s="58"/>
      <c r="B14" s="58"/>
      <c r="C14" s="58"/>
      <c r="D14" s="58"/>
      <c r="E14" s="58"/>
      <c r="F14" s="58"/>
      <c r="G14" s="58"/>
      <c r="H14" s="40"/>
      <c r="I14" s="40"/>
    </row>
    <row r="15" spans="1:9" s="5" customFormat="1" ht="21.75" customHeight="1">
      <c r="A15" s="53" t="s">
        <v>8</v>
      </c>
      <c r="B15" s="56"/>
      <c r="C15" s="56"/>
      <c r="D15" s="57"/>
      <c r="E15" s="57"/>
      <c r="F15" s="57"/>
      <c r="G15" s="57"/>
      <c r="H15" s="39"/>
      <c r="I15" s="39"/>
    </row>
    <row r="16" spans="1:10" s="33" customFormat="1" ht="35.25" customHeight="1">
      <c r="A16" s="138" t="s">
        <v>123</v>
      </c>
      <c r="B16" s="138"/>
      <c r="C16" s="138"/>
      <c r="D16" s="138"/>
      <c r="E16" s="138"/>
      <c r="F16" s="138"/>
      <c r="G16" s="138"/>
      <c r="H16" s="82"/>
      <c r="I16" s="82"/>
      <c r="J16" s="83"/>
    </row>
    <row r="17" spans="1:9" s="6" customFormat="1" ht="12" customHeight="1">
      <c r="A17" s="58"/>
      <c r="B17" s="58"/>
      <c r="C17" s="58"/>
      <c r="D17" s="58"/>
      <c r="E17" s="58"/>
      <c r="F17" s="58"/>
      <c r="G17" s="58"/>
      <c r="H17" s="40"/>
      <c r="I17" s="40"/>
    </row>
    <row r="18" spans="1:9" s="34" customFormat="1" ht="25.5" customHeight="1">
      <c r="A18" s="53" t="s">
        <v>0</v>
      </c>
      <c r="B18" s="59"/>
      <c r="C18" s="59"/>
      <c r="D18" s="60"/>
      <c r="E18" s="60"/>
      <c r="F18" s="60"/>
      <c r="G18" s="60"/>
      <c r="H18" s="41"/>
      <c r="I18" s="41"/>
    </row>
    <row r="19" spans="1:10" s="33" customFormat="1" ht="24" customHeight="1">
      <c r="A19" s="138" t="s">
        <v>24</v>
      </c>
      <c r="B19" s="138"/>
      <c r="C19" s="138"/>
      <c r="D19" s="138"/>
      <c r="E19" s="138"/>
      <c r="F19" s="138"/>
      <c r="G19" s="138"/>
      <c r="H19" s="82"/>
      <c r="I19" s="82"/>
      <c r="J19" s="83"/>
    </row>
    <row r="20" spans="1:9" s="43" customFormat="1" ht="15.75" customHeight="1">
      <c r="A20" s="61"/>
      <c r="B20" s="61"/>
      <c r="C20" s="61"/>
      <c r="D20" s="61"/>
      <c r="E20" s="61"/>
      <c r="F20" s="61"/>
      <c r="G20" s="61"/>
      <c r="H20" s="46"/>
      <c r="I20" s="46"/>
    </row>
    <row r="21" spans="1:9" s="34" customFormat="1" ht="25.5" customHeight="1">
      <c r="A21" s="63"/>
      <c r="B21" s="64"/>
      <c r="C21" s="64"/>
      <c r="D21" s="65"/>
      <c r="E21" s="65"/>
      <c r="F21" s="65"/>
      <c r="G21" s="65"/>
      <c r="H21" s="41"/>
      <c r="I21" s="41"/>
    </row>
    <row r="22" spans="1:9" s="33" customFormat="1" ht="51.75" customHeight="1">
      <c r="A22" s="139"/>
      <c r="B22" s="139"/>
      <c r="C22" s="139"/>
      <c r="D22" s="139"/>
      <c r="E22" s="139"/>
      <c r="F22" s="139"/>
      <c r="G22" s="139"/>
      <c r="H22" s="45"/>
      <c r="I22" s="45"/>
    </row>
    <row r="23" spans="1:7" s="33" customFormat="1" ht="15">
      <c r="A23" s="66"/>
      <c r="B23" s="66"/>
      <c r="C23" s="66"/>
      <c r="D23" s="66"/>
      <c r="E23" s="66"/>
      <c r="F23" s="66"/>
      <c r="G23" s="66"/>
    </row>
    <row r="24" spans="1:9" s="34" customFormat="1" ht="25.5" customHeight="1">
      <c r="A24" s="63"/>
      <c r="B24" s="64"/>
      <c r="C24" s="64"/>
      <c r="D24" s="65"/>
      <c r="E24" s="65"/>
      <c r="F24" s="65"/>
      <c r="G24" s="65"/>
      <c r="H24" s="41"/>
      <c r="I24" s="41"/>
    </row>
    <row r="25" spans="1:9" s="33" customFormat="1" ht="41.25" customHeight="1">
      <c r="A25" s="139"/>
      <c r="B25" s="139"/>
      <c r="C25" s="139"/>
      <c r="D25" s="139"/>
      <c r="E25" s="139"/>
      <c r="F25" s="139"/>
      <c r="G25" s="139"/>
      <c r="H25" s="79"/>
      <c r="I25" s="79"/>
    </row>
    <row r="26" spans="1:9" ht="15">
      <c r="A26" s="67"/>
      <c r="B26" s="67"/>
      <c r="C26" s="67"/>
      <c r="D26" s="67"/>
      <c r="E26" s="67"/>
      <c r="F26" s="67"/>
      <c r="G26" s="67"/>
      <c r="H26" s="80"/>
      <c r="I26" s="80"/>
    </row>
    <row r="27" spans="1:12" s="51" customFormat="1" ht="15.75">
      <c r="A27" s="68"/>
      <c r="B27" s="68"/>
      <c r="C27" s="68"/>
      <c r="D27" s="68"/>
      <c r="E27" s="68"/>
      <c r="F27" s="68"/>
      <c r="G27" s="68"/>
      <c r="H27" s="81"/>
      <c r="I27" s="81"/>
      <c r="J27" s="52"/>
      <c r="K27" s="52"/>
      <c r="L27" s="52"/>
    </row>
    <row r="28" spans="1:9" ht="15">
      <c r="A28" s="67"/>
      <c r="B28" s="67"/>
      <c r="C28" s="67"/>
      <c r="D28" s="67"/>
      <c r="E28" s="67"/>
      <c r="F28" s="67"/>
      <c r="G28" s="67"/>
      <c r="H28" s="80"/>
      <c r="I28" s="80"/>
    </row>
    <row r="29" spans="1:9" ht="15">
      <c r="A29" s="67"/>
      <c r="B29" s="67"/>
      <c r="C29" s="67"/>
      <c r="D29" s="67"/>
      <c r="E29" s="67"/>
      <c r="F29" s="67"/>
      <c r="G29" s="67"/>
      <c r="H29" s="80"/>
      <c r="I29" s="80"/>
    </row>
  </sheetData>
  <sheetProtection password="ECFE" sheet="1" objects="1" scenarios="1" selectLockedCells="1" selectUnlockedCells="1"/>
  <mergeCells count="12">
    <mergeCell ref="A22:G22"/>
    <mergeCell ref="A25:G25"/>
    <mergeCell ref="A7:G7"/>
    <mergeCell ref="A10:G10"/>
    <mergeCell ref="A13:G13"/>
    <mergeCell ref="A16:G16"/>
    <mergeCell ref="A4:J4"/>
    <mergeCell ref="A1:J1"/>
    <mergeCell ref="A3:J3"/>
    <mergeCell ref="A11:I11"/>
    <mergeCell ref="A2:I2"/>
    <mergeCell ref="A19:G19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Z36"/>
  <sheetViews>
    <sheetView tabSelected="1" zoomScale="80" zoomScaleNormal="80" zoomScalePageLayoutView="0" workbookViewId="0" topLeftCell="A4">
      <selection activeCell="A12" sqref="A12"/>
    </sheetView>
  </sheetViews>
  <sheetFormatPr defaultColWidth="9.140625" defaultRowHeight="12.75"/>
  <cols>
    <col min="1" max="1" width="6.28125" style="2" customWidth="1"/>
    <col min="2" max="2" width="50.00390625" style="1" customWidth="1"/>
    <col min="3" max="3" width="23.7109375" style="14" customWidth="1"/>
    <col min="4" max="4" width="15.28125" style="24" bestFit="1" customWidth="1"/>
    <col min="5" max="5" width="16.7109375" style="24" bestFit="1" customWidth="1"/>
    <col min="6" max="6" width="20.00390625" style="26" customWidth="1"/>
    <col min="7" max="7" width="20.8515625" style="9" customWidth="1"/>
    <col min="8" max="8" width="27.7109375" style="1" customWidth="1"/>
    <col min="9" max="9" width="18.140625" style="28" customWidth="1"/>
    <col min="10" max="16384" width="9.140625" style="1" customWidth="1"/>
  </cols>
  <sheetData>
    <row r="1" spans="1:52" s="8" customFormat="1" ht="29.25" thickBot="1">
      <c r="A1" s="143" t="str">
        <f>OBJETIVOS!A1</f>
        <v>PLANO DE AÇÃO NACIONAL PARA A CONSERVAÇÃO DA ARARA-AZUL-DE-LEAR</v>
      </c>
      <c r="B1" s="143"/>
      <c r="C1" s="143"/>
      <c r="D1" s="143"/>
      <c r="E1" s="143"/>
      <c r="F1" s="143"/>
      <c r="G1" s="143"/>
      <c r="H1" s="143"/>
      <c r="I1" s="14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9" ht="15.75" thickBot="1">
      <c r="A2" s="144"/>
      <c r="B2" s="145"/>
      <c r="C2" s="145"/>
      <c r="D2" s="145"/>
      <c r="E2" s="145"/>
      <c r="F2" s="145"/>
      <c r="G2" s="145"/>
      <c r="H2" s="145"/>
      <c r="I2" s="118"/>
    </row>
    <row r="3" spans="1:52" s="22" customFormat="1" ht="18.75">
      <c r="A3" s="112" t="s">
        <v>1</v>
      </c>
      <c r="B3" s="113"/>
      <c r="C3" s="113"/>
      <c r="D3" s="114"/>
      <c r="E3" s="114" t="s">
        <v>3</v>
      </c>
      <c r="F3" s="115"/>
      <c r="G3" s="116"/>
      <c r="H3" s="115"/>
      <c r="I3" s="117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22" customFormat="1" ht="59.25" customHeight="1" thickBot="1">
      <c r="A4" s="140" t="str">
        <f>OBJETIVOS!A7</f>
        <v>Até 2017, Programa de Educação Ambiental Integrado específico para a arara-azul-de-lear implementado na área de ocorrência da espécie, em pelo menos sete municípios, que promova o envolvimento das comunidades no Programa de Conservação e Manejo da Arara-azul-de-lear</v>
      </c>
      <c r="B4" s="141"/>
      <c r="C4" s="141"/>
      <c r="D4" s="141"/>
      <c r="E4" s="141"/>
      <c r="F4" s="141"/>
      <c r="G4" s="141"/>
      <c r="H4" s="141"/>
      <c r="I4" s="14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9" ht="15.75" thickBot="1">
      <c r="A5" s="146"/>
      <c r="B5" s="146"/>
      <c r="C5" s="146"/>
      <c r="D5" s="146"/>
      <c r="E5" s="146"/>
      <c r="F5" s="146"/>
      <c r="G5" s="146"/>
      <c r="H5" s="147"/>
      <c r="I5" s="121"/>
    </row>
    <row r="6" spans="1:52" s="16" customFormat="1" ht="47.25" customHeight="1">
      <c r="A6" s="148" t="s">
        <v>2</v>
      </c>
      <c r="B6" s="148" t="s">
        <v>4</v>
      </c>
      <c r="C6" s="148" t="s">
        <v>9</v>
      </c>
      <c r="D6" s="150" t="s">
        <v>10</v>
      </c>
      <c r="E6" s="150"/>
      <c r="F6" s="148" t="s">
        <v>14</v>
      </c>
      <c r="G6" s="151" t="s">
        <v>18</v>
      </c>
      <c r="H6" s="148" t="s">
        <v>13</v>
      </c>
      <c r="I6" s="148" t="s">
        <v>19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11" s="16" customFormat="1" ht="15.75">
      <c r="A7" s="149"/>
      <c r="B7" s="149"/>
      <c r="C7" s="149"/>
      <c r="D7" s="88" t="s">
        <v>11</v>
      </c>
      <c r="E7" s="88" t="s">
        <v>12</v>
      </c>
      <c r="F7" s="149"/>
      <c r="G7" s="152"/>
      <c r="H7" s="149"/>
      <c r="I7" s="149"/>
      <c r="J7" s="1"/>
      <c r="K7" s="1"/>
    </row>
    <row r="8" spans="1:11" s="15" customFormat="1" ht="60" customHeight="1">
      <c r="A8" s="74" t="s">
        <v>29</v>
      </c>
      <c r="B8" s="84" t="s">
        <v>189</v>
      </c>
      <c r="C8" s="89" t="s">
        <v>26</v>
      </c>
      <c r="D8" s="90">
        <v>41426</v>
      </c>
      <c r="E8" s="90">
        <v>42339</v>
      </c>
      <c r="F8" s="89" t="s">
        <v>127</v>
      </c>
      <c r="G8" s="91" t="s">
        <v>28</v>
      </c>
      <c r="H8" s="92" t="s">
        <v>144</v>
      </c>
      <c r="I8" s="93"/>
      <c r="J8" s="1"/>
      <c r="K8" s="1"/>
    </row>
    <row r="9" spans="1:11" s="15" customFormat="1" ht="60" customHeight="1">
      <c r="A9" s="85" t="s">
        <v>30</v>
      </c>
      <c r="B9" s="71" t="s">
        <v>113</v>
      </c>
      <c r="C9" s="89" t="s">
        <v>109</v>
      </c>
      <c r="D9" s="94">
        <v>40940</v>
      </c>
      <c r="E9" s="94">
        <v>41091</v>
      </c>
      <c r="F9" s="89" t="s">
        <v>137</v>
      </c>
      <c r="G9" s="91">
        <v>25000</v>
      </c>
      <c r="H9" s="95" t="s">
        <v>145</v>
      </c>
      <c r="I9" s="89"/>
      <c r="J9" s="1"/>
      <c r="K9" s="1"/>
    </row>
    <row r="10" spans="1:11" s="15" customFormat="1" ht="60" customHeight="1">
      <c r="A10" s="74" t="s">
        <v>27</v>
      </c>
      <c r="B10" s="71" t="s">
        <v>129</v>
      </c>
      <c r="C10" s="89" t="s">
        <v>45</v>
      </c>
      <c r="D10" s="90">
        <v>41426</v>
      </c>
      <c r="E10" s="90">
        <v>42767</v>
      </c>
      <c r="F10" s="96" t="s">
        <v>128</v>
      </c>
      <c r="G10" s="91" t="s">
        <v>28</v>
      </c>
      <c r="H10" s="89" t="s">
        <v>146</v>
      </c>
      <c r="I10" s="93"/>
      <c r="J10" s="1"/>
      <c r="K10" s="1"/>
    </row>
    <row r="11" spans="1:11" s="15" customFormat="1" ht="60" customHeight="1">
      <c r="A11" s="74" t="s">
        <v>131</v>
      </c>
      <c r="B11" s="72" t="s">
        <v>130</v>
      </c>
      <c r="C11" s="97" t="s">
        <v>31</v>
      </c>
      <c r="D11" s="98">
        <v>41487</v>
      </c>
      <c r="E11" s="98">
        <v>42767</v>
      </c>
      <c r="F11" s="97" t="s">
        <v>147</v>
      </c>
      <c r="G11" s="91">
        <v>10000</v>
      </c>
      <c r="H11" s="91" t="s">
        <v>136</v>
      </c>
      <c r="I11" s="93"/>
      <c r="J11" s="1"/>
      <c r="K11" s="1"/>
    </row>
    <row r="12" spans="1:11" s="15" customFormat="1" ht="60" customHeight="1">
      <c r="A12" s="74" t="s">
        <v>132</v>
      </c>
      <c r="B12" s="72" t="s">
        <v>133</v>
      </c>
      <c r="C12" s="97" t="s">
        <v>134</v>
      </c>
      <c r="D12" s="98">
        <v>42278</v>
      </c>
      <c r="E12" s="98">
        <v>42705</v>
      </c>
      <c r="F12" s="97" t="s">
        <v>43</v>
      </c>
      <c r="G12" s="99">
        <v>70000</v>
      </c>
      <c r="H12" s="97" t="s">
        <v>135</v>
      </c>
      <c r="I12" s="93"/>
      <c r="J12" s="1"/>
      <c r="K12" s="1"/>
    </row>
    <row r="13" spans="1:11" s="12" customFormat="1" ht="21">
      <c r="A13" s="11"/>
      <c r="C13" s="10"/>
      <c r="D13" s="23"/>
      <c r="E13" s="23"/>
      <c r="F13" s="25"/>
      <c r="G13" s="13"/>
      <c r="I13" s="1"/>
      <c r="J13" s="1"/>
      <c r="K13" s="1"/>
    </row>
    <row r="14" spans="1:11" s="12" customFormat="1" ht="21">
      <c r="A14" s="11"/>
      <c r="C14" s="10"/>
      <c r="D14" s="23"/>
      <c r="E14" s="23"/>
      <c r="F14" s="25"/>
      <c r="G14" s="13"/>
      <c r="I14" s="1"/>
      <c r="J14" s="1"/>
      <c r="K14" s="1"/>
    </row>
    <row r="15" ht="21">
      <c r="I15" s="1"/>
    </row>
    <row r="16" ht="21">
      <c r="I16" s="1"/>
    </row>
    <row r="17" ht="21">
      <c r="I17" s="1"/>
    </row>
    <row r="18" ht="21">
      <c r="I18" s="1"/>
    </row>
    <row r="19" ht="21">
      <c r="I19" s="1"/>
    </row>
    <row r="20" ht="21">
      <c r="I20" s="1"/>
    </row>
    <row r="21" ht="21">
      <c r="I21" s="1"/>
    </row>
    <row r="22" ht="21">
      <c r="I22" s="1"/>
    </row>
    <row r="23" ht="21">
      <c r="I23" s="1"/>
    </row>
    <row r="24" ht="21">
      <c r="I24" s="1"/>
    </row>
    <row r="25" ht="21">
      <c r="I25" s="1"/>
    </row>
    <row r="26" ht="21">
      <c r="I26" s="1"/>
    </row>
    <row r="27" ht="21">
      <c r="I27" s="1"/>
    </row>
    <row r="28" ht="21">
      <c r="I28" s="1"/>
    </row>
    <row r="29" ht="21">
      <c r="I29" s="1"/>
    </row>
    <row r="30" ht="21">
      <c r="I30" s="1"/>
    </row>
    <row r="31" ht="21">
      <c r="I31" s="1"/>
    </row>
    <row r="32" ht="21">
      <c r="I32" s="1"/>
    </row>
    <row r="33" ht="21">
      <c r="I33" s="1"/>
    </row>
    <row r="34" ht="21">
      <c r="I34" s="1"/>
    </row>
    <row r="35" ht="21">
      <c r="I35" s="1"/>
    </row>
    <row r="36" ht="21">
      <c r="I36" s="1"/>
    </row>
  </sheetData>
  <sheetProtection password="ECFE" sheet="1" objects="1" scenarios="1" selectLockedCells="1" selectUnlockedCells="1"/>
  <mergeCells count="12">
    <mergeCell ref="H6:H7"/>
    <mergeCell ref="I6:I7"/>
    <mergeCell ref="A4:I4"/>
    <mergeCell ref="A1:I1"/>
    <mergeCell ref="A2:H2"/>
    <mergeCell ref="A5:H5"/>
    <mergeCell ref="F6:F7"/>
    <mergeCell ref="D6:E6"/>
    <mergeCell ref="A6:A7"/>
    <mergeCell ref="B6:B7"/>
    <mergeCell ref="C6:C7"/>
    <mergeCell ref="G6:G7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O37"/>
  <sheetViews>
    <sheetView zoomScale="80" zoomScaleNormal="80" zoomScalePageLayoutView="0" workbookViewId="0" topLeftCell="A1">
      <selection activeCell="B21" sqref="B21"/>
    </sheetView>
  </sheetViews>
  <sheetFormatPr defaultColWidth="9.140625" defaultRowHeight="12.75"/>
  <cols>
    <col min="1" max="1" width="6.28125" style="2" customWidth="1"/>
    <col min="2" max="2" width="48.28125" style="1" customWidth="1"/>
    <col min="3" max="3" width="24.28125" style="14" customWidth="1"/>
    <col min="4" max="4" width="16.140625" style="24" customWidth="1"/>
    <col min="5" max="5" width="17.57421875" style="24" customWidth="1"/>
    <col min="6" max="6" width="23.421875" style="26" customWidth="1"/>
    <col min="7" max="7" width="20.7109375" style="9" customWidth="1"/>
    <col min="8" max="8" width="25.421875" style="1" customWidth="1"/>
    <col min="9" max="9" width="21.28125" style="28" customWidth="1"/>
    <col min="10" max="14" width="9.140625" style="16" customWidth="1"/>
    <col min="15" max="16384" width="9.140625" style="1" customWidth="1"/>
  </cols>
  <sheetData>
    <row r="1" spans="1:14" s="8" customFormat="1" ht="29.25" thickBot="1">
      <c r="A1" s="156" t="str">
        <f>OBJETIVOS!A1</f>
        <v>PLANO DE AÇÃO NACIONAL PARA A CONSERVAÇÃO DA ARARA-AZUL-DE-LEAR</v>
      </c>
      <c r="B1" s="157"/>
      <c r="C1" s="157"/>
      <c r="D1" s="157"/>
      <c r="E1" s="157"/>
      <c r="F1" s="157"/>
      <c r="G1" s="157"/>
      <c r="H1" s="157"/>
      <c r="I1" s="157"/>
      <c r="J1" s="122"/>
      <c r="K1" s="16"/>
      <c r="L1" s="16"/>
      <c r="M1" s="16"/>
      <c r="N1" s="16"/>
    </row>
    <row r="2" spans="1:9" ht="16.5" thickBot="1">
      <c r="A2" s="158"/>
      <c r="B2" s="159"/>
      <c r="C2" s="159"/>
      <c r="D2" s="159"/>
      <c r="E2" s="159"/>
      <c r="F2" s="159"/>
      <c r="G2" s="159"/>
      <c r="H2" s="159"/>
      <c r="I2" s="111"/>
    </row>
    <row r="3" spans="1:14" s="22" customFormat="1" ht="18.75">
      <c r="A3" s="17" t="s">
        <v>16</v>
      </c>
      <c r="B3" s="18"/>
      <c r="C3" s="18"/>
      <c r="D3" s="19"/>
      <c r="E3" s="19" t="s">
        <v>3</v>
      </c>
      <c r="F3" s="20"/>
      <c r="G3" s="21"/>
      <c r="H3" s="20"/>
      <c r="I3" s="20"/>
      <c r="J3" s="122"/>
      <c r="K3" s="16"/>
      <c r="L3" s="16"/>
      <c r="M3" s="16"/>
      <c r="N3" s="16"/>
    </row>
    <row r="4" spans="1:14" s="22" customFormat="1" ht="19.5" customHeight="1" thickBot="1">
      <c r="A4" s="153" t="str">
        <f>OBJETIVOS!A10</f>
        <v>Hábitat da arara-azul-de-lear incrementado em qualidade até 2017</v>
      </c>
      <c r="B4" s="154"/>
      <c r="C4" s="154"/>
      <c r="D4" s="154"/>
      <c r="E4" s="154"/>
      <c r="F4" s="154"/>
      <c r="G4" s="154"/>
      <c r="H4" s="154"/>
      <c r="I4" s="155"/>
      <c r="J4" s="16"/>
      <c r="K4" s="16"/>
      <c r="L4" s="16"/>
      <c r="M4" s="16"/>
      <c r="N4" s="16"/>
    </row>
    <row r="5" spans="1:9" ht="16.5" thickBot="1">
      <c r="A5" s="160"/>
      <c r="B5" s="161"/>
      <c r="C5" s="161"/>
      <c r="D5" s="161"/>
      <c r="E5" s="161"/>
      <c r="F5" s="161"/>
      <c r="G5" s="161"/>
      <c r="H5" s="162"/>
      <c r="I5" s="119"/>
    </row>
    <row r="6" spans="1:9" s="16" customFormat="1" ht="32.25" customHeight="1" thickBot="1">
      <c r="A6" s="167" t="s">
        <v>2</v>
      </c>
      <c r="B6" s="165" t="s">
        <v>4</v>
      </c>
      <c r="C6" s="165" t="s">
        <v>9</v>
      </c>
      <c r="D6" s="163" t="s">
        <v>10</v>
      </c>
      <c r="E6" s="164"/>
      <c r="F6" s="165" t="s">
        <v>14</v>
      </c>
      <c r="G6" s="169" t="s">
        <v>18</v>
      </c>
      <c r="H6" s="165" t="s">
        <v>13</v>
      </c>
      <c r="I6" s="165" t="s">
        <v>19</v>
      </c>
    </row>
    <row r="7" spans="1:9" s="16" customFormat="1" ht="15.75">
      <c r="A7" s="168"/>
      <c r="B7" s="166"/>
      <c r="C7" s="166"/>
      <c r="D7" s="120" t="s">
        <v>11</v>
      </c>
      <c r="E7" s="120" t="s">
        <v>12</v>
      </c>
      <c r="F7" s="166"/>
      <c r="G7" s="170"/>
      <c r="H7" s="166"/>
      <c r="I7" s="166"/>
    </row>
    <row r="8" spans="1:15" s="15" customFormat="1" ht="60" customHeight="1">
      <c r="A8" s="105" t="s">
        <v>32</v>
      </c>
      <c r="B8" s="72" t="s">
        <v>192</v>
      </c>
      <c r="C8" s="97" t="s">
        <v>40</v>
      </c>
      <c r="D8" s="98">
        <v>41426</v>
      </c>
      <c r="E8" s="98">
        <v>42705</v>
      </c>
      <c r="F8" s="97" t="s">
        <v>43</v>
      </c>
      <c r="G8" s="99">
        <v>50000</v>
      </c>
      <c r="H8" s="97" t="s">
        <v>142</v>
      </c>
      <c r="I8" s="86"/>
      <c r="J8" s="16"/>
      <c r="K8" s="16"/>
      <c r="L8" s="16"/>
      <c r="M8" s="16"/>
      <c r="N8" s="16"/>
      <c r="O8" s="16"/>
    </row>
    <row r="9" spans="1:14" s="15" customFormat="1" ht="60" customHeight="1">
      <c r="A9" s="74" t="s">
        <v>33</v>
      </c>
      <c r="B9" s="107" t="s">
        <v>41</v>
      </c>
      <c r="C9" s="100" t="s">
        <v>42</v>
      </c>
      <c r="D9" s="101">
        <v>41487</v>
      </c>
      <c r="E9" s="101">
        <v>42705</v>
      </c>
      <c r="F9" s="97" t="s">
        <v>43</v>
      </c>
      <c r="G9" s="100" t="s">
        <v>28</v>
      </c>
      <c r="H9" s="97" t="s">
        <v>148</v>
      </c>
      <c r="I9" s="86"/>
      <c r="J9" s="16"/>
      <c r="K9" s="16"/>
      <c r="L9" s="16"/>
      <c r="M9" s="16"/>
      <c r="N9" s="16"/>
    </row>
    <row r="10" spans="1:14" s="15" customFormat="1" ht="60" customHeight="1">
      <c r="A10" s="75" t="s">
        <v>34</v>
      </c>
      <c r="B10" s="107" t="s">
        <v>49</v>
      </c>
      <c r="C10" s="100" t="s">
        <v>50</v>
      </c>
      <c r="D10" s="101">
        <v>41426</v>
      </c>
      <c r="E10" s="101">
        <v>42767</v>
      </c>
      <c r="F10" s="97" t="s">
        <v>143</v>
      </c>
      <c r="G10" s="99" t="s">
        <v>28</v>
      </c>
      <c r="H10" s="97" t="s">
        <v>185</v>
      </c>
      <c r="I10" s="86"/>
      <c r="J10" s="16"/>
      <c r="K10" s="16"/>
      <c r="L10" s="16"/>
      <c r="M10" s="16"/>
      <c r="N10" s="16"/>
    </row>
    <row r="11" spans="1:14" s="15" customFormat="1" ht="60" customHeight="1">
      <c r="A11" s="74" t="s">
        <v>35</v>
      </c>
      <c r="B11" s="107" t="s">
        <v>51</v>
      </c>
      <c r="C11" s="100" t="s">
        <v>52</v>
      </c>
      <c r="D11" s="101">
        <v>41395</v>
      </c>
      <c r="E11" s="101">
        <v>42248</v>
      </c>
      <c r="F11" s="97" t="s">
        <v>128</v>
      </c>
      <c r="G11" s="99" t="s">
        <v>28</v>
      </c>
      <c r="H11" s="100" t="s">
        <v>43</v>
      </c>
      <c r="I11" s="86"/>
      <c r="J11" s="16"/>
      <c r="K11" s="16"/>
      <c r="L11" s="16"/>
      <c r="M11" s="16"/>
      <c r="N11" s="16"/>
    </row>
    <row r="12" spans="1:14" s="15" customFormat="1" ht="60" customHeight="1">
      <c r="A12" s="74" t="s">
        <v>36</v>
      </c>
      <c r="B12" s="72" t="s">
        <v>53</v>
      </c>
      <c r="C12" s="97" t="s">
        <v>54</v>
      </c>
      <c r="D12" s="101">
        <v>41426</v>
      </c>
      <c r="E12" s="101">
        <v>42705</v>
      </c>
      <c r="F12" s="97" t="s">
        <v>43</v>
      </c>
      <c r="G12" s="99">
        <v>500000</v>
      </c>
      <c r="H12" s="100" t="s">
        <v>154</v>
      </c>
      <c r="I12" s="86"/>
      <c r="J12" s="16"/>
      <c r="K12" s="16"/>
      <c r="L12" s="16"/>
      <c r="M12" s="16"/>
      <c r="N12" s="16"/>
    </row>
    <row r="13" spans="1:14" s="15" customFormat="1" ht="60" customHeight="1">
      <c r="A13" s="75" t="s">
        <v>37</v>
      </c>
      <c r="B13" s="107" t="s">
        <v>55</v>
      </c>
      <c r="C13" s="100" t="s">
        <v>56</v>
      </c>
      <c r="D13" s="101">
        <v>41640</v>
      </c>
      <c r="E13" s="101">
        <v>42767</v>
      </c>
      <c r="F13" s="97" t="s">
        <v>43</v>
      </c>
      <c r="G13" s="99">
        <v>525000</v>
      </c>
      <c r="H13" s="97" t="s">
        <v>149</v>
      </c>
      <c r="I13" s="86"/>
      <c r="J13" s="16"/>
      <c r="K13" s="16"/>
      <c r="L13" s="16"/>
      <c r="M13" s="16"/>
      <c r="N13" s="16"/>
    </row>
    <row r="14" spans="1:14" s="50" customFormat="1" ht="60" customHeight="1">
      <c r="A14" s="74" t="s">
        <v>38</v>
      </c>
      <c r="B14" s="72" t="s">
        <v>57</v>
      </c>
      <c r="C14" s="100" t="s">
        <v>58</v>
      </c>
      <c r="D14" s="101">
        <v>41395</v>
      </c>
      <c r="E14" s="98">
        <v>42217</v>
      </c>
      <c r="F14" s="97" t="s">
        <v>147</v>
      </c>
      <c r="G14" s="102">
        <v>10000</v>
      </c>
      <c r="H14" s="97" t="s">
        <v>150</v>
      </c>
      <c r="I14" s="93"/>
      <c r="J14" s="16"/>
      <c r="K14" s="16"/>
      <c r="L14" s="16"/>
      <c r="M14" s="16"/>
      <c r="N14" s="16"/>
    </row>
    <row r="15" spans="1:14" s="15" customFormat="1" ht="60" customHeight="1">
      <c r="A15" s="74" t="s">
        <v>39</v>
      </c>
      <c r="B15" s="72" t="s">
        <v>114</v>
      </c>
      <c r="C15" s="97" t="s">
        <v>59</v>
      </c>
      <c r="D15" s="98">
        <v>40940</v>
      </c>
      <c r="E15" s="101">
        <v>41518</v>
      </c>
      <c r="F15" s="97" t="s">
        <v>43</v>
      </c>
      <c r="G15" s="99" t="s">
        <v>28</v>
      </c>
      <c r="H15" s="97" t="s">
        <v>60</v>
      </c>
      <c r="I15" s="86"/>
      <c r="J15" s="16"/>
      <c r="K15" s="16"/>
      <c r="L15" s="16"/>
      <c r="M15" s="16"/>
      <c r="N15" s="16"/>
    </row>
    <row r="16" spans="1:14" s="15" customFormat="1" ht="60" customHeight="1">
      <c r="A16" s="75" t="s">
        <v>48</v>
      </c>
      <c r="B16" s="107" t="s">
        <v>61</v>
      </c>
      <c r="C16" s="100" t="s">
        <v>62</v>
      </c>
      <c r="D16" s="98">
        <v>40940</v>
      </c>
      <c r="E16" s="101">
        <v>42767</v>
      </c>
      <c r="F16" s="97" t="s">
        <v>151</v>
      </c>
      <c r="G16" s="99">
        <v>600</v>
      </c>
      <c r="H16" s="97" t="s">
        <v>60</v>
      </c>
      <c r="I16" s="86"/>
      <c r="J16" s="16"/>
      <c r="K16" s="16"/>
      <c r="L16" s="16"/>
      <c r="M16" s="16"/>
      <c r="N16" s="16"/>
    </row>
    <row r="17" spans="1:14" s="15" customFormat="1" ht="60" customHeight="1">
      <c r="A17" s="85" t="s">
        <v>66</v>
      </c>
      <c r="B17" s="72" t="s">
        <v>115</v>
      </c>
      <c r="C17" s="97" t="s">
        <v>63</v>
      </c>
      <c r="D17" s="98">
        <v>41122</v>
      </c>
      <c r="E17" s="98">
        <v>41609</v>
      </c>
      <c r="F17" s="97" t="s">
        <v>64</v>
      </c>
      <c r="G17" s="99">
        <v>30000</v>
      </c>
      <c r="H17" s="97" t="s">
        <v>65</v>
      </c>
      <c r="I17" s="86"/>
      <c r="J17" s="16"/>
      <c r="K17" s="16"/>
      <c r="L17" s="16"/>
      <c r="M17" s="16"/>
      <c r="N17" s="16"/>
    </row>
    <row r="18" spans="1:14" s="49" customFormat="1" ht="60" customHeight="1">
      <c r="A18" s="75" t="s">
        <v>70</v>
      </c>
      <c r="B18" s="107" t="s">
        <v>67</v>
      </c>
      <c r="C18" s="100" t="s">
        <v>68</v>
      </c>
      <c r="D18" s="98">
        <v>40940</v>
      </c>
      <c r="E18" s="101">
        <v>42767</v>
      </c>
      <c r="F18" s="97" t="s">
        <v>151</v>
      </c>
      <c r="G18" s="99">
        <v>600</v>
      </c>
      <c r="H18" s="97" t="s">
        <v>69</v>
      </c>
      <c r="I18" s="109"/>
      <c r="J18" s="16"/>
      <c r="K18" s="16"/>
      <c r="L18" s="16"/>
      <c r="M18" s="16"/>
      <c r="N18" s="16"/>
    </row>
    <row r="19" spans="1:14" s="12" customFormat="1" ht="60" customHeight="1">
      <c r="A19" s="105" t="s">
        <v>72</v>
      </c>
      <c r="B19" s="107" t="s">
        <v>152</v>
      </c>
      <c r="C19" s="100" t="s">
        <v>71</v>
      </c>
      <c r="D19" s="101">
        <v>41395</v>
      </c>
      <c r="E19" s="101">
        <v>42767</v>
      </c>
      <c r="F19" s="97" t="s">
        <v>43</v>
      </c>
      <c r="G19" s="102">
        <v>500000</v>
      </c>
      <c r="H19" s="100" t="s">
        <v>153</v>
      </c>
      <c r="I19" s="110"/>
      <c r="K19" s="16"/>
      <c r="L19" s="16"/>
      <c r="M19" s="16"/>
      <c r="N19" s="16"/>
    </row>
    <row r="20" spans="1:14" s="12" customFormat="1" ht="60" customHeight="1">
      <c r="A20" s="74" t="s">
        <v>138</v>
      </c>
      <c r="B20" s="72" t="s">
        <v>46</v>
      </c>
      <c r="C20" s="97" t="s">
        <v>47</v>
      </c>
      <c r="D20" s="98">
        <v>41640</v>
      </c>
      <c r="E20" s="98">
        <v>41974</v>
      </c>
      <c r="F20" s="97" t="s">
        <v>75</v>
      </c>
      <c r="G20" s="99">
        <v>3000000</v>
      </c>
      <c r="H20" s="97" t="s">
        <v>148</v>
      </c>
      <c r="I20" s="87"/>
      <c r="J20" s="16"/>
      <c r="K20" s="16"/>
      <c r="L20" s="16"/>
      <c r="M20" s="16"/>
      <c r="N20" s="16"/>
    </row>
    <row r="21" spans="1:14" s="12" customFormat="1" ht="60" customHeight="1">
      <c r="A21" s="85" t="s">
        <v>139</v>
      </c>
      <c r="B21" s="72" t="s">
        <v>188</v>
      </c>
      <c r="C21" s="97" t="s">
        <v>157</v>
      </c>
      <c r="D21" s="98">
        <v>41395</v>
      </c>
      <c r="E21" s="98">
        <v>41426</v>
      </c>
      <c r="F21" s="97" t="s">
        <v>75</v>
      </c>
      <c r="G21" s="97" t="s">
        <v>44</v>
      </c>
      <c r="H21" s="97" t="s">
        <v>43</v>
      </c>
      <c r="I21" s="87"/>
      <c r="J21" s="16"/>
      <c r="K21" s="16"/>
      <c r="L21" s="16"/>
      <c r="M21" s="16"/>
      <c r="N21" s="16"/>
    </row>
    <row r="22" spans="1:14" s="12" customFormat="1" ht="60" customHeight="1">
      <c r="A22" s="74" t="s">
        <v>140</v>
      </c>
      <c r="B22" s="72" t="s">
        <v>155</v>
      </c>
      <c r="C22" s="97" t="s">
        <v>95</v>
      </c>
      <c r="D22" s="98">
        <v>42248</v>
      </c>
      <c r="E22" s="98">
        <v>42339</v>
      </c>
      <c r="F22" s="97" t="s">
        <v>43</v>
      </c>
      <c r="G22" s="103" t="s">
        <v>28</v>
      </c>
      <c r="H22" s="97" t="s">
        <v>156</v>
      </c>
      <c r="I22" s="87"/>
      <c r="J22" s="16"/>
      <c r="K22" s="16"/>
      <c r="L22" s="16"/>
      <c r="M22" s="16"/>
      <c r="N22" s="16"/>
    </row>
    <row r="23" spans="1:14" s="12" customFormat="1" ht="60" customHeight="1">
      <c r="A23" s="105" t="s">
        <v>141</v>
      </c>
      <c r="B23" s="72" t="s">
        <v>74</v>
      </c>
      <c r="C23" s="97" t="s">
        <v>73</v>
      </c>
      <c r="D23" s="98">
        <v>41640</v>
      </c>
      <c r="E23" s="98">
        <v>42767</v>
      </c>
      <c r="F23" s="97" t="s">
        <v>147</v>
      </c>
      <c r="G23" s="104">
        <v>3000000</v>
      </c>
      <c r="H23" s="97" t="s">
        <v>184</v>
      </c>
      <c r="I23" s="87"/>
      <c r="J23" s="16"/>
      <c r="K23" s="16"/>
      <c r="L23" s="16"/>
      <c r="M23" s="16"/>
      <c r="N23" s="16"/>
    </row>
    <row r="24" spans="1:14" s="12" customFormat="1" ht="15.75">
      <c r="A24" s="11"/>
      <c r="H24" s="16"/>
      <c r="I24" s="16"/>
      <c r="J24" s="16"/>
      <c r="K24" s="16"/>
      <c r="L24" s="16"/>
      <c r="M24" s="16"/>
      <c r="N24" s="16"/>
    </row>
    <row r="25" spans="1:14" s="12" customFormat="1" ht="15.75">
      <c r="A25" s="11"/>
      <c r="H25" s="16"/>
      <c r="I25" s="16"/>
      <c r="J25" s="16"/>
      <c r="K25" s="16"/>
      <c r="L25" s="16"/>
      <c r="M25" s="16"/>
      <c r="N25" s="16"/>
    </row>
    <row r="26" spans="8:9" ht="21">
      <c r="H26" s="16"/>
      <c r="I26" s="16"/>
    </row>
    <row r="27" spans="8:9" ht="21">
      <c r="H27" s="16"/>
      <c r="I27" s="16"/>
    </row>
    <row r="28" spans="8:9" ht="21">
      <c r="H28" s="16"/>
      <c r="I28" s="16"/>
    </row>
    <row r="29" spans="8:9" ht="21">
      <c r="H29" s="16"/>
      <c r="I29" s="16"/>
    </row>
    <row r="30" spans="8:9" ht="21">
      <c r="H30" s="16"/>
      <c r="I30" s="16"/>
    </row>
    <row r="31" spans="8:9" ht="21">
      <c r="H31" s="16"/>
      <c r="I31" s="16"/>
    </row>
    <row r="32" spans="8:9" ht="21">
      <c r="H32" s="16"/>
      <c r="I32" s="16"/>
    </row>
    <row r="33" spans="8:9" ht="21">
      <c r="H33" s="16"/>
      <c r="I33" s="16"/>
    </row>
    <row r="34" spans="8:9" ht="21">
      <c r="H34" s="16"/>
      <c r="I34" s="16"/>
    </row>
    <row r="35" spans="8:9" ht="21">
      <c r="H35" s="16"/>
      <c r="I35" s="16"/>
    </row>
    <row r="36" spans="8:9" ht="21">
      <c r="H36" s="16"/>
      <c r="I36" s="16"/>
    </row>
    <row r="37" spans="8:9" ht="21">
      <c r="H37" s="16"/>
      <c r="I37" s="16"/>
    </row>
  </sheetData>
  <sheetProtection password="ECFE" sheet="1" objects="1" scenarios="1" selectLockedCells="1" selectUnlockedCells="1"/>
  <mergeCells count="12">
    <mergeCell ref="H6:H7"/>
    <mergeCell ref="I6:I7"/>
    <mergeCell ref="A4:I4"/>
    <mergeCell ref="A1:I1"/>
    <mergeCell ref="A2:H2"/>
    <mergeCell ref="A5:H5"/>
    <mergeCell ref="D6:E6"/>
    <mergeCell ref="F6:F7"/>
    <mergeCell ref="A6:A7"/>
    <mergeCell ref="B6:B7"/>
    <mergeCell ref="C6:C7"/>
    <mergeCell ref="G6:G7"/>
  </mergeCells>
  <printOptions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M39"/>
  <sheetViews>
    <sheetView zoomScale="80" zoomScaleNormal="80" zoomScalePageLayoutView="0" workbookViewId="0" topLeftCell="A16">
      <selection activeCell="A14" sqref="A14"/>
    </sheetView>
  </sheetViews>
  <sheetFormatPr defaultColWidth="9.140625" defaultRowHeight="12.75"/>
  <cols>
    <col min="1" max="1" width="6.28125" style="2" customWidth="1"/>
    <col min="2" max="2" width="43.7109375" style="1" customWidth="1"/>
    <col min="3" max="3" width="25.140625" style="14" customWidth="1"/>
    <col min="4" max="4" width="16.140625" style="24" customWidth="1"/>
    <col min="5" max="5" width="17.57421875" style="24" customWidth="1"/>
    <col min="6" max="6" width="23.421875" style="26" customWidth="1"/>
    <col min="7" max="7" width="22.8515625" style="9" customWidth="1"/>
    <col min="8" max="8" width="29.140625" style="1" customWidth="1"/>
    <col min="9" max="9" width="21.28125" style="28" customWidth="1"/>
    <col min="10" max="13" width="9.140625" style="16" customWidth="1"/>
    <col min="14" max="16384" width="9.140625" style="1" customWidth="1"/>
  </cols>
  <sheetData>
    <row r="1" spans="1:13" s="8" customFormat="1" ht="29.25" thickBot="1">
      <c r="A1" s="156" t="str">
        <f>OBJETIVOS!A1</f>
        <v>PLANO DE AÇÃO NACIONAL PARA A CONSERVAÇÃO DA ARARA-AZUL-DE-LEAR</v>
      </c>
      <c r="B1" s="157"/>
      <c r="C1" s="157"/>
      <c r="D1" s="157"/>
      <c r="E1" s="157"/>
      <c r="F1" s="157"/>
      <c r="G1" s="157"/>
      <c r="H1" s="157"/>
      <c r="I1" s="157"/>
      <c r="J1" s="122"/>
      <c r="K1" s="16"/>
      <c r="L1" s="16"/>
      <c r="M1" s="16"/>
    </row>
    <row r="2" spans="1:10" ht="16.5" thickBot="1">
      <c r="A2" s="158"/>
      <c r="B2" s="159"/>
      <c r="C2" s="159"/>
      <c r="D2" s="159"/>
      <c r="E2" s="159"/>
      <c r="F2" s="159"/>
      <c r="G2" s="159"/>
      <c r="H2" s="159"/>
      <c r="J2" s="122"/>
    </row>
    <row r="3" spans="1:13" s="22" customFormat="1" ht="18.75">
      <c r="A3" s="17" t="s">
        <v>7</v>
      </c>
      <c r="B3" s="18"/>
      <c r="C3" s="18"/>
      <c r="D3" s="19"/>
      <c r="E3" s="19" t="s">
        <v>3</v>
      </c>
      <c r="F3" s="20"/>
      <c r="G3" s="21"/>
      <c r="H3" s="20"/>
      <c r="I3" s="123"/>
      <c r="J3" s="16"/>
      <c r="K3" s="16"/>
      <c r="L3" s="16"/>
      <c r="M3" s="16"/>
    </row>
    <row r="4" spans="1:13" s="22" customFormat="1" ht="39.75" customHeight="1" thickBot="1">
      <c r="A4" s="153" t="str">
        <f>OBJETIVOS!A13</f>
        <v>Programa de Conservação e Manejo da Arara-Azul-de-Lear integrado e fortalecido até 2017 para gerar, sistematizar e divulgar informação técnica necessária para o manejo da espécie e seu habitat, abordando os temas-chave definidos nas ações</v>
      </c>
      <c r="B4" s="154"/>
      <c r="C4" s="154"/>
      <c r="D4" s="154"/>
      <c r="E4" s="154"/>
      <c r="F4" s="154"/>
      <c r="G4" s="154"/>
      <c r="H4" s="154"/>
      <c r="I4" s="155"/>
      <c r="J4" s="16"/>
      <c r="K4" s="16"/>
      <c r="L4" s="16"/>
      <c r="M4" s="16"/>
    </row>
    <row r="5" spans="1:10" ht="16.5" thickBot="1">
      <c r="A5" s="171"/>
      <c r="B5" s="172"/>
      <c r="C5" s="172"/>
      <c r="D5" s="172"/>
      <c r="E5" s="172"/>
      <c r="F5" s="172"/>
      <c r="G5" s="172"/>
      <c r="H5" s="173"/>
      <c r="J5" s="122"/>
    </row>
    <row r="6" spans="1:9" s="16" customFormat="1" ht="32.25" customHeight="1" thickBot="1">
      <c r="A6" s="167" t="s">
        <v>2</v>
      </c>
      <c r="B6" s="165" t="s">
        <v>4</v>
      </c>
      <c r="C6" s="165" t="s">
        <v>9</v>
      </c>
      <c r="D6" s="163" t="s">
        <v>10</v>
      </c>
      <c r="E6" s="164"/>
      <c r="F6" s="165" t="s">
        <v>14</v>
      </c>
      <c r="G6" s="169" t="s">
        <v>20</v>
      </c>
      <c r="H6" s="165" t="s">
        <v>13</v>
      </c>
      <c r="I6" s="165" t="s">
        <v>21</v>
      </c>
    </row>
    <row r="7" spans="1:9" s="16" customFormat="1" ht="15.75">
      <c r="A7" s="168"/>
      <c r="B7" s="166"/>
      <c r="C7" s="166"/>
      <c r="D7" s="69" t="s">
        <v>11</v>
      </c>
      <c r="E7" s="69" t="s">
        <v>12</v>
      </c>
      <c r="F7" s="166"/>
      <c r="G7" s="170"/>
      <c r="H7" s="166"/>
      <c r="I7" s="166"/>
    </row>
    <row r="8" spans="1:13" s="15" customFormat="1" ht="60" customHeight="1">
      <c r="A8" s="77" t="s">
        <v>78</v>
      </c>
      <c r="B8" s="72" t="s">
        <v>76</v>
      </c>
      <c r="C8" s="97" t="s">
        <v>77</v>
      </c>
      <c r="D8" s="98">
        <v>40909</v>
      </c>
      <c r="E8" s="98">
        <v>42705</v>
      </c>
      <c r="F8" s="97" t="s">
        <v>75</v>
      </c>
      <c r="G8" s="99">
        <v>150000</v>
      </c>
      <c r="H8" s="97" t="s">
        <v>158</v>
      </c>
      <c r="I8" s="86"/>
      <c r="J8" s="16"/>
      <c r="K8" s="16"/>
      <c r="L8" s="16"/>
      <c r="M8" s="16"/>
    </row>
    <row r="9" spans="1:13" s="15" customFormat="1" ht="60" customHeight="1">
      <c r="A9" s="77" t="s">
        <v>80</v>
      </c>
      <c r="B9" s="72" t="s">
        <v>122</v>
      </c>
      <c r="C9" s="97" t="s">
        <v>79</v>
      </c>
      <c r="D9" s="98">
        <v>41699</v>
      </c>
      <c r="E9" s="98">
        <v>42767</v>
      </c>
      <c r="F9" s="97" t="s">
        <v>75</v>
      </c>
      <c r="G9" s="99">
        <v>200000</v>
      </c>
      <c r="H9" s="97" t="s">
        <v>162</v>
      </c>
      <c r="I9" s="86"/>
      <c r="J9" s="16"/>
      <c r="K9" s="16"/>
      <c r="L9" s="16"/>
      <c r="M9" s="16"/>
    </row>
    <row r="10" spans="1:13" s="15" customFormat="1" ht="60" customHeight="1">
      <c r="A10" s="78" t="s">
        <v>91</v>
      </c>
      <c r="B10" s="72" t="s">
        <v>116</v>
      </c>
      <c r="C10" s="97" t="s">
        <v>190</v>
      </c>
      <c r="D10" s="98">
        <v>41153</v>
      </c>
      <c r="E10" s="98">
        <v>42705</v>
      </c>
      <c r="F10" s="97" t="s">
        <v>75</v>
      </c>
      <c r="G10" s="99">
        <v>30000</v>
      </c>
      <c r="H10" s="97" t="s">
        <v>163</v>
      </c>
      <c r="I10" s="86"/>
      <c r="J10" s="16"/>
      <c r="K10" s="16"/>
      <c r="L10" s="16"/>
      <c r="M10" s="16"/>
    </row>
    <row r="11" spans="1:13" s="15" customFormat="1" ht="60" customHeight="1">
      <c r="A11" s="77" t="s">
        <v>81</v>
      </c>
      <c r="B11" s="72" t="s">
        <v>117</v>
      </c>
      <c r="C11" s="97" t="s">
        <v>79</v>
      </c>
      <c r="D11" s="101">
        <v>41974</v>
      </c>
      <c r="E11" s="98">
        <v>43070</v>
      </c>
      <c r="F11" s="106" t="s">
        <v>143</v>
      </c>
      <c r="G11" s="99">
        <v>100000</v>
      </c>
      <c r="H11" s="97" t="s">
        <v>164</v>
      </c>
      <c r="I11" s="86"/>
      <c r="J11" s="16"/>
      <c r="K11" s="16"/>
      <c r="L11" s="16"/>
      <c r="M11" s="16"/>
    </row>
    <row r="12" spans="1:13" s="15" customFormat="1" ht="60" customHeight="1">
      <c r="A12" s="77" t="s">
        <v>92</v>
      </c>
      <c r="B12" s="107" t="s">
        <v>126</v>
      </c>
      <c r="C12" s="100" t="s">
        <v>82</v>
      </c>
      <c r="D12" s="101">
        <v>41640</v>
      </c>
      <c r="E12" s="101">
        <v>42767</v>
      </c>
      <c r="F12" s="100" t="s">
        <v>125</v>
      </c>
      <c r="G12" s="99">
        <v>200000</v>
      </c>
      <c r="H12" s="97" t="s">
        <v>161</v>
      </c>
      <c r="I12" s="93"/>
      <c r="J12" s="16"/>
      <c r="K12" s="16"/>
      <c r="L12" s="16"/>
      <c r="M12" s="16"/>
    </row>
    <row r="13" spans="1:13" s="50" customFormat="1" ht="60" customHeight="1">
      <c r="A13" s="76" t="s">
        <v>83</v>
      </c>
      <c r="B13" s="72" t="s">
        <v>118</v>
      </c>
      <c r="C13" s="97" t="s">
        <v>79</v>
      </c>
      <c r="D13" s="98">
        <v>41699</v>
      </c>
      <c r="E13" s="98">
        <v>42767</v>
      </c>
      <c r="F13" s="97" t="s">
        <v>137</v>
      </c>
      <c r="G13" s="99">
        <v>40000</v>
      </c>
      <c r="H13" s="97" t="s">
        <v>159</v>
      </c>
      <c r="I13" s="108"/>
      <c r="J13" s="16"/>
      <c r="K13" s="16"/>
      <c r="L13" s="16"/>
      <c r="M13" s="16"/>
    </row>
    <row r="14" spans="1:13" s="15" customFormat="1" ht="60" customHeight="1">
      <c r="A14" s="77" t="s">
        <v>84</v>
      </c>
      <c r="B14" s="72" t="s">
        <v>119</v>
      </c>
      <c r="C14" s="97" t="s">
        <v>79</v>
      </c>
      <c r="D14" s="98">
        <v>41244</v>
      </c>
      <c r="E14" s="101">
        <v>42767</v>
      </c>
      <c r="F14" s="97" t="s">
        <v>85</v>
      </c>
      <c r="G14" s="99">
        <v>40000</v>
      </c>
      <c r="H14" s="97" t="s">
        <v>165</v>
      </c>
      <c r="I14" s="86"/>
      <c r="J14" s="16"/>
      <c r="K14" s="16"/>
      <c r="L14" s="16"/>
      <c r="M14" s="16"/>
    </row>
    <row r="15" spans="1:13" s="15" customFormat="1" ht="60" customHeight="1">
      <c r="A15" s="78" t="s">
        <v>88</v>
      </c>
      <c r="B15" s="107" t="s">
        <v>86</v>
      </c>
      <c r="C15" s="100" t="s">
        <v>87</v>
      </c>
      <c r="D15" s="101">
        <v>41760</v>
      </c>
      <c r="E15" s="101">
        <v>42005</v>
      </c>
      <c r="F15" s="97" t="s">
        <v>137</v>
      </c>
      <c r="G15" s="99">
        <v>100000</v>
      </c>
      <c r="H15" s="97" t="s">
        <v>166</v>
      </c>
      <c r="I15" s="86"/>
      <c r="J15" s="16"/>
      <c r="K15" s="16"/>
      <c r="L15" s="16"/>
      <c r="M15" s="16"/>
    </row>
    <row r="16" spans="1:13" s="49" customFormat="1" ht="60" customHeight="1">
      <c r="A16" s="78" t="s">
        <v>90</v>
      </c>
      <c r="B16" s="72" t="s">
        <v>120</v>
      </c>
      <c r="C16" s="97" t="s">
        <v>89</v>
      </c>
      <c r="D16" s="101">
        <v>41395</v>
      </c>
      <c r="E16" s="101">
        <v>41456</v>
      </c>
      <c r="F16" s="100" t="s">
        <v>137</v>
      </c>
      <c r="G16" s="99" t="s">
        <v>28</v>
      </c>
      <c r="H16" s="97" t="s">
        <v>160</v>
      </c>
      <c r="I16" s="109"/>
      <c r="J16" s="16"/>
      <c r="K16" s="16"/>
      <c r="L16" s="16"/>
      <c r="M16" s="16"/>
    </row>
    <row r="17" spans="1:13" s="49" customFormat="1" ht="60" customHeight="1">
      <c r="A17" s="132" t="s">
        <v>170</v>
      </c>
      <c r="B17" s="72" t="s">
        <v>193</v>
      </c>
      <c r="C17" s="97" t="s">
        <v>194</v>
      </c>
      <c r="D17" s="101">
        <v>42370</v>
      </c>
      <c r="E17" s="101">
        <v>42767</v>
      </c>
      <c r="F17" s="100" t="s">
        <v>172</v>
      </c>
      <c r="G17" s="131">
        <v>50000</v>
      </c>
      <c r="H17" s="97" t="s">
        <v>173</v>
      </c>
      <c r="I17" s="97"/>
      <c r="J17" s="16"/>
      <c r="K17" s="16"/>
      <c r="L17" s="16"/>
      <c r="M17" s="16"/>
    </row>
    <row r="18" spans="1:13" s="49" customFormat="1" ht="60" customHeight="1">
      <c r="A18" s="132" t="s">
        <v>171</v>
      </c>
      <c r="B18" s="72" t="s">
        <v>191</v>
      </c>
      <c r="C18" s="97" t="s">
        <v>169</v>
      </c>
      <c r="D18" s="101">
        <v>42370</v>
      </c>
      <c r="E18" s="101">
        <v>42767</v>
      </c>
      <c r="F18" s="100" t="s">
        <v>43</v>
      </c>
      <c r="G18" s="131">
        <v>50000</v>
      </c>
      <c r="H18" s="97" t="s">
        <v>195</v>
      </c>
      <c r="I18" s="97"/>
      <c r="J18" s="16"/>
      <c r="K18" s="16"/>
      <c r="L18" s="16"/>
      <c r="M18" s="16"/>
    </row>
    <row r="19" spans="1:13" s="12" customFormat="1" ht="21">
      <c r="A19" s="11"/>
      <c r="C19" s="10"/>
      <c r="D19" s="23"/>
      <c r="E19" s="23"/>
      <c r="F19" s="25"/>
      <c r="G19" s="13"/>
      <c r="I19" s="16"/>
      <c r="J19" s="16"/>
      <c r="K19" s="16"/>
      <c r="L19" s="16"/>
      <c r="M19" s="16"/>
    </row>
    <row r="20" spans="1:13" s="12" customFormat="1" ht="21">
      <c r="A20" s="11"/>
      <c r="C20" s="10"/>
      <c r="D20" s="23"/>
      <c r="E20" s="23"/>
      <c r="F20" s="25"/>
      <c r="G20" s="13"/>
      <c r="I20" s="16"/>
      <c r="J20" s="16"/>
      <c r="K20" s="16"/>
      <c r="L20" s="16"/>
      <c r="M20" s="16"/>
    </row>
    <row r="21" ht="21">
      <c r="I21" s="16"/>
    </row>
    <row r="22" spans="8:9" ht="21">
      <c r="H22" s="16"/>
      <c r="I22" s="16"/>
    </row>
    <row r="23" ht="21">
      <c r="I23" s="16"/>
    </row>
    <row r="24" ht="21">
      <c r="I24" s="16"/>
    </row>
    <row r="25" ht="21">
      <c r="I25" s="16"/>
    </row>
    <row r="26" ht="21">
      <c r="I26" s="16"/>
    </row>
    <row r="27" ht="21">
      <c r="I27" s="16"/>
    </row>
    <row r="28" ht="21">
      <c r="I28" s="16"/>
    </row>
    <row r="29" ht="21">
      <c r="I29" s="16"/>
    </row>
    <row r="30" ht="21">
      <c r="I30" s="16"/>
    </row>
    <row r="31" ht="21">
      <c r="I31" s="16"/>
    </row>
    <row r="32" ht="21">
      <c r="I32" s="16"/>
    </row>
    <row r="33" ht="21">
      <c r="I33" s="16"/>
    </row>
    <row r="34" ht="21">
      <c r="I34" s="16"/>
    </row>
    <row r="35" ht="21">
      <c r="I35" s="16"/>
    </row>
    <row r="36" ht="21">
      <c r="I36" s="16"/>
    </row>
    <row r="37" ht="21">
      <c r="I37" s="16"/>
    </row>
    <row r="38" ht="21">
      <c r="I38" s="16"/>
    </row>
    <row r="39" ht="21">
      <c r="I39" s="16"/>
    </row>
  </sheetData>
  <sheetProtection password="ECFE" sheet="1" objects="1" scenarios="1" selectLockedCells="1" selectUnlockedCells="1"/>
  <mergeCells count="12">
    <mergeCell ref="I6:I7"/>
    <mergeCell ref="A2:H2"/>
    <mergeCell ref="A5:H5"/>
    <mergeCell ref="D6:E6"/>
    <mergeCell ref="F6:F7"/>
    <mergeCell ref="A4:I4"/>
    <mergeCell ref="A1:I1"/>
    <mergeCell ref="A6:A7"/>
    <mergeCell ref="B6:B7"/>
    <mergeCell ref="C6:C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R117"/>
  <sheetViews>
    <sheetView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6.28125" style="2" customWidth="1"/>
    <col min="2" max="2" width="49.421875" style="1" customWidth="1"/>
    <col min="3" max="3" width="31.00390625" style="14" customWidth="1"/>
    <col min="4" max="4" width="16.140625" style="24" customWidth="1"/>
    <col min="5" max="5" width="17.57421875" style="24" customWidth="1"/>
    <col min="6" max="6" width="23.421875" style="26" customWidth="1"/>
    <col min="7" max="7" width="21.7109375" style="9" customWidth="1"/>
    <col min="8" max="8" width="29.140625" style="1" customWidth="1"/>
    <col min="9" max="9" width="21.28125" style="28" customWidth="1"/>
    <col min="10" max="16384" width="9.140625" style="1" customWidth="1"/>
  </cols>
  <sheetData>
    <row r="1" spans="1:18" s="8" customFormat="1" ht="29.25" thickBot="1">
      <c r="A1" s="156" t="str">
        <f>OBJETIVOS!A1</f>
        <v>PLANO DE AÇÃO NACIONAL PARA A CONSERVAÇÃO DA ARARA-AZUL-DE-LEAR</v>
      </c>
      <c r="B1" s="157"/>
      <c r="C1" s="157"/>
      <c r="D1" s="157"/>
      <c r="E1" s="157"/>
      <c r="F1" s="157"/>
      <c r="G1" s="157"/>
      <c r="H1" s="157"/>
      <c r="I1" s="157"/>
      <c r="J1" s="124"/>
      <c r="K1" s="1"/>
      <c r="L1" s="1"/>
      <c r="M1" s="1"/>
      <c r="N1" s="1"/>
      <c r="O1" s="1"/>
      <c r="P1" s="1"/>
      <c r="Q1" s="1"/>
      <c r="R1" s="1"/>
    </row>
    <row r="2" spans="1:9" ht="15.75" thickBot="1">
      <c r="A2" s="158"/>
      <c r="B2" s="159"/>
      <c r="C2" s="159"/>
      <c r="D2" s="159"/>
      <c r="E2" s="159"/>
      <c r="F2" s="159"/>
      <c r="G2" s="159"/>
      <c r="H2" s="159"/>
      <c r="I2" s="111"/>
    </row>
    <row r="3" spans="1:18" s="22" customFormat="1" ht="18.75">
      <c r="A3" s="17" t="s">
        <v>8</v>
      </c>
      <c r="B3" s="18"/>
      <c r="C3" s="18"/>
      <c r="D3" s="19"/>
      <c r="E3" s="19" t="s">
        <v>3</v>
      </c>
      <c r="F3" s="20"/>
      <c r="G3" s="21"/>
      <c r="H3" s="20"/>
      <c r="I3" s="123"/>
      <c r="J3" s="1"/>
      <c r="K3" s="1"/>
      <c r="L3" s="1"/>
      <c r="M3" s="1"/>
      <c r="N3" s="1"/>
      <c r="O3" s="1"/>
      <c r="P3" s="1"/>
      <c r="Q3" s="1"/>
      <c r="R3" s="1"/>
    </row>
    <row r="4" spans="1:18" s="22" customFormat="1" ht="19.5" thickBot="1">
      <c r="A4" s="153" t="str">
        <f>OBJETIVOS!A16</f>
        <v>Conflitos (prejuízos) causados por ataques de araras-azuis-de-lear em cultivos de milho minimizados em todos os municípios dentro da área de ocorrência da espécie</v>
      </c>
      <c r="B4" s="154"/>
      <c r="C4" s="154"/>
      <c r="D4" s="154"/>
      <c r="E4" s="154"/>
      <c r="F4" s="154"/>
      <c r="G4" s="154"/>
      <c r="H4" s="154"/>
      <c r="I4" s="154"/>
      <c r="J4" s="124"/>
      <c r="K4" s="1"/>
      <c r="L4" s="1"/>
      <c r="M4" s="1"/>
      <c r="N4" s="1"/>
      <c r="O4" s="1"/>
      <c r="P4" s="1"/>
      <c r="Q4" s="1"/>
      <c r="R4" s="1"/>
    </row>
    <row r="5" spans="1:10" ht="15.75" thickBot="1">
      <c r="A5" s="171"/>
      <c r="B5" s="172"/>
      <c r="C5" s="172"/>
      <c r="D5" s="172"/>
      <c r="E5" s="172"/>
      <c r="F5" s="172"/>
      <c r="G5" s="172"/>
      <c r="H5" s="173"/>
      <c r="I5" s="111"/>
      <c r="J5" s="124"/>
    </row>
    <row r="6" spans="1:18" s="16" customFormat="1" ht="32.25" customHeight="1" thickBot="1">
      <c r="A6" s="167" t="s">
        <v>2</v>
      </c>
      <c r="B6" s="165" t="s">
        <v>4</v>
      </c>
      <c r="C6" s="165" t="s">
        <v>9</v>
      </c>
      <c r="D6" s="163" t="s">
        <v>10</v>
      </c>
      <c r="E6" s="164"/>
      <c r="F6" s="165" t="s">
        <v>14</v>
      </c>
      <c r="G6" s="169" t="s">
        <v>18</v>
      </c>
      <c r="H6" s="165" t="s">
        <v>13</v>
      </c>
      <c r="I6" s="174" t="s">
        <v>21</v>
      </c>
      <c r="J6" s="1"/>
      <c r="K6" s="1"/>
      <c r="L6" s="1"/>
      <c r="M6" s="1"/>
      <c r="N6" s="1"/>
      <c r="O6" s="1"/>
      <c r="P6" s="1"/>
      <c r="Q6" s="1"/>
      <c r="R6" s="1"/>
    </row>
    <row r="7" spans="1:18" s="16" customFormat="1" ht="15.75">
      <c r="A7" s="168"/>
      <c r="B7" s="166"/>
      <c r="C7" s="166"/>
      <c r="D7" s="69" t="s">
        <v>11</v>
      </c>
      <c r="E7" s="69" t="s">
        <v>12</v>
      </c>
      <c r="F7" s="166"/>
      <c r="G7" s="170"/>
      <c r="H7" s="166"/>
      <c r="I7" s="166"/>
      <c r="J7" s="1"/>
      <c r="K7" s="1"/>
      <c r="L7" s="1"/>
      <c r="M7" s="1"/>
      <c r="N7" s="1"/>
      <c r="O7" s="1"/>
      <c r="P7" s="1"/>
      <c r="Q7" s="1"/>
      <c r="R7" s="1"/>
    </row>
    <row r="8" spans="1:18" s="15" customFormat="1" ht="60" customHeight="1">
      <c r="A8" s="77" t="s">
        <v>94</v>
      </c>
      <c r="B8" s="72" t="s">
        <v>93</v>
      </c>
      <c r="C8" s="97" t="s">
        <v>168</v>
      </c>
      <c r="D8" s="98">
        <v>40940</v>
      </c>
      <c r="E8" s="98">
        <v>42767</v>
      </c>
      <c r="F8" s="97" t="s">
        <v>43</v>
      </c>
      <c r="G8" s="99">
        <v>180000</v>
      </c>
      <c r="H8" s="97" t="s">
        <v>167</v>
      </c>
      <c r="I8" s="73"/>
      <c r="J8" s="1"/>
      <c r="K8" s="1"/>
      <c r="L8" s="1"/>
      <c r="M8" s="1"/>
      <c r="N8" s="1"/>
      <c r="O8" s="1"/>
      <c r="P8" s="1"/>
      <c r="Q8" s="1"/>
      <c r="R8" s="1"/>
    </row>
    <row r="9" spans="1:18" s="12" customFormat="1" ht="21">
      <c r="A9" s="11"/>
      <c r="C9" s="10"/>
      <c r="D9" s="23"/>
      <c r="E9" s="23"/>
      <c r="F9" s="25"/>
      <c r="G9" s="13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12" customFormat="1" ht="21">
      <c r="A10" s="11"/>
      <c r="C10" s="10"/>
      <c r="D10" s="23"/>
      <c r="E10" s="23"/>
      <c r="F10" s="25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7:9" ht="21">
      <c r="G11" s="1"/>
      <c r="I11" s="1"/>
    </row>
    <row r="12" ht="21">
      <c r="I12" s="1"/>
    </row>
    <row r="13" spans="5:9" ht="21">
      <c r="E13" s="1"/>
      <c r="I13" s="1"/>
    </row>
    <row r="14" ht="21">
      <c r="I14" s="1"/>
    </row>
    <row r="15" ht="21">
      <c r="I15" s="1"/>
    </row>
    <row r="16" ht="21">
      <c r="I16" s="1"/>
    </row>
    <row r="17" ht="21">
      <c r="I17" s="1"/>
    </row>
    <row r="18" ht="21">
      <c r="I18" s="1"/>
    </row>
    <row r="19" ht="21">
      <c r="I19" s="1"/>
    </row>
    <row r="20" ht="21">
      <c r="I20" s="1"/>
    </row>
    <row r="21" ht="21">
      <c r="I21" s="1"/>
    </row>
    <row r="22" ht="21">
      <c r="I22" s="1"/>
    </row>
    <row r="23" ht="21">
      <c r="I23" s="1"/>
    </row>
    <row r="24" ht="21">
      <c r="I24" s="1"/>
    </row>
    <row r="25" ht="21">
      <c r="I25" s="1"/>
    </row>
    <row r="26" ht="21">
      <c r="I26" s="1"/>
    </row>
    <row r="27" ht="21">
      <c r="I27" s="1"/>
    </row>
    <row r="28" ht="21">
      <c r="I28" s="1"/>
    </row>
    <row r="29" ht="21">
      <c r="I29" s="1"/>
    </row>
    <row r="30" ht="21">
      <c r="I30" s="1"/>
    </row>
    <row r="31" ht="21">
      <c r="I31" s="1"/>
    </row>
    <row r="32" ht="21">
      <c r="I32" s="1"/>
    </row>
    <row r="33" ht="21">
      <c r="I33" s="1"/>
    </row>
    <row r="34" ht="21">
      <c r="I34" s="1"/>
    </row>
    <row r="35" ht="21">
      <c r="I35" s="1"/>
    </row>
    <row r="36" ht="21">
      <c r="I36" s="1"/>
    </row>
    <row r="37" ht="21">
      <c r="I37" s="1"/>
    </row>
    <row r="38" ht="21">
      <c r="I38" s="1"/>
    </row>
    <row r="39" ht="21">
      <c r="I39" s="1"/>
    </row>
    <row r="40" ht="21">
      <c r="I40" s="1"/>
    </row>
    <row r="41" ht="21">
      <c r="I41" s="1"/>
    </row>
    <row r="42" ht="21">
      <c r="I42" s="1"/>
    </row>
    <row r="43" ht="21">
      <c r="I43" s="1"/>
    </row>
    <row r="44" ht="21">
      <c r="I44" s="1"/>
    </row>
    <row r="45" ht="21">
      <c r="I45" s="1"/>
    </row>
    <row r="46" ht="21">
      <c r="I46" s="1"/>
    </row>
    <row r="47" ht="21">
      <c r="I47" s="1"/>
    </row>
    <row r="48" ht="21">
      <c r="I48" s="1"/>
    </row>
    <row r="49" ht="21">
      <c r="I49" s="1"/>
    </row>
    <row r="50" ht="21">
      <c r="I50" s="1"/>
    </row>
    <row r="51" ht="21">
      <c r="I51" s="1"/>
    </row>
    <row r="52" ht="21">
      <c r="I52" s="1"/>
    </row>
    <row r="53" ht="21">
      <c r="I53" s="1"/>
    </row>
    <row r="54" ht="21">
      <c r="I54" s="1"/>
    </row>
    <row r="55" ht="21">
      <c r="I55" s="1"/>
    </row>
    <row r="56" ht="21">
      <c r="I56" s="1"/>
    </row>
    <row r="57" ht="21">
      <c r="I57" s="1"/>
    </row>
    <row r="58" ht="21">
      <c r="I58" s="1"/>
    </row>
    <row r="59" ht="21">
      <c r="I59" s="1"/>
    </row>
    <row r="60" ht="21">
      <c r="I60" s="1"/>
    </row>
    <row r="61" ht="21">
      <c r="I61" s="1"/>
    </row>
    <row r="62" ht="21">
      <c r="I62" s="1"/>
    </row>
    <row r="63" ht="21">
      <c r="I63" s="1"/>
    </row>
    <row r="64" ht="21">
      <c r="I64" s="1"/>
    </row>
    <row r="65" ht="21">
      <c r="I65" s="1"/>
    </row>
    <row r="66" ht="21">
      <c r="I66" s="1"/>
    </row>
    <row r="67" ht="21">
      <c r="I67" s="1"/>
    </row>
    <row r="68" ht="21">
      <c r="I68" s="1"/>
    </row>
    <row r="69" ht="21">
      <c r="I69" s="1"/>
    </row>
    <row r="70" ht="21">
      <c r="I70" s="1"/>
    </row>
    <row r="71" ht="21">
      <c r="I71" s="1"/>
    </row>
    <row r="72" ht="21">
      <c r="I72" s="1"/>
    </row>
    <row r="73" ht="21">
      <c r="I73" s="1"/>
    </row>
    <row r="74" ht="21">
      <c r="I74" s="1"/>
    </row>
    <row r="75" ht="21">
      <c r="I75" s="1"/>
    </row>
    <row r="76" ht="21">
      <c r="I76" s="1"/>
    </row>
    <row r="77" ht="21">
      <c r="I77" s="1"/>
    </row>
    <row r="78" ht="21">
      <c r="I78" s="1"/>
    </row>
    <row r="79" ht="21">
      <c r="I79" s="1"/>
    </row>
    <row r="80" ht="21">
      <c r="I80" s="1"/>
    </row>
    <row r="81" ht="21">
      <c r="I81" s="1"/>
    </row>
    <row r="82" ht="21">
      <c r="I82" s="1"/>
    </row>
    <row r="83" ht="21">
      <c r="I83" s="1"/>
    </row>
    <row r="84" ht="21">
      <c r="I84" s="1"/>
    </row>
    <row r="85" ht="21">
      <c r="I85" s="1"/>
    </row>
    <row r="86" ht="21">
      <c r="I86" s="1"/>
    </row>
    <row r="87" ht="21">
      <c r="I87" s="1"/>
    </row>
    <row r="88" ht="21">
      <c r="I88" s="1"/>
    </row>
    <row r="89" ht="21">
      <c r="I89" s="1"/>
    </row>
    <row r="90" ht="21">
      <c r="I90" s="1"/>
    </row>
    <row r="91" ht="21">
      <c r="I91" s="1"/>
    </row>
    <row r="92" ht="21">
      <c r="I92" s="1"/>
    </row>
    <row r="93" ht="21">
      <c r="I93" s="1"/>
    </row>
    <row r="94" ht="21">
      <c r="I94" s="1"/>
    </row>
    <row r="95" ht="21">
      <c r="I95" s="1"/>
    </row>
    <row r="96" ht="21">
      <c r="I96" s="1"/>
    </row>
    <row r="97" ht="21">
      <c r="I97" s="1"/>
    </row>
    <row r="98" ht="21">
      <c r="I98" s="1"/>
    </row>
    <row r="99" ht="21">
      <c r="I99" s="1"/>
    </row>
    <row r="100" ht="21">
      <c r="I100" s="1"/>
    </row>
    <row r="101" ht="21">
      <c r="I101" s="1"/>
    </row>
    <row r="102" ht="21">
      <c r="I102" s="1"/>
    </row>
    <row r="103" ht="21">
      <c r="I103" s="1"/>
    </row>
    <row r="104" ht="21">
      <c r="I104" s="1"/>
    </row>
    <row r="105" ht="21">
      <c r="I105" s="1"/>
    </row>
    <row r="106" ht="21">
      <c r="I106" s="1"/>
    </row>
    <row r="107" ht="21">
      <c r="I107" s="1"/>
    </row>
    <row r="108" ht="21">
      <c r="I108" s="1"/>
    </row>
    <row r="109" ht="21">
      <c r="I109" s="1"/>
    </row>
    <row r="110" ht="21">
      <c r="I110" s="1"/>
    </row>
    <row r="111" ht="21">
      <c r="I111" s="1"/>
    </row>
    <row r="112" ht="21">
      <c r="I112" s="1"/>
    </row>
    <row r="113" ht="21">
      <c r="I113" s="1"/>
    </row>
    <row r="114" ht="21">
      <c r="I114" s="1"/>
    </row>
    <row r="115" ht="21">
      <c r="I115" s="1"/>
    </row>
    <row r="116" ht="21">
      <c r="I116" s="1"/>
    </row>
    <row r="117" ht="21">
      <c r="I117" s="1"/>
    </row>
  </sheetData>
  <sheetProtection password="ECFE" sheet="1" objects="1" scenarios="1" selectLockedCells="1" selectUnlockedCells="1"/>
  <mergeCells count="12">
    <mergeCell ref="H6:H7"/>
    <mergeCell ref="I6:I7"/>
    <mergeCell ref="A4:I4"/>
    <mergeCell ref="A1:I1"/>
    <mergeCell ref="A2:H2"/>
    <mergeCell ref="A5:H5"/>
    <mergeCell ref="D6:E6"/>
    <mergeCell ref="F6:F7"/>
    <mergeCell ref="A6:A7"/>
    <mergeCell ref="B6:B7"/>
    <mergeCell ref="C6:C7"/>
    <mergeCell ref="G6:G7"/>
  </mergeCells>
  <printOptions/>
  <pageMargins left="0.5902777777777778" right="0.5902777777777778" top="0.5902777777777778" bottom="0.5902777777777778" header="0.5118055555555555" footer="0.5118055555555555"/>
  <pageSetup fitToHeight="0" fitToWidth="1" horizontalDpi="300" verticalDpi="3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K15"/>
  <sheetViews>
    <sheetView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6.28125" style="2" customWidth="1"/>
    <col min="2" max="2" width="49.421875" style="1" customWidth="1"/>
    <col min="3" max="3" width="31.00390625" style="14" customWidth="1"/>
    <col min="4" max="4" width="16.140625" style="24" customWidth="1"/>
    <col min="5" max="5" width="17.57421875" style="24" customWidth="1"/>
    <col min="6" max="6" width="23.421875" style="26" customWidth="1"/>
    <col min="7" max="7" width="21.7109375" style="9" customWidth="1"/>
    <col min="8" max="8" width="29.140625" style="1" customWidth="1"/>
    <col min="9" max="9" width="21.28125" style="28" customWidth="1"/>
    <col min="10" max="11" width="9.140625" style="28" customWidth="1"/>
    <col min="12" max="16384" width="9.140625" style="1" customWidth="1"/>
  </cols>
  <sheetData>
    <row r="1" spans="1:11" s="8" customFormat="1" ht="29.25" thickBot="1">
      <c r="A1" s="156" t="str">
        <f>OBJETIVOS!A1</f>
        <v>PLANO DE AÇÃO NACIONAL PARA A CONSERVAÇÃO DA ARARA-AZUL-DE-LEAR</v>
      </c>
      <c r="B1" s="157"/>
      <c r="C1" s="157"/>
      <c r="D1" s="157"/>
      <c r="E1" s="157"/>
      <c r="F1" s="157"/>
      <c r="G1" s="157"/>
      <c r="H1" s="157"/>
      <c r="I1" s="175"/>
      <c r="J1" s="27"/>
      <c r="K1" s="27"/>
    </row>
    <row r="2" spans="1:10" ht="15.75" thickBot="1">
      <c r="A2" s="158"/>
      <c r="B2" s="159"/>
      <c r="C2" s="159"/>
      <c r="D2" s="159"/>
      <c r="E2" s="159"/>
      <c r="F2" s="159"/>
      <c r="G2" s="159"/>
      <c r="H2" s="159"/>
      <c r="J2" s="130"/>
    </row>
    <row r="3" spans="1:11" s="22" customFormat="1" ht="18.75">
      <c r="A3" s="17" t="s">
        <v>17</v>
      </c>
      <c r="B3" s="18"/>
      <c r="C3" s="18"/>
      <c r="D3" s="19"/>
      <c r="E3" s="19" t="s">
        <v>3</v>
      </c>
      <c r="F3" s="20"/>
      <c r="G3" s="21"/>
      <c r="H3" s="20"/>
      <c r="I3" s="123"/>
      <c r="J3" s="29"/>
      <c r="K3" s="29"/>
    </row>
    <row r="4" spans="1:11" s="22" customFormat="1" ht="19.5" customHeight="1" thickBot="1">
      <c r="A4" s="153" t="str">
        <f>OBJETIVOS!A19</f>
        <v>Aumento de ações de fiscalização e combate ao tráfico</v>
      </c>
      <c r="B4" s="154"/>
      <c r="C4" s="154"/>
      <c r="D4" s="154"/>
      <c r="E4" s="154"/>
      <c r="F4" s="154"/>
      <c r="G4" s="154"/>
      <c r="H4" s="154"/>
      <c r="I4" s="155"/>
      <c r="J4" s="29"/>
      <c r="K4" s="29"/>
    </row>
    <row r="5" spans="1:10" ht="15.75" thickBot="1">
      <c r="A5" s="171"/>
      <c r="B5" s="172"/>
      <c r="C5" s="172"/>
      <c r="D5" s="172"/>
      <c r="E5" s="172"/>
      <c r="F5" s="172"/>
      <c r="G5" s="172"/>
      <c r="H5" s="173"/>
      <c r="I5" s="111"/>
      <c r="J5" s="130"/>
    </row>
    <row r="6" spans="1:11" s="16" customFormat="1" ht="32.25" customHeight="1" thickBot="1">
      <c r="A6" s="167" t="s">
        <v>2</v>
      </c>
      <c r="B6" s="165" t="s">
        <v>4</v>
      </c>
      <c r="C6" s="165" t="s">
        <v>9</v>
      </c>
      <c r="D6" s="163" t="s">
        <v>10</v>
      </c>
      <c r="E6" s="164"/>
      <c r="F6" s="165" t="s">
        <v>14</v>
      </c>
      <c r="G6" s="169" t="s">
        <v>18</v>
      </c>
      <c r="H6" s="165" t="s">
        <v>13</v>
      </c>
      <c r="I6" s="165" t="s">
        <v>21</v>
      </c>
      <c r="J6" s="30"/>
      <c r="K6" s="30"/>
    </row>
    <row r="7" spans="1:11" s="16" customFormat="1" ht="15.75">
      <c r="A7" s="168"/>
      <c r="B7" s="166"/>
      <c r="C7" s="166"/>
      <c r="D7" s="69" t="s">
        <v>11</v>
      </c>
      <c r="E7" s="69" t="s">
        <v>12</v>
      </c>
      <c r="F7" s="166"/>
      <c r="G7" s="170"/>
      <c r="H7" s="166"/>
      <c r="I7" s="166"/>
      <c r="J7" s="30"/>
      <c r="K7" s="30"/>
    </row>
    <row r="8" spans="1:11" s="15" customFormat="1" ht="60" customHeight="1">
      <c r="A8" s="76" t="s">
        <v>96</v>
      </c>
      <c r="B8" s="125" t="s">
        <v>174</v>
      </c>
      <c r="C8" s="97" t="s">
        <v>97</v>
      </c>
      <c r="D8" s="98">
        <v>41548</v>
      </c>
      <c r="E8" s="98">
        <v>42339</v>
      </c>
      <c r="F8" s="97" t="s">
        <v>43</v>
      </c>
      <c r="G8" s="91">
        <v>5000</v>
      </c>
      <c r="H8" s="70" t="s">
        <v>179</v>
      </c>
      <c r="I8" s="73"/>
      <c r="J8" s="31"/>
      <c r="K8" s="31"/>
    </row>
    <row r="9" spans="1:11" s="15" customFormat="1" ht="60" customHeight="1">
      <c r="A9" s="76" t="s">
        <v>100</v>
      </c>
      <c r="B9" s="125" t="s">
        <v>98</v>
      </c>
      <c r="C9" s="97" t="s">
        <v>99</v>
      </c>
      <c r="D9" s="98">
        <v>41456</v>
      </c>
      <c r="E9" s="98">
        <v>42339</v>
      </c>
      <c r="F9" s="97" t="s">
        <v>182</v>
      </c>
      <c r="G9" s="91">
        <v>40000</v>
      </c>
      <c r="H9" s="70" t="s">
        <v>180</v>
      </c>
      <c r="I9" s="73"/>
      <c r="J9" s="31"/>
      <c r="K9" s="31"/>
    </row>
    <row r="10" spans="1:11" s="15" customFormat="1" ht="60" customHeight="1">
      <c r="A10" s="78" t="s">
        <v>103</v>
      </c>
      <c r="B10" s="125" t="s">
        <v>101</v>
      </c>
      <c r="C10" s="97" t="s">
        <v>102</v>
      </c>
      <c r="D10" s="98">
        <v>41426</v>
      </c>
      <c r="E10" s="98">
        <v>41609</v>
      </c>
      <c r="F10" s="126" t="s">
        <v>43</v>
      </c>
      <c r="G10" s="91" t="s">
        <v>28</v>
      </c>
      <c r="H10" s="70" t="s">
        <v>186</v>
      </c>
      <c r="I10" s="73"/>
      <c r="J10" s="31"/>
      <c r="K10" s="31"/>
    </row>
    <row r="11" spans="1:11" s="15" customFormat="1" ht="60" customHeight="1">
      <c r="A11" s="78" t="s">
        <v>107</v>
      </c>
      <c r="B11" s="125" t="s">
        <v>121</v>
      </c>
      <c r="C11" s="127" t="s">
        <v>108</v>
      </c>
      <c r="D11" s="98">
        <v>40940</v>
      </c>
      <c r="E11" s="97" t="s">
        <v>104</v>
      </c>
      <c r="F11" s="97" t="s">
        <v>105</v>
      </c>
      <c r="G11" s="91" t="s">
        <v>106</v>
      </c>
      <c r="H11" s="70" t="s">
        <v>181</v>
      </c>
      <c r="I11" s="73"/>
      <c r="J11" s="31"/>
      <c r="K11" s="31"/>
    </row>
    <row r="12" spans="1:11" s="15" customFormat="1" ht="60" customHeight="1">
      <c r="A12" s="129" t="s">
        <v>175</v>
      </c>
      <c r="B12" s="128" t="s">
        <v>176</v>
      </c>
      <c r="C12" s="127" t="s">
        <v>183</v>
      </c>
      <c r="D12" s="98">
        <v>41395</v>
      </c>
      <c r="E12" s="98">
        <v>42767</v>
      </c>
      <c r="F12" s="97" t="s">
        <v>182</v>
      </c>
      <c r="G12" s="91" t="s">
        <v>110</v>
      </c>
      <c r="H12" s="70" t="s">
        <v>187</v>
      </c>
      <c r="I12" s="73"/>
      <c r="J12" s="31"/>
      <c r="K12" s="31"/>
    </row>
    <row r="13" spans="1:11" s="15" customFormat="1" ht="60" customHeight="1">
      <c r="A13" s="129" t="s">
        <v>178</v>
      </c>
      <c r="B13" s="128" t="s">
        <v>177</v>
      </c>
      <c r="C13" s="97" t="s">
        <v>111</v>
      </c>
      <c r="D13" s="98">
        <v>41395</v>
      </c>
      <c r="E13" s="98">
        <v>42767</v>
      </c>
      <c r="F13" s="97" t="s">
        <v>182</v>
      </c>
      <c r="G13" s="91" t="s">
        <v>110</v>
      </c>
      <c r="H13" s="70" t="s">
        <v>187</v>
      </c>
      <c r="I13" s="73"/>
      <c r="J13" s="31"/>
      <c r="K13" s="31"/>
    </row>
    <row r="14" spans="1:11" s="12" customFormat="1" ht="21">
      <c r="A14" s="11"/>
      <c r="C14" s="10"/>
      <c r="D14" s="23"/>
      <c r="E14" s="23"/>
      <c r="F14" s="25"/>
      <c r="G14" s="13"/>
      <c r="I14" s="32"/>
      <c r="J14" s="32"/>
      <c r="K14" s="32"/>
    </row>
    <row r="15" spans="1:11" s="12" customFormat="1" ht="21">
      <c r="A15" s="11"/>
      <c r="C15" s="10"/>
      <c r="D15" s="23"/>
      <c r="E15" s="23"/>
      <c r="F15" s="25"/>
      <c r="G15" s="13"/>
      <c r="I15" s="32"/>
      <c r="J15" s="32"/>
      <c r="K15" s="32"/>
    </row>
  </sheetData>
  <sheetProtection password="ECFE" sheet="1" objects="1" scenarios="1" selectLockedCells="1" selectUnlockedCells="1"/>
  <mergeCells count="12">
    <mergeCell ref="I6:I7"/>
    <mergeCell ref="A2:H2"/>
    <mergeCell ref="A5:H5"/>
    <mergeCell ref="D6:E6"/>
    <mergeCell ref="F6:F7"/>
    <mergeCell ref="A4:I4"/>
    <mergeCell ref="A1:I1"/>
    <mergeCell ref="A6:A7"/>
    <mergeCell ref="B6:B7"/>
    <mergeCell ref="C6:C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Onildo</dc:creator>
  <cp:keywords/>
  <dc:description/>
  <cp:lastModifiedBy>05260677137</cp:lastModifiedBy>
  <cp:lastPrinted>2013-07-16T19:24:48Z</cp:lastPrinted>
  <dcterms:created xsi:type="dcterms:W3CDTF">2010-08-06T11:52:22Z</dcterms:created>
  <dcterms:modified xsi:type="dcterms:W3CDTF">2017-04-27T14:44:14Z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