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6.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17357975703\Downloads\"/>
    </mc:Choice>
  </mc:AlternateContent>
  <xr:revisionPtr revIDLastSave="0" documentId="13_ncr:1_{CB7210F6-43E2-4DF1-8BF0-9239ED88D26B}" xr6:coauthVersionLast="47" xr6:coauthVersionMax="47" xr10:uidLastSave="{00000000-0000-0000-0000-000000000000}"/>
  <bookViews>
    <workbookView xWindow="-120" yWindow="-120" windowWidth="29040" windowHeight="15720" activeTab="2" xr2:uid="{00000000-000D-0000-FFFF-FFFF00000000}"/>
  </bookViews>
  <sheets>
    <sheet name="LEGENDA" sheetId="1" r:id="rId1"/>
    <sheet name="Monitoria Anual - 1" sheetId="2" r:id="rId2"/>
    <sheet name="Painel de Gestão - 1" sheetId="3" r:id="rId3"/>
    <sheet name="Monitoria Anual - 2" sheetId="4" state="hidden" r:id="rId4"/>
    <sheet name="Painel de Gestão - 2" sheetId="5" state="hidden" r:id="rId5"/>
    <sheet name="Monitoria Anual - 3" sheetId="6" state="hidden" r:id="rId6"/>
    <sheet name="Painel de Gestão - 3" sheetId="7" state="hidden" r:id="rId7"/>
    <sheet name="Monitoria Anual - 4" sheetId="8" state="hidden" r:id="rId8"/>
    <sheet name="Painel de Gestão - 4" sheetId="9" state="hidden" r:id="rId9"/>
    <sheet name="Monitoria Final" sheetId="10" state="hidden" r:id="rId10"/>
    <sheet name="Painel de Gestão Final" sheetId="11" state="hidden"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34" i="11" l="1"/>
  <c r="F34" i="11"/>
  <c r="E34" i="11"/>
  <c r="D34" i="11" s="1"/>
  <c r="G33" i="11"/>
  <c r="F33" i="11"/>
  <c r="E33" i="11"/>
  <c r="D33" i="11"/>
  <c r="G32" i="11"/>
  <c r="F32" i="11"/>
  <c r="E32" i="11"/>
  <c r="D32" i="11"/>
  <c r="G31" i="11"/>
  <c r="F31" i="11"/>
  <c r="E31" i="11"/>
  <c r="D31" i="11"/>
  <c r="G30" i="11"/>
  <c r="F30" i="11"/>
  <c r="E30" i="11"/>
  <c r="D30" i="11"/>
  <c r="G29" i="11"/>
  <c r="F29" i="11"/>
  <c r="E29" i="11"/>
  <c r="D29" i="11"/>
  <c r="G28" i="11"/>
  <c r="F28" i="11"/>
  <c r="E28" i="11"/>
  <c r="D28" i="11"/>
  <c r="G27" i="11"/>
  <c r="F27" i="11"/>
  <c r="E27" i="11"/>
  <c r="D27" i="11"/>
  <c r="G26" i="11"/>
  <c r="F26" i="11"/>
  <c r="E26" i="11"/>
  <c r="D26" i="11"/>
  <c r="G25" i="11"/>
  <c r="F25" i="11"/>
  <c r="E25" i="11"/>
  <c r="D25" i="11"/>
  <c r="D22" i="11"/>
  <c r="D17" i="11"/>
  <c r="D16" i="11"/>
  <c r="D15" i="11"/>
  <c r="D18" i="11" s="1"/>
  <c r="D7" i="11"/>
  <c r="D5" i="11"/>
  <c r="B3" i="11"/>
  <c r="B4" i="10"/>
  <c r="A2" i="10"/>
  <c r="J41" i="9"/>
  <c r="I41" i="9"/>
  <c r="H41" i="9"/>
  <c r="G41" i="9"/>
  <c r="F41" i="9"/>
  <c r="E41" i="9"/>
  <c r="J40" i="9"/>
  <c r="I40" i="9"/>
  <c r="H40" i="9"/>
  <c r="G40" i="9"/>
  <c r="F40" i="9"/>
  <c r="D40" i="9" s="1"/>
  <c r="E40" i="9"/>
  <c r="J39" i="9"/>
  <c r="I39" i="9"/>
  <c r="H39" i="9"/>
  <c r="G39" i="9"/>
  <c r="F39" i="9"/>
  <c r="E39" i="9"/>
  <c r="J38" i="9"/>
  <c r="I38" i="9"/>
  <c r="H38" i="9"/>
  <c r="G38" i="9"/>
  <c r="F38" i="9"/>
  <c r="E38" i="9"/>
  <c r="J37" i="9"/>
  <c r="I37" i="9"/>
  <c r="H37" i="9"/>
  <c r="G37" i="9"/>
  <c r="F37" i="9"/>
  <c r="D37" i="9" s="1"/>
  <c r="E37" i="9"/>
  <c r="J36" i="9"/>
  <c r="I36" i="9"/>
  <c r="H36" i="9"/>
  <c r="G36" i="9"/>
  <c r="F36" i="9"/>
  <c r="E36" i="9"/>
  <c r="J35" i="9"/>
  <c r="I35" i="9"/>
  <c r="H35" i="9"/>
  <c r="G35" i="9"/>
  <c r="F35" i="9"/>
  <c r="E35" i="9"/>
  <c r="J34" i="9"/>
  <c r="I34" i="9"/>
  <c r="D34" i="9" s="1"/>
  <c r="H34" i="9"/>
  <c r="G34" i="9"/>
  <c r="F34" i="9"/>
  <c r="E34" i="9"/>
  <c r="J33" i="9"/>
  <c r="I33" i="9"/>
  <c r="H33" i="9"/>
  <c r="G33" i="9"/>
  <c r="F33" i="9"/>
  <c r="D33" i="9" s="1"/>
  <c r="E33" i="9"/>
  <c r="J32" i="9"/>
  <c r="I32" i="9"/>
  <c r="H32" i="9"/>
  <c r="G32" i="9"/>
  <c r="F32" i="9"/>
  <c r="D32" i="9" s="1"/>
  <c r="E32" i="9"/>
  <c r="D29" i="9"/>
  <c r="D24" i="9"/>
  <c r="D23" i="9"/>
  <c r="AA20" i="9" a="1"/>
  <c r="AA20" i="9" s="1"/>
  <c r="Z20" i="9" a="1"/>
  <c r="Z20" i="9" s="1"/>
  <c r="D20" i="9"/>
  <c r="AA19" i="9" a="1"/>
  <c r="AA19" i="9" s="1"/>
  <c r="Z19" i="9" a="1"/>
  <c r="Z19" i="9" s="1"/>
  <c r="AB19" i="9" s="1"/>
  <c r="D19" i="9"/>
  <c r="AA18" i="9" a="1"/>
  <c r="AA18" i="9" s="1"/>
  <c r="Z18" i="9" a="1"/>
  <c r="Z18" i="9" s="1"/>
  <c r="AB18" i="9" s="1"/>
  <c r="D18" i="9"/>
  <c r="AA17" i="9" a="1"/>
  <c r="AA17" i="9" s="1"/>
  <c r="Z17" i="9" a="1"/>
  <c r="Z17" i="9" s="1"/>
  <c r="D17" i="9"/>
  <c r="AA16" i="9"/>
  <c r="Z16" i="9"/>
  <c r="D16" i="9"/>
  <c r="F15" i="9"/>
  <c r="D7" i="9"/>
  <c r="D5" i="9"/>
  <c r="B3" i="9"/>
  <c r="C166" i="8"/>
  <c r="F21" i="9" s="1"/>
  <c r="B4" i="8"/>
  <c r="A2" i="8"/>
  <c r="J41" i="7"/>
  <c r="I41" i="7"/>
  <c r="H41" i="7"/>
  <c r="G41" i="7"/>
  <c r="F41" i="7"/>
  <c r="D41" i="7" s="1"/>
  <c r="E41" i="7"/>
  <c r="J40" i="7"/>
  <c r="I40" i="7"/>
  <c r="H40" i="7"/>
  <c r="G40" i="7"/>
  <c r="F40" i="7"/>
  <c r="E40" i="7"/>
  <c r="J39" i="7"/>
  <c r="I39" i="7"/>
  <c r="H39" i="7"/>
  <c r="G39" i="7"/>
  <c r="F39" i="7"/>
  <c r="E39" i="7"/>
  <c r="J38" i="7"/>
  <c r="I38" i="7"/>
  <c r="D38" i="7" s="1"/>
  <c r="H38" i="7"/>
  <c r="G38" i="7"/>
  <c r="F38" i="7"/>
  <c r="E38" i="7"/>
  <c r="J37" i="7"/>
  <c r="I37" i="7"/>
  <c r="H37" i="7"/>
  <c r="G37" i="7"/>
  <c r="D37" i="7" s="1"/>
  <c r="F37" i="7"/>
  <c r="E37" i="7"/>
  <c r="J36" i="7"/>
  <c r="I36" i="7"/>
  <c r="H36" i="7"/>
  <c r="G36" i="7"/>
  <c r="F36" i="7"/>
  <c r="D36" i="7" s="1"/>
  <c r="E36" i="7"/>
  <c r="J35" i="7"/>
  <c r="I35" i="7"/>
  <c r="H35" i="7"/>
  <c r="G35" i="7"/>
  <c r="F35" i="7"/>
  <c r="E35" i="7"/>
  <c r="J34" i="7"/>
  <c r="I34" i="7"/>
  <c r="H34" i="7"/>
  <c r="G34" i="7"/>
  <c r="F34" i="7"/>
  <c r="E34" i="7"/>
  <c r="J33" i="7"/>
  <c r="I33" i="7"/>
  <c r="H33" i="7"/>
  <c r="G33" i="7"/>
  <c r="F33" i="7"/>
  <c r="E33" i="7"/>
  <c r="D33" i="7"/>
  <c r="J32" i="7"/>
  <c r="I32" i="7"/>
  <c r="H32" i="7"/>
  <c r="G32" i="7"/>
  <c r="F32" i="7"/>
  <c r="E32" i="7"/>
  <c r="D29" i="7"/>
  <c r="D24" i="7"/>
  <c r="D23" i="7"/>
  <c r="AA20" i="7" a="1"/>
  <c r="AA20" i="7" s="1"/>
  <c r="Z20" i="7" a="1"/>
  <c r="Z20" i="7" s="1"/>
  <c r="D20" i="7"/>
  <c r="AA19" i="7" a="1"/>
  <c r="AA19" i="7"/>
  <c r="Z19" i="7" a="1"/>
  <c r="Z19" i="7" s="1"/>
  <c r="AB19" i="7" s="1"/>
  <c r="F19" i="7" s="1"/>
  <c r="D19" i="7"/>
  <c r="AA18" i="7" a="1"/>
  <c r="AA18" i="7" s="1"/>
  <c r="Z18" i="7" a="1"/>
  <c r="Z18" i="7" s="1"/>
  <c r="D18" i="7"/>
  <c r="AA17" i="7" a="1"/>
  <c r="AA17" i="7" s="1"/>
  <c r="Z17" i="7" a="1"/>
  <c r="Z17" i="7" s="1"/>
  <c r="AB17" i="7" s="1"/>
  <c r="D17" i="7"/>
  <c r="AA16" i="7"/>
  <c r="Z16" i="7"/>
  <c r="AB16" i="7" s="1"/>
  <c r="D16" i="7"/>
  <c r="D22" i="7" s="1"/>
  <c r="F15" i="7"/>
  <c r="D7" i="7"/>
  <c r="D5" i="7"/>
  <c r="B3" i="7"/>
  <c r="C166" i="6"/>
  <c r="F21" i="7" s="1"/>
  <c r="B4" i="6"/>
  <c r="A2" i="6"/>
  <c r="J41" i="5"/>
  <c r="I41" i="5"/>
  <c r="H41" i="5"/>
  <c r="G41" i="5"/>
  <c r="D41" i="5" s="1"/>
  <c r="F41" i="5"/>
  <c r="E41" i="5"/>
  <c r="J40" i="5"/>
  <c r="I40" i="5"/>
  <c r="H40" i="5"/>
  <c r="G40" i="5"/>
  <c r="F40" i="5"/>
  <c r="D40" i="5" s="1"/>
  <c r="E40" i="5"/>
  <c r="J39" i="5"/>
  <c r="I39" i="5"/>
  <c r="H39" i="5"/>
  <c r="G39" i="5"/>
  <c r="F39" i="5"/>
  <c r="E39" i="5"/>
  <c r="J38" i="5"/>
  <c r="I38" i="5"/>
  <c r="H38" i="5"/>
  <c r="G38" i="5"/>
  <c r="F38" i="5"/>
  <c r="E38" i="5"/>
  <c r="J37" i="5"/>
  <c r="I37" i="5"/>
  <c r="H37" i="5"/>
  <c r="G37" i="5"/>
  <c r="F37" i="5"/>
  <c r="E37" i="5"/>
  <c r="D37" i="5"/>
  <c r="J36" i="5"/>
  <c r="I36" i="5"/>
  <c r="H36" i="5"/>
  <c r="G36" i="5"/>
  <c r="F36" i="5"/>
  <c r="E36" i="5"/>
  <c r="J35" i="5"/>
  <c r="I35" i="5"/>
  <c r="H35" i="5"/>
  <c r="G35" i="5"/>
  <c r="F35" i="5"/>
  <c r="E35" i="5"/>
  <c r="J34" i="5"/>
  <c r="I34" i="5"/>
  <c r="H34" i="5"/>
  <c r="G34" i="5"/>
  <c r="F34" i="5"/>
  <c r="E34" i="5"/>
  <c r="J33" i="5"/>
  <c r="I33" i="5"/>
  <c r="H33" i="5"/>
  <c r="G33" i="5"/>
  <c r="F33" i="5"/>
  <c r="D33" i="5" s="1"/>
  <c r="E33" i="5"/>
  <c r="J32" i="5"/>
  <c r="I32" i="5"/>
  <c r="H32" i="5"/>
  <c r="G32" i="5"/>
  <c r="F32" i="5"/>
  <c r="E32" i="5"/>
  <c r="D29" i="5"/>
  <c r="D24" i="5"/>
  <c r="D23" i="5"/>
  <c r="AA20" i="5" a="1"/>
  <c r="AA20" i="5" s="1"/>
  <c r="Z20" i="5" a="1"/>
  <c r="Z20" i="5" s="1"/>
  <c r="D20" i="5"/>
  <c r="AA19" i="5" a="1"/>
  <c r="AA19" i="5"/>
  <c r="Z19" i="5" a="1"/>
  <c r="Z19" i="5" s="1"/>
  <c r="D19" i="5"/>
  <c r="AA18" i="5" a="1"/>
  <c r="AA18" i="5" s="1"/>
  <c r="Z18" i="5" a="1"/>
  <c r="Z18" i="5" s="1"/>
  <c r="D18" i="5"/>
  <c r="AA17" i="5" a="1"/>
  <c r="AA17" i="5" s="1"/>
  <c r="Z17" i="5" a="1"/>
  <c r="Z17" i="5" s="1"/>
  <c r="D17" i="5"/>
  <c r="AA16" i="5"/>
  <c r="Z16" i="5"/>
  <c r="D16" i="5"/>
  <c r="F15" i="5"/>
  <c r="D7" i="5"/>
  <c r="D5" i="5"/>
  <c r="B3" i="5"/>
  <c r="C166" i="4"/>
  <c r="F21" i="5" s="1"/>
  <c r="B4" i="4"/>
  <c r="A2" i="4"/>
  <c r="J35" i="3"/>
  <c r="I35" i="3"/>
  <c r="H35" i="3"/>
  <c r="G35" i="3"/>
  <c r="F35" i="3"/>
  <c r="E35" i="3"/>
  <c r="J34" i="3"/>
  <c r="I34" i="3"/>
  <c r="H34" i="3"/>
  <c r="G34" i="3"/>
  <c r="F34" i="3"/>
  <c r="E34" i="3"/>
  <c r="J33" i="3"/>
  <c r="I33" i="3"/>
  <c r="H33" i="3"/>
  <c r="G33" i="3"/>
  <c r="F33" i="3"/>
  <c r="E33" i="3"/>
  <c r="J32" i="3"/>
  <c r="I32" i="3"/>
  <c r="H32" i="3"/>
  <c r="G32" i="3"/>
  <c r="D32" i="3" s="1"/>
  <c r="F32" i="3"/>
  <c r="E32" i="3"/>
  <c r="D29" i="3"/>
  <c r="D24" i="3"/>
  <c r="D23" i="3"/>
  <c r="AA20" i="3" a="1"/>
  <c r="AA20" i="3" s="1"/>
  <c r="Z20" i="3" a="1"/>
  <c r="Z20" i="3" s="1"/>
  <c r="D20" i="3"/>
  <c r="AA19" i="3" a="1"/>
  <c r="AA19" i="3" s="1"/>
  <c r="Z19" i="3" a="1"/>
  <c r="Z19" i="3" s="1"/>
  <c r="D19" i="3"/>
  <c r="AA18" i="3" a="1"/>
  <c r="AA18" i="3" s="1"/>
  <c r="Z18" i="3" a="1"/>
  <c r="Z18" i="3" s="1"/>
  <c r="D18" i="3"/>
  <c r="AA17" i="3" a="1"/>
  <c r="AA17" i="3"/>
  <c r="Z17" i="3" a="1"/>
  <c r="Z17" i="3" s="1"/>
  <c r="AB17" i="3" s="1"/>
  <c r="D17" i="3"/>
  <c r="AA16" i="3"/>
  <c r="Z16" i="3"/>
  <c r="D16" i="3"/>
  <c r="F15" i="3"/>
  <c r="D7" i="3"/>
  <c r="D5" i="3"/>
  <c r="B3" i="3"/>
  <c r="C54" i="2"/>
  <c r="F21" i="3" s="1"/>
  <c r="F17" i="3" l="1"/>
  <c r="AB20" i="5"/>
  <c r="AB20" i="9"/>
  <c r="AB19" i="5"/>
  <c r="F19" i="5" s="1"/>
  <c r="AB18" i="7"/>
  <c r="F18" i="7" s="1"/>
  <c r="AB16" i="3"/>
  <c r="D35" i="3"/>
  <c r="AB16" i="5"/>
  <c r="D32" i="5"/>
  <c r="D34" i="5"/>
  <c r="D39" i="5"/>
  <c r="D40" i="7"/>
  <c r="AB16" i="9"/>
  <c r="D36" i="9"/>
  <c r="D38" i="9"/>
  <c r="D41" i="9"/>
  <c r="D34" i="3"/>
  <c r="F20" i="5"/>
  <c r="D36" i="5"/>
  <c r="D38" i="5"/>
  <c r="D35" i="7"/>
  <c r="F19" i="9"/>
  <c r="D32" i="7"/>
  <c r="D34" i="7"/>
  <c r="D39" i="7"/>
  <c r="F18" i="9"/>
  <c r="D35" i="9"/>
  <c r="D33" i="3"/>
  <c r="AB17" i="5"/>
  <c r="F17" i="5" s="1"/>
  <c r="D35" i="5"/>
  <c r="F16" i="9"/>
  <c r="AB17" i="9"/>
  <c r="F17" i="9" s="1"/>
  <c r="D39" i="9"/>
  <c r="F17" i="7"/>
  <c r="AB20" i="7"/>
  <c r="F20" i="7" s="1"/>
  <c r="F20" i="9"/>
  <c r="E16" i="11"/>
  <c r="E17" i="11"/>
  <c r="E15" i="11"/>
  <c r="E18" i="7"/>
  <c r="E16" i="7"/>
  <c r="E20" i="7"/>
  <c r="E19" i="7"/>
  <c r="AB19" i="3"/>
  <c r="F19" i="3" s="1"/>
  <c r="AB20" i="3"/>
  <c r="F20" i="3" s="1"/>
  <c r="F16" i="3"/>
  <c r="AB18" i="3"/>
  <c r="F18" i="3" s="1"/>
  <c r="F16" i="5"/>
  <c r="AB18" i="5"/>
  <c r="F18" i="5" s="1"/>
  <c r="F16" i="7"/>
  <c r="D22" i="3"/>
  <c r="E16" i="3" s="1"/>
  <c r="D22" i="5"/>
  <c r="D22" i="9"/>
  <c r="E17" i="7"/>
  <c r="E19" i="9"/>
  <c r="E18" i="3" l="1"/>
  <c r="E19" i="3"/>
  <c r="F22" i="9"/>
  <c r="G20" i="9" s="1"/>
  <c r="G18" i="9"/>
  <c r="E18" i="11"/>
  <c r="E20" i="3"/>
  <c r="E17" i="3"/>
  <c r="E22" i="3" s="1"/>
  <c r="F22" i="5"/>
  <c r="G16" i="5" s="1"/>
  <c r="G19" i="9"/>
  <c r="G21" i="9"/>
  <c r="E20" i="5"/>
  <c r="E19" i="5"/>
  <c r="E18" i="5"/>
  <c r="E17" i="5"/>
  <c r="E20" i="9"/>
  <c r="E18" i="9"/>
  <c r="E16" i="9"/>
  <c r="E17" i="9"/>
  <c r="F22" i="7"/>
  <c r="G20" i="7" s="1"/>
  <c r="E16" i="5"/>
  <c r="F22" i="3"/>
  <c r="G16" i="3"/>
  <c r="E22" i="7"/>
  <c r="G16" i="9" l="1"/>
  <c r="G22" i="9" s="1"/>
  <c r="G15" i="9"/>
  <c r="G17" i="9"/>
  <c r="G19" i="7"/>
  <c r="G18" i="7"/>
  <c r="G21" i="7"/>
  <c r="G15" i="7"/>
  <c r="G15" i="3"/>
  <c r="G21" i="3"/>
  <c r="G17" i="3"/>
  <c r="G16" i="7"/>
  <c r="E22" i="9"/>
  <c r="G19" i="3"/>
  <c r="G17" i="7"/>
  <c r="G20" i="3"/>
  <c r="G21" i="5"/>
  <c r="G17" i="5"/>
  <c r="G20" i="5"/>
  <c r="G15" i="5"/>
  <c r="G19" i="5"/>
  <c r="E22" i="5"/>
  <c r="G18" i="5"/>
  <c r="G18" i="3"/>
  <c r="G22" i="3" l="1"/>
  <c r="G22" i="5"/>
  <c r="G22" i="7"/>
</calcChain>
</file>

<file path=xl/sharedStrings.xml><?xml version="1.0" encoding="utf-8"?>
<sst xmlns="http://schemas.openxmlformats.org/spreadsheetml/2006/main" count="2800" uniqueCount="764">
  <si>
    <t xml:space="preserve">                              CONCEITOS DA MATRIZ DE MONITORIA</t>
  </si>
  <si>
    <r>
      <rPr>
        <b/>
        <sz val="14"/>
        <color theme="0"/>
        <rFont val="Calibri"/>
        <family val="2"/>
      </rPr>
      <t>Planejamento das ações</t>
    </r>
    <r>
      <rPr>
        <b/>
        <sz val="12"/>
        <color theme="0"/>
        <rFont val="Calibri"/>
        <family val="2"/>
      </rPr>
      <t xml:space="preserve">
</t>
    </r>
    <r>
      <rPr>
        <sz val="12"/>
        <color theme="0"/>
        <rFont val="Calibri"/>
        <family val="2"/>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</si>
  <si>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</si>
  <si>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</si>
  <si>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</si>
  <si>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</si>
  <si>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</si>
  <si>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</si>
  <si>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</si>
  <si>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</si>
  <si>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</si>
  <si>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</si>
  <si>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</si>
  <si>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</si>
  <si>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</si>
  <si>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</si>
  <si>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</si>
  <si>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</si>
  <si>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</si>
  <si>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</si>
  <si>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</si>
  <si>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</si>
  <si>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</si>
  <si>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</si>
  <si>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r>
      <rPr>
        <b/>
        <sz val="14"/>
        <color rgb="FF000000"/>
        <rFont val="Calibri"/>
        <family val="2"/>
      </rPr>
      <t>Situação atual das ações</t>
    </r>
    <r>
      <rPr>
        <sz val="12"/>
        <color rgb="FF000000"/>
        <rFont val="Calibri"/>
        <family val="2"/>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</si>
  <si>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</si>
  <si>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</si>
  <si>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</si>
  <si>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</si>
  <si>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</si>
  <si>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</si>
  <si>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</si>
  <si>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</si>
  <si>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</si>
  <si>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</si>
  <si>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</si>
  <si>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</si>
  <si>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</si>
  <si>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</si>
  <si>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</si>
  <si>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</si>
  <si>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</si>
  <si>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</si>
  <si>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</si>
  <si>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</si>
  <si>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</si>
  <si>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</si>
  <si>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</si>
  <si>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</si>
  <si>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</si>
  <si>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</si>
  <si>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Calibri"/>
        <family val="2"/>
      </rPr>
      <t>Reprogramação das ações</t>
    </r>
    <r>
      <rPr>
        <sz val="12"/>
        <color rgb="FF000000"/>
        <rFont val="Calibri"/>
        <family val="2"/>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</si>
  <si>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</si>
  <si>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</si>
  <si>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</si>
  <si>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</si>
  <si>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</si>
  <si>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</si>
  <si>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</si>
  <si>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</si>
  <si>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</si>
  <si>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</si>
  <si>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</si>
  <si>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</si>
  <si>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</si>
  <si>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</si>
  <si>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</si>
  <si>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</si>
  <si>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</si>
  <si>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</si>
  <si>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</si>
  <si>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</si>
  <si>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</si>
  <si>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</si>
  <si>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</si>
  <si>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</si>
  <si>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</si>
  <si>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r>
      <rPr>
        <b/>
        <sz val="12"/>
        <color rgb="FF000000"/>
        <rFont val="Calibri"/>
        <family val="2"/>
      </rPr>
      <t>Capacitação e EA</t>
    </r>
    <r>
      <rPr>
        <sz val="12"/>
        <color rgb="FF000000"/>
        <rFont val="Calibri"/>
        <family val="2"/>
      </rPr>
      <t> </t>
    </r>
  </si>
  <si>
    <r>
      <rPr>
        <u/>
        <sz val="12"/>
        <color theme="1"/>
        <rFont val="Calibri"/>
        <family val="2"/>
      </rPr>
      <t>Capacitação</t>
    </r>
    <r>
      <rPr>
        <u/>
        <sz val="12"/>
        <color theme="1"/>
        <rFont val="Calibri"/>
        <family val="2"/>
      </rPr>
      <t>: Processo de aprendizagem, que visa contribuir para o desenvolvimento de competências. (Adaptado do PNDP, 2006);</t>
    </r>
    <r>
      <rPr>
        <u/>
        <sz val="12"/>
        <color theme="1"/>
        <rFont val="Calibri"/>
        <family val="2"/>
      </rPr>
      <t xml:space="preserve">
Educação ambiental</t>
    </r>
    <r>
      <rPr>
        <u/>
        <sz val="12"/>
        <color theme="1"/>
        <rFont val="Calibri"/>
        <family val="2"/>
      </rPr>
      <t xml:space="preserve">: práticas voltadas à sensibilização da coletividade sobre as questões ambientais, formação de multiplicadores e engajamento em prol do meio ambiente (PNEA - Lei nº 9795/1999) </t>
    </r>
  </si>
  <si>
    <r>
      <rPr>
        <b/>
        <sz val="12"/>
        <color rgb="FF000000"/>
        <rFont val="Calibri"/>
        <family val="2"/>
      </rPr>
      <t>Comunicação e Divulgação</t>
    </r>
    <r>
      <rPr>
        <sz val="12"/>
        <color rgb="FF000000"/>
        <rFont val="Calibri"/>
        <family val="2"/>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</si>
  <si>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</si>
  <si>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</si>
  <si>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</si>
  <si>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</si>
  <si>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</si>
  <si>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rPr>
        <b/>
        <sz val="12"/>
        <color rgb="FF000000"/>
        <rFont val="Calibri"/>
        <family val="2"/>
      </rPr>
      <t>Fiscalização</t>
    </r>
    <r>
      <rPr>
        <sz val="12"/>
        <color rgb="FF000000"/>
        <rFont val="Calibri"/>
        <family val="2"/>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</si>
  <si>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</si>
  <si>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</si>
  <si>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</si>
  <si>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</si>
  <si>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</si>
  <si>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</si>
  <si>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</si>
  <si>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t>Manejo ex situ</t>
  </si>
  <si>
    <t>Intervenção sobre espécimes da fauna em ambiente controlado sob interferência e cuidado humano com a finalidade de manter e/ou reproduzir tais espécimes em cativeiro (IN ICMBio Nº 5/2021).  </t>
  </si>
  <si>
    <r>
      <rPr>
        <b/>
        <sz val="12"/>
        <color rgb="FF000000"/>
        <rFont val="Calibri"/>
        <family val="2"/>
      </rPr>
      <t>Manejo in situ</t>
    </r>
    <r>
      <rPr>
        <sz val="12"/>
        <color rgb="FF000000"/>
        <rFont val="Calibri"/>
        <family val="2"/>
      </rPr>
      <t> </t>
    </r>
  </si>
  <si>
    <t>Intervenção sobre espécimes da fauna em seu habitat natural visando à manutenção e recuperação de populações viáveis (IN ICMBio Nº 5/2021).  </t>
  </si>
  <si>
    <r>
      <rPr>
        <b/>
        <sz val="12"/>
        <color rgb="FF000000"/>
        <rFont val="Calibri"/>
        <family val="2"/>
      </rPr>
      <t>Normativas</t>
    </r>
    <r>
      <rPr>
        <sz val="12"/>
        <color rgb="FF000000"/>
        <rFont val="Calibri"/>
        <family val="2"/>
      </rPr>
      <t> </t>
    </r>
  </si>
  <si>
    <t>Proposição de elaboração, revisão ou alteração de diretrizes, regras ou normas e articulação com outros órgãos nas diferentes esferas para sua efetiva incorporação e implementação em seus instrumentos legais.    </t>
  </si>
  <si>
    <r>
      <rPr>
        <b/>
        <sz val="12"/>
        <color rgb="FF000000"/>
        <rFont val="Calibri"/>
        <family val="2"/>
      </rPr>
      <t>Ordenamento e gestão territorial</t>
    </r>
    <r>
      <rPr>
        <sz val="12"/>
        <color rgb="FF000000"/>
        <rFont val="Calibri"/>
        <family val="2"/>
      </rPr>
      <t> </t>
    </r>
  </si>
  <si>
    <t>Estratégias que orientem a priorização das ações necessárias para uma gestão adequada do território (ordenamento territorial, áreas prioritárias, zoneamento urbano)  </t>
  </si>
  <si>
    <r>
      <rPr>
        <b/>
        <sz val="12"/>
        <color rgb="FF000000"/>
        <rFont val="Calibri"/>
        <family val="2"/>
      </rPr>
      <t>Pesquisa </t>
    </r>
    <r>
      <rPr>
        <sz val="12"/>
        <color rgb="FF000000"/>
        <rFont val="Calibri"/>
        <family val="2"/>
      </rPr>
      <t> </t>
    </r>
  </si>
  <si>
    <t>Monitoramento, investigação e produção de conhecimento técnico-científico. </t>
  </si>
  <si>
    <t xml:space="preserve">Unidade de Conservação </t>
  </si>
  <si>
    <t>Unidades de Conservação- Criação, implementação, ampliação de unidades do SNUC e áreas protegidas. </t>
  </si>
  <si>
    <r>
      <rPr>
        <b/>
        <sz val="12"/>
        <color rgb="FF000000"/>
        <rFont val="Calibri"/>
        <family val="2"/>
      </rPr>
      <t>Uso Sustentável</t>
    </r>
    <r>
      <rPr>
        <sz val="12"/>
        <color rgb="FF000000"/>
        <rFont val="Calibri"/>
        <family val="2"/>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</si>
  <si>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</si>
  <si>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DE CONSERVAÇÃO DE ESPÉCIES AMEAÇADAS DE EXTINÇÃO - PAN</t>
  </si>
  <si>
    <t>Plano de ação nacional para a conservação dos albatrozes e petréis - PLANACAP</t>
  </si>
  <si>
    <t>Objetivo geral do PAN</t>
  </si>
  <si>
    <t>Data da monitoria</t>
  </si>
  <si>
    <t>11 a 15 de agosto de 2025</t>
  </si>
  <si>
    <t>Agrupada</t>
  </si>
  <si>
    <t>Excluída</t>
  </si>
  <si>
    <t>PLANEJAMENTO DO PAN</t>
  </si>
  <si>
    <t xml:space="preserve">SITUAÇÃO ATUAL </t>
  </si>
  <si>
    <t>REPROGRAMAÇÃO DO PAN</t>
  </si>
  <si>
    <t>OBJETIVOS ESPECÍFICOS</t>
  </si>
  <si>
    <t>Nº</t>
  </si>
  <si>
    <t>Localização</t>
  </si>
  <si>
    <t>Revisão das observações</t>
  </si>
  <si>
    <t>Início</t>
  </si>
  <si>
    <t>Fim</t>
  </si>
  <si>
    <t>Localidades</t>
  </si>
  <si>
    <t>Área de Relevância</t>
  </si>
  <si>
    <t>Compreensão das interações e mitigação da captura incidental e da mortalidade de Albatrozes e Petréis nas diferentes pescarias nacionais, com foco nas pescarias de espinhel pelágico industrial e de linha e anzol de pequena escala no sudeste e sul.</t>
  </si>
  <si>
    <t>1.1</t>
  </si>
  <si>
    <t>Articular a implementação do Programa Nacional de Observadores de Bordo da Frota Pesqueira – PROBORDO</t>
  </si>
  <si>
    <t>Documentos enviados ao SERMOP/MPA, DPES/MMA. 
Relatórios de reuniões.</t>
  </si>
  <si>
    <t>Programa Nacional de Observadores de Bordo da Frota Pesqueira – PROBORDO implementado.</t>
  </si>
  <si>
    <t>Luana Sêga
(Global Fishing Watch)</t>
  </si>
  <si>
    <t>Andrei Roos (ICMBio), Tatiana Neves (Projeto Albatroz), Caio Marques (Projeto Albatroz), Gabriel Canani (FURG/Proj. Albatroz), Roberto Gallucci (MMA).</t>
  </si>
  <si>
    <t>Área de Abrangência do PAN</t>
  </si>
  <si>
    <t>Ordenamento e gestão territorial </t>
  </si>
  <si>
    <t>x</t>
  </si>
  <si>
    <t>Houve 3 oficinas para a retomada do PROBORDO promovido pelo DPES/MMA com participação de membros do PAN (junho, setembro e dezembro de 2024); estão previstas outras oficinas; atualmente está sendo editada uma minuta de um nova norma PROBORDO e assim que finalizado, será realizada uma oficina, com expectativa para o segundo semestre de 2025</t>
  </si>
  <si>
    <t>A execução é complexa, pois envolve dois Ministérios; a criação de um banco de dados para receberem as informações; regramento carece de clareza em relação à fonte e meio de gestão dos recursos para o implemento;</t>
  </si>
  <si>
    <t>Pedro Albuquerque (DPES/MMA)</t>
  </si>
  <si>
    <r>
      <rPr>
        <sz val="11"/>
        <color theme="1"/>
        <rFont val="Calibri"/>
        <family val="2"/>
      </rPr>
      <t>Incluir: Antonio Alberto (CEPSUL), Daniele Monteiro (FURG).</t>
    </r>
    <r>
      <rPr>
        <sz val="11"/>
        <color rgb="FF6AA84F"/>
        <rFont val="Calibri"/>
        <family val="2"/>
      </rPr>
      <t xml:space="preserve"> Remover Roberto Gallucci (MMA).</t>
    </r>
  </si>
  <si>
    <t>1.2</t>
  </si>
  <si>
    <t>Elaborar material informativo padronizado e oficial, para o monitoramento da interação de albatrozes e petréis com a pesca, para disponibilizar para os observadores de bordo.</t>
  </si>
  <si>
    <t>Cartilha impressa e digital (para celulares) publicada pelo MMA.</t>
  </si>
  <si>
    <t>Material informativo padronizado e disponibilizado para os observadores de bordo.</t>
  </si>
  <si>
    <t>Juliana Justino 
(Projeto Albatroz).</t>
  </si>
  <si>
    <t>Tatiana Neves (Projeto Albatroz), Caio Marques (Projeto Albatroz), Gabriel Canani (Projeto Albatroz), Thais Lopes (Projeto Albatroz), Roberto Gallucci (MMA).</t>
  </si>
  <si>
    <t>Essa ação é importante para os 3 objetivos específicos relacionados à pesca.
Custos com preparação do material e diagramação.</t>
  </si>
  <si>
    <t>A ação não foi executada.</t>
  </si>
  <si>
    <t>Elaborar material informativo padronizado e oficial, para o monitoramento da interação de albatrozes e petréis com a pesca, para disponibilizar para os observadores de bordo e observadores científicos.</t>
  </si>
  <si>
    <t>Material informativo padronizado e disponibilizado para os observadores de bordo e observadores científicos.</t>
  </si>
  <si>
    <t>1.3</t>
  </si>
  <si>
    <t>Desenvolver um protocolo padronizado e oficial, para verificação do uso das medidas mitigadoras e outras informações relevantes para os observadores de bordo.</t>
  </si>
  <si>
    <t>Protocolo padronizado e oficial disponibilizado.</t>
  </si>
  <si>
    <t>Protocolos estabelecidos, padronizados e divulgados.</t>
  </si>
  <si>
    <t>Roberto Gallucci 
(MMA).</t>
  </si>
  <si>
    <t>Tatiana Neves (Projeto Albatroz), Caio Marques (Projeto Albatroz), Gabriel Canani (FURG/Projeto Albatroz), Luana Sêga (Global Fishing Watch), Marcelo Vianna (MPA), Krishna Bonavides (MMA).</t>
  </si>
  <si>
    <t>Importante que o protocolo apresente uma planilha de captura incidental.
Esse protocolo deve ser inserido no protocolo oficial do MPA.</t>
  </si>
  <si>
    <t>A ação está condicionada à conclusão da nova norma do PROBORDO, uma vez que o protocolo a ser desenvolvido deverá estar alinhado às diretrizes, competências e procedimentos formalmente estabelecidos pelo regulamento atualizado. Dessa forma, sua elaboração será iniciada apenas após a publicação da norma ou quando seu conteúdo estiver consolidado e aprovado.</t>
  </si>
  <si>
    <t>O grupo entende que o texto da ação não refletia a intenção original da ação, uma vez que deixava condicionada ao PROBORDO, sendo assim, foi modificada para incluir observadores de outros programas. Além disso, foi adicionado o registro da interação das aves de maneira complementar ao protocolo.</t>
  </si>
  <si>
    <t>Desenvolver um protocolo padronizado e oficial, para verificação do uso das medidas mitigadoras e da interação das aves marinhas com pescarias e outras informações relevantes para os observadores de bordo e observadores científicos.</t>
  </si>
  <si>
    <t>1.4</t>
  </si>
  <si>
    <t>Capacitar observadores de bordo, incluindo a temática da interação das aves marinhas com pescarias e do uso das medidas mitigadoras.</t>
  </si>
  <si>
    <t>Relatório com informações sobre os cursos realizados com a temática incluída.</t>
  </si>
  <si>
    <t>Observadores de bordo capacitados para o monitoramento das interações e do uso das medidas mitigadoras.</t>
  </si>
  <si>
    <t>Gabriel Canani (FURG/Projeto Albatroz), Tatiana Neves (Projeto Albatroz),  Roberto Gallucci (MMA), Paulo Travassos (UFRPE), Jones Santander (IFES), Antônio (CEPSUL), Roberto Wahrlich (UNIVALI), Luana Sêga
(Global Fishing Watch).</t>
  </si>
  <si>
    <t>Durante o curso de observador de bordo, deve ter um módulo com a temática. </t>
  </si>
  <si>
    <t>Capacitação e EA </t>
  </si>
  <si>
    <t xml:space="preserve">1. - Ainda não foi realizada a reunião prevista, coordenada pelo MMA e MPA, com os participantes da Oficina para elaborar o programa de capacitação, definição dos locais de treinamento e duração. </t>
  </si>
  <si>
    <t>1. Há uma dificuldade de agenda por parte do MMA e MPA para o agendamento das reuniões.</t>
  </si>
  <si>
    <t>1. Antônio Alberto (CEPSUL)</t>
  </si>
  <si>
    <t>Capacitar observadores de bordo e observadores científicos, incluindo a temática da interação das aves marinhas com pescarias e do uso das medidas mitigadoras.</t>
  </si>
  <si>
    <r>
      <t xml:space="preserve">Alex Lira (MPA) ou </t>
    </r>
    <r>
      <rPr>
        <sz val="11"/>
        <color rgb="FF6AA84F"/>
        <rFont val="Calibri"/>
        <family val="2"/>
      </rPr>
      <t xml:space="preserve"> Pedro Albuquerque </t>
    </r>
    <r>
      <rPr>
        <sz val="11"/>
        <color theme="1"/>
        <rFont val="Calibri"/>
        <family val="2"/>
      </rPr>
      <t xml:space="preserve">(DESP/MMA) </t>
    </r>
  </si>
  <si>
    <t>1.5</t>
  </si>
  <si>
    <t>Monitorar a prática de largada noturna através do Global Fishing Watch.</t>
  </si>
  <si>
    <t>1. Relatório sobre o atual estágio do cumprimento dessa medida mitigadora (linha de base). 2. Artigo científico (com dados do Projeto Albatroz e GFW) com um modelo de classificação de pesca.
3. Relatório periódico com os resultados do monitoramento.</t>
  </si>
  <si>
    <t>Um diagnóstico sobre o nível de cumprimento dessa medida mitigadora.</t>
  </si>
  <si>
    <t>Roberto Gallucci
(MMA).</t>
  </si>
  <si>
    <t>Rodrigo Claudino (GFW), Igor Silva (IBAMA), Tatiana Neves (Projeto Albatroz), Caio Marques (Projeto Albatroz), Gabriel Canani (FURG/Projeto Albatroz), Luana Sêga
(Global Fishing Watch), Luana Specht (SINDIPI), Antônio Alberto (CEPSUL).</t>
  </si>
  <si>
    <t>De acordo com as medidas mitigadoras estabelecidas pela INI n. 07 MMA e MPA  de 2014.</t>
  </si>
  <si>
    <t>Fiscalização </t>
  </si>
  <si>
    <t>Mais informações precisam ser requisitadas ao IBAMA; Claudino: foi realizado o diagnóstico do uso da largada noturna com artigo publicado usando os dados de Mapa de Bordo (os dados utilizados no modelo não são do Projeto Albatroz)</t>
  </si>
  <si>
    <t>Igor consultará ao MPA o diagnóstico.</t>
  </si>
  <si>
    <t>1. Relatório sobre o atual estágio do cumprimento dessa medida mitigadora (linha de base). 2. Artigo científico com um modelo de classificação de pesca.
3. Relatório periódico com os resultados do monitoramento.</t>
  </si>
  <si>
    <t>Pesquisa  </t>
  </si>
  <si>
    <t>1.6</t>
  </si>
  <si>
    <t>Implementar um projeto piloto para o monitoramento eletrônico nas pescarias de espinhel pelágico nas regiões sudeste e sul. </t>
  </si>
  <si>
    <t>Relatório com os resultados do projeto piloto.</t>
  </si>
  <si>
    <t>Pelo menos um projeto piloto implementado.</t>
  </si>
  <si>
    <t>Paulo Travassos (UFRPE), Projeto Albatroz, MPA e MMA, Mônica Brick Peres (ICMBio). </t>
  </si>
  <si>
    <t>Já há tratativas em andamento para implementar essa ação de forma conjunta entre MPA e MMA. Existem 2 iniciativas em andamento, verificar com 1. Mônica e Júlio (GEF-Mar ICMBio), 2. Paulo Travassos (MMA e MPA). </t>
  </si>
  <si>
    <t>Um projeto piloto de monitoramento eletrônico foi iniciado em pescarias de espinhel pelágico da região Nordeste, por meio do Projeto Parceiros, do ICMBio, em áreas próximas às Grandes UCs Oceânicas. Os equipamentos foram adquiridos no 2º semestre de 2021 e de 06/2022 a 07/2024, duas embarcações foram monitoradas. Os dados obtidos se encontram em processo de análise. Estão sendo desenvolvidos os protocolos de monitoramento e prospectando softwares de IA para utilização. Preliminarmente, com o monitoramento eletrônico foi possível identificar indivíduos de espécies-alvo (peixes) ao nível de espécie, estimar tamanho e estado dos animais e registrar local e data de captura. O mesmo foi possível para os descartes. Nas pescarias de espinhel pelágico do Sul e Sudeste, porém, não há um projeto piloto desse monitoramento eletrônico iniciado.</t>
  </si>
  <si>
    <t>Não há monitoramento no Sul/Sudeste porque não houve articulação sobre o uso de câmeras a bordo;</t>
  </si>
  <si>
    <t>Apesar de não ter havido articulação, houve a discussão do tema nas oficinas do PROBORDO.</t>
  </si>
  <si>
    <r>
      <rPr>
        <sz val="11"/>
        <color rgb="FF6AA84F"/>
        <rFont val="Calibri"/>
        <family val="2"/>
      </rPr>
      <t xml:space="preserve">Pedro Albuquerque </t>
    </r>
    <r>
      <rPr>
        <sz val="11"/>
        <color theme="1"/>
        <rFont val="Calibri"/>
        <family val="2"/>
      </rPr>
      <t>(DPES/MMA)</t>
    </r>
  </si>
  <si>
    <t>1.7</t>
  </si>
  <si>
    <t>Monitorar o uso das medidas de mitigação (regime de pesos e presença de toriline) nos portos e no mar, a partir da produção e sistematização dos dados das operações de fiscalização.</t>
  </si>
  <si>
    <t>Relatórios anuais enviados aos órgãos de gestão da pesca.</t>
  </si>
  <si>
    <t xml:space="preserve">Medidas de mitigação (presença de toriline e regime de pesos) monitoradas e implementadas.
</t>
  </si>
  <si>
    <t>Igor Silva
(IBAMA).</t>
  </si>
  <si>
    <t xml:space="preserve">Chefes de fiscalização das unidades que tem frota. </t>
  </si>
  <si>
    <t>SC, RS, ES, RJ</t>
  </si>
  <si>
    <t>De acordo com as medidas mitigadoras estabelecidas pela INI n. 07 MMA e MPA  de 2014. Os relatórios anuais devem ser encaminhados ao MMA e MPA.
Os relatórios anuais podem subsidiar os relatórios do MMA para o ACAP.</t>
  </si>
  <si>
    <t>Há operações previstas para ocorrer nas unidades da federação desta ação; no final das operações previstas, será feito o reporte à coordenação do PAN das informações colhidas;</t>
  </si>
  <si>
    <t>Houve atraso (limitação de agenda e efetivo) para a realização das ações.</t>
  </si>
  <si>
    <t>revisar custo</t>
  </si>
  <si>
    <t>1.8</t>
  </si>
  <si>
    <t>Executar operações de fiscalização nos estados onde há obrigatoriedade de medidas mitigadoras.</t>
  </si>
  <si>
    <t>1 operação fiscalizatória por ano, por estado. 1 relatório de fiscalização por ano.</t>
  </si>
  <si>
    <t>Diminuição da proporção de embarcações autuadas ao longo dos anos.
Aumento do cumprimento das medidas mitigadoras .</t>
  </si>
  <si>
    <t>mês 1 ano1</t>
  </si>
  <si>
    <t>mês 12 ano 5</t>
  </si>
  <si>
    <t>PF, Polícia Militar Ambiental.</t>
  </si>
  <si>
    <t>Estados das regiões sudeste e sul. </t>
  </si>
  <si>
    <t>Incluir anualmente no PNAPA
1 operação/ano nos estados que tem frota. (para objetivos 1 e 2).</t>
  </si>
  <si>
    <t>1.9</t>
  </si>
  <si>
    <t>Capacitar pescadores sobre a temática da interação das aves marinhas com pescarias e do uso das medidas mitigadoras, no âmbito dos cursos de formação profissional (PEP, POP e Aquaviários).</t>
  </si>
  <si>
    <t>Relatório com informações sobre os cursos realizados com a temática incluída.</t>
  </si>
  <si>
    <t>Pescadores capacitados para o monitoramento das interações e do uso das medidas mitigadoras.</t>
  </si>
  <si>
    <t>Gabriel Canani
(FURG/Projeto Albatroz)</t>
  </si>
  <si>
    <t>Tatiana (Projeto Albatroz),  Roberto Gallucci (MMA), Benjamin (IFSC), Demétrio de Carvalho (Aquário Municipal de Santos), Fernando Fiedler (IFSC), Danilo Filipkowski (Projeto Albatroz). </t>
  </si>
  <si>
    <t>Nos portos localizados na área de atuação do Projeto Albatroz.</t>
  </si>
  <si>
    <t>PEP - Pescador Profissional Especializado 
POP – Pescador Profissional
Formação de Aquaviários - Pescador profissional - nível 1 (CEFAQ – POP/MOP), o intuito é qualificar para o pescador receber a CIR (Caderneta de Inscrição e Registro).</t>
  </si>
  <si>
    <t xml:space="preserve">Neste ciclo já foram realizadas duas capacitações para pescadores no âmbito dos cursos de Pescador Profissional (POP) e PescadorEspecializado (PEP), com um total de 32 alunos participantes. O primeiro curso foi ministrado para alunos do POP, em abril de 2025, no Instituto Federal de Santa Catarina, campus Itajaí, e contou com 8 alunos; o segundo curso foi dado durante a formação PEP, em maio de 2025, e contou com 24 alunos. </t>
  </si>
  <si>
    <t>Gabriel Canani</t>
  </si>
  <si>
    <t>Serão realizadas também capacitações na cidade de Rio Grande (RS) e há previsão de mais uma capacitação em Itajaí (SC) em outubro de 2025.</t>
  </si>
  <si>
    <t>1.10</t>
  </si>
  <si>
    <t>Promover educação ambiental para pescadores visando a conservação de albatrozes e petréis, com ênfase na adoção de medidas mitigatórias.</t>
  </si>
  <si>
    <t>Relatório com informações sobre as atividades de educação ambiental realizadas.</t>
  </si>
  <si>
    <t>Aumento da adoção das medidas mitigatórias.</t>
  </si>
  <si>
    <t>Caio Marques
(Projeto Albatroz)</t>
  </si>
  <si>
    <t>Tatiana Neves (Projeto Albatroz), Thais Lopes (Projeto Albatroz),  Gabriel Canani (Projeto Albatroz), Eduardo Pimenta (Projeto Albatroz), Danilo Filipkowski (Projeto Albatroz), Luana Specht (SINDIPI).</t>
  </si>
  <si>
    <t>Nos portos localizados na área de atuação do Projeto Albatroz.
Portos de Rio Grande (RS), Itajaí (SC) e Cabo Frio (RJ).</t>
  </si>
  <si>
    <t>As atividades de educação ambiental são realizadas diariamente, no momento em que as equipes do Projeto Albatroz estão realizando a coleta de dados nos portos.
* DÚVIDA: Se as ações de EA vão ser ampliadas para outras áreas, pensando que há embarcações de outros portos pescando na área do PAN.</t>
  </si>
  <si>
    <t>Desde dezembro de 2024 foram relatadas conversas e ações de educação e instrução quanto ao uso de medidas mitigadoras com cerca de 230 pescadores, segundo os técnicos de campo da equipe de pesquisa e monitoramento do Projeto Albatroz. Estas, foram realizadas através de 693 visitas ao portos de Rio Grande (RS), Itajaí (SC) e Cabo Frio (RJ)</t>
  </si>
  <si>
    <t xml:space="preserve">Gabriel Canani </t>
  </si>
  <si>
    <t xml:space="preserve">Vale ressaltar que há outras iniciativas que não estão reportadas potencialmente Projeto Tubarão Azul e NEMA, e se há outras áreas/portos que deveriam ser monitorados por outras instituições (por ex.: os portos de Itaipava -RJ e Ponta da Areia - Niterói RJ); Francine (Fiperj) monitora a região de Niteroi e o Jones Santander (IFES) monitora Itaipava (RJ); </t>
  </si>
  <si>
    <t>Juliana Vallim (Projeto Albatroz)</t>
  </si>
  <si>
    <t>1.11</t>
  </si>
  <si>
    <t>Promover palestras informativas para armadores de pesca, junto aos sindicatos patronais para a adoção de medidas mitigatórias.</t>
  </si>
  <si>
    <t>Relatório com informações sobre os eventos realizados.</t>
  </si>
  <si>
    <t>Proprietários e armadores de pesca informados para a adoção de medidas mitigatórias em suas embarcações.</t>
  </si>
  <si>
    <t>Luana Specht
(SINDIPI).</t>
  </si>
  <si>
    <t>Luana Sêga
(Global Fishing Watch), Jones Santander (IFES), Claudino (GFW), Tatiana Neves (Projeto Albatroz), Sabrina Oliveira (CONEPE).</t>
  </si>
  <si>
    <t>Iniciar no porto de Itajaí (SINDIPI).
Incluir: Sindipesca (RS), Sindipi (SC), Sindipesca ES, Saperj (RJ).</t>
  </si>
  <si>
    <t>Nos portos localizados na Área de Abrangência do PAN</t>
  </si>
  <si>
    <t>Sugestão é gravar uma palestra ou preparar um vídeo didático e disponibilizar.
Discutir demandas do setor de medidas mitigadoras alternativas (lightstick).</t>
  </si>
  <si>
    <t>Foi distribuido um manual de boas praticas e ações de conscientização. Não houve a confecção de vídeos. Gabo: As medidas alternativas já foram testadas e os resultados demonstram que o atratores luminosos reduzem a taxa de afundamento.</t>
  </si>
  <si>
    <t>Thaiza</t>
  </si>
  <si>
    <t>Thaiza verificará quantas ações foram realizadas.  A ideia original seria usar as plataformas Educa+ e Ambiente-EAD/MMA para veicular vídeo informativo, contudo, isso não ocorreu por não houve articulação.</t>
  </si>
  <si>
    <t>Promover ações informativas para armadores de pesca, os mestres e tripulação, junto aos sindicatos patronais para a adoção de medidas mitigatórias.</t>
  </si>
  <si>
    <t>Thaiza Barreto (SINDIPI)</t>
  </si>
  <si>
    <t>As medidas alternativas sugeridas pelo setor, ja foram testadas em 2016 e apresentaram resultados negativos quanto às taxas de afundamento.</t>
  </si>
  <si>
    <t>1.12</t>
  </si>
  <si>
    <t>Compilar e sistematizar dados de captura incidental de aves marinhas provenientes dos diversos programas de monitoramento pesqueiro.</t>
  </si>
  <si>
    <t>Banco de dados compilado e sistematizado.</t>
  </si>
  <si>
    <t>Banco de dados sistematizado e disponibilizado.</t>
  </si>
  <si>
    <t>Krishna Bonavides
(MMA).</t>
  </si>
  <si>
    <t>MPA, MMA, Gabriel Canani (Projeto Albatroz), NEMA, Proj. Tubarão Azul (FURG/UNIVALI), CEPSUL, Dimas Gianuca (Birdlife), IBAMA (Dilic).</t>
  </si>
  <si>
    <t>Uma fonte de informação relevante é a Diretoria de Licenciamento do IBAMA.</t>
  </si>
  <si>
    <t>Essa ação está relacionada á compilação de informações para preenchimento dos Relatório do Comitê Consultivo do ACAP e do Relatório para a MOP.
Como não houve necessidade de apresentação de relatórios no último ano, não foram solicitadas informações.</t>
  </si>
  <si>
    <t>A articuladora relatou que já houve dificuldade em conseguir os dados compilados das instituições detentoras dos bancos em ciclos anteriores.</t>
  </si>
  <si>
    <t>Esses dados serão utilizados para calcular anualmente taxas de captura incidental e nível de cumprimento da INI 07/2014, e também subsidiarão os relatórios para ACAP e ICCAT.</t>
  </si>
  <si>
    <t>Relatório com sumário das taxas de capturas incidentais e de cumprimento INI 07/2014; e Banco de dados sistematizado</t>
  </si>
  <si>
    <t>Avanco no entendimento sobre as capturas incidentais.</t>
  </si>
  <si>
    <t>1.13</t>
  </si>
  <si>
    <t>Criar um Grupo de Trabalho (GT) de acompanhamento dos programas de coleta de dados de interação de aves marinhas com pescarias, provenientes dos diversos programas de monitoramento pesqueiro.</t>
  </si>
  <si>
    <t>GT criado por publicação oficial.</t>
  </si>
  <si>
    <t>Garantir informações qualificadas, apresentadas anualmente, para a sociedade e os fóruns internacionais.</t>
  </si>
  <si>
    <t>MPA, MMA, Projeto Albatroz, NEMA, PROJ. TUBARÃO AZUL (FURG/UNIVALI), CEPSUL, Dimas Gianuca (Birdlife)</t>
  </si>
  <si>
    <t>Informações que precisam ser enviadas para os fóruns internacionais (ACAP e ICCAT).</t>
  </si>
  <si>
    <t>Não houve a criação do grupo no período.</t>
  </si>
  <si>
    <t>Será criado um GT no âmbito do Observatório Brasileiro de Capturas Incidentais (FURG) até dezembro de 2025.</t>
  </si>
  <si>
    <t>Implementar um Grupo de Trabalho (GT) de acompanhamento dos programas de coleta de dados de interação de aves marinhas com pescarias, provenientes dos diversos programas de monitoramento pesqueiro.</t>
  </si>
  <si>
    <t>Atas de reuniões do GT</t>
  </si>
  <si>
    <t>Danielle Monteiro (FURG)</t>
  </si>
  <si>
    <t>Requer contato com intituições detentoras dos dados a serem compilados, tais como: Alex Lira (MPA), NEMA, Proj. Tubarão Azul (FURG/UNIVALI).</t>
  </si>
  <si>
    <t>1.14</t>
  </si>
  <si>
    <t>Desenvolver e adaptar medidas mitigadoras para pescaria de pequena escala.</t>
  </si>
  <si>
    <t>Relatório com as medidas mitigadoras adaptadas à pescaria de pequena escala.</t>
  </si>
  <si>
    <t>Medidas adaptadas para a pescaria de pequena escala.</t>
  </si>
  <si>
    <t>Tatiana (Projeto Albatroz), Caio Marques (Projeto Albatroz), Benjamin (IFSC), Fabiano (IFSC), Luana Specht (SINDIPI), Luana Sêga (Global Fishing Watch),  Roberto Gallucci (MMA).</t>
  </si>
  <si>
    <t>Santa Catarina e Rio de Janeiro.</t>
  </si>
  <si>
    <t>Já há previsão de testes a serem feitos ainda em 2024.</t>
  </si>
  <si>
    <t xml:space="preserve">Foram realizadas duas saídas de experimento de medidas mitigadoras a bordo do barco Aprendendo com o Mar (uma em fevereiro de 2025 e a outra em abril de 2025), do Instituto Federal de Santa Catarina, câmpus Itajaí, e executadas pela equipe de pesquisa e monitoramento do Projeto Albatroz. Nestas foram realizados testes de diferentes configurações e tamanhos de torilines reduzidos, adapatados às embarcações de menor porte, visando o uso em pescarias de espinhel de fundo e de dourado, e também realizados experimentos de taxa de afundamento de material de pesca, a partir de caracterização feita com embarcações de espinhel demersal em Rio Grande (RS), Itajaí (SC) e Cabo Frio (RJ). A previsão é de que sejam realizados novos experimentos até o fim deste ano, de forma a garantir um número adequado de réplicas que permita a avaliação de fatores de influência na taxa de cobertura dos torilines e sua força de arrasto com diferentes dispositivos de arrasto; bem como testar as configurações de peso reportadas pelos mestres de pesca e compara-las com as taxass de afundamento recomendadas pelo ACAP.  </t>
  </si>
  <si>
    <t>As saídas foram adiadas devido a problema técnico na embarcação, entretanto, devem ser normalizadas uma vez que foi sanada a situação.</t>
  </si>
  <si>
    <t>substituir Roberto Gallucci por Pedro Albuquerque (DPES/MMA)</t>
  </si>
  <si>
    <t>1.15</t>
  </si>
  <si>
    <t>Solicitar e estimular a realização de um diagnóstico das pescarias de linha e anzol de pequena escala nas regiões sul e sudeste.</t>
  </si>
  <si>
    <t>Documentos técnicos encaminhados aos responsáveis (MPA e MMA).</t>
  </si>
  <si>
    <t>Diagnóstico realizado.
Compreender as características e dimensão da frota. </t>
  </si>
  <si>
    <t>Luana Sêga
(Global Fishing Watch).</t>
  </si>
  <si>
    <t>Gabriel Canani (FURG/Projeto Albatroz), Tatiana e Caio (Projeto Albatroz), Luana Specht (SINDIPI), Antônio Alberto (CEPSUL),  Roberto Gallucci (MMA), Igor Silva (IBAMA).</t>
  </si>
  <si>
    <t>ES, RJ, SC, RS</t>
  </si>
  <si>
    <t>Demandar aos CPGs.
Já há um TED celebrado com o objetivo de caracterizar a frota do ES (Secretaria de Pesca Industrial SNPI).</t>
  </si>
  <si>
    <t xml:space="preserve">1. - Apesar de ter conseguido sair pelo rio Itajaí-açú, em Itajaí, algumas vezes, não conseguimos presenciar barcos, no momento do desembarque, para efetuar uma entrevista. </t>
  </si>
  <si>
    <t>Estamos tendo diversos problemas mecânicos com o motor da lancha utilizada que têm nos impedido de sair mais vezes para realizar as entrevistas nos barcos de linha e anzol (cardume associado). Devido a grande demanda de atividades no Centro não está sendo possível realizar muitas saídas de campo.</t>
  </si>
  <si>
    <t>Antônio Alberto (CEPSUL)</t>
  </si>
  <si>
    <t>O CEPSUL receberá uma embarcação até dezembro 2025 para realizar atividades em Itajaí e região.</t>
  </si>
  <si>
    <t>Realizar um diagnóstico das pescarias de linha e anzol de pequena escala nas regiões sul e sudeste.</t>
  </si>
  <si>
    <t>Diagnóstico realizado</t>
  </si>
  <si>
    <t xml:space="preserve">
Compreender as características e dimensão da frota.</t>
  </si>
  <si>
    <t>Os dados gerados serão encaminhados para o GT a ser criado no âmbito do Observatório Brasileiro de Captura Incidental. Potenciais fontes das informações são: CEPSUL, FIPERJ,Instituto de Pesca/SP, Projeto Albatroz, APEDI, Paulo Travassos (Projeto de Monitoramento da Pesca de Atuns - PMPA), MMA e MPA.</t>
  </si>
  <si>
    <t>1.16</t>
  </si>
  <si>
    <t>Identificar a interação de albatrozes e petréis com outras pescarias que não linha e anzol.</t>
  </si>
  <si>
    <t>Relatório produzido.</t>
  </si>
  <si>
    <t>Compreender como se dá a interação entre albatrozes e petréis com outras pescarias não incluídas nos objetivos específicos 1 e 2.</t>
  </si>
  <si>
    <t>Antônio Alberto
(CEPSUL).</t>
  </si>
  <si>
    <t>Dimas Gianuca (Birdlife), MPA, Gabriel Canani (Projeto Albatroz), Luana Specht (SINDIPI).</t>
  </si>
  <si>
    <t>É necessário, previamente, desenvolver um protocolo e um desenho amostral que possibilite a realização desse 
diagnóstico, de acordo com as possibilidades.</t>
  </si>
  <si>
    <t>Foi realizado um embarque de observador científico pelo CEPSUL em uma embarcação industrial de arrasto parelha, no período de 04 a 17 de março de 2025, saindo de Navegantes/SC até quase a fronteira com o Uruguai. No relatório apresentado foi mencionado que durante grande parte da viagem foi observado a presença de albatrozes junto ao barco no momento do recolhimento da rede.</t>
  </si>
  <si>
    <t>Relatório apresentado.</t>
  </si>
  <si>
    <t>Temos encontrado dificuldades de conseguir a concordância do armador para colocar observadores científicos a bordo das embarcações de pesca industrial em Itajaí/SC. Da mesma forma, também temos dificuldade de encontrar observadores disponíveis com experiência em embarques na frota industrial.</t>
  </si>
  <si>
    <t>Compreender como se dá a interação entre albatrozes e petréis com outras pescarias (arrasto, cerco, parelha e emalhe).</t>
  </si>
  <si>
    <t>1.17</t>
  </si>
  <si>
    <t>Elaborar Nota Técnica conjunta com dados atualizados do PMP sobre a existência de aves mutiladas nas praias pós 2020.</t>
  </si>
  <si>
    <t>Nota Técnica produzida e enviada ao MMA.</t>
  </si>
  <si>
    <t>Ampliação do conhecimento sobre a existência de aves mutiladas nas praias pós 2020. Atendimento de acordos internacionais.</t>
  </si>
  <si>
    <t>Cristiane Kolesnikovas
(R3 ANIMAL).</t>
  </si>
  <si>
    <t>Andrei Roos (CEMAVE), André Barreto (UNIVALI), Krishna Bonavides (MMA).</t>
  </si>
  <si>
    <t>Houve relatos de aves mutiladas, com registros fotográficos, porém ainda não foram compiladas as informações do SIMBA e tampouco analisado os dados para a elaboração da nota técnica.</t>
  </si>
  <si>
    <t>Elaborar Nota Técnica conjunta com dados atualizados sobre o registro de A&amp;P mutiladas pós 2020.</t>
  </si>
  <si>
    <t>Ampliação do conhecimento sobre a extensão da ocorrência de aves mutiladas pós 2020 no Brasil. Atendimento de acordos internacionais.</t>
  </si>
  <si>
    <t>Geração de conhecimento, monitoramento e redução dos impactos dos empreendimentos offshore (eólicas, petróleo e gás, sísmica e mineração).</t>
  </si>
  <si>
    <t>2.1</t>
  </si>
  <si>
    <t xml:space="preserve">Apresentar ao IBAMA a necessidade de realizar levantamentos de dados primários prévios à instalação da atividade, e de monitoramento durante a fase de instalação e operação, incorporando as recomendações de mitigação de impacto de CEOs (Complexo Eólico Offshore) à avifauna marinha e costeira do Brasil. </t>
  </si>
  <si>
    <t>Ofício encaminhado ao IBAMA, atas de reunião, relatórios.</t>
  </si>
  <si>
    <t>Incorporação pelo IBAMA das recomendações no processo de licenciamento de eólicas.</t>
  </si>
  <si>
    <t>Andrei Roos
(CEMAVE/ICMBio).</t>
  </si>
  <si>
    <t>GAT, Fabio de Souza Kirchpfennig (IBAMA/COEXP), Mozart Lauxen (IBAMA/RS), Adriano Souza da Cunha (ABeólica)</t>
  </si>
  <si>
    <t>Áreas previstas para implementação dos empreendimentos na Área de Abrangência do PAN</t>
  </si>
  <si>
    <t>Observar sugestões de mitigação no documento “Relatório de Áreas de Concentração de Aves Migratórias no Brasil” (CEMAVE, 2022), figura 8.6.</t>
  </si>
  <si>
    <t>Documentos não elaborados, apesar de o articulador já ter iniciado contatos com os colaboradores da ação e com o IBAMA/COEXP.</t>
  </si>
  <si>
    <t>Atraso na publicação da Portaria do PAN</t>
  </si>
  <si>
    <t>Andrei Roos</t>
  </si>
  <si>
    <t>2.2</t>
  </si>
  <si>
    <t>Apresentar ao IBAMA a necessidade de implementar o PMAPET (Projeto de Monitoramento de Albatrozes e Petréis) no âmbito do licenciamento de petróleo e gás offshore para as Bacias de Pelotas e de Santos.</t>
  </si>
  <si>
    <t>Atas de reunião, relatórios, ofícios.</t>
  </si>
  <si>
    <t>PMAPET incorporado nos licenciamentos das Bacias de Pelotas e de Santos.</t>
  </si>
  <si>
    <t>Fabio de Souza 
Kirchpfennig
(IBAMA/COEXP).</t>
  </si>
  <si>
    <t>Caio Marques (Projeto Albatroz), Andrei Roos (ICMBio/CEMAVE), Gabriel Canani (FURG/Projeto Albatroz), Tatiana Neves (Projeto Albatroz), Ana Marcela Bergamasco (Petrobrás)</t>
  </si>
  <si>
    <t>Bacias de Pelotas e de Santos</t>
  </si>
  <si>
    <t>O Projeto de Monitoramento de Albatrozes e Petréis (PMAPet) ainda não foi incorporado nas atividades de exploração de petróleo e gás na Bacia de Santos e Pelotas. O "Projeto de Telemetria de Aves Reabilitadas e Projeto de monitoramento de aves e colisões no entorno das embarcações", que estão sendo realizados na Bacia de Pelotas não correspondem e nao substituem o PMAPet.</t>
  </si>
  <si>
    <t xml:space="preserve">Houve falta de entendimento do órgão licenciador quanto a equivalencia dos projetos executados na Bacia de Pelotas e o PMAPet; ademais, novas licenças nas Bacias de Santos e de Pelotas devem incorporar solicitações do PMAPet com base na experiencia de execução do PMAPet na Bacia de Campos. </t>
  </si>
  <si>
    <t>Apresentar ao IBAMA a necessidade de implementar o PMAPET (Projeto de Monitoramento de Albatrozes e Petréis) no âmbito do licenciamento de sismica, exploração e produção de petróleo e gás offshore para as Bacias de Pelotas e de Santos.</t>
  </si>
  <si>
    <t>Incluir Juliana Vallim (Projeto Albatroz)</t>
  </si>
  <si>
    <t xml:space="preserve">O licenciamento de sísmica e perfuração de petróleo e gás é feito pela mesma coordenação do Ibama; porém, em processos de licenciamento diferentes; Criação de Processo Específico, para formalização do PMAPet como Projeto regional, para acompanhamento e ampliação para demais projetos nas Bacias de Santos e de Pelotas; </t>
  </si>
  <si>
    <t>2.3</t>
  </si>
  <si>
    <t>Qualificar e acompanhar o escopo, dados e resultados de projetos ambientais PMBMper/prod (Projeto de Monitoramento de Biota Marinha  na Atividade de Perfuração/Produção)</t>
  </si>
  <si>
    <t>Relatórios do GAT encaminhados ao IBAMA e pareceres do IBAMA encaminhados às empresas.</t>
  </si>
  <si>
    <t>Melhoria na qualidade dos dados gerados pelos projetos.</t>
  </si>
  <si>
    <t>Caio Marques
(Projeto Albatroz).</t>
  </si>
  <si>
    <t>Bacia de Santos, de Pelotas, de Campos e Espírito Santo</t>
  </si>
  <si>
    <t>Organização de dados em banco de dados (ex: planilha padrão em anexo), inclusão dos dados em processo único, proposição de sistema em banco de dados;
IBAMA solicitará ao GAT apoio para qualificar o escopo e avaliar os dados.</t>
  </si>
  <si>
    <t>Durante a monitoria anual 1, o Fabio mostrou como os dados estão sendo coletados e já foi observado que há erros de identificação das espécies (foi feito o acompanhamento informal, por isso foi considerado que a ação não foi iniciada)</t>
  </si>
  <si>
    <t xml:space="preserve">Não foi feita uma reunião formal para o acompanhamento e nem proposta de capacitação, apesar de terem sido identificados  erros na identificação das espécies. Não há critérios e especificações para a contratação de profissionais qualificados. </t>
  </si>
  <si>
    <t>Caio, Fabio e Gabo</t>
  </si>
  <si>
    <t>O processo de qualificação está associado as atividades de capacitação das instituições e/ou profissionais executores das atividades; é necessário a avaliação da qualidade dos dados e a implementação de processos licitatórios que contemplem a contratação de profissionais qualificados, visando a Avaliação e capacitação continuada.</t>
  </si>
  <si>
    <t>2.4</t>
  </si>
  <si>
    <t>Elaborar projeto conceitual nos moldes do PMBMper/prod (Projeto de Monitoramento de Biota Marinha  na Atividade de Perfuração/Produção) de longo prazo com o objetivo de identificar a distribuição, padrão de movimentação  e efeito atrator sobre as espécies alvo do PAN.</t>
  </si>
  <si>
    <t>Programa piloto definido;
Proposta de projeto elaborado.</t>
  </si>
  <si>
    <t>Projeto piloto implementado em pelo menos uma plataforma.</t>
  </si>
  <si>
    <t>Gabriel Canani (FURG/Projeto Albatroz), Leandro Bugoni (FURG), Fabio Kirchpfennig (IBAMA/COEXP), Ana Paula Cruz (IBAMA/COPROD)</t>
  </si>
  <si>
    <t xml:space="preserve">Bacia de Santos, e de Campos </t>
  </si>
  <si>
    <t>Articular junta a  Coordenação de Produção (IBAMA) para definir a plataforma piloto</t>
  </si>
  <si>
    <t>A ação não foi iniciada. O projeto não foi elaborado e encaminhado.</t>
  </si>
  <si>
    <t>Devido à demanda de trabalho, não houve tempo habil para a elaboração do projeto ainda.</t>
  </si>
  <si>
    <t>Criação de Processo para implementação do projeto conceitual. Processos licitatórios que contemplem a contratação de profissionais qualificados. Avaliação continuada da qualidade dos dados. Capacitação continuada.</t>
  </si>
  <si>
    <t>2.5</t>
  </si>
  <si>
    <t>Definir as áreas de sobreposição entre as atividades de pesca, petróleo e gás e eólicas offshore e o risco (conflito) para conservação dos albatrozes e petréis.</t>
  </si>
  <si>
    <t>Relatório e mapa com áreas definidas.</t>
  </si>
  <si>
    <t>Incorporação do material nos licenciamentos das atividades de pesca, petróleo e gás e eólicas offshore.</t>
  </si>
  <si>
    <t>Gabriel Canani Sampaio (FURG/Projeto Albatroz), Fabio Kirchpfennig, Rodrigo Claudino (Global Fishing Watch), Luana Sega (Global Fishing Watch), Fernando Gallucci (MMA), Andrei Roos (ICMBio/CEMAVE); Guth Berguer (ICMBio/COESP); Leandro Bugoni (FURG)</t>
  </si>
  <si>
    <t>Observar PRIM (Planos de Redução de Impactos sobre a Biodiversidade) petróleo e gás elaborado pelo ICMBio/COESP
Ver a interface dessa ação com a Plataforma da Arayara (https://painel.monitoroceano.org/)</t>
  </si>
  <si>
    <t>Plataforma Monitor Oceano da ONG Arayara (https://monitoroceano.org). Estudos e trabalhos sobre ocorrência e distribuição de albatrozes e petréis já foram aportados em ciclos anteriores. Atualmente existem outros estudos sendo conduzidos que coletam dados de ocorrência e distribuição de A&amp;P (PMAPet, Sismica, outras iniciativas de observadores embarcados). Foi realizada a análise de sobreposição espacial com pescaria de pequena escala;</t>
  </si>
  <si>
    <t xml:space="preserve">Foi identificado que não existe a integração das iniciativas </t>
  </si>
  <si>
    <t>Caio, Gabo e Andrei</t>
  </si>
  <si>
    <t>Foi identificada a necessidade de criação de uma iniciativa de integração</t>
  </si>
  <si>
    <t>2.6</t>
  </si>
  <si>
    <t>Apresentar ao IBAMA a necessidade de implementar PMP (Projeto de Monitoramento de Praias) para avaliar e monitorar os impactos de atividades eólicas offshore na Bacia de Pelotas.</t>
  </si>
  <si>
    <t>Ofício encaminhado ao IBAMA, atas de reunião, relatórios.</t>
  </si>
  <si>
    <t>PMP incorporado ao procedimento de licenciamento.</t>
  </si>
  <si>
    <t>Andrei Roos
(ICMBio/CEMAVE).</t>
  </si>
  <si>
    <t>GAT, Fabio de Souza Kirchpfennig (IBAMA), Mozart Lauxen (IBAMA/RS), Adriano Souza da Cunha (Abeólica), Gabriel Canani (FURG/Projeto Albatroz)</t>
  </si>
  <si>
    <t>Bacias de Pelotas</t>
  </si>
  <si>
    <t>Elaborar diagnóstico das espécies um ano antes do início das atividades;
Custo associado a realização de workshop para discutir a incorporação dos projetos no licenciamento</t>
  </si>
  <si>
    <t xml:space="preserve">Documentos não elaborados, pois ainda não existe licença prévia nem licença de instalação de eólicas offshore na Bacia de Pelotas; </t>
  </si>
  <si>
    <t>O documento deve ser elaborado assim que tiverem a licença prévia. Solicitar ao Ibama que o PLANACAP seja considerado como público-alvo no processo de consulta pública no licenciamento de emprendimentos eólicas offshore;</t>
  </si>
  <si>
    <t>2.7</t>
  </si>
  <si>
    <t>Acompanhar e subsidiar programas no âmbito do licenciamento de petróleo e gás e eólicas offshore, como por exemplo PMP, PMAVE e PPAF.</t>
  </si>
  <si>
    <t>Relatórios de acompanhamento com indicação de melhorias e adequações.</t>
  </si>
  <si>
    <t>Equipes adequadamente capacitadas.</t>
  </si>
  <si>
    <t>Fabio de Souza
Kirchpfennig
(IBAMA/COEXP).</t>
  </si>
  <si>
    <t>Andrei Roos (ICMBio/CEMAVE), Caio Marques (Projeto Albatroz)</t>
  </si>
  <si>
    <t>O acompanhamento será realizado através do acompanhamento dos workshops, treinamentos e capacitações realizadas.</t>
  </si>
  <si>
    <t>Houve um acompanhamento de atividades de maneira informal, uma vez que não há fluxo estabelecido entre as partes executoras e o PAN</t>
  </si>
  <si>
    <t>Ainda não havia fluxo pré-estabelecido</t>
  </si>
  <si>
    <t>Fernando A Galheigo</t>
  </si>
  <si>
    <t>Acompanhar e subsidiar o Ibama na avaliação da implementação de programas no âmbito do licenciamento de petróleo e gás, sísmica marítima e eólicas offshore, como por exemplo PMP, PMAVE e PPAF.</t>
  </si>
  <si>
    <t>Programas adequadamente implementados.</t>
  </si>
  <si>
    <r>
      <rPr>
        <sz val="11"/>
        <color theme="1"/>
        <rFont val="Calibri"/>
        <family val="2"/>
      </rPr>
      <t xml:space="preserve">Solicitar ao Ibama que o PLANACAP seja considerado como público-alvo no processo de consulta pública no licenciamento de emprendimentos de petróleo e gás e eólicas offshore; É necessário ajustar o fluxo de informação formal do Ibama ao coordenador do PLANACAP para que seja acionado o GAT, que avaliará o licenciamento; Criar Grupos de Trabalho </t>
    </r>
    <r>
      <rPr>
        <i/>
        <sz val="11"/>
        <color theme="1"/>
        <rFont val="Calibri"/>
        <family val="2"/>
      </rPr>
      <t>ad hoc</t>
    </r>
    <r>
      <rPr>
        <sz val="11"/>
        <color theme="1"/>
        <rFont val="Calibri"/>
        <family val="2"/>
      </rPr>
      <t xml:space="preserve"> específicos  quando necessário</t>
    </r>
  </si>
  <si>
    <t>2.8</t>
  </si>
  <si>
    <t>Propor ao IBAMA a execução de novos projetos ambientais, como por exemplo distribuição e abundância de albatrozes e petréis e potenciais impactos e mitigação, em empreendimentos offshore (petróleo, sísmica, mineração e eólica).</t>
  </si>
  <si>
    <t xml:space="preserve">Projetos propostos </t>
  </si>
  <si>
    <t>Projetos incorporados ao procedimento de licenciamento.</t>
  </si>
  <si>
    <t>Andrei Roos (ICMBio/CEMAVE), Caio Marques (Projeto Albatroz), Dimas Gianuca (Birdlife), Leandro Bugoni (FURG/RS).</t>
  </si>
  <si>
    <t>Estudar viabilidade de sistematizar um banco de projetos relacionados a empreendimentos que impactam albatrozes e petréis.</t>
  </si>
  <si>
    <t>Foi elaborado e implementado projeto de monitoramento e mitigação de colisões de aves marinhas com os cabos de porta em embarcações de pesquisa sísmica na Bacia de Pelotas;</t>
  </si>
  <si>
    <t>Projeto elaborado e implementado;</t>
  </si>
  <si>
    <t>Ação não específica e dependente da proposição de projetos de público externo, dependente de contextualização e integração com os impactos das atividades.</t>
  </si>
  <si>
    <t>Fernando A Galheigo, Juliana Vallim, Gabriel Gabo, Caio</t>
  </si>
  <si>
    <t>Proposição de novos projetos específicos ou exclusão da ação. (avaliar inclusão na ação 2.7)</t>
  </si>
  <si>
    <t>Projetos incorporados ao processo de licenciamento ou aprovados no programa de conversão de multas.</t>
  </si>
  <si>
    <r>
      <rPr>
        <sz val="11"/>
        <color theme="1"/>
        <rFont val="Calibri"/>
        <family val="2"/>
      </rPr>
      <t xml:space="preserve">Criar Grupos de Trabalho </t>
    </r>
    <r>
      <rPr>
        <i/>
        <sz val="11"/>
        <color theme="1"/>
        <rFont val="Calibri"/>
        <family val="2"/>
      </rPr>
      <t>ad hoc</t>
    </r>
    <r>
      <rPr>
        <sz val="11"/>
        <color theme="1"/>
        <rFont val="Calibri"/>
        <family val="2"/>
      </rPr>
      <t xml:space="preserve"> específicos  quando necessário</t>
    </r>
  </si>
  <si>
    <t>2.9</t>
  </si>
  <si>
    <t>Elaborar uma Nota Técnica com critérios mínimos de experiência profissional da instituição e equipe para a execução de projetos relacionados a albatrozes e petréis no âmbito do licenciamento ambiental.</t>
  </si>
  <si>
    <t xml:space="preserve">Nota técnica elaborada e enviada para as coordenações da área do licenciamento ambiental do IBAMA.  </t>
  </si>
  <si>
    <t>Nota Técnica incorporada ao procedimento de licenciamento ambiental.</t>
  </si>
  <si>
    <t>Fabio de Souza Kirchpfennig (IBAMA), Caio Marques (Projeto Albatroz), Dimas Gianuca (Birdlife), Leandro Bugoni (FURG/RS) e GAT. </t>
  </si>
  <si>
    <t>documentos não elaborados</t>
  </si>
  <si>
    <t>Devido à demanda de trabalho, não houve tempo habil para a elaboração da nota técnica ainda.</t>
  </si>
  <si>
    <t>Andrei Roos (CEMAVE)</t>
  </si>
  <si>
    <t>2.10</t>
  </si>
  <si>
    <t>Propor ao IBAMA a incorporação da avaliação dos impactos dos empreendimentos eólicos offshore e sua interação com as atividades pesqueiras nos albatrozes e petréis numa análise prévia ao processo de licenciamento.</t>
  </si>
  <si>
    <t>Ofícios e relatórios com proposta.</t>
  </si>
  <si>
    <t>Avaliação dos impactos sinérgicos/indutores e/ou cumulativos incorporadas no processo de licenciamento.</t>
  </si>
  <si>
    <t>Eduardo Wagner (IBAMA/CENEF), Mozart Lauxen (IBAMA/RS), Fabio de Souza Kirchpfennig (IBAMA/COEXP), Caio Marques (Projeto Albatroz)</t>
  </si>
  <si>
    <t>Bacias de Pelotas e de Campos</t>
  </si>
  <si>
    <t xml:space="preserve">Avaliar se impactos são sinérgicos, indutores ou cumulativos entre os empreendimentos eólicos e entre eólicas e pesca;
Necessário presença de parque eólico e atividade de pesca  que atrai albatrozes para o mesmo local; </t>
  </si>
  <si>
    <t>Devido à demanda de trabalho, não houve tempo habil para a elaboração do oficio ainda.</t>
  </si>
  <si>
    <t>3- Geração de conhecimento, monitoramento e redução dos impactos relacionados a patógenos, poluição e mudanças climáticas.</t>
  </si>
  <si>
    <t>3.1</t>
  </si>
  <si>
    <t>Elaborar diretrizes de manejo de risco dos patógenos elencados na Avaliacao de Risco de Doencas/DRA (Disease Risk Assessment) de aves marinhas.</t>
  </si>
  <si>
    <t>Protocolo de diretrizes elaborado.</t>
  </si>
  <si>
    <t>Aplicação das diretrizes do protocolo nos procedimentos dos CRDs.</t>
  </si>
  <si>
    <t>Cristiane Kolesnikovas
(R3 Animal).</t>
  </si>
  <si>
    <t xml:space="preserve">Patrícia Serafini (Ufsc) E Alice Pereira (Projeto Albatroz), Silvia Godoi (Cemave/Icmbio), Ralph Vanstreels (Davis University), Daphne Goldberg (Projeto Albatroz), Tiffany (Univali – Tarefa De Casa: Luana Specht Vai Complementar), Paula Canabarro (Cram), </t>
  </si>
  <si>
    <t>Crds na costa brasileira</t>
  </si>
  <si>
    <t>Serão realizadas duas reuniões; a localidade é em todos os crds ao longo da costa em função dos resultados esperados/
consultar patrícia sobre lista de colaboradores da dra.</t>
  </si>
  <si>
    <t>Normativas </t>
  </si>
  <si>
    <t>A reunião ainda será organizada por Cristiane Kolesnikovas, Patricia Serafini e Alice Pereira no próximo ano.</t>
  </si>
  <si>
    <t>Alice Pereira</t>
  </si>
  <si>
    <t>Patrícia Serafini (Ufsc) E Alice Pereira (Projeto Albatroz), Silvia Godoi (Cemave/Icmbio), Ralph Vanstreels (Davis University), Daphne Goldberg (Projeto Albatroz), Annelise Zabel Sgarioni (Univali), Paula Canabarro (Cram).</t>
  </si>
  <si>
    <t>Serão realizadas duas reuniões: uma especifica para influenza aviária e a segunda para os demais patógenos priorizados; a localidade é em todos os CRDs ao longo da costa em função dos resultados esperados</t>
  </si>
  <si>
    <t>3.2</t>
  </si>
  <si>
    <t>Articular a ampliação da rede de laboratórios credenciados para a testagem do virus da influenza aviária de alta patogenicidade (hpai) em animais vivos e mortos</t>
  </si>
  <si>
    <t>Proposta encaminhada ao MAPA;  
autorizações de acesso a testagem de todos os albatrozes e petréis.</t>
  </si>
  <si>
    <t>Aumento do número de laboratórios credenciados e de testes realizados.</t>
  </si>
  <si>
    <t>Silvia Godoy
(CEMAVE/ICMBio).</t>
  </si>
  <si>
    <t>Cristiane Kolesnikovas (R3 Animal), Alice Pereira (Projeto Albatroz, Krishna Bonavides (Mma), Patricia Serafini (Icmbio); Daphne Goldberg (Projeto Albatroz),</t>
  </si>
  <si>
    <t>Nos crds e laboratorios parceiros</t>
  </si>
  <si>
    <t xml:space="preserve">Trata-se de uma ação contínua até o final do pan; o custo da ação é considerando ao aumento do número de testagem </t>
  </si>
  <si>
    <t>Comunicação e Divulgação </t>
  </si>
  <si>
    <t xml:space="preserve">A ampliação da rede está sendo ampliada junto com o MAPA. </t>
  </si>
  <si>
    <t>Daphne (Projeto Albatroz) e Patrícia Serafini (CEMAVE)</t>
  </si>
  <si>
    <t>A Daphne (Projeto Albatroz) informou que o serviço veteterinário oficial só testa animais mortos. A testagem dos vivos é feita por laboratórios comerciais, com notificação obrigatória em casos positivos.</t>
  </si>
  <si>
    <t>3.3</t>
  </si>
  <si>
    <t>Articular parcerias com grupos de pesquisa que atuem com poluentes, patógenos e mudanças climáticas para monitoramento dos impactos sobre as espécies de albatrozes e petréis.</t>
  </si>
  <si>
    <t>Acordos estabelecidos.</t>
  </si>
  <si>
    <t>Criação de uma rede; identificação de parceiros e equipamentos (pesquisadores/instituições).</t>
  </si>
  <si>
    <t>Patricia Serafini
 (UFSC/ICMBio).</t>
  </si>
  <si>
    <t>Cristiane Kolesnikovas (R3 Animal), Alice Pereira (Projeto Albatroz), Patricia Serafini (Icmbio), Marcelo Vianna (Mpa), Daphne Goldberg (Projeto Albatroz),</t>
  </si>
  <si>
    <t>Universidades e instituições de pesquisas</t>
  </si>
  <si>
    <t>Estima-se que seja estabelecido no mínimo 1 acordo por ano, uma vez que foram mapeadas 15 instituições na área do pan; o custo dessa ação é considerando visitas técnicas às possíveis intituições parceiras</t>
  </si>
  <si>
    <r>
      <rPr>
        <sz val="11"/>
        <color theme="1"/>
        <rFont val="Calibri"/>
        <family val="2"/>
      </rPr>
      <t>Parceria foi estabelecida com o engajamento formal da articuladora dessa ação como "</t>
    </r>
    <r>
      <rPr>
        <i/>
        <sz val="11"/>
        <color theme="1"/>
        <rFont val="Calibri"/>
        <family val="2"/>
      </rPr>
      <t>seabird rep</t>
    </r>
    <r>
      <rPr>
        <sz val="11"/>
        <color theme="1"/>
        <rFont val="Calibri"/>
        <family val="2"/>
      </rPr>
      <t xml:space="preserve">" no </t>
    </r>
    <r>
      <rPr>
        <i/>
        <sz val="11"/>
        <color theme="1"/>
        <rFont val="Calibri"/>
        <family val="2"/>
      </rPr>
      <t xml:space="preserve">Bio Eco Portal do Global Ocean Observing System </t>
    </r>
    <r>
      <rPr>
        <sz val="11"/>
        <color theme="1"/>
        <rFont val="Calibri"/>
        <family val="2"/>
      </rPr>
      <t xml:space="preserve">(GOOS) da UNESCO para considerar o monitoramento das aves marinhas (incluindo espécies PLANACAP) como variáveis essenciais dos oceanos (EOVs) e indicadoras de impactos causados por poluentes, patógenos e mudanças climáticas. Uma ficha de especificação desse monitoramento está sob consulta publica pela UNESCO até agosto (GOOS website: https://goosocean.org/news/call-for-expert-input-consultation-on-biology-and-ecosystems-essential-ocean-variables-eovs/). Parceria estabelecida com a Argentina também está em andamento para a análise e monitoramento de ftalatos e aditivos de plástico em tecidos de aves marinhas (artigo no prelo). Adicionalmente, uma parceria formal foi estabelecida, em 2024, com o British Antarctica Survey e a Universidade de Oxford para o monitoramento de respostas moleculares a poluentes e patógenos, com a montagem do transcriptoma de duas espécies PLANACAP. Parceria para o monitoramento do impacto do HPAIv em populações PLANACAP foi estabelecida também através de um ECG do ACAP exclusivo para doenças emergentes e foco atual em influenza (termo de referência do grupo criado formalizado via ACAP).
</t>
    </r>
  </si>
  <si>
    <t>Patrícia Serafini (UFSC)</t>
  </si>
  <si>
    <t>Na oficina, foi decidido que seriam consideradas parcerias com instituições nacionais e internacionais. Na rodada virtual, importante atualizar a lista das instituições no campo da Revisão da Observação.</t>
  </si>
  <si>
    <t>3.4</t>
  </si>
  <si>
    <t>Gerar conhecimento a respeito dos níveis de poluentes persistentes sobre as populações das espécies do PAN, e propor medidas de mitigação.</t>
  </si>
  <si>
    <t>Documentos publicados.</t>
  </si>
  <si>
    <t>Compreender o risco ecotoxicologico para a saúde dessas populações de espécies do PAN.</t>
  </si>
  <si>
    <t>Marcelo Vianna
(MPA).</t>
  </si>
  <si>
    <t>Cristiane Kolesnikovas (R3 Animal), Alice Pereira (Projeto Albatroz), Patricia Serafini (Icmbio), Pesquisadores (Tarefa De Casa: Marcelo Vai Repassar A Lista De Pesquisadores)/</t>
  </si>
  <si>
    <t xml:space="preserve">A geração de conhecimento vem por meio de compilação de dados preteritos, identificação de lacunas de dados e produção de novas informações </t>
  </si>
  <si>
    <t>A ação não foi iniciada porque o articulador deixou o PAN. A ideia é um dos colaboradores assumir a ação (Alice? Patricia?) ou então excluí-la.</t>
  </si>
  <si>
    <t>Marcelo será contactado para enviar o levantamento dos nomes dos pesquisadores; realizar uma meta análise de dados já publicados sobre POPs em espécies do PAN.</t>
  </si>
  <si>
    <t>Alice Pereira (Projeto Albatroz)</t>
  </si>
  <si>
    <t>Cristiane Kolesnikovas (R3 Animal), Patricia Serafini (UFSC), Juliana Vallim (Projeto Albatroz)</t>
  </si>
  <si>
    <t>Realizar uma meta análise de dados já publicados sobre Poluentes Orgânicos Persistentes (POPs) em espécies do PAN.</t>
  </si>
  <si>
    <t>3.5</t>
  </si>
  <si>
    <t>Investigar os efeitos sinérgicos e os níveis de contaminação de poluentes por meio de estudos de biomarcadores e metabolômica.</t>
  </si>
  <si>
    <t>Compreender os efeitos subletais dos poluentes no organismo.</t>
  </si>
  <si>
    <t>Alice Pereira
(Projeto Albatroz).</t>
  </si>
  <si>
    <t>Patricia Serafini (Icmbio), Cristiane Kolesnikovas (R3 Animal), Marcelo Maraschin (Ufsc), Afonso Bainy (Ufsc), Karim Luchmann (Ufsc)</t>
  </si>
  <si>
    <t>Instituições de pesquisa e de monitoramento</t>
  </si>
  <si>
    <t>A ocorrência da ação será em todo o brasil em função do recebimento de amostras e instituições colaboradoras
custo r$100.000/ano</t>
  </si>
  <si>
    <r>
      <rPr>
        <sz val="11"/>
        <color theme="1"/>
        <rFont val="Calibri"/>
        <family val="2"/>
      </rPr>
      <t>A ação está sendo desenvolvida e alguns resultados já estão sendo publicados ou em andamento.  Biomarcadores bioquímicos e moleculares de exposição e efeito de xenobióticos, bem como a contaminação por poluentes orgânicos, inorgânicos, e pelo plástico, tem sido o foco das pesquisas. Os estudos abrangem laboratórios de pesquisa do Sul e Sudeste do Brasil. Em relação ao plástico, as pesquisas reafirmam os efeitos diretos dele pela persistência no trato gastrointestinal após ingestão por aquelas espécies incapazes de regurgitar (petréis e pardelas). Em relação aos contaminantes, os poluentes orgânicos persistentes estavam presentes nas amostras, entretanto demonstram ampla variabilidade nas concentrações influenciada pelo tipo de amostra, espécies utilizadas e hábitos de forrageio. Portanto, não foi possível estabelecer um padrão para esse tipo de contaminante. Metais e metalóides também tem sido detectados em espécies do PAN. Por fim, o estudo dos biomarcadores moleculares mensurando efeitos sub-letais e resposta pela expressão gênica mostra-se promissor, e estão em desenvolvimento marcadores específicos para algumas espécies de Procellariiformes (duas espécies desse PAN), além de um panorama completo sobre as respostas frente à contaminação em uma espécie utilizada como modelo para outros petréis e albatrozes (</t>
    </r>
    <r>
      <rPr>
        <i/>
        <sz val="11"/>
        <color theme="1"/>
        <rFont val="Calibri"/>
        <family val="2"/>
      </rPr>
      <t>Puffinus puffinus</t>
    </r>
    <r>
      <rPr>
        <sz val="11"/>
        <color theme="1"/>
        <rFont val="Calibri"/>
        <family val="2"/>
      </rPr>
      <t>).</t>
    </r>
  </si>
  <si>
    <r>
      <rPr>
        <sz val="11"/>
        <color theme="1"/>
        <rFont val="Calibri"/>
        <family val="2"/>
      </rPr>
      <t xml:space="preserve">Patricia P. Serafini, Bárbara P.H. Righetti, Ralph E.T. Vanstreels, Leandro Bugoni, Clei E. Piazza, Daína Lima, Jacó J. Mattos, Cristiane K.M. Kolesnikovas, Alice Pereira, Marcelo Maraschin, Isadora Piccinin, Tim Guilford, Luciana Gallo, Marcela M. Uhart, Rafael A. Lourenço, Afonso C.D. Bainy, Karim H. Lüchmann. Biochemical and molecular biomarkers and their association with anthropogenic chemicals in wintering Manx shearwaters (Puffinus puffinus),
Marine Pollution Bulletin, Volume 203, 2024. https://doi.org/10.1016/j.marpolbul.2024.116398.
Da Silveira, Guilherme E. Efeitos da contaminação por metais e metaloides e parâmetros ecológicos sobre os níveis de metalotioneínas no fígado de albatrozes-de-sobrancelha (Thalassarche melanophris). Trabalho de conclusão de curso (TCC) submetido ao curso de Ciências Biológicas – Licenciatura da Universidade Federal de Santa Catarina. Florianópolis, 2024. 
Guilherme dos Santos Lima, Carlos Alfredo Suarez, Hendryk Gemeiner, Patricia Pereira Serafini, Jean Pablo Alves de Deus, José Lucas Martins Viana, Amauri Antonio Menegario. Potentially toxic elements (PTEs) in seabirds foraging across a heterogeneous landscape: Cross-species bioaccumulation patterns. Environmental Pollution, Volume 367, 2025, 125609. https://doi.org/10.1016/j.envpol.2024.125609.
Bruno de Andrade Linhares, Patrícia Gomes Costa, Leandro Bugoni, Guilherme Tavares Nunes, Adalto Bianchini. Concentrations of organic pollutants in seabirds from the tropical southwestern Atlantic Ocean are explained by differences in foraging ecology. Environmental Pollution, Volume 371, 2025, 125928. https://doi.org/10.1016/j.envpol.2025.125928.
De Assis Padilha, Janeide. Taniguchi, Satie. Petry, Maria Virginia. Montone, Rosalinda C. Legacy Pops in Procellariiformes During Migration in the South Atlantic Ocean. Available at SSRN: https://ssrn.com/abstract=4844862 or http://dx.doi.org/10.2139/ssrn.4844862
Petry, Maria Virginia. Costa Ribeiro, Bianca. Fontoura Benemann, Victória Renata. Finger, Júlia Victória Grohmann. Marine Debris Ingestion by Tube-Nosed Seabirds Off Southern Brazil: Are Southern Breeders Losing the Race Against Plastic Pollution? Available at SSRN: https://ssrn.com/abstract=5202455 or </t>
    </r>
    <r>
      <rPr>
        <u/>
        <sz val="11"/>
        <color rgb="FF1155CC"/>
        <rFont val="Calibri"/>
        <family val="2"/>
      </rPr>
      <t>http://dx.doi.org/10.2139/ssrn.5202455</t>
    </r>
    <r>
      <rPr>
        <sz val="11"/>
        <color theme="1"/>
        <rFont val="Calibri"/>
        <family val="2"/>
      </rPr>
      <t xml:space="preserve">                                                                                                                                                                                                                                                           Luciana Gallo, Patricia P. Serafini, Ralph E.T. Vanstreels, Leandro L. Tamini, Cristiane K.M. Kolesnikovas, Alice Pereira, Tatiana Neves, Gabriel D. Nascimento, Lucas S. Rodriguez Pirani, A. Lorena Picone, Rosana M. Romano, C. Karina Alvarez, Sergio A. Rodriguez Heredia, Leandro N. Chavez, Ruben F. Dellacasa, Marcela M. Uhart. 2024. High frequency of plastic ingestion in procellariiform seabirds (albatrosses, petrels and shearwaters) in the Southwest Atlantic Ocean. Marine Pollution Bulletin, Volume 209, Part B, 2024, 117094, ISSN 0025-326X, https://doi.org/10.1016/j.marpolbul.2024.117094.
</t>
    </r>
  </si>
  <si>
    <t>Como a ação já vinha ocorrendo, há artigos publicados ainda em 2024, mas para os indicadores o grupo adotou o recorte de janeiro de 2025.</t>
  </si>
  <si>
    <t>Incluir: Daphne Goldberg (Projeto Albatroz)</t>
  </si>
  <si>
    <t>3.6</t>
  </si>
  <si>
    <t>Identificar as lacunas de conhecimento sobre o impacto das mudanças climáticas sobre as espécies de albatrozes e petréis.</t>
  </si>
  <si>
    <t>Um workshop realizado e diagnóstico elaborado e divulgado.</t>
  </si>
  <si>
    <t>País preparado para lidar com eventos anormais que acarretam estresse migratório, na modificação dos padrões reprodutivos, surgimento de patógenos, entre outros.</t>
  </si>
  <si>
    <t>Alice Pereira (Projeto Albatroz), Patricia Serafini (ICMBio),Marcelo Vianna (Mpa), Tatiana Neves (Projeto Albatroz), Gabriel Canani (FURG/Projeto Albatroz), Caio Marques (Projeto Albatroz).</t>
  </si>
  <si>
    <t>O workshop seria para reunir pesquisadores e instituições que possuam dados secundários sobre mudanças climáticas e as espécies do PAN, identificando as lacunas de conhecimento.</t>
  </si>
  <si>
    <t xml:space="preserve">A ação ainda não foi iniciada. O plano é fazer um levantamento dos laboratórios pesquisadores candidatos a participarem da reunião e então convidá-los. A reunião terá um caráter de traçar um diagnóstico sobre o assunto e, se possível, criar uma avaliação de risco para as espécies. </t>
  </si>
  <si>
    <t>Devido à demanda de trabalho, não houve tempo hábil para iniciar a ação.</t>
  </si>
  <si>
    <t>O workshop seria para reunir pesquisadores e instituições que possuam dados secundários sobre mudanças climáticas e as espécies do PAN, identificando as lacunas de conhecimento. Realizar uma meta análise dos dados existentes.</t>
  </si>
  <si>
    <t>Desenvolvimento e implementação de ações de Políticas Públicas, educação ambiental e comunicação.</t>
  </si>
  <si>
    <t>4.1</t>
  </si>
  <si>
    <t>Apoiar a inclusão do tema da conservação dos albatrozes e petréis no desenvolvimento e/ou implementação de políticas públicas de educação ambiental.</t>
  </si>
  <si>
    <t>Duas participações por ano nos eventos. Relatórios das participações nos eventos.</t>
  </si>
  <si>
    <t>Inclusão da temática da conservação dos albatrozes e petréis como pauta dessas políticas públicas.</t>
  </si>
  <si>
    <t>Thais Lopes
(Projeto Albatroz).</t>
  </si>
  <si>
    <t xml:space="preserve">Tatiana Neves (Projeto Albatroz), Letícia Zampieri (R3Animal), Krishna Bonavides (MMA), </t>
  </si>
  <si>
    <t>* Alguns exemplos: PPPZCM (Proj. Pol. Pedag. da Zona Costeira e Marinha) em nível nacional.
Rede Oceano Limpo do RJ, em nível estadual. GTEA de SC.
Programa Municipal de EA do município de Cabo Frio.
incluir alguém da Diretoria de Ed. Ambiental e Cidadania do MMA.</t>
  </si>
  <si>
    <t xml:space="preserve">Ação continua em andamento. Durante o período de janeiro de 2025 a agosto de 2025, o Projeto Albatroz vem atuando em fóruns e reuniões de discussão de política públicas de educação ambiental, trabalhando para fortalecer o tema da conservação de albatrozes e petréis. Até o momento foram feitas participações em 04 eventos, que incluíram, Conferências Municipais e Estaduais de Meio Ambiente, na cidade de Santos e Cabo Frio; Elaboração de Programa Municipal de Educação Ambiental de Cabo Frio e oficina de educação ambiental 'No Caminho para a COP 30'. </t>
  </si>
  <si>
    <t>04 eventos já realizados</t>
  </si>
  <si>
    <t xml:space="preserve">Thaís Lopes </t>
  </si>
  <si>
    <t>Relatórios das participações nos fóruns.</t>
  </si>
  <si>
    <r>
      <rPr>
        <sz val="11"/>
        <color theme="1"/>
        <rFont val="Calibri"/>
        <family val="2"/>
      </rPr>
      <t>Paulo Salomão (Projeto Albatroz), Letícia Zampieri (R3Animal), Krishna Bonavides (</t>
    </r>
    <r>
      <rPr>
        <sz val="11"/>
        <color rgb="FF38761D"/>
        <rFont val="Calibri"/>
        <family val="2"/>
      </rPr>
      <t>DCBIO/</t>
    </r>
    <r>
      <rPr>
        <sz val="11"/>
        <color theme="1"/>
        <rFont val="Calibri"/>
        <family val="2"/>
      </rPr>
      <t>MMA), CEPSUL</t>
    </r>
  </si>
  <si>
    <t>4.2</t>
  </si>
  <si>
    <t>Realizar ações de educação ambiental alinhada com a Cultura Oceânica sobre a conservação de albatrozes e petréis para estudantes e professores.</t>
  </si>
  <si>
    <t>Relatórios anuais das atividades realizadas. Produção de material paradidático.</t>
  </si>
  <si>
    <t>Sensibilização dos estudantes e professores sobre as ameaças enfrentadas pelos albatrozes e
 petréis.</t>
  </si>
  <si>
    <t>Tatiana Neves (Projeto Albatroz), Letícia Zampieri (R3 Animal), Juliana Justino (Projeto Albatroz), Alice Pereira (Projeto Albatroz).</t>
  </si>
  <si>
    <t>RJ e SP (a princípio), com a expectativa de aumentar a área de atuação.</t>
  </si>
  <si>
    <t>Essa ação já é realizada pelo PA, porém há necessidade de mais aporte financeiro para ampliar a capacidade de atuação em
 outros territórios.</t>
  </si>
  <si>
    <t xml:space="preserve">Ação contínua em andamento. No período de jan/25 à ago/25 foram realizadas 29 atividades com alunos e professores por meio do Programa Albatroz na Escola - PAE, trabalho de educação ambiental desenvolvido pelo Projeto Albatroz com formação professores e alunos nos estados de SP e RJ, e visitas mediadas no Centro de Visitação e Educação Ambiental Marinha do Projeto Albatroz, na cidade de Cabo Frio/RJ. Ao todo tivemos o envolvimento de 1.431 pessoas, sendo 115 (0-06 anos), 487 (07-11 anos), 566 (12-17 anos), 58 (18-29 anos), 201 (30+) e 04 (NI); destas 171 professores e 1260 alunos. </t>
  </si>
  <si>
    <t xml:space="preserve">Material Paradidatico elaborado pela equipe de educação ambiental do Projeto Albatroz, em diagramação para posterior publicação. </t>
  </si>
  <si>
    <t>Realizar ações de educação ambiental alinhada com a Cultura Oceânica sobre a conservação de albatrozes e petréis para a comunidade escolar.</t>
  </si>
  <si>
    <t>Buscar incluir alguém da Diretoria de Ed. Ambiental e Cidadania do MMA, CRAM/Museu Oceanográfico/FURG, CEPSUL, Universidade Veiga de Almeida (UVA - Cabo Frio), Museu Oceanográfico da UNIVALI, NEMA e todas as instiuições executoras do PMP e PMAPet que atuam na area do PLANACAP; entre outras instituições;</t>
  </si>
  <si>
    <t>4.3</t>
  </si>
  <si>
    <t>Realizar ações de educação ambiental alinhada com a Cultura Oceânica sobre a conservação de albatrozes e petréis para juventudes.</t>
  </si>
  <si>
    <t xml:space="preserve">Relatórios anuais das atividades realizadas. </t>
  </si>
  <si>
    <t>Sensibilização da juventude sobre as ameaças enfrentadas pelos albatrozes e
 petréis.</t>
  </si>
  <si>
    <t>Tatiana Neves (Projeto Albatroz), Juliana Justino (Projeto Albatroz), Alice Pereira (Projeto Albatroz).</t>
  </si>
  <si>
    <t>Essa ação já é realizada pelo PA, porém há necessidade de mais aporte financeiro para ampliar a capacidade de atuação em
 outros territórios.
* juventudes (15 a 29 anos), educação não formal.</t>
  </si>
  <si>
    <t xml:space="preserve">Ação contínua em andamento. No período de jan/25 à ago/25 foram realizadas ações voltadas às juventudes por meio de capacitação de monitores que atuam com o público no Centro de Visitação e Educação Ambiental do Projeto Albatroz e das formações de jovens lideranças realizadas pelo Coletivo Jovem Albatroz (CJA) realizado pelo Projeto Albatroz, totalizando 31 atividades contínuas com 44 jovens (15-29 anos).  </t>
  </si>
  <si>
    <t>4.4</t>
  </si>
  <si>
    <t>Realizar ações de educação ambiental voltadas ao público em geral sobre as ameaças aos albatrozes e petréis.</t>
  </si>
  <si>
    <t>Relatórios das atividades realizadas.</t>
  </si>
  <si>
    <t>Sensibilização do público em geral sobre a conservação sobre os albatrozes e petréis.</t>
  </si>
  <si>
    <t>Leticia Zampieri (R3 animal), Alice Pereira (Projeto Albatroz), Gabriel Canani (Projeto Albatroz).</t>
  </si>
  <si>
    <t>Datas comemorativas (dia mundial dos albatrozes, dia do oceano, das espécies migratórias, dia mundial de rios e praias); trata-se de ação contínua
centro de visitação e educação ambiental marinha do projeto albatroz (cabo frio). Buscar incluir alguém da Diretoria de Ed. Ambiental e Cidadania do MMA.</t>
  </si>
  <si>
    <t xml:space="preserve">Ação contínua em andamento. Durante o período de jan/25 à ago/25 foram realizadas 25 participações em eventos pelo Projeto Albatroz. Esta estratégia de atuação nos territórios prioritários - Região dos Lagos (RJ) e Baixada Santista (SP) - fortalece o diálogo com diferentes segmentos da sociedade sobre a conservação de albatrozes e petréis. Como resultado deste esforço foram alcançadas 8276 pessoas, sendo 275 (0-6 anos), 442 (7-11 anos), 914 (12-17 anos), 538 (18-29 anos), 1074 (30+) e 5033 (NI); o PMAPet também realizou 12 atividades de educação ambiental junto aos trabalhadores de plataformas no peródo de maio/2025 a agosto 2025, alcançando 539 pessoas 
</t>
  </si>
  <si>
    <t xml:space="preserve">Thaís Lopes e Daniela Sá </t>
  </si>
  <si>
    <t>Realizar ações de educação ambiental voltadas ao público em geral sobre conservação dos albatrozes e petréis.</t>
  </si>
  <si>
    <t>Trata-se de atividades contínuas em eventos e no
Centro de Visitação e Educação Ambiental Marinha do Projeto Albatroz (Cabo Frio). Identificar e articular com atores das seguintes instituições: Diretoria de Ed. Ambiental e Cidadania do MMA, CRAM/Museu Oceanográfico/FURG, Universidade Veiga de Almeida (UVA - Cabo Frio), CEPSUL, Museu Oceanográfico da UNIVALI, Aquário do Rio de Janeiro - AQUARIO, NEMA e todas as instiuições executoras do PMP e PMAPet que atuam na area do PLANACAP, entre outras instituições, com objetivo de incentiva-los a realizar atividades de educação ambiental sobre A&amp;E.</t>
  </si>
  <si>
    <t>4.5</t>
  </si>
  <si>
    <t>Divulgar o Banco Nacional de Amostras Biológicas de Albatrozes e Petréis (BAAP).</t>
  </si>
  <si>
    <t>Relatórios sobre a utilização do BAAP. Materiais para divulgação.</t>
  </si>
  <si>
    <t xml:space="preserve">Aumento de amostras recebidas e utilizadas. </t>
  </si>
  <si>
    <t>Juliana Justino (Projeto Albatroz), Thais Lopes (Projeto Albatroz), Andrei Roos (CEMAVE), Patrícia Serafini (UFSC), Cristiane Kolesnikovas (R3 Animal)</t>
  </si>
  <si>
    <t>Ação contínua</t>
  </si>
  <si>
    <t>Ação está em andamento, já que é contínua. O BAAP dispõe atualmente de 14.393 (agosto/2025). Desde julho/2024 o BAAP já recebeu 1.838 amostras e doou 53. Essas 53 amostras foram encaminhadas para depósito em instituições parceiras. O BAAP visitou 4 instituições e participou de 5 eventos em que realizou a divulgação do banco por meio de material impresso e palestras. Até o momento não houveram novos pedidos formais de amostras para pesquisa após as ações, mas nota-se um discreto aumento dos acessos ao site nas abas de pesquisa por amostras e solicitação de amostras.</t>
  </si>
  <si>
    <t xml:space="preserve">Instituições visitadas: 4
Eventos atendidos: 5
</t>
  </si>
  <si>
    <t>Aumento de solicitações de amostras para a realização de estudos.</t>
  </si>
  <si>
    <t>PLANEJAMENTO DE NOVAS AÇÕES</t>
  </si>
  <si>
    <t>NOVAS AÇÕES:</t>
  </si>
  <si>
    <t>OBJETIVO ESPECÍFICO</t>
  </si>
  <si>
    <t>Área de relevância</t>
  </si>
  <si>
    <t>Articular a inclusão do tema conservação de A&amp;P em políticas públicas.</t>
  </si>
  <si>
    <t>Relatórios informando as articulações realizadas.</t>
  </si>
  <si>
    <t>Aumento das políticas públicas que incorporam o tema.</t>
  </si>
  <si>
    <t>Tatiana Neves (Projeto Albatroz)</t>
  </si>
  <si>
    <t>Leandra Gonçalves (UNIFESP/INCT), Gabo (Projeto Albatroz), Lilian (MMA), Pedro Albuquerque (DPES/MMA), Rafael Sperb (DPES/REVIMAR), Andrei Roos (CEMAVE), Eduardo Secchi (FURG/INCT-BAA)</t>
  </si>
  <si>
    <t>A área de abrangência do PAN</t>
  </si>
  <si>
    <t>A estratégia de realização da ação deverá ser realizada com base no levantamento das politicas públicas marinhas nacionais e internacionais realizado pela UNIFESP/INCT Biodiversidade da Amazônia Azul (Dra. Leandra Gonçalves); a ação deve articular  com o REVIMAR;</t>
  </si>
  <si>
    <t>Realizar publicações institucionais nas redes sociais, sites, mídias e plataformas digitais voltadas ao público em geral sobre A&amp;P.</t>
  </si>
  <si>
    <t>Relatórios simplificado consolidando as publicações.</t>
  </si>
  <si>
    <t xml:space="preserve">Aumento da visibilidade sobre o tema A&amp;P. </t>
  </si>
  <si>
    <t>Juliana Justino (Projeto Albatroz)</t>
  </si>
  <si>
    <t>Andrei Roos (CEMAVE), Dimas (Bird Life), Antonio Alberto (CEPSUL), Lilian (MMA), Cris (R3 Animal), Danielle  (FURG/Observatório das Capturas Incidentais); Tatiana (Projeto Albatroz).</t>
  </si>
  <si>
    <t>Criar e manter atualizado o  Glossário do PLANACAP.</t>
  </si>
  <si>
    <t>Glossário criado.</t>
  </si>
  <si>
    <t>Avanço no entendimento dos conceitos utilizados pelo PLANACAP.</t>
  </si>
  <si>
    <t>Danilo (Projeto Albatroz)</t>
  </si>
  <si>
    <t>Gabo (Projeto Albatroz), Juliana Vallim (Projeto Albatroz), Antonio (CEPSUL), Alice (Projeto Albatroz), Pedro Albuquerque (MMA), Igor (Ibama)</t>
  </si>
  <si>
    <t>Deve ser publicado no site do PLANACAP</t>
  </si>
  <si>
    <t>OBJETIVO</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</si>
  <si>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</si>
  <si>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</si>
  <si>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</si>
  <si>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</si>
  <si>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</si>
  <si>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</si>
  <si>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</si>
  <si>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</si>
  <si>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</si>
  <si>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</si>
  <si>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</si>
  <si>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</si>
  <si>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</si>
  <si>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</si>
  <si>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</si>
  <si>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rPr>
        <sz val="11"/>
        <color theme="0"/>
        <rFont val="Calibri"/>
        <family val="2"/>
      </rPr>
      <t xml:space="preserve"> </t>
    </r>
    <r>
      <rPr>
        <b/>
        <sz val="11"/>
        <color theme="0"/>
        <rFont val="Calibri"/>
        <family val="2"/>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</si>
  <si>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</si>
  <si>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</si>
  <si>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</si>
  <si>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</si>
  <si>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</si>
  <si>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</si>
  <si>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</si>
  <si>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</si>
  <si>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</si>
  <si>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</si>
  <si>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01/10/2016 - 04/10/2016 (virtual)</t>
  </si>
  <si>
    <t>Texto objetivo 1</t>
  </si>
  <si>
    <t>X</t>
  </si>
  <si>
    <t>Texto objetivo 2</t>
  </si>
  <si>
    <t>2.11</t>
  </si>
  <si>
    <t>2.12</t>
  </si>
  <si>
    <t>2.13</t>
  </si>
  <si>
    <t>2.14</t>
  </si>
  <si>
    <t>2.15</t>
  </si>
  <si>
    <t>Texto objetivo 3</t>
  </si>
  <si>
    <t>ação 3</t>
  </si>
  <si>
    <t>3.7</t>
  </si>
  <si>
    <t>3.8</t>
  </si>
  <si>
    <t>3.9</t>
  </si>
  <si>
    <t>3.10</t>
  </si>
  <si>
    <t>3.11</t>
  </si>
  <si>
    <t>3.12</t>
  </si>
  <si>
    <t>3.13</t>
  </si>
  <si>
    <t>3.14</t>
  </si>
  <si>
    <t>3.15</t>
  </si>
  <si>
    <t>Texto objetivo 4</t>
  </si>
  <si>
    <t>ação 4</t>
  </si>
  <si>
    <t>4.6</t>
  </si>
  <si>
    <t>4.7</t>
  </si>
  <si>
    <t>4.8</t>
  </si>
  <si>
    <t>4.9</t>
  </si>
  <si>
    <t>4.10</t>
  </si>
  <si>
    <t>4.11</t>
  </si>
  <si>
    <t>4.12</t>
  </si>
  <si>
    <t>4.13</t>
  </si>
  <si>
    <t>4.14</t>
  </si>
  <si>
    <t>4.15</t>
  </si>
  <si>
    <t>Texto objetivo 5</t>
  </si>
  <si>
    <t>5.1</t>
  </si>
  <si>
    <t>ação 5</t>
  </si>
  <si>
    <t>5.2</t>
  </si>
  <si>
    <t>5.3</t>
  </si>
  <si>
    <t>5.4</t>
  </si>
  <si>
    <t>5.5</t>
  </si>
  <si>
    <t>5.6</t>
  </si>
  <si>
    <t>5.7</t>
  </si>
  <si>
    <t>5.8</t>
  </si>
  <si>
    <t>5.9</t>
  </si>
  <si>
    <t>5.10</t>
  </si>
  <si>
    <t>5.11</t>
  </si>
  <si>
    <t>5.12</t>
  </si>
  <si>
    <t>5.13</t>
  </si>
  <si>
    <t>5.14</t>
  </si>
  <si>
    <t>5.15</t>
  </si>
  <si>
    <t>Texto objetivo 6</t>
  </si>
  <si>
    <t>6.1</t>
  </si>
  <si>
    <t>ação 6</t>
  </si>
  <si>
    <t>6.2</t>
  </si>
  <si>
    <t>6.3</t>
  </si>
  <si>
    <t>6.4</t>
  </si>
  <si>
    <t>6.5</t>
  </si>
  <si>
    <t>6.6</t>
  </si>
  <si>
    <t>6.7</t>
  </si>
  <si>
    <t>6.8</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</si>
  <si>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</si>
  <si>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</si>
  <si>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</si>
  <si>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</si>
  <si>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</si>
  <si>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</si>
  <si>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</si>
  <si>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</si>
  <si>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</si>
  <si>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</si>
  <si>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</si>
  <si>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</si>
  <si>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</si>
  <si>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</si>
  <si>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</si>
  <si>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</si>
  <si>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</si>
  <si>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</si>
  <si>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</si>
  <si>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</si>
  <si>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</si>
  <si>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</si>
  <si>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</si>
  <si>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</si>
  <si>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</si>
  <si>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</si>
  <si>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</si>
  <si>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</si>
  <si>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</si>
  <si>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</si>
  <si>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</si>
  <si>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</si>
  <si>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</si>
  <si>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</si>
  <si>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</si>
  <si>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</si>
  <si>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</si>
  <si>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</si>
  <si>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</si>
  <si>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</si>
  <si>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</si>
  <si>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</si>
  <si>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</si>
  <si>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</si>
  <si>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</si>
  <si>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</si>
  <si>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</si>
  <si>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</si>
  <si>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</si>
  <si>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</si>
  <si>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</si>
  <si>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</si>
  <si>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</si>
  <si>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</si>
  <si>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</si>
  <si>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</si>
  <si>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</si>
  <si>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</si>
  <si>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</si>
  <si>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</si>
  <si>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</si>
  <si>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</si>
  <si>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</si>
  <si>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</si>
  <si>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</si>
  <si>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</si>
  <si>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</si>
  <si>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</si>
  <si>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</si>
  <si>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</si>
  <si>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</si>
  <si>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</si>
  <si>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</si>
  <si>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</si>
  <si>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</si>
  <si>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INSERIR O NOME DO OBJETIVO ESPECÍFICO</t>
  </si>
  <si>
    <t>Inserir nova ação</t>
  </si>
  <si>
    <t>SITUAÇÃO ATUAL DAS AÇÕES - 2ª MONITORIA (2018)</t>
  </si>
  <si>
    <t>OBJETIVO 5</t>
  </si>
  <si>
    <t>OBJETIVO 6</t>
  </si>
  <si>
    <t>OBJETIVO 7</t>
  </si>
  <si>
    <t>OBJETIVO 8</t>
  </si>
  <si>
    <t>OBJETIVO 9</t>
  </si>
  <si>
    <t>OBJETIVO 10</t>
  </si>
  <si>
    <t>SITUAÇÃO ATUAL DAS AÇÕES - 3ª MONITORIA (2019)</t>
  </si>
  <si>
    <t>SITUAÇÃO ATUAL DAS AÇÕES - 4ª MONITORIA (2020)</t>
  </si>
  <si>
    <t>SITUAÇÃO ATUAL DAS AÇÕES - MONITORIA FINAL (2021)</t>
  </si>
  <si>
    <t>Não iniciada ou não concluída</t>
  </si>
  <si>
    <t>Iniciada e não concluída no período previsto</t>
  </si>
  <si>
    <t>Concluída</t>
  </si>
  <si>
    <t>TOTAL DE AÇÕES DO PAN</t>
  </si>
  <si>
    <t>Tatiana Neves (Projeto Albatroz), Caio Marques (Projeto Albatroz), Gabriel Canani (FURG/Projeto Albatroz), Dimas Gianuca Neto (Bird Life).</t>
  </si>
  <si>
    <r>
      <t>Substituir a Luana Specht por Thaiza Barreto (SINDIPI); incluir: Pedro Albuquerque (</t>
    </r>
    <r>
      <rPr>
        <sz val="11"/>
        <color rgb="FF6AA84F"/>
        <rFont val="Calibri"/>
        <family val="2"/>
      </rPr>
      <t>DPES/</t>
    </r>
    <r>
      <rPr>
        <sz val="11"/>
        <color theme="1"/>
        <rFont val="Calibri"/>
        <family val="2"/>
      </rPr>
      <t>MMA)</t>
    </r>
  </si>
  <si>
    <r>
      <t xml:space="preserve">Incluir: Juliana Vallim (Projeto Albatroz), Thaiza Barreto (SINDIPI); verificar com  Fernando Fiedler  (Observatório/FURG) se continua como colaborador; </t>
    </r>
    <r>
      <rPr>
        <sz val="11"/>
        <color rgb="FF93C47D"/>
        <rFont val="Calibri"/>
        <family val="2"/>
      </rPr>
      <t>substituir Roberto Gallucci por Pedro Albuquerque (DPES/MMA)</t>
    </r>
  </si>
  <si>
    <t>Dimas Gianuca Neto (Bird Life)</t>
  </si>
  <si>
    <t>Requer contato com intituições detentoras dos dados a serem compilados, tais como: Alex Lira (MPA), NEMA, Proj. Tubarão Azul (FURG/UNIVALI), CEPSUL.</t>
  </si>
  <si>
    <t>Dimas Gianuca Neto (Birdlife), Gabriel Canani (Projeto Albatroz), Thaiza Barreto (SINDIPI), Danielle Monteiro (FURG), Paulo Travassos (UFRPE).</t>
  </si>
  <si>
    <r>
      <t>Incluir: Patrícia Serafini (UFSC), Daphne Goldberg (Projeto Albatroz), Dimas Gianuca Neto (BirdLife), Alice Pereira (Projeto Albatroz) e Lilian Costa (</t>
    </r>
    <r>
      <rPr>
        <sz val="11"/>
        <color rgb="FF38761D"/>
        <rFont val="Calibri"/>
        <family val="2"/>
      </rPr>
      <t>DCBIO/</t>
    </r>
    <r>
      <rPr>
        <sz val="11"/>
        <color theme="1"/>
        <rFont val="Calibri"/>
        <family val="2"/>
      </rPr>
      <t>MMA)</t>
    </r>
  </si>
  <si>
    <t>Fernando A Galheigo; Gabo; Caio Marques</t>
  </si>
  <si>
    <t>Alterar: Thaiza Barreto (SINDIPI); inlcuir: Leonardo Martí (Projeto Albatroz), Andrea Schwingel (Projeto Albatroz), Mariana Dantas (Projeto Albatroz)</t>
  </si>
  <si>
    <t>Igor Brito (Ibama)</t>
  </si>
  <si>
    <t>Juliana Vallim (Projeto Albatroz), Gabriel Canani (projeto Albatroz)</t>
  </si>
  <si>
    <t>incluir: Gabriel Canani (Proj. Albatroz), Tatiana Neves (Projeto Albatroz), Pedro Albuquerque (DPES/MMA), Krishna Bonavides (DCBIO/MMA),  Antonio Alberto (CEPSUL), Dimas Gianuca Neto (Birdlife)</t>
  </si>
  <si>
    <t>Incluir: Danilo Filipkowski (Guará Vermelho), Juliana Justino (Projeto Albatroz)</t>
  </si>
  <si>
    <t>Incluir: Danielle Monteiro (FURG/Observatório), Krishna Bonavides (DCBIO/MMA), Gabriel Canani (Projeto Albatroz).</t>
  </si>
  <si>
    <t>Danilo Filipkowski (Guará Vermelho)</t>
  </si>
  <si>
    <t>Juliana Vallim (Projeto Albatroz), Danilo Filipkowski (Guará Vermelho)</t>
  </si>
  <si>
    <t>Incluir Juliana Vallim (Projeto Albatroz), Lilian Costa (DCBIO/MMA)</t>
  </si>
  <si>
    <t>Reduzir a mortalidade de albatrozes e petréis causada por ações antrópicas, em especial pela captura incidental na pesca.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</si>
</sst>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6]mmmm\-yy"/>
  </numFmts>
  <fonts count="32" x14ac:knownFonts="1">
    <font>
      <sz val="11"/>
      <color theme="1"/>
      <name val="Calibri"/>
      <scheme val="minor"/>
    </font>
    <font>
      <b/>
      <sz val="18"/>
      <color rgb="FF003366"/>
      <name val="Calibri"/>
      <family val="2"/>
    </font>
    <font>
      <sz val="11"/>
      <name val="Calibri"/>
      <family val="2"/>
    </font>
    <font>
      <sz val="11"/>
      <color theme="1"/>
      <name val="Calibri"/>
      <family val="2"/>
    </font>
    <font>
      <b/>
      <sz val="12"/>
      <color theme="0"/>
      <name val="Calibri"/>
      <family val="2"/>
    </font>
    <font>
      <b/>
      <sz val="12"/>
      <color theme="1"/>
      <name val="Calibri"/>
      <family val="2"/>
    </font>
    <font>
      <sz val="11"/>
      <color rgb="FF000000"/>
      <name val="Calibri"/>
      <family val="2"/>
    </font>
    <font>
      <sz val="12"/>
      <color rgb="FF000000"/>
      <name val="Calibri"/>
      <family val="2"/>
    </font>
    <font>
      <sz val="12"/>
      <color theme="1"/>
      <name val="Calibri"/>
      <family val="2"/>
    </font>
    <font>
      <b/>
      <sz val="12"/>
      <color rgb="FFFFFFFF"/>
      <name val="Calibri"/>
      <family val="2"/>
    </font>
    <font>
      <b/>
      <sz val="12"/>
      <color rgb="FF000000"/>
      <name val="Calibri"/>
      <family val="2"/>
    </font>
    <font>
      <u/>
      <sz val="12"/>
      <color theme="1"/>
      <name val="Calibri"/>
      <family val="2"/>
    </font>
    <font>
      <b/>
      <sz val="16"/>
      <color theme="0"/>
      <name val="Calibri"/>
      <family val="2"/>
    </font>
    <font>
      <b/>
      <sz val="18"/>
      <color theme="1"/>
      <name val="Calibri"/>
      <family val="2"/>
    </font>
    <font>
      <b/>
      <sz val="16"/>
      <color theme="1"/>
      <name val="Calibri"/>
      <family val="2"/>
    </font>
    <font>
      <b/>
      <sz val="14"/>
      <color theme="0"/>
      <name val="Calibri"/>
      <family val="2"/>
    </font>
    <font>
      <sz val="14"/>
      <color theme="1"/>
      <name val="Calibri"/>
      <family val="2"/>
    </font>
    <font>
      <sz val="11"/>
      <color theme="0"/>
      <name val="Calibri"/>
      <family val="2"/>
    </font>
    <font>
      <sz val="11"/>
      <color rgb="FF38761D"/>
      <name val="Calibri"/>
      <family val="2"/>
    </font>
    <font>
      <sz val="11"/>
      <color rgb="FF6AA84F"/>
      <name val="Calibri"/>
      <family val="2"/>
    </font>
    <font>
      <sz val="11"/>
      <color rgb="FF00FF00"/>
      <name val="Calibri"/>
      <family val="2"/>
    </font>
    <font>
      <sz val="11"/>
      <color rgb="FF92D050"/>
      <name val="Calibri"/>
      <family val="2"/>
    </font>
    <font>
      <u/>
      <sz val="11"/>
      <color theme="1"/>
      <name val="Calibri"/>
      <family val="2"/>
    </font>
    <font>
      <b/>
      <sz val="11"/>
      <color theme="0"/>
      <name val="Calibri"/>
      <family val="2"/>
    </font>
    <font>
      <sz val="11"/>
      <color rgb="FFFF0000"/>
      <name val="Calibri"/>
      <family val="2"/>
    </font>
    <font>
      <b/>
      <sz val="11"/>
      <color rgb="FFFF0000"/>
      <name val="Calibri"/>
      <family val="2"/>
    </font>
    <font>
      <sz val="12"/>
      <color theme="0"/>
      <name val="Calibri"/>
      <family val="2"/>
    </font>
    <font>
      <b/>
      <sz val="11"/>
      <color theme="1"/>
      <name val="Calibri"/>
      <family val="2"/>
    </font>
    <font>
      <b/>
      <sz val="14"/>
      <color rgb="FF000000"/>
      <name val="Calibri"/>
      <family val="2"/>
    </font>
    <font>
      <sz val="11"/>
      <color rgb="FF93C47D"/>
      <name val="Calibri"/>
      <family val="2"/>
    </font>
    <font>
      <i/>
      <sz val="11"/>
      <color theme="1"/>
      <name val="Calibri"/>
      <family val="2"/>
    </font>
    <font>
      <u/>
      <sz val="11"/>
      <color rgb="FF1155CC"/>
      <name val="Calibri"/>
      <family val="2"/>
    </font>
  </fonts>
  <fills count="22">
    <fill>
      <patternFill patternType="none"/>
    </fill>
    <fill>
      <patternFill patternType="gray125"/>
    </fill>
    <fill>
      <patternFill patternType="solid">
        <fgColor theme="0"/>
        <bgColor theme="0"/>
      </patternFill>
    </fill>
    <fill>
      <patternFill patternType="solid">
        <fgColor rgb="FF006600"/>
        <bgColor rgb="FF006600"/>
      </patternFill>
    </fill>
    <fill>
      <patternFill patternType="solid">
        <fgColor rgb="FFC2D69B"/>
        <bgColor rgb="FFC2D69B"/>
      </patternFill>
    </fill>
    <fill>
      <patternFill patternType="solid">
        <fgColor rgb="FF95B3D7"/>
        <bgColor rgb="FF95B3D7"/>
      </patternFill>
    </fill>
    <fill>
      <patternFill patternType="solid">
        <fgColor rgb="FFA5A5A5"/>
        <bgColor rgb="FFA5A5A5"/>
      </patternFill>
    </fill>
    <fill>
      <patternFill patternType="solid">
        <fgColor rgb="FFDBE5F1"/>
        <bgColor rgb="FFDBE5F1"/>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B15407"/>
        <bgColor rgb="FFB15407"/>
      </patternFill>
    </fill>
    <fill>
      <patternFill patternType="solid">
        <fgColor rgb="FF7030A0"/>
        <bgColor rgb="FF7030A0"/>
      </patternFill>
    </fill>
    <fill>
      <patternFill patternType="solid">
        <fgColor rgb="FFFF99CC"/>
        <bgColor rgb="FFFF99CC"/>
      </patternFill>
    </fill>
    <fill>
      <patternFill patternType="solid">
        <fgColor rgb="FFFABF8F"/>
        <bgColor rgb="FFFABF8F"/>
      </patternFill>
    </fill>
    <fill>
      <patternFill patternType="solid">
        <fgColor rgb="FFFDE9D9"/>
        <bgColor rgb="FFFDE9D9"/>
      </patternFill>
    </fill>
    <fill>
      <patternFill patternType="solid">
        <fgColor rgb="FF548235"/>
        <bgColor rgb="FF548235"/>
      </patternFill>
    </fill>
    <fill>
      <patternFill patternType="solid">
        <fgColor rgb="FFE2EFDA"/>
        <bgColor rgb="FFE2EFDA"/>
      </patternFill>
    </fill>
    <fill>
      <patternFill patternType="solid">
        <fgColor rgb="FFC6E0B4"/>
        <bgColor rgb="FFC6E0B4"/>
      </patternFill>
    </fill>
    <fill>
      <patternFill patternType="solid">
        <fgColor rgb="FF003366"/>
        <bgColor rgb="FF003366"/>
      </patternFill>
    </fill>
    <fill>
      <patternFill patternType="solid">
        <fgColor rgb="FFF2F2F2"/>
        <bgColor rgb="FFF2F2F2"/>
      </patternFill>
    </fill>
  </fills>
  <borders count="71">
    <border>
      <left/>
      <right/>
      <top/>
      <bottom/>
      <diagonal/>
    </border>
    <border>
      <left/>
      <right/>
      <top/>
      <bottom style="thin">
        <color rgb="FFFFFFFF"/>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rgb="FFFFFFFF"/>
      </left>
      <right/>
      <top style="thin">
        <color theme="0"/>
      </top>
      <bottom style="thick">
        <color rgb="FFFFFFFF"/>
      </bottom>
      <diagonal/>
    </border>
    <border>
      <left/>
      <right/>
      <top style="thin">
        <color theme="0"/>
      </top>
      <bottom style="thick">
        <color rgb="FFFFFFFF"/>
      </bottom>
      <diagonal/>
    </border>
    <border>
      <left/>
      <right style="thin">
        <color rgb="FFFFFFFF"/>
      </right>
      <top style="thick">
        <color rgb="FFFFFFFF"/>
      </top>
      <bottom/>
      <diagonal/>
    </border>
    <border>
      <left style="thin">
        <color rgb="FFFFFFFF"/>
      </left>
      <right/>
      <top style="thin">
        <color rgb="FFFFFFFF"/>
      </top>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000000"/>
      </top>
      <bottom style="medium">
        <color rgb="FF000000"/>
      </bottom>
      <diagonal/>
    </border>
    <border>
      <left/>
      <right/>
      <top/>
      <bottom style="double">
        <color rgb="FF000000"/>
      </bottom>
      <diagonal/>
    </border>
    <border>
      <left/>
      <right/>
      <top style="medium">
        <color rgb="FF000000"/>
      </top>
      <bottom style="double">
        <color rgb="FF000000"/>
      </bottom>
      <diagonal/>
    </border>
    <border>
      <left/>
      <right/>
      <top/>
      <bottom style="thin">
        <color rgb="FF000000"/>
      </bottom>
      <diagonal/>
    </border>
    <border>
      <left/>
      <right/>
      <top style="medium">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bottom/>
      <diagonal/>
    </border>
    <border>
      <left style="medium">
        <color rgb="FF000000"/>
      </left>
      <right/>
      <top style="medium">
        <color rgb="FF000000"/>
      </top>
      <bottom style="thin">
        <color theme="0"/>
      </bottom>
      <diagonal/>
    </border>
    <border>
      <left/>
      <right/>
      <top style="medium">
        <color rgb="FF000000"/>
      </top>
      <bottom style="thin">
        <color theme="0"/>
      </bottom>
      <diagonal/>
    </border>
    <border>
      <left/>
      <right style="medium">
        <color rgb="FF000000"/>
      </right>
      <top style="medium">
        <color rgb="FF000000"/>
      </top>
      <bottom style="thin">
        <color theme="0"/>
      </bottom>
      <diagonal/>
    </border>
    <border>
      <left style="medium">
        <color rgb="FF000000"/>
      </left>
      <right style="thin">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rgb="FF000000"/>
      </right>
      <top style="thin">
        <color theme="0"/>
      </top>
      <bottom style="thin">
        <color theme="0"/>
      </bottom>
      <diagonal/>
    </border>
    <border>
      <left style="medium">
        <color rgb="FF000000"/>
      </left>
      <right style="thin">
        <color theme="0"/>
      </right>
      <top/>
      <bottom style="thin">
        <color theme="0"/>
      </bottom>
      <diagonal/>
    </border>
    <border>
      <left style="medium">
        <color rgb="FF000000"/>
      </left>
      <right style="thin">
        <color theme="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right>
      <top style="thin">
        <color theme="0"/>
      </top>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medium">
        <color rgb="FF000000"/>
      </top>
      <bottom/>
      <diagonal/>
    </border>
    <border>
      <left style="medium">
        <color rgb="FF000000"/>
      </left>
      <right style="thin">
        <color theme="0"/>
      </right>
      <top style="medium">
        <color rgb="FF000000"/>
      </top>
      <bottom/>
      <diagonal/>
    </border>
    <border>
      <left/>
      <right style="medium">
        <color rgb="FF000000"/>
      </right>
      <top style="medium">
        <color rgb="FF000000"/>
      </top>
      <bottom/>
      <diagonal/>
    </border>
    <border>
      <left/>
      <right style="thin">
        <color theme="0"/>
      </right>
      <top style="medium">
        <color rgb="FF000000"/>
      </top>
      <bottom/>
      <diagonal/>
    </border>
    <border>
      <left style="thin">
        <color theme="0"/>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right style="thin">
        <color theme="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s>
  <cellStyleXfs count="1">
    <xf numFmtId="0" fontId="0" fillId="0" borderId="0"/>
  </cellStyleXfs>
  <cellXfs count="231">
    <xf numFmtId="0" fontId="0" fillId="0" borderId="0" xfId="0"/>
    <xf numFmtId="0" fontId="5" fillId="4" borderId="3" xfId="0" applyFont="1" applyFill="1" applyBorder="1" applyAlignment="1">
      <alignment horizontal="center" vertical="center"/>
    </xf>
    <xf numFmtId="0" fontId="6" fillId="4" borderId="3" xfId="0" applyFont="1" applyFill="1" applyBorder="1" applyAlignment="1">
      <alignment horizontal="left" vertical="center" wrapText="1"/>
    </xf>
    <xf numFmtId="0" fontId="5" fillId="4" borderId="3"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8" fillId="7" borderId="3" xfId="0" applyFont="1" applyFill="1" applyBorder="1" applyAlignment="1">
      <alignment vertical="center" wrapText="1"/>
    </xf>
    <xf numFmtId="0" fontId="5" fillId="8" borderId="3" xfId="0" applyFont="1" applyFill="1" applyBorder="1" applyAlignment="1">
      <alignment horizontal="center" vertical="center" wrapText="1"/>
    </xf>
    <xf numFmtId="0" fontId="5" fillId="9" borderId="3" xfId="0" applyFont="1" applyFill="1" applyBorder="1" applyAlignment="1">
      <alignment horizontal="center" vertical="center" wrapText="1"/>
    </xf>
    <xf numFmtId="1" fontId="5" fillId="10" borderId="3" xfId="0" applyNumberFormat="1" applyFont="1" applyFill="1" applyBorder="1" applyAlignment="1">
      <alignment horizontal="center" vertical="center" wrapText="1"/>
    </xf>
    <xf numFmtId="1" fontId="8" fillId="7" borderId="3" xfId="0" applyNumberFormat="1" applyFont="1" applyFill="1" applyBorder="1" applyAlignment="1">
      <alignment vertical="center" wrapText="1"/>
    </xf>
    <xf numFmtId="0" fontId="5" fillId="11" borderId="3" xfId="0" applyFont="1" applyFill="1" applyBorder="1" applyAlignment="1">
      <alignment horizontal="center" vertical="center" wrapText="1"/>
    </xf>
    <xf numFmtId="0" fontId="5" fillId="12" borderId="3" xfId="0" applyFont="1" applyFill="1" applyBorder="1" applyAlignment="1">
      <alignment horizontal="center" vertical="center" wrapText="1"/>
    </xf>
    <xf numFmtId="0" fontId="9" fillId="13" borderId="3" xfId="0" applyFont="1" applyFill="1" applyBorder="1" applyAlignment="1">
      <alignment horizontal="center" vertical="center" wrapText="1"/>
    </xf>
    <xf numFmtId="0" fontId="5" fillId="14" borderId="3"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16" borderId="3" xfId="0" applyFont="1" applyFill="1" applyBorder="1" applyAlignment="1">
      <alignment horizontal="center" vertical="center" wrapText="1"/>
    </xf>
    <xf numFmtId="0" fontId="8" fillId="16" borderId="3" xfId="0" applyFont="1" applyFill="1" applyBorder="1" applyAlignment="1">
      <alignment vertical="center" wrapText="1"/>
    </xf>
    <xf numFmtId="0" fontId="5" fillId="16" borderId="4" xfId="0" applyFont="1" applyFill="1" applyBorder="1" applyAlignment="1">
      <alignment horizontal="center" vertical="center" wrapText="1"/>
    </xf>
    <xf numFmtId="0" fontId="8" fillId="16" borderId="4" xfId="0" applyFont="1" applyFill="1" applyBorder="1" applyAlignment="1">
      <alignment vertical="center" wrapText="1"/>
    </xf>
    <xf numFmtId="0" fontId="10" fillId="18" borderId="7" xfId="0" applyFont="1" applyFill="1" applyBorder="1" applyAlignment="1">
      <alignment horizontal="center" vertical="center" wrapText="1"/>
    </xf>
    <xf numFmtId="0" fontId="11" fillId="18" borderId="8" xfId="0" applyFont="1" applyFill="1" applyBorder="1" applyAlignment="1">
      <alignment vertical="center" wrapText="1"/>
    </xf>
    <xf numFmtId="0" fontId="10" fillId="19" borderId="9" xfId="0" applyFont="1" applyFill="1" applyBorder="1" applyAlignment="1">
      <alignment horizontal="center" vertical="center" wrapText="1"/>
    </xf>
    <xf numFmtId="0" fontId="7" fillId="19" borderId="10" xfId="0" applyFont="1" applyFill="1" applyBorder="1" applyAlignment="1">
      <alignment vertical="center" wrapText="1"/>
    </xf>
    <xf numFmtId="0" fontId="10" fillId="18" borderId="9" xfId="0" applyFont="1" applyFill="1" applyBorder="1" applyAlignment="1">
      <alignment horizontal="center" vertical="center" wrapText="1"/>
    </xf>
    <xf numFmtId="0" fontId="7" fillId="18" borderId="10" xfId="0" applyFont="1" applyFill="1" applyBorder="1" applyAlignment="1">
      <alignment vertical="center" wrapText="1"/>
    </xf>
    <xf numFmtId="0" fontId="12" fillId="20" borderId="11" xfId="0" applyFont="1" applyFill="1" applyBorder="1" applyAlignment="1">
      <alignment horizontal="left" vertical="center"/>
    </xf>
    <xf numFmtId="0" fontId="3" fillId="0" borderId="0" xfId="0" applyFont="1" applyAlignment="1">
      <alignment vertical="center"/>
    </xf>
    <xf numFmtId="0" fontId="14" fillId="0" borderId="12" xfId="0" applyFont="1" applyBorder="1" applyAlignment="1">
      <alignment vertical="center"/>
    </xf>
    <xf numFmtId="0" fontId="14" fillId="2" borderId="13" xfId="0" applyFont="1" applyFill="1" applyBorder="1" applyAlignment="1">
      <alignment horizontal="left" vertical="center"/>
    </xf>
    <xf numFmtId="0" fontId="3" fillId="0" borderId="0" xfId="0" applyFont="1" applyAlignment="1">
      <alignment vertical="center" wrapText="1"/>
    </xf>
    <xf numFmtId="0" fontId="16" fillId="0" borderId="14" xfId="0" applyFont="1" applyBorder="1" applyAlignment="1">
      <alignment vertical="center"/>
    </xf>
    <xf numFmtId="0" fontId="16" fillId="0" borderId="0" xfId="0" applyFont="1" applyAlignment="1">
      <alignment vertical="center" wrapText="1"/>
    </xf>
    <xf numFmtId="0" fontId="17" fillId="0" borderId="0" xfId="0" applyFont="1" applyAlignment="1">
      <alignment vertical="center"/>
    </xf>
    <xf numFmtId="0" fontId="3" fillId="4" borderId="24" xfId="0" applyFont="1" applyFill="1" applyBorder="1" applyAlignment="1">
      <alignment horizontal="center" vertical="center"/>
    </xf>
    <xf numFmtId="164" fontId="8" fillId="4" borderId="24" xfId="0" applyNumberFormat="1" applyFont="1" applyFill="1" applyBorder="1" applyAlignment="1">
      <alignment horizontal="center" vertical="center" wrapText="1"/>
    </xf>
    <xf numFmtId="0" fontId="3" fillId="0" borderId="27" xfId="0" applyFont="1" applyBorder="1" applyAlignment="1">
      <alignment horizontal="center" vertical="center" wrapText="1"/>
    </xf>
    <xf numFmtId="0" fontId="3" fillId="0" borderId="27" xfId="0" applyFont="1" applyBorder="1" applyAlignment="1">
      <alignment vertical="center" wrapText="1"/>
    </xf>
    <xf numFmtId="17" fontId="3" fillId="0" borderId="27" xfId="0" applyNumberFormat="1" applyFont="1" applyBorder="1" applyAlignment="1">
      <alignment vertical="center" wrapText="1"/>
    </xf>
    <xf numFmtId="0" fontId="3" fillId="8" borderId="28" xfId="0" applyFont="1" applyFill="1" applyBorder="1" applyAlignment="1">
      <alignment vertical="center" wrapText="1"/>
    </xf>
    <xf numFmtId="0" fontId="18" fillId="0" borderId="27" xfId="0" applyFont="1" applyBorder="1" applyAlignment="1">
      <alignment vertical="center" wrapText="1"/>
    </xf>
    <xf numFmtId="0" fontId="3" fillId="2" borderId="28" xfId="0" applyFont="1" applyFill="1" applyBorder="1" applyAlignment="1">
      <alignment vertical="center" wrapText="1"/>
    </xf>
    <xf numFmtId="0" fontId="3" fillId="0" borderId="27" xfId="0" applyFont="1" applyBorder="1" applyAlignment="1">
      <alignment horizontal="left" vertical="top" wrapText="1"/>
    </xf>
    <xf numFmtId="0" fontId="3" fillId="0" borderId="27" xfId="0" applyFont="1" applyBorder="1" applyAlignment="1">
      <alignment vertical="top" wrapText="1"/>
    </xf>
    <xf numFmtId="0" fontId="3" fillId="0" borderId="27" xfId="0" applyFont="1" applyBorder="1" applyAlignment="1">
      <alignment horizontal="center" vertical="center"/>
    </xf>
    <xf numFmtId="0" fontId="3" fillId="0" borderId="27" xfId="0" applyFont="1" applyBorder="1" applyAlignment="1">
      <alignment vertical="center"/>
    </xf>
    <xf numFmtId="0" fontId="19" fillId="0" borderId="27" xfId="0" applyFont="1" applyBorder="1" applyAlignment="1">
      <alignment vertical="center" wrapText="1"/>
    </xf>
    <xf numFmtId="0" fontId="3" fillId="0" borderId="27" xfId="0" applyFont="1" applyBorder="1" applyAlignment="1">
      <alignment horizontal="left" vertical="center" wrapText="1"/>
    </xf>
    <xf numFmtId="0" fontId="20" fillId="2" borderId="28" xfId="0" applyFont="1" applyFill="1" applyBorder="1" applyAlignment="1">
      <alignment vertical="center" wrapText="1"/>
    </xf>
    <xf numFmtId="0" fontId="3" fillId="10" borderId="28" xfId="0" applyFont="1" applyFill="1" applyBorder="1" applyAlignment="1">
      <alignment vertical="center" wrapText="1"/>
    </xf>
    <xf numFmtId="0" fontId="3" fillId="2" borderId="28" xfId="0" applyFont="1" applyFill="1" applyBorder="1" applyAlignment="1">
      <alignment vertical="center"/>
    </xf>
    <xf numFmtId="0" fontId="21" fillId="10" borderId="28" xfId="0" applyFont="1" applyFill="1" applyBorder="1" applyAlignment="1">
      <alignment vertical="center" wrapText="1"/>
    </xf>
    <xf numFmtId="0" fontId="3" fillId="10" borderId="28" xfId="0" applyFont="1" applyFill="1" applyBorder="1" applyAlignment="1">
      <alignment vertical="center"/>
    </xf>
    <xf numFmtId="0" fontId="3" fillId="2" borderId="27" xfId="0" applyFont="1" applyFill="1" applyBorder="1" applyAlignment="1">
      <alignment horizontal="center" vertical="center" wrapText="1"/>
    </xf>
    <xf numFmtId="0" fontId="21" fillId="10" borderId="28" xfId="0" applyFont="1" applyFill="1" applyBorder="1" applyAlignment="1">
      <alignment vertical="center"/>
    </xf>
    <xf numFmtId="0" fontId="3" fillId="0" borderId="0" xfId="0" applyFont="1" applyAlignment="1">
      <alignment horizontal="center" vertical="center"/>
    </xf>
    <xf numFmtId="0" fontId="14" fillId="0" borderId="30" xfId="0" applyFont="1" applyBorder="1" applyAlignment="1">
      <alignment horizontal="left" vertical="center"/>
    </xf>
    <xf numFmtId="0" fontId="14" fillId="0" borderId="31" xfId="0" applyFont="1" applyBorder="1" applyAlignment="1">
      <alignment horizontal="left" vertical="center"/>
    </xf>
    <xf numFmtId="0" fontId="14" fillId="0" borderId="0" xfId="0" applyFont="1" applyAlignment="1">
      <alignment horizontal="left" vertical="center"/>
    </xf>
    <xf numFmtId="0" fontId="13" fillId="14" borderId="32" xfId="0" applyFont="1" applyFill="1" applyBorder="1" applyAlignment="1">
      <alignment horizontal="center" vertical="center"/>
    </xf>
    <xf numFmtId="0" fontId="13" fillId="0" borderId="31" xfId="0" applyFont="1" applyBorder="1" applyAlignment="1">
      <alignment horizontal="center" vertical="center"/>
    </xf>
    <xf numFmtId="0" fontId="13" fillId="0" borderId="33" xfId="0" applyFont="1" applyBorder="1" applyAlignment="1">
      <alignment horizontal="center" vertical="center"/>
    </xf>
    <xf numFmtId="0" fontId="5" fillId="0" borderId="0" xfId="0" applyFont="1" applyAlignment="1">
      <alignment horizontal="center" vertical="center"/>
    </xf>
    <xf numFmtId="0" fontId="3" fillId="4" borderId="27" xfId="0" applyFont="1" applyFill="1" applyBorder="1" applyAlignment="1">
      <alignment horizontal="center" vertical="center"/>
    </xf>
    <xf numFmtId="164" fontId="8" fillId="4" borderId="27" xfId="0" applyNumberFormat="1" applyFont="1" applyFill="1" applyBorder="1" applyAlignment="1">
      <alignment horizontal="center" vertical="center" wrapText="1"/>
    </xf>
    <xf numFmtId="0" fontId="17" fillId="0" borderId="0" xfId="0" applyFont="1"/>
    <xf numFmtId="0" fontId="3" fillId="0" borderId="0" xfId="0" applyFont="1" applyAlignment="1">
      <alignment wrapText="1"/>
    </xf>
    <xf numFmtId="0" fontId="3" fillId="0" borderId="0" xfId="0" applyFont="1" applyAlignment="1">
      <alignment horizontal="left" vertical="center"/>
    </xf>
    <xf numFmtId="0" fontId="24" fillId="0" borderId="0" xfId="0" applyFont="1"/>
    <xf numFmtId="0" fontId="8" fillId="0" borderId="0" xfId="0" applyFont="1" applyAlignment="1">
      <alignment vertical="center"/>
    </xf>
    <xf numFmtId="0" fontId="25" fillId="0" borderId="0" xfId="0" applyFont="1" applyAlignment="1">
      <alignment horizontal="center"/>
    </xf>
    <xf numFmtId="0" fontId="24" fillId="0" borderId="0" xfId="0" applyFont="1" applyAlignment="1">
      <alignment horizontal="center" wrapText="1"/>
    </xf>
    <xf numFmtId="0" fontId="23" fillId="20" borderId="39" xfId="0" applyFont="1" applyFill="1" applyBorder="1" applyAlignment="1">
      <alignment horizontal="center" vertical="center"/>
    </xf>
    <xf numFmtId="0" fontId="23" fillId="20" borderId="40" xfId="0" applyFont="1" applyFill="1" applyBorder="1" applyAlignment="1">
      <alignment horizontal="center" vertical="center" wrapText="1"/>
    </xf>
    <xf numFmtId="0" fontId="23" fillId="20" borderId="41" xfId="0" applyFont="1" applyFill="1" applyBorder="1" applyAlignment="1">
      <alignment horizontal="center" vertical="center"/>
    </xf>
    <xf numFmtId="0" fontId="23" fillId="20" borderId="41" xfId="0" applyFont="1" applyFill="1" applyBorder="1" applyAlignment="1">
      <alignment horizontal="center" vertical="center" wrapText="1"/>
    </xf>
    <xf numFmtId="0" fontId="23" fillId="20" borderId="42" xfId="0" applyFont="1" applyFill="1" applyBorder="1" applyAlignment="1">
      <alignment horizontal="center" vertical="center"/>
    </xf>
    <xf numFmtId="0" fontId="23" fillId="0" borderId="0" xfId="0" applyFont="1" applyAlignment="1">
      <alignment horizontal="center" vertical="center"/>
    </xf>
    <xf numFmtId="0" fontId="17" fillId="12" borderId="43" xfId="0" applyFont="1" applyFill="1" applyBorder="1" applyAlignment="1">
      <alignment horizontal="left" vertical="center"/>
    </xf>
    <xf numFmtId="9" fontId="8" fillId="0" borderId="0" xfId="0" applyNumberFormat="1" applyFont="1" applyAlignment="1">
      <alignment horizontal="center"/>
    </xf>
    <xf numFmtId="0" fontId="3" fillId="6" borderId="44" xfId="0" applyFont="1" applyFill="1" applyBorder="1" applyAlignment="1">
      <alignment horizontal="left" vertical="center"/>
    </xf>
    <xf numFmtId="9" fontId="8" fillId="0" borderId="45" xfId="0" applyNumberFormat="1" applyFont="1" applyBorder="1" applyAlignment="1">
      <alignment horizontal="center" vertical="center"/>
    </xf>
    <xf numFmtId="0" fontId="3" fillId="0" borderId="0" xfId="0" applyFont="1"/>
    <xf numFmtId="0" fontId="3" fillId="8" borderId="39" xfId="0" applyFont="1" applyFill="1" applyBorder="1" applyAlignment="1">
      <alignment horizontal="left" vertical="center"/>
    </xf>
    <xf numFmtId="0" fontId="3" fillId="9" borderId="39" xfId="0" applyFont="1" applyFill="1" applyBorder="1" applyAlignment="1">
      <alignment horizontal="left" vertical="center"/>
    </xf>
    <xf numFmtId="0" fontId="3" fillId="10" borderId="44" xfId="0" applyFont="1" applyFill="1" applyBorder="1" applyAlignment="1">
      <alignment horizontal="left" vertical="center"/>
    </xf>
    <xf numFmtId="0" fontId="17" fillId="11" borderId="46" xfId="0" applyFont="1" applyFill="1" applyBorder="1" applyAlignment="1">
      <alignment horizontal="left" vertical="center"/>
    </xf>
    <xf numFmtId="0" fontId="3" fillId="14" borderId="46" xfId="0" applyFont="1" applyFill="1" applyBorder="1" applyAlignment="1">
      <alignment horizontal="left" vertical="center"/>
    </xf>
    <xf numFmtId="0" fontId="8" fillId="0" borderId="47" xfId="0" applyFont="1" applyBorder="1" applyAlignment="1">
      <alignment horizontal="center" vertical="center"/>
    </xf>
    <xf numFmtId="9" fontId="8" fillId="0" borderId="48" xfId="0" applyNumberFormat="1" applyFont="1" applyBorder="1" applyAlignment="1">
      <alignment horizontal="center" vertical="center"/>
    </xf>
    <xf numFmtId="0" fontId="17" fillId="20" borderId="49" xfId="0" applyFont="1" applyFill="1" applyBorder="1" applyAlignment="1">
      <alignment horizontal="left" vertical="center" wrapText="1"/>
    </xf>
    <xf numFmtId="0" fontId="17" fillId="20" borderId="50" xfId="0" applyFont="1" applyFill="1" applyBorder="1" applyAlignment="1">
      <alignment horizontal="center" vertical="center"/>
    </xf>
    <xf numFmtId="9" fontId="17" fillId="20" borderId="51" xfId="0" applyNumberFormat="1" applyFont="1" applyFill="1" applyBorder="1" applyAlignment="1">
      <alignment horizontal="center" vertical="center"/>
    </xf>
    <xf numFmtId="0" fontId="17" fillId="20" borderId="52" xfId="0" applyFont="1" applyFill="1" applyBorder="1" applyAlignment="1">
      <alignment horizontal="center" vertical="center"/>
    </xf>
    <xf numFmtId="9" fontId="17" fillId="20" borderId="53" xfId="0" applyNumberFormat="1" applyFont="1" applyFill="1" applyBorder="1" applyAlignment="1">
      <alignment horizontal="center" vertical="center"/>
    </xf>
    <xf numFmtId="0" fontId="17" fillId="12" borderId="54" xfId="0" applyFont="1" applyFill="1" applyBorder="1" applyAlignment="1">
      <alignment horizontal="left" vertical="center"/>
    </xf>
    <xf numFmtId="9" fontId="3" fillId="0" borderId="0" xfId="0" applyNumberFormat="1" applyFont="1" applyAlignment="1">
      <alignment horizontal="center"/>
    </xf>
    <xf numFmtId="0" fontId="17" fillId="12" borderId="32" xfId="0" applyFont="1" applyFill="1" applyBorder="1" applyAlignment="1">
      <alignment horizontal="left" vertical="center"/>
    </xf>
    <xf numFmtId="0" fontId="26" fillId="0" borderId="0" xfId="0" applyFont="1" applyAlignment="1">
      <alignment horizontal="left" vertical="center"/>
    </xf>
    <xf numFmtId="0" fontId="23" fillId="20" borderId="57" xfId="0" applyFont="1" applyFill="1" applyBorder="1" applyAlignment="1">
      <alignment horizontal="center" vertical="center" wrapText="1"/>
    </xf>
    <xf numFmtId="0" fontId="27" fillId="0" borderId="58" xfId="0" applyFont="1" applyBorder="1" applyAlignment="1">
      <alignment horizontal="center" vertical="center"/>
    </xf>
    <xf numFmtId="0" fontId="23" fillId="20" borderId="58" xfId="0" applyFont="1" applyFill="1" applyBorder="1" applyAlignment="1">
      <alignment horizontal="center" vertical="center" wrapText="1"/>
    </xf>
    <xf numFmtId="0" fontId="3" fillId="11" borderId="59" xfId="0" applyFont="1" applyFill="1" applyBorder="1"/>
    <xf numFmtId="0" fontId="3" fillId="21" borderId="60" xfId="0" applyFont="1" applyFill="1" applyBorder="1" applyAlignment="1">
      <alignment horizontal="center"/>
    </xf>
    <xf numFmtId="0" fontId="3" fillId="21" borderId="54" xfId="0" applyFont="1" applyFill="1" applyBorder="1" applyAlignment="1">
      <alignment horizontal="center"/>
    </xf>
    <xf numFmtId="0" fontId="3" fillId="21" borderId="61" xfId="0" applyFont="1" applyFill="1" applyBorder="1" applyAlignment="1">
      <alignment horizontal="center"/>
    </xf>
    <xf numFmtId="0" fontId="3" fillId="21" borderId="28" xfId="0" applyFont="1" applyFill="1" applyBorder="1" applyAlignment="1">
      <alignment horizontal="center"/>
    </xf>
    <xf numFmtId="0" fontId="3" fillId="21" borderId="62" xfId="0" applyFont="1" applyFill="1" applyBorder="1" applyAlignment="1">
      <alignment horizontal="center"/>
    </xf>
    <xf numFmtId="0" fontId="3" fillId="21" borderId="63" xfId="0" applyFont="1" applyFill="1" applyBorder="1" applyAlignment="1">
      <alignment horizontal="center"/>
    </xf>
    <xf numFmtId="0" fontId="3" fillId="21" borderId="64" xfId="0" applyFont="1" applyFill="1" applyBorder="1" applyAlignment="1">
      <alignment horizontal="center"/>
    </xf>
    <xf numFmtId="0" fontId="3" fillId="21" borderId="27" xfId="0" applyFont="1" applyFill="1" applyBorder="1" applyAlignment="1">
      <alignment horizontal="center"/>
    </xf>
    <xf numFmtId="0" fontId="3" fillId="21" borderId="45" xfId="0" applyFont="1" applyFill="1" applyBorder="1" applyAlignment="1">
      <alignment horizontal="center"/>
    </xf>
    <xf numFmtId="0" fontId="3" fillId="21" borderId="65" xfId="0" applyFont="1" applyFill="1" applyBorder="1" applyAlignment="1">
      <alignment horizontal="center"/>
    </xf>
    <xf numFmtId="0" fontId="3" fillId="21" borderId="32" xfId="0" applyFont="1" applyFill="1" applyBorder="1" applyAlignment="1">
      <alignment horizontal="center"/>
    </xf>
    <xf numFmtId="0" fontId="3" fillId="21" borderId="24" xfId="0" applyFont="1" applyFill="1" applyBorder="1" applyAlignment="1">
      <alignment horizontal="center"/>
    </xf>
    <xf numFmtId="0" fontId="3" fillId="21" borderId="66" xfId="0" applyFont="1" applyFill="1" applyBorder="1" applyAlignment="1">
      <alignment horizontal="center"/>
    </xf>
    <xf numFmtId="0" fontId="3" fillId="21" borderId="67" xfId="0" applyFont="1" applyFill="1" applyBorder="1" applyAlignment="1">
      <alignment horizontal="center"/>
    </xf>
    <xf numFmtId="0" fontId="3" fillId="8" borderId="44" xfId="0" applyFont="1" applyFill="1" applyBorder="1" applyAlignment="1">
      <alignment horizontal="left" vertical="center"/>
    </xf>
    <xf numFmtId="0" fontId="17" fillId="13" borderId="39" xfId="0" applyFont="1" applyFill="1" applyBorder="1" applyAlignment="1">
      <alignment horizontal="left" vertical="center"/>
    </xf>
    <xf numFmtId="0" fontId="17" fillId="20" borderId="58" xfId="0" applyFont="1" applyFill="1" applyBorder="1" applyAlignment="1">
      <alignment horizontal="left" vertical="center" wrapText="1"/>
    </xf>
    <xf numFmtId="0" fontId="17" fillId="20" borderId="68" xfId="0" applyFont="1" applyFill="1" applyBorder="1" applyAlignment="1">
      <alignment horizontal="center" vertical="center"/>
    </xf>
    <xf numFmtId="9" fontId="17" fillId="20" borderId="59" xfId="0" applyNumberFormat="1" applyFont="1" applyFill="1" applyBorder="1" applyAlignment="1">
      <alignment horizontal="center" vertical="center"/>
    </xf>
    <xf numFmtId="0" fontId="8" fillId="0" borderId="14" xfId="0" applyFont="1" applyBorder="1" applyAlignment="1">
      <alignment vertical="center"/>
    </xf>
    <xf numFmtId="0" fontId="3" fillId="2" borderId="35" xfId="0" applyFont="1" applyFill="1" applyBorder="1"/>
    <xf numFmtId="0" fontId="12" fillId="20" borderId="35" xfId="0" applyFont="1" applyFill="1" applyBorder="1" applyAlignment="1">
      <alignment horizontal="left" vertical="center"/>
    </xf>
    <xf numFmtId="0" fontId="3" fillId="20" borderId="35" xfId="0" applyFont="1" applyFill="1" applyBorder="1" applyAlignment="1">
      <alignment vertical="center"/>
    </xf>
    <xf numFmtId="0" fontId="3" fillId="2" borderId="35" xfId="0" applyFont="1" applyFill="1" applyBorder="1" applyAlignment="1">
      <alignment vertical="center"/>
    </xf>
    <xf numFmtId="0" fontId="15" fillId="20" borderId="35" xfId="0" applyFont="1" applyFill="1" applyBorder="1" applyAlignment="1">
      <alignment horizontal="right" vertical="center"/>
    </xf>
    <xf numFmtId="0" fontId="16" fillId="0" borderId="61" xfId="0" applyFont="1" applyBorder="1" applyAlignment="1">
      <alignment vertical="center"/>
    </xf>
    <xf numFmtId="0" fontId="4" fillId="3" borderId="15" xfId="0" applyFont="1" applyFill="1" applyBorder="1" applyAlignment="1">
      <alignment horizontal="center" vertical="center"/>
    </xf>
    <xf numFmtId="0" fontId="5" fillId="2" borderId="35" xfId="0" applyFont="1" applyFill="1" applyBorder="1" applyAlignment="1">
      <alignment horizontal="center" vertical="center"/>
    </xf>
    <xf numFmtId="0" fontId="8" fillId="2" borderId="35" xfId="0" applyFont="1" applyFill="1" applyBorder="1" applyAlignment="1">
      <alignment horizontal="center" vertical="center" wrapText="1"/>
    </xf>
    <xf numFmtId="0" fontId="3" fillId="0" borderId="28" xfId="0" applyFont="1" applyBorder="1" applyAlignment="1">
      <alignment horizontal="center" vertical="center" wrapText="1"/>
    </xf>
    <xf numFmtId="0" fontId="3" fillId="0" borderId="28" xfId="0" applyFont="1" applyBorder="1" applyAlignment="1">
      <alignment vertical="center" wrapText="1"/>
    </xf>
    <xf numFmtId="17" fontId="3" fillId="0" borderId="28" xfId="0" applyNumberFormat="1" applyFont="1" applyBorder="1" applyAlignment="1">
      <alignment vertical="center" wrapText="1"/>
    </xf>
    <xf numFmtId="0" fontId="8" fillId="0" borderId="28" xfId="0" applyFont="1" applyBorder="1" applyAlignment="1">
      <alignment horizontal="center" vertical="center" wrapText="1"/>
    </xf>
    <xf numFmtId="0" fontId="3" fillId="20" borderId="35" xfId="0" applyFont="1" applyFill="1" applyBorder="1" applyAlignment="1">
      <alignment vertical="center" wrapText="1"/>
    </xf>
    <xf numFmtId="0" fontId="3" fillId="0" borderId="28" xfId="0" applyFont="1" applyBorder="1" applyAlignment="1">
      <alignment vertical="center"/>
    </xf>
    <xf numFmtId="0" fontId="8" fillId="0" borderId="28" xfId="0" applyFont="1" applyBorder="1" applyAlignment="1">
      <alignment horizontal="center" vertical="center"/>
    </xf>
    <xf numFmtId="17" fontId="3" fillId="0" borderId="28" xfId="0" applyNumberFormat="1" applyFont="1" applyBorder="1" applyAlignment="1">
      <alignment vertical="center"/>
    </xf>
    <xf numFmtId="0" fontId="22" fillId="0" borderId="28" xfId="0" applyFont="1" applyBorder="1" applyAlignment="1">
      <alignment vertical="center" wrapText="1"/>
    </xf>
    <xf numFmtId="0" fontId="3" fillId="2" borderId="35" xfId="0" applyFont="1" applyFill="1" applyBorder="1" applyAlignment="1">
      <alignment vertical="center" wrapText="1"/>
    </xf>
    <xf numFmtId="0" fontId="3" fillId="20" borderId="35" xfId="0" applyFont="1" applyFill="1" applyBorder="1"/>
    <xf numFmtId="0" fontId="17" fillId="20" borderId="35" xfId="0" applyFont="1" applyFill="1" applyBorder="1"/>
    <xf numFmtId="0" fontId="8" fillId="0" borderId="61" xfId="0" applyFont="1" applyBorder="1" applyAlignment="1">
      <alignment horizontal="center" vertical="center"/>
    </xf>
    <xf numFmtId="9" fontId="8" fillId="0" borderId="62" xfId="0" applyNumberFormat="1" applyFont="1" applyBorder="1" applyAlignment="1">
      <alignment horizontal="center" vertical="center"/>
    </xf>
    <xf numFmtId="0" fontId="8" fillId="0" borderId="64" xfId="0" applyFont="1" applyBorder="1" applyAlignment="1">
      <alignment horizontal="center" vertical="center"/>
    </xf>
    <xf numFmtId="0" fontId="3" fillId="12" borderId="15" xfId="0" applyFont="1" applyFill="1" applyBorder="1"/>
    <xf numFmtId="0" fontId="3" fillId="6" borderId="15" xfId="0" applyFont="1" applyFill="1" applyBorder="1"/>
    <xf numFmtId="0" fontId="3" fillId="8" borderId="15" xfId="0" applyFont="1" applyFill="1" applyBorder="1"/>
    <xf numFmtId="0" fontId="3" fillId="9" borderId="15" xfId="0" applyFont="1" applyFill="1" applyBorder="1"/>
    <xf numFmtId="0" fontId="3" fillId="10" borderId="15" xfId="0" applyFont="1" applyFill="1" applyBorder="1"/>
    <xf numFmtId="0" fontId="3" fillId="0" borderId="28" xfId="0" applyFont="1" applyBorder="1" applyAlignment="1">
      <alignment horizontal="center" vertical="center"/>
    </xf>
    <xf numFmtId="0" fontId="8" fillId="0" borderId="61" xfId="0" applyFont="1" applyBorder="1" applyAlignment="1">
      <alignment vertical="center"/>
    </xf>
    <xf numFmtId="0" fontId="3" fillId="13" borderId="15" xfId="0" applyFont="1" applyFill="1" applyBorder="1"/>
    <xf numFmtId="0" fontId="3" fillId="0" borderId="70" xfId="0" applyFont="1" applyBorder="1" applyAlignment="1">
      <alignment vertical="center"/>
    </xf>
    <xf numFmtId="0" fontId="3" fillId="0" borderId="29" xfId="0" applyFont="1" applyBorder="1" applyAlignment="1">
      <alignment vertical="center"/>
    </xf>
    <xf numFmtId="0" fontId="3" fillId="0" borderId="69" xfId="0" applyFont="1" applyBorder="1" applyAlignment="1">
      <alignment vertical="center"/>
    </xf>
    <xf numFmtId="0" fontId="3" fillId="0" borderId="61" xfId="0" applyFont="1" applyBorder="1" applyAlignment="1">
      <alignment vertical="center"/>
    </xf>
    <xf numFmtId="0" fontId="3" fillId="0" borderId="69" xfId="0" applyFont="1" applyBorder="1" applyAlignment="1">
      <alignment vertical="center" wrapText="1"/>
    </xf>
    <xf numFmtId="0" fontId="13" fillId="0" borderId="12" xfId="0" applyFont="1" applyBorder="1" applyAlignment="1">
      <alignment horizontal="left" vertical="center"/>
    </xf>
    <xf numFmtId="0" fontId="1" fillId="2" borderId="35" xfId="0" applyFont="1" applyFill="1" applyBorder="1" applyAlignment="1">
      <alignment horizontal="center" vertical="center"/>
    </xf>
    <xf numFmtId="0" fontId="2" fillId="0" borderId="35" xfId="0" applyFont="1" applyBorder="1"/>
    <xf numFmtId="0" fontId="2" fillId="0" borderId="1" xfId="0" applyFont="1" applyBorder="1"/>
    <xf numFmtId="0" fontId="4" fillId="3" borderId="41" xfId="0" applyFont="1" applyFill="1" applyBorder="1" applyAlignment="1">
      <alignment horizontal="center" vertical="center" wrapText="1"/>
    </xf>
    <xf numFmtId="0" fontId="2" fillId="0" borderId="2" xfId="0" applyFont="1" applyBorder="1"/>
    <xf numFmtId="0" fontId="7" fillId="5" borderId="41" xfId="0" applyFont="1" applyFill="1" applyBorder="1" applyAlignment="1">
      <alignment horizontal="center" vertical="center" wrapText="1"/>
    </xf>
    <xf numFmtId="0" fontId="7" fillId="15" borderId="41" xfId="0" applyFont="1" applyFill="1" applyBorder="1" applyAlignment="1">
      <alignment horizontal="center" vertical="center" wrapText="1"/>
    </xf>
    <xf numFmtId="0" fontId="9" fillId="17" borderId="5" xfId="0" applyFont="1" applyFill="1" applyBorder="1" applyAlignment="1">
      <alignment horizontal="center" vertical="center"/>
    </xf>
    <xf numFmtId="0" fontId="2" fillId="0" borderId="6" xfId="0" applyFont="1" applyBorder="1"/>
    <xf numFmtId="0" fontId="3" fillId="0" borderId="29" xfId="0" applyFont="1" applyBorder="1" applyAlignment="1">
      <alignment horizontal="center" vertical="top" wrapText="1"/>
    </xf>
    <xf numFmtId="0" fontId="2" fillId="0" borderId="26" xfId="0" applyFont="1" applyBorder="1"/>
    <xf numFmtId="0" fontId="3" fillId="0" borderId="29" xfId="0" applyFont="1" applyBorder="1" applyAlignment="1">
      <alignment horizontal="center" vertical="center" wrapText="1"/>
    </xf>
    <xf numFmtId="0" fontId="2" fillId="0" borderId="28" xfId="0" applyFont="1" applyBorder="1"/>
    <xf numFmtId="0" fontId="14" fillId="14" borderId="57" xfId="0" applyFont="1" applyFill="1" applyBorder="1" applyAlignment="1">
      <alignment horizontal="left" vertical="center"/>
    </xf>
    <xf numFmtId="0" fontId="2" fillId="0" borderId="15" xfId="0" applyFont="1" applyBorder="1"/>
    <xf numFmtId="0" fontId="2" fillId="0" borderId="59" xfId="0" applyFont="1" applyBorder="1"/>
    <xf numFmtId="0" fontId="5" fillId="11" borderId="17" xfId="0" applyFont="1" applyFill="1" applyBorder="1" applyAlignment="1">
      <alignment horizontal="center" vertical="center" wrapText="1"/>
    </xf>
    <xf numFmtId="0" fontId="2" fillId="0" borderId="23" xfId="0" applyFont="1" applyBorder="1"/>
    <xf numFmtId="0" fontId="8" fillId="4" borderId="17" xfId="0" applyFont="1" applyFill="1" applyBorder="1" applyAlignment="1">
      <alignment horizontal="center" vertical="center"/>
    </xf>
    <xf numFmtId="0" fontId="3" fillId="0" borderId="17" xfId="0" applyFont="1" applyBorder="1" applyAlignment="1">
      <alignment horizontal="center" wrapText="1"/>
    </xf>
    <xf numFmtId="0" fontId="5" fillId="6" borderId="17"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18" xfId="0" applyFont="1" applyFill="1" applyBorder="1" applyAlignment="1">
      <alignment horizontal="center" vertical="center"/>
    </xf>
    <xf numFmtId="0" fontId="2" fillId="0" borderId="19" xfId="0" applyFont="1" applyBorder="1"/>
    <xf numFmtId="0" fontId="8" fillId="4" borderId="29" xfId="0" applyFont="1" applyFill="1" applyBorder="1" applyAlignment="1">
      <alignment horizontal="center" vertical="center"/>
    </xf>
    <xf numFmtId="0" fontId="5" fillId="4" borderId="29" xfId="0" applyFont="1" applyFill="1" applyBorder="1" applyAlignment="1">
      <alignment horizontal="center" vertical="center"/>
    </xf>
    <xf numFmtId="0" fontId="8" fillId="4" borderId="29" xfId="0" applyFont="1" applyFill="1" applyBorder="1" applyAlignment="1">
      <alignment horizontal="center" vertical="center" wrapText="1"/>
    </xf>
    <xf numFmtId="0" fontId="8" fillId="4" borderId="34" xfId="0" applyFont="1" applyFill="1" applyBorder="1" applyAlignment="1">
      <alignment horizontal="center" vertical="center"/>
    </xf>
    <xf numFmtId="0" fontId="2" fillId="0" borderId="64" xfId="0" applyFont="1" applyBorder="1"/>
    <xf numFmtId="0" fontId="8" fillId="16" borderId="26" xfId="0" applyFont="1" applyFill="1" applyBorder="1" applyAlignment="1">
      <alignment horizontal="center" vertical="center" wrapText="1"/>
    </xf>
    <xf numFmtId="0" fontId="5" fillId="12" borderId="17" xfId="0" applyFont="1" applyFill="1" applyBorder="1" applyAlignment="1">
      <alignment horizontal="center" vertical="center" wrapText="1"/>
    </xf>
    <xf numFmtId="0" fontId="5" fillId="8" borderId="17" xfId="0" applyFont="1" applyFill="1" applyBorder="1" applyAlignment="1">
      <alignment horizontal="center" vertical="center" wrapText="1"/>
    </xf>
    <xf numFmtId="0" fontId="5" fillId="9" borderId="17" xfId="0" applyFont="1" applyFill="1" applyBorder="1" applyAlignment="1">
      <alignment horizontal="center" vertical="center" wrapText="1"/>
    </xf>
    <xf numFmtId="1" fontId="5" fillId="10" borderId="17" xfId="0" applyNumberFormat="1" applyFont="1" applyFill="1" applyBorder="1" applyAlignment="1">
      <alignment horizontal="center" vertical="center" wrapText="1"/>
    </xf>
    <xf numFmtId="0" fontId="8" fillId="7" borderId="20" xfId="0" applyFont="1" applyFill="1" applyBorder="1" applyAlignment="1">
      <alignment horizontal="center" vertical="center" wrapText="1"/>
    </xf>
    <xf numFmtId="0" fontId="2" fillId="0" borderId="25" xfId="0" applyFont="1" applyBorder="1"/>
    <xf numFmtId="0" fontId="8" fillId="16" borderId="21" xfId="0" applyFont="1" applyFill="1" applyBorder="1" applyAlignment="1">
      <alignment horizontal="center" vertical="center" wrapText="1"/>
    </xf>
    <xf numFmtId="0" fontId="2" fillId="0" borderId="22" xfId="0" applyFont="1" applyBorder="1"/>
    <xf numFmtId="0" fontId="12" fillId="20" borderId="35" xfId="0" applyFont="1" applyFill="1" applyBorder="1" applyAlignment="1">
      <alignment horizontal="left" vertical="center"/>
    </xf>
    <xf numFmtId="0" fontId="16" fillId="0" borderId="14" xfId="0" applyFont="1" applyBorder="1" applyAlignment="1">
      <alignment horizontal="left" vertical="center"/>
    </xf>
    <xf numFmtId="0" fontId="2" fillId="0" borderId="61" xfId="0" applyFont="1" applyBorder="1"/>
    <xf numFmtId="0" fontId="4" fillId="3" borderId="57" xfId="0" applyFont="1" applyFill="1" applyBorder="1" applyAlignment="1">
      <alignment horizontal="center" vertical="center"/>
    </xf>
    <xf numFmtId="0" fontId="5" fillId="5" borderId="57" xfId="0" applyFont="1" applyFill="1" applyBorder="1" applyAlignment="1">
      <alignment horizontal="center" vertical="center"/>
    </xf>
    <xf numFmtId="0" fontId="5" fillId="15" borderId="57" xfId="0" applyFont="1" applyFill="1" applyBorder="1" applyAlignment="1">
      <alignment horizontal="center" vertical="center"/>
    </xf>
    <xf numFmtId="0" fontId="8" fillId="4" borderId="16" xfId="0" applyFont="1" applyFill="1" applyBorder="1" applyAlignment="1">
      <alignment horizontal="center" vertical="center"/>
    </xf>
    <xf numFmtId="0" fontId="8" fillId="7" borderId="17" xfId="0" applyFont="1" applyFill="1" applyBorder="1" applyAlignment="1">
      <alignment horizontal="center" vertical="center" wrapText="1"/>
    </xf>
    <xf numFmtId="0" fontId="8" fillId="0" borderId="14" xfId="0" applyFont="1" applyBorder="1" applyAlignment="1">
      <alignment horizontal="center" vertical="center"/>
    </xf>
    <xf numFmtId="0" fontId="12" fillId="20" borderId="35" xfId="0" applyFont="1" applyFill="1" applyBorder="1" applyAlignment="1">
      <alignment horizontal="center" vertical="center"/>
    </xf>
    <xf numFmtId="0" fontId="14" fillId="0" borderId="14" xfId="0" applyFont="1" applyBorder="1" applyAlignment="1">
      <alignment horizontal="center"/>
    </xf>
    <xf numFmtId="0" fontId="2" fillId="0" borderId="14" xfId="0" applyFont="1" applyBorder="1"/>
    <xf numFmtId="0" fontId="23" fillId="20" borderId="35" xfId="0" applyFont="1" applyFill="1" applyBorder="1" applyAlignment="1">
      <alignment horizontal="center" vertical="center"/>
    </xf>
    <xf numFmtId="0" fontId="16" fillId="0" borderId="14" xfId="0" applyFont="1" applyBorder="1" applyAlignment="1">
      <alignment horizontal="left" vertical="center" wrapText="1"/>
    </xf>
    <xf numFmtId="0" fontId="25" fillId="0" borderId="0" xfId="0" applyFont="1" applyAlignment="1">
      <alignment horizontal="center"/>
    </xf>
    <xf numFmtId="0" fontId="0" fillId="0" borderId="0" xfId="0"/>
    <xf numFmtId="0" fontId="15" fillId="20" borderId="36" xfId="0" applyFont="1" applyFill="1" applyBorder="1" applyAlignment="1">
      <alignment horizontal="center" vertical="center" wrapText="1"/>
    </xf>
    <xf numFmtId="0" fontId="2" fillId="0" borderId="37" xfId="0" applyFont="1" applyBorder="1"/>
    <xf numFmtId="0" fontId="2" fillId="0" borderId="38" xfId="0" applyFont="1" applyBorder="1"/>
    <xf numFmtId="0" fontId="3" fillId="0" borderId="55" xfId="0" applyFont="1" applyBorder="1" applyAlignment="1">
      <alignment horizontal="center" vertical="center"/>
    </xf>
    <xf numFmtId="0" fontId="2" fillId="0" borderId="55" xfId="0" applyFont="1" applyBorder="1"/>
    <xf numFmtId="0" fontId="2" fillId="0" borderId="56" xfId="0" applyFont="1" applyBorder="1"/>
    <xf numFmtId="0" fontId="3" fillId="0" borderId="31" xfId="0" applyFont="1" applyBorder="1" applyAlignment="1">
      <alignment horizontal="center" vertical="center"/>
    </xf>
    <xf numFmtId="0" fontId="2" fillId="0" borderId="31" xfId="0" applyFont="1" applyBorder="1"/>
    <xf numFmtId="0" fontId="2" fillId="0" borderId="33" xfId="0" applyFont="1" applyBorder="1"/>
    <xf numFmtId="0" fontId="3" fillId="0" borderId="29" xfId="0" applyFont="1" applyBorder="1" applyAlignment="1">
      <alignment horizontal="center" vertical="center"/>
    </xf>
    <xf numFmtId="0" fontId="3" fillId="0" borderId="17" xfId="0" applyFont="1" applyBorder="1" applyAlignment="1">
      <alignment horizontal="center" vertical="center"/>
    </xf>
    <xf numFmtId="0" fontId="14" fillId="0" borderId="12" xfId="0" applyFont="1" applyBorder="1" applyAlignment="1">
      <alignment horizontal="left" vertical="center"/>
    </xf>
    <xf numFmtId="0" fontId="2" fillId="0" borderId="12" xfId="0" applyFont="1" applyBorder="1"/>
    <xf numFmtId="0" fontId="4" fillId="8" borderId="17" xfId="0" applyFont="1" applyFill="1" applyBorder="1" applyAlignment="1">
      <alignment horizontal="center" vertical="center" wrapText="1"/>
    </xf>
    <xf numFmtId="0" fontId="4" fillId="13" borderId="17" xfId="0" applyFont="1" applyFill="1" applyBorder="1" applyAlignment="1">
      <alignment horizontal="center" vertical="center" wrapText="1"/>
    </xf>
    <xf numFmtId="0" fontId="4" fillId="11" borderId="17" xfId="0" applyFont="1" applyFill="1" applyBorder="1" applyAlignment="1">
      <alignment horizontal="center" vertical="center" wrapText="1"/>
    </xf>
    <xf numFmtId="0" fontId="8" fillId="0" borderId="14" xfId="0" applyFont="1" applyBorder="1" applyAlignment="1">
      <alignment horizontal="left" vertical="center"/>
    </xf>
  </cellXfs>
  <cellStyles count="1">
    <cellStyle name="Normal" xfId="0" builtinId="0"/>
  </cellStyles>
  <dxfs count="44">
    <dxf>
      <font>
        <color theme="0"/>
      </font>
      <fill>
        <patternFill patternType="none"/>
      </fill>
    </dxf>
    <dxf>
      <font>
        <color theme="0"/>
      </font>
      <fill>
        <patternFill patternType="solid">
          <fgColor rgb="FFB15407"/>
          <bgColor rgb="FFB15407"/>
        </patternFill>
      </fill>
    </dxf>
    <dxf>
      <font>
        <color rgb="FF0070C0"/>
      </font>
      <fill>
        <patternFill patternType="solid">
          <fgColor rgb="FF0070C0"/>
          <bgColor rgb="FF0070C0"/>
        </patternFill>
      </fill>
    </dxf>
    <dxf>
      <font>
        <color rgb="FF7030A0"/>
      </font>
      <fill>
        <patternFill patternType="solid">
          <fgColor rgb="FF7030A0"/>
          <bgColor rgb="FF7030A0"/>
        </patternFill>
      </fill>
    </dxf>
    <dxf>
      <font>
        <color rgb="FFFF0000"/>
      </font>
      <fill>
        <patternFill patternType="solid">
          <fgColor rgb="FFFF0000"/>
          <bgColor rgb="FFFF0000"/>
        </patternFill>
      </fill>
    </dxf>
    <dxf>
      <font>
        <color theme="0"/>
      </font>
      <fill>
        <patternFill patternType="none"/>
      </fill>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- 1'!$E$32:$E$41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8BFB-0B45-BEBA-EBC3B8101AC1}"/>
            </c:ext>
          </c:extLst>
        </c:ser>
        <c:ser>
          <c:idx val="1"/>
          <c:order val="1"/>
          <c:spPr>
            <a:solidFill>
              <a:srgbClr val="C0504D"/>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- 1'!$F$32:$F$41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8BFB-0B45-BEBA-EBC3B8101AC1}"/>
            </c:ext>
          </c:extLst>
        </c:ser>
        <c:ser>
          <c:idx val="2"/>
          <c:order val="2"/>
          <c:spPr>
            <a:solidFill>
              <a:srgbClr val="FF0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- 1'!$G$32:$G$41</c:f>
              <c:numCache>
                <c:formatCode>General</c:formatCode>
                <c:ptCount val="10"/>
                <c:pt idx="0">
                  <c:v>6</c:v>
                </c:pt>
                <c:pt idx="1">
                  <c:v>7</c:v>
                </c:pt>
                <c:pt idx="2">
                  <c:v>2</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8BFB-0B45-BEBA-EBC3B8101AC1}"/>
            </c:ext>
          </c:extLst>
        </c:ser>
        <c:ser>
          <c:idx val="3"/>
          <c:order val="3"/>
          <c:spPr>
            <a:solidFill>
              <a:srgbClr val="FFC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- 1'!$H$32:$H$41</c:f>
              <c:numCache>
                <c:formatCode>General</c:formatCode>
                <c:ptCount val="10"/>
                <c:pt idx="0">
                  <c:v>5</c:v>
                </c:pt>
                <c:pt idx="1">
                  <c:v>2</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8BFB-0B45-BEBA-EBC3B8101AC1}"/>
            </c:ext>
          </c:extLst>
        </c:ser>
        <c:ser>
          <c:idx val="4"/>
          <c:order val="4"/>
          <c:spPr>
            <a:solidFill>
              <a:srgbClr val="92D05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- 1'!$I$32:$I$41</c:f>
              <c:numCache>
                <c:formatCode>General</c:formatCode>
                <c:ptCount val="10"/>
                <c:pt idx="0">
                  <c:v>6</c:v>
                </c:pt>
                <c:pt idx="1">
                  <c:v>1</c:v>
                </c:pt>
                <c:pt idx="2">
                  <c:v>4</c:v>
                </c:pt>
                <c:pt idx="3">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8BFB-0B45-BEBA-EBC3B8101AC1}"/>
            </c:ext>
          </c:extLst>
        </c:ser>
        <c:ser>
          <c:idx val="5"/>
          <c:order val="5"/>
          <c:spPr>
            <a:solidFill>
              <a:srgbClr val="0070C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- 1'!$J$32:$J$41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8BFB-0B45-BEBA-EBC3B8101AC1}"/>
            </c:ext>
          </c:extLst>
        </c:ser>
        <c:dLbls>
          <c:showLegendKey val="0"/>
          <c:showVal val="0"/>
          <c:showCatName val="0"/>
          <c:showSerName val="0"/>
          <c:showPercent val="0"/>
          <c:showBubbleSize val="0"/>
        </c:dLbls>
        <c:gapWidth val="150"/>
        <c:overlap val="100"/>
        <c:axId val="181381369"/>
        <c:axId val="355732001"/>
      </c:barChart>
      <c:catAx>
        <c:axId val="181381369"/>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355732001"/>
        <c:crosses val="autoZero"/>
        <c:auto val="1"/>
        <c:lblAlgn val="ctr"/>
        <c:lblOffset val="100"/>
        <c:noMultiLvlLbl val="1"/>
      </c:catAx>
      <c:valAx>
        <c:axId val="355732001"/>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81381369"/>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A26-5940-A8C1-5E6092918FFE}"/>
            </c:ext>
          </c:extLst>
        </c:ser>
        <c:ser>
          <c:idx val="1"/>
          <c:order val="1"/>
          <c:spPr>
            <a:solidFill>
              <a:srgbClr val="C0504D"/>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7A26-5940-A8C1-5E6092918FFE}"/>
            </c:ext>
          </c:extLst>
        </c:ser>
        <c:ser>
          <c:idx val="2"/>
          <c:order val="2"/>
          <c:spPr>
            <a:solidFill>
              <a:srgbClr val="FF0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7A26-5940-A8C1-5E6092918FFE}"/>
            </c:ext>
          </c:extLst>
        </c:ser>
        <c:ser>
          <c:idx val="3"/>
          <c:order val="3"/>
          <c:spPr>
            <a:solidFill>
              <a:srgbClr val="FFC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7A26-5940-A8C1-5E6092918FFE}"/>
            </c:ext>
          </c:extLst>
        </c:ser>
        <c:ser>
          <c:idx val="4"/>
          <c:order val="4"/>
          <c:spPr>
            <a:solidFill>
              <a:srgbClr val="92D05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7A26-5940-A8C1-5E6092918FFE}"/>
            </c:ext>
          </c:extLst>
        </c:ser>
        <c:ser>
          <c:idx val="5"/>
          <c:order val="5"/>
          <c:spPr>
            <a:solidFill>
              <a:srgbClr val="0070C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7A26-5940-A8C1-5E6092918FFE}"/>
            </c:ext>
          </c:extLst>
        </c:ser>
        <c:dLbls>
          <c:showLegendKey val="0"/>
          <c:showVal val="0"/>
          <c:showCatName val="0"/>
          <c:showSerName val="0"/>
          <c:showPercent val="0"/>
          <c:showBubbleSize val="0"/>
        </c:dLbls>
        <c:gapWidth val="150"/>
        <c:overlap val="100"/>
        <c:axId val="1288959590"/>
        <c:axId val="858691056"/>
      </c:barChart>
      <c:catAx>
        <c:axId val="1288959590"/>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858691056"/>
        <c:crosses val="autoZero"/>
        <c:auto val="1"/>
        <c:lblAlgn val="ctr"/>
        <c:lblOffset val="100"/>
        <c:noMultiLvlLbl val="1"/>
      </c:catAx>
      <c:valAx>
        <c:axId val="858691056"/>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288959590"/>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E366-B143-8EC9-77144A60C009}"/>
              </c:ext>
            </c:extLst>
          </c:dPt>
          <c:dPt>
            <c:idx val="1"/>
            <c:bubble3D val="0"/>
            <c:spPr>
              <a:solidFill>
                <a:srgbClr val="FF0000"/>
              </a:solidFill>
            </c:spPr>
            <c:extLst>
              <c:ext xmlns:c16="http://schemas.microsoft.com/office/drawing/2014/chart" uri="{C3380CC4-5D6E-409C-BE32-E72D297353CC}">
                <c16:uniqueId val="{00000003-E366-B143-8EC9-77144A60C009}"/>
              </c:ext>
            </c:extLst>
          </c:dPt>
          <c:dPt>
            <c:idx val="2"/>
            <c:bubble3D val="0"/>
            <c:spPr>
              <a:solidFill>
                <a:srgbClr val="9BBB59"/>
              </a:solidFill>
            </c:spPr>
            <c:extLst>
              <c:ext xmlns:c16="http://schemas.microsoft.com/office/drawing/2014/chart" uri="{C3380CC4-5D6E-409C-BE32-E72D297353CC}">
                <c16:uniqueId val="{00000005-E366-B143-8EC9-77144A60C009}"/>
              </c:ext>
            </c:extLst>
          </c:dPt>
          <c:dPt>
            <c:idx val="3"/>
            <c:bubble3D val="0"/>
            <c:spPr>
              <a:solidFill>
                <a:srgbClr val="92D050"/>
              </a:solidFill>
            </c:spPr>
            <c:extLst>
              <c:ext xmlns:c16="http://schemas.microsoft.com/office/drawing/2014/chart" uri="{C3380CC4-5D6E-409C-BE32-E72D297353CC}">
                <c16:uniqueId val="{00000007-E366-B143-8EC9-77144A60C009}"/>
              </c:ext>
            </c:extLst>
          </c:dPt>
          <c:dPt>
            <c:idx val="4"/>
            <c:bubble3D val="0"/>
            <c:spPr>
              <a:solidFill>
                <a:srgbClr val="0070C0"/>
              </a:solidFill>
            </c:spPr>
            <c:extLst>
              <c:ext xmlns:c16="http://schemas.microsoft.com/office/drawing/2014/chart" uri="{C3380CC4-5D6E-409C-BE32-E72D297353CC}">
                <c16:uniqueId val="{00000009-E366-B143-8EC9-77144A60C009}"/>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A-E366-B143-8EC9-77144A60C009}"/>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305B-6B45-8F4E-9EC17CCF34AA}"/>
              </c:ext>
            </c:extLst>
          </c:dPt>
          <c:dPt>
            <c:idx val="1"/>
            <c:bubble3D val="0"/>
            <c:spPr>
              <a:solidFill>
                <a:srgbClr val="FF0000"/>
              </a:solidFill>
            </c:spPr>
            <c:extLst>
              <c:ext xmlns:c16="http://schemas.microsoft.com/office/drawing/2014/chart" uri="{C3380CC4-5D6E-409C-BE32-E72D297353CC}">
                <c16:uniqueId val="{00000003-305B-6B45-8F4E-9EC17CCF34AA}"/>
              </c:ext>
            </c:extLst>
          </c:dPt>
          <c:dPt>
            <c:idx val="2"/>
            <c:bubble3D val="0"/>
            <c:spPr>
              <a:solidFill>
                <a:srgbClr val="FFFF00"/>
              </a:solidFill>
            </c:spPr>
            <c:extLst>
              <c:ext xmlns:c16="http://schemas.microsoft.com/office/drawing/2014/chart" uri="{C3380CC4-5D6E-409C-BE32-E72D297353CC}">
                <c16:uniqueId val="{00000005-305B-6B45-8F4E-9EC17CCF34AA}"/>
              </c:ext>
            </c:extLst>
          </c:dPt>
          <c:dPt>
            <c:idx val="3"/>
            <c:bubble3D val="0"/>
            <c:spPr>
              <a:solidFill>
                <a:srgbClr val="92D050"/>
              </a:solidFill>
            </c:spPr>
            <c:extLst>
              <c:ext xmlns:c16="http://schemas.microsoft.com/office/drawing/2014/chart" uri="{C3380CC4-5D6E-409C-BE32-E72D297353CC}">
                <c16:uniqueId val="{00000007-305B-6B45-8F4E-9EC17CCF34AA}"/>
              </c:ext>
            </c:extLst>
          </c:dPt>
          <c:dPt>
            <c:idx val="4"/>
            <c:bubble3D val="0"/>
            <c:spPr>
              <a:solidFill>
                <a:srgbClr val="0070C0"/>
              </a:solidFill>
            </c:spPr>
            <c:extLst>
              <c:ext xmlns:c16="http://schemas.microsoft.com/office/drawing/2014/chart" uri="{C3380CC4-5D6E-409C-BE32-E72D297353CC}">
                <c16:uniqueId val="{00000009-305B-6B45-8F4E-9EC17CCF34AA}"/>
              </c:ext>
            </c:extLst>
          </c:dPt>
          <c:dPt>
            <c:idx val="5"/>
            <c:bubble3D val="0"/>
            <c:spPr>
              <a:solidFill>
                <a:srgbClr val="FF99CC"/>
              </a:solidFill>
            </c:spPr>
            <c:extLst>
              <c:ext xmlns:c16="http://schemas.microsoft.com/office/drawing/2014/chart" uri="{C3380CC4-5D6E-409C-BE32-E72D297353CC}">
                <c16:uniqueId val="{0000000B-305B-6B45-8F4E-9EC17CCF34AA}"/>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305B-6B45-8F4E-9EC17CCF34AA}"/>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FCA-F147-83D9-B6445468E032}"/>
            </c:ext>
          </c:extLst>
        </c:ser>
        <c:ser>
          <c:idx val="1"/>
          <c:order val="1"/>
          <c:spPr>
            <a:solidFill>
              <a:srgbClr val="C0504D"/>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FFCA-F147-83D9-B6445468E032}"/>
            </c:ext>
          </c:extLst>
        </c:ser>
        <c:ser>
          <c:idx val="2"/>
          <c:order val="2"/>
          <c:spPr>
            <a:solidFill>
              <a:srgbClr val="FF0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FFCA-F147-83D9-B6445468E032}"/>
            </c:ext>
          </c:extLst>
        </c:ser>
        <c:ser>
          <c:idx val="3"/>
          <c:order val="3"/>
          <c:spPr>
            <a:solidFill>
              <a:srgbClr val="FFC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FFCA-F147-83D9-B6445468E032}"/>
            </c:ext>
          </c:extLst>
        </c:ser>
        <c:ser>
          <c:idx val="4"/>
          <c:order val="4"/>
          <c:spPr>
            <a:solidFill>
              <a:srgbClr val="92D05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FFCA-F147-83D9-B6445468E032}"/>
            </c:ext>
          </c:extLst>
        </c:ser>
        <c:ser>
          <c:idx val="5"/>
          <c:order val="5"/>
          <c:spPr>
            <a:solidFill>
              <a:srgbClr val="0070C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FFCA-F147-83D9-B6445468E032}"/>
            </c:ext>
          </c:extLst>
        </c:ser>
        <c:dLbls>
          <c:showLegendKey val="0"/>
          <c:showVal val="0"/>
          <c:showCatName val="0"/>
          <c:showSerName val="0"/>
          <c:showPercent val="0"/>
          <c:showBubbleSize val="0"/>
        </c:dLbls>
        <c:gapWidth val="150"/>
        <c:overlap val="100"/>
        <c:axId val="1625165716"/>
        <c:axId val="397002517"/>
      </c:barChart>
      <c:catAx>
        <c:axId val="1625165716"/>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397002517"/>
        <c:crosses val="autoZero"/>
        <c:auto val="1"/>
        <c:lblAlgn val="ctr"/>
        <c:lblOffset val="100"/>
        <c:noMultiLvlLbl val="1"/>
      </c:catAx>
      <c:valAx>
        <c:axId val="397002517"/>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625165716"/>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1AE-4046-9758-7BC952D43C31}"/>
              </c:ext>
            </c:extLst>
          </c:dPt>
          <c:dPt>
            <c:idx val="1"/>
            <c:bubble3D val="0"/>
            <c:spPr>
              <a:solidFill>
                <a:srgbClr val="FF0000"/>
              </a:solidFill>
            </c:spPr>
            <c:extLst>
              <c:ext xmlns:c16="http://schemas.microsoft.com/office/drawing/2014/chart" uri="{C3380CC4-5D6E-409C-BE32-E72D297353CC}">
                <c16:uniqueId val="{00000003-61AE-4046-9758-7BC952D43C31}"/>
              </c:ext>
            </c:extLst>
          </c:dPt>
          <c:dPt>
            <c:idx val="2"/>
            <c:bubble3D val="0"/>
            <c:spPr>
              <a:solidFill>
                <a:srgbClr val="9BBB59"/>
              </a:solidFill>
            </c:spPr>
            <c:extLst>
              <c:ext xmlns:c16="http://schemas.microsoft.com/office/drawing/2014/chart" uri="{C3380CC4-5D6E-409C-BE32-E72D297353CC}">
                <c16:uniqueId val="{00000005-61AE-4046-9758-7BC952D43C31}"/>
              </c:ext>
            </c:extLst>
          </c:dPt>
          <c:dPt>
            <c:idx val="3"/>
            <c:bubble3D val="0"/>
            <c:spPr>
              <a:solidFill>
                <a:srgbClr val="92D050"/>
              </a:solidFill>
            </c:spPr>
            <c:extLst>
              <c:ext xmlns:c16="http://schemas.microsoft.com/office/drawing/2014/chart" uri="{C3380CC4-5D6E-409C-BE32-E72D297353CC}">
                <c16:uniqueId val="{00000007-61AE-4046-9758-7BC952D43C31}"/>
              </c:ext>
            </c:extLst>
          </c:dPt>
          <c:dPt>
            <c:idx val="4"/>
            <c:bubble3D val="0"/>
            <c:spPr>
              <a:solidFill>
                <a:srgbClr val="0070C0"/>
              </a:solidFill>
            </c:spPr>
            <c:extLst>
              <c:ext xmlns:c16="http://schemas.microsoft.com/office/drawing/2014/chart" uri="{C3380CC4-5D6E-409C-BE32-E72D297353CC}">
                <c16:uniqueId val="{00000009-61AE-4046-9758-7BC952D43C3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A-61AE-4046-9758-7BC952D43C3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7AD7-084E-9DEE-F088E56517E1}"/>
              </c:ext>
            </c:extLst>
          </c:dPt>
          <c:dPt>
            <c:idx val="1"/>
            <c:bubble3D val="0"/>
            <c:spPr>
              <a:solidFill>
                <a:srgbClr val="FF0000"/>
              </a:solidFill>
            </c:spPr>
            <c:extLst>
              <c:ext xmlns:c16="http://schemas.microsoft.com/office/drawing/2014/chart" uri="{C3380CC4-5D6E-409C-BE32-E72D297353CC}">
                <c16:uniqueId val="{00000003-7AD7-084E-9DEE-F088E56517E1}"/>
              </c:ext>
            </c:extLst>
          </c:dPt>
          <c:dPt>
            <c:idx val="2"/>
            <c:bubble3D val="0"/>
            <c:spPr>
              <a:solidFill>
                <a:srgbClr val="FFFF00"/>
              </a:solidFill>
            </c:spPr>
            <c:extLst>
              <c:ext xmlns:c16="http://schemas.microsoft.com/office/drawing/2014/chart" uri="{C3380CC4-5D6E-409C-BE32-E72D297353CC}">
                <c16:uniqueId val="{00000005-7AD7-084E-9DEE-F088E56517E1}"/>
              </c:ext>
            </c:extLst>
          </c:dPt>
          <c:dPt>
            <c:idx val="3"/>
            <c:bubble3D val="0"/>
            <c:spPr>
              <a:solidFill>
                <a:srgbClr val="92D050"/>
              </a:solidFill>
            </c:spPr>
            <c:extLst>
              <c:ext xmlns:c16="http://schemas.microsoft.com/office/drawing/2014/chart" uri="{C3380CC4-5D6E-409C-BE32-E72D297353CC}">
                <c16:uniqueId val="{00000007-7AD7-084E-9DEE-F088E56517E1}"/>
              </c:ext>
            </c:extLst>
          </c:dPt>
          <c:dPt>
            <c:idx val="4"/>
            <c:bubble3D val="0"/>
            <c:spPr>
              <a:solidFill>
                <a:srgbClr val="0070C0"/>
              </a:solidFill>
            </c:spPr>
            <c:extLst>
              <c:ext xmlns:c16="http://schemas.microsoft.com/office/drawing/2014/chart" uri="{C3380CC4-5D6E-409C-BE32-E72D297353CC}">
                <c16:uniqueId val="{00000009-7AD7-084E-9DEE-F088E56517E1}"/>
              </c:ext>
            </c:extLst>
          </c:dPt>
          <c:dPt>
            <c:idx val="5"/>
            <c:bubble3D val="0"/>
            <c:spPr>
              <a:solidFill>
                <a:srgbClr val="FF99CC"/>
              </a:solidFill>
            </c:spPr>
            <c:extLst>
              <c:ext xmlns:c16="http://schemas.microsoft.com/office/drawing/2014/chart" uri="{C3380CC4-5D6E-409C-BE32-E72D297353CC}">
                <c16:uniqueId val="{0000000B-7AD7-084E-9DEE-F088E56517E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1.3071895424836602E-2</c:v>
                </c:pt>
                <c:pt idx="1">
                  <c:v>0.25490196078431371</c:v>
                </c:pt>
                <c:pt idx="2">
                  <c:v>0.20261437908496732</c:v>
                </c:pt>
                <c:pt idx="3">
                  <c:v>0.24836601307189543</c:v>
                </c:pt>
                <c:pt idx="4">
                  <c:v>0.26143790849673204</c:v>
                </c:pt>
                <c:pt idx="5">
                  <c:v>1.9607843137254902E-2</c:v>
                </c:pt>
              </c:numCache>
            </c:numRef>
          </c:val>
          <c:extLst>
            <c:ext xmlns:c16="http://schemas.microsoft.com/office/drawing/2014/chart" uri="{C3380CC4-5D6E-409C-BE32-E72D297353CC}">
              <c16:uniqueId val="{0000000C-7AD7-084E-9DEE-F088E56517E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8FE-544C-A104-1C9737D2BE19}"/>
            </c:ext>
          </c:extLst>
        </c:ser>
        <c:ser>
          <c:idx val="1"/>
          <c:order val="1"/>
          <c:spPr>
            <a:solidFill>
              <a:srgbClr val="C0504D"/>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78FE-544C-A104-1C9737D2BE19}"/>
            </c:ext>
          </c:extLst>
        </c:ser>
        <c:ser>
          <c:idx val="2"/>
          <c:order val="2"/>
          <c:spPr>
            <a:solidFill>
              <a:srgbClr val="FF0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78FE-544C-A104-1C9737D2BE19}"/>
            </c:ext>
          </c:extLst>
        </c:ser>
        <c:ser>
          <c:idx val="3"/>
          <c:order val="3"/>
          <c:spPr>
            <a:solidFill>
              <a:srgbClr val="FFC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78FE-544C-A104-1C9737D2BE19}"/>
            </c:ext>
          </c:extLst>
        </c:ser>
        <c:ser>
          <c:idx val="4"/>
          <c:order val="4"/>
          <c:spPr>
            <a:solidFill>
              <a:srgbClr val="92D05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78FE-544C-A104-1C9737D2BE19}"/>
            </c:ext>
          </c:extLst>
        </c:ser>
        <c:ser>
          <c:idx val="5"/>
          <c:order val="5"/>
          <c:spPr>
            <a:solidFill>
              <a:srgbClr val="0070C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78FE-544C-A104-1C9737D2BE19}"/>
            </c:ext>
          </c:extLst>
        </c:ser>
        <c:dLbls>
          <c:showLegendKey val="0"/>
          <c:showVal val="0"/>
          <c:showCatName val="0"/>
          <c:showSerName val="0"/>
          <c:showPercent val="0"/>
          <c:showBubbleSize val="0"/>
        </c:dLbls>
        <c:gapWidth val="150"/>
        <c:overlap val="100"/>
        <c:axId val="2105073150"/>
        <c:axId val="1104401248"/>
      </c:barChart>
      <c:catAx>
        <c:axId val="2105073150"/>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104401248"/>
        <c:crosses val="autoZero"/>
        <c:auto val="1"/>
        <c:lblAlgn val="ctr"/>
        <c:lblOffset val="100"/>
        <c:noMultiLvlLbl val="1"/>
      </c:catAx>
      <c:valAx>
        <c:axId val="1104401248"/>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2105073150"/>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1C0B-9843-90B2-F76BAA6AA25F}"/>
              </c:ext>
            </c:extLst>
          </c:dPt>
          <c:dPt>
            <c:idx val="1"/>
            <c:bubble3D val="0"/>
            <c:spPr>
              <a:solidFill>
                <a:srgbClr val="FF0000"/>
              </a:solidFill>
            </c:spPr>
            <c:extLst>
              <c:ext xmlns:c16="http://schemas.microsoft.com/office/drawing/2014/chart" uri="{C3380CC4-5D6E-409C-BE32-E72D297353CC}">
                <c16:uniqueId val="{00000003-1C0B-9843-90B2-F76BAA6AA25F}"/>
              </c:ext>
            </c:extLst>
          </c:dPt>
          <c:dPt>
            <c:idx val="2"/>
            <c:bubble3D val="0"/>
            <c:spPr>
              <a:solidFill>
                <a:srgbClr val="9BBB59"/>
              </a:solidFill>
            </c:spPr>
            <c:extLst>
              <c:ext xmlns:c16="http://schemas.microsoft.com/office/drawing/2014/chart" uri="{C3380CC4-5D6E-409C-BE32-E72D297353CC}">
                <c16:uniqueId val="{00000005-1C0B-9843-90B2-F76BAA6AA25F}"/>
              </c:ext>
            </c:extLst>
          </c:dPt>
          <c:dPt>
            <c:idx val="3"/>
            <c:bubble3D val="0"/>
            <c:spPr>
              <a:solidFill>
                <a:srgbClr val="92D050"/>
              </a:solidFill>
            </c:spPr>
            <c:extLst>
              <c:ext xmlns:c16="http://schemas.microsoft.com/office/drawing/2014/chart" uri="{C3380CC4-5D6E-409C-BE32-E72D297353CC}">
                <c16:uniqueId val="{00000007-1C0B-9843-90B2-F76BAA6AA25F}"/>
              </c:ext>
            </c:extLst>
          </c:dPt>
          <c:dPt>
            <c:idx val="4"/>
            <c:bubble3D val="0"/>
            <c:spPr>
              <a:solidFill>
                <a:srgbClr val="0070C0"/>
              </a:solidFill>
            </c:spPr>
            <c:extLst>
              <c:ext xmlns:c16="http://schemas.microsoft.com/office/drawing/2014/chart" uri="{C3380CC4-5D6E-409C-BE32-E72D297353CC}">
                <c16:uniqueId val="{00000009-1C0B-9843-90B2-F76BAA6AA25F}"/>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A-1C0B-9843-90B2-F76BAA6AA25F}"/>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C5E6-C049-9733-75996193354B}"/>
              </c:ext>
            </c:extLst>
          </c:dPt>
          <c:dPt>
            <c:idx val="1"/>
            <c:bubble3D val="0"/>
            <c:spPr>
              <a:solidFill>
                <a:srgbClr val="FF0000"/>
              </a:solidFill>
            </c:spPr>
            <c:extLst>
              <c:ext xmlns:c16="http://schemas.microsoft.com/office/drawing/2014/chart" uri="{C3380CC4-5D6E-409C-BE32-E72D297353CC}">
                <c16:uniqueId val="{00000003-C5E6-C049-9733-75996193354B}"/>
              </c:ext>
            </c:extLst>
          </c:dPt>
          <c:dPt>
            <c:idx val="2"/>
            <c:bubble3D val="0"/>
            <c:spPr>
              <a:solidFill>
                <a:srgbClr val="FFFF00"/>
              </a:solidFill>
            </c:spPr>
            <c:extLst>
              <c:ext xmlns:c16="http://schemas.microsoft.com/office/drawing/2014/chart" uri="{C3380CC4-5D6E-409C-BE32-E72D297353CC}">
                <c16:uniqueId val="{00000005-C5E6-C049-9733-75996193354B}"/>
              </c:ext>
            </c:extLst>
          </c:dPt>
          <c:dPt>
            <c:idx val="3"/>
            <c:bubble3D val="0"/>
            <c:spPr>
              <a:solidFill>
                <a:srgbClr val="92D050"/>
              </a:solidFill>
            </c:spPr>
            <c:extLst>
              <c:ext xmlns:c16="http://schemas.microsoft.com/office/drawing/2014/chart" uri="{C3380CC4-5D6E-409C-BE32-E72D297353CC}">
                <c16:uniqueId val="{00000007-C5E6-C049-9733-75996193354B}"/>
              </c:ext>
            </c:extLst>
          </c:dPt>
          <c:dPt>
            <c:idx val="4"/>
            <c:bubble3D val="0"/>
            <c:spPr>
              <a:solidFill>
                <a:srgbClr val="0070C0"/>
              </a:solidFill>
            </c:spPr>
            <c:extLst>
              <c:ext xmlns:c16="http://schemas.microsoft.com/office/drawing/2014/chart" uri="{C3380CC4-5D6E-409C-BE32-E72D297353CC}">
                <c16:uniqueId val="{00000009-C5E6-C049-9733-75996193354B}"/>
              </c:ext>
            </c:extLst>
          </c:dPt>
          <c:dPt>
            <c:idx val="5"/>
            <c:bubble3D val="0"/>
            <c:spPr>
              <a:solidFill>
                <a:srgbClr val="FF99CC"/>
              </a:solidFill>
            </c:spPr>
            <c:extLst>
              <c:ext xmlns:c16="http://schemas.microsoft.com/office/drawing/2014/chart" uri="{C3380CC4-5D6E-409C-BE32-E72D297353CC}">
                <c16:uniqueId val="{0000000B-C5E6-C049-9733-75996193354B}"/>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C5E6-C049-9733-75996193354B}"/>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- 1'!$E$32:$E$41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270F-DD4B-BF78-B1E374FDD478}"/>
            </c:ext>
          </c:extLst>
        </c:ser>
        <c:ser>
          <c:idx val="1"/>
          <c:order val="1"/>
          <c:spPr>
            <a:solidFill>
              <a:srgbClr val="C0504D"/>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- 1'!$F$32:$F$41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270F-DD4B-BF78-B1E374FDD478}"/>
            </c:ext>
          </c:extLst>
        </c:ser>
        <c:ser>
          <c:idx val="2"/>
          <c:order val="2"/>
          <c:spPr>
            <a:solidFill>
              <a:srgbClr val="FF0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- 1'!$G$32:$G$41</c:f>
              <c:numCache>
                <c:formatCode>General</c:formatCode>
                <c:ptCount val="10"/>
                <c:pt idx="0">
                  <c:v>6</c:v>
                </c:pt>
                <c:pt idx="1">
                  <c:v>7</c:v>
                </c:pt>
                <c:pt idx="2">
                  <c:v>2</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270F-DD4B-BF78-B1E374FDD478}"/>
            </c:ext>
          </c:extLst>
        </c:ser>
        <c:ser>
          <c:idx val="3"/>
          <c:order val="3"/>
          <c:spPr>
            <a:solidFill>
              <a:srgbClr val="FFC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- 1'!$H$32:$H$41</c:f>
              <c:numCache>
                <c:formatCode>General</c:formatCode>
                <c:ptCount val="10"/>
                <c:pt idx="0">
                  <c:v>5</c:v>
                </c:pt>
                <c:pt idx="1">
                  <c:v>2</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270F-DD4B-BF78-B1E374FDD478}"/>
            </c:ext>
          </c:extLst>
        </c:ser>
        <c:ser>
          <c:idx val="4"/>
          <c:order val="4"/>
          <c:spPr>
            <a:solidFill>
              <a:srgbClr val="92D05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- 1'!$I$32:$I$41</c:f>
              <c:numCache>
                <c:formatCode>General</c:formatCode>
                <c:ptCount val="10"/>
                <c:pt idx="0">
                  <c:v>6</c:v>
                </c:pt>
                <c:pt idx="1">
                  <c:v>1</c:v>
                </c:pt>
                <c:pt idx="2">
                  <c:v>4</c:v>
                </c:pt>
                <c:pt idx="3">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270F-DD4B-BF78-B1E374FDD478}"/>
            </c:ext>
          </c:extLst>
        </c:ser>
        <c:ser>
          <c:idx val="5"/>
          <c:order val="5"/>
          <c:spPr>
            <a:solidFill>
              <a:srgbClr val="0070C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- 1'!$J$32:$J$41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270F-DD4B-BF78-B1E374FDD478}"/>
            </c:ext>
          </c:extLst>
        </c:ser>
        <c:dLbls>
          <c:showLegendKey val="0"/>
          <c:showVal val="0"/>
          <c:showCatName val="0"/>
          <c:showSerName val="0"/>
          <c:showPercent val="0"/>
          <c:showBubbleSize val="0"/>
        </c:dLbls>
        <c:gapWidth val="150"/>
        <c:overlap val="100"/>
        <c:axId val="1159184908"/>
        <c:axId val="1459498459"/>
      </c:barChart>
      <c:catAx>
        <c:axId val="1159184908"/>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459498459"/>
        <c:crosses val="autoZero"/>
        <c:auto val="1"/>
        <c:lblAlgn val="ctr"/>
        <c:lblOffset val="100"/>
        <c:noMultiLvlLbl val="1"/>
      </c:catAx>
      <c:valAx>
        <c:axId val="1459498459"/>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159184908"/>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chemeClr val="bg2">
                  <a:lumMod val="50000"/>
                </a:schemeClr>
              </a:solidFill>
            </c:spPr>
            <c:extLst>
              <c:ext xmlns:c16="http://schemas.microsoft.com/office/drawing/2014/chart" uri="{C3380CC4-5D6E-409C-BE32-E72D297353CC}">
                <c16:uniqueId val="{00000001-D510-1441-A9D7-CEEDB4FA4C4F}"/>
              </c:ext>
            </c:extLst>
          </c:dPt>
          <c:dPt>
            <c:idx val="1"/>
            <c:bubble3D val="0"/>
            <c:spPr>
              <a:solidFill>
                <a:srgbClr val="FF0000"/>
              </a:solidFill>
            </c:spPr>
            <c:extLst>
              <c:ext xmlns:c16="http://schemas.microsoft.com/office/drawing/2014/chart" uri="{C3380CC4-5D6E-409C-BE32-E72D297353CC}">
                <c16:uniqueId val="{00000003-D510-1441-A9D7-CEEDB4FA4C4F}"/>
              </c:ext>
            </c:extLst>
          </c:dPt>
          <c:dPt>
            <c:idx val="2"/>
            <c:bubble3D val="0"/>
            <c:spPr>
              <a:solidFill>
                <a:srgbClr val="FFC000"/>
              </a:solidFill>
            </c:spPr>
            <c:extLst>
              <c:ext xmlns:c16="http://schemas.microsoft.com/office/drawing/2014/chart" uri="{C3380CC4-5D6E-409C-BE32-E72D297353CC}">
                <c16:uniqueId val="{00000005-D510-1441-A9D7-CEEDB4FA4C4F}"/>
              </c:ext>
            </c:extLst>
          </c:dPt>
          <c:dPt>
            <c:idx val="3"/>
            <c:bubble3D val="0"/>
            <c:spPr>
              <a:solidFill>
                <a:srgbClr val="92D050"/>
              </a:solidFill>
            </c:spPr>
            <c:extLst>
              <c:ext xmlns:c16="http://schemas.microsoft.com/office/drawing/2014/chart" uri="{C3380CC4-5D6E-409C-BE32-E72D297353CC}">
                <c16:uniqueId val="{00000007-D510-1441-A9D7-CEEDB4FA4C4F}"/>
              </c:ext>
            </c:extLst>
          </c:dPt>
          <c:dPt>
            <c:idx val="4"/>
            <c:bubble3D val="0"/>
            <c:spPr>
              <a:solidFill>
                <a:srgbClr val="0070C0"/>
              </a:solidFill>
            </c:spPr>
            <c:extLst>
              <c:ext xmlns:c16="http://schemas.microsoft.com/office/drawing/2014/chart" uri="{C3380CC4-5D6E-409C-BE32-E72D297353CC}">
                <c16:uniqueId val="{00000009-D510-1441-A9D7-CEEDB4FA4C4F}"/>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0.39473684210526316</c:v>
                </c:pt>
                <c:pt idx="2">
                  <c:v>0.18421052631578946</c:v>
                </c:pt>
                <c:pt idx="3">
                  <c:v>0.42105263157894735</c:v>
                </c:pt>
                <c:pt idx="4">
                  <c:v>0</c:v>
                </c:pt>
              </c:numCache>
            </c:numRef>
          </c:val>
          <c:extLst>
            <c:ext xmlns:c16="http://schemas.microsoft.com/office/drawing/2014/chart" uri="{C3380CC4-5D6E-409C-BE32-E72D297353CC}">
              <c16:uniqueId val="{0000000A-D510-1441-A9D7-CEEDB4FA4C4F}"/>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w val="0.32308838285063179"/>
          <c:h val="0.78769131131335857"/>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90A7-1D40-AFBF-B6D447F2CD05}"/>
              </c:ext>
            </c:extLst>
          </c:dPt>
          <c:dPt>
            <c:idx val="1"/>
            <c:bubble3D val="0"/>
            <c:spPr>
              <a:solidFill>
                <a:srgbClr val="FF0000"/>
              </a:solidFill>
            </c:spPr>
            <c:extLst>
              <c:ext xmlns:c16="http://schemas.microsoft.com/office/drawing/2014/chart" uri="{C3380CC4-5D6E-409C-BE32-E72D297353CC}">
                <c16:uniqueId val="{00000003-90A7-1D40-AFBF-B6D447F2CD05}"/>
              </c:ext>
            </c:extLst>
          </c:dPt>
          <c:dPt>
            <c:idx val="2"/>
            <c:bubble3D val="0"/>
            <c:spPr>
              <a:solidFill>
                <a:srgbClr val="9BBB59"/>
              </a:solidFill>
            </c:spPr>
            <c:extLst>
              <c:ext xmlns:c16="http://schemas.microsoft.com/office/drawing/2014/chart" uri="{C3380CC4-5D6E-409C-BE32-E72D297353CC}">
                <c16:uniqueId val="{00000005-90A7-1D40-AFBF-B6D447F2CD05}"/>
              </c:ext>
            </c:extLst>
          </c:dPt>
          <c:dPt>
            <c:idx val="3"/>
            <c:bubble3D val="0"/>
            <c:spPr>
              <a:solidFill>
                <a:srgbClr val="92D050"/>
              </a:solidFill>
            </c:spPr>
            <c:extLst>
              <c:ext xmlns:c16="http://schemas.microsoft.com/office/drawing/2014/chart" uri="{C3380CC4-5D6E-409C-BE32-E72D297353CC}">
                <c16:uniqueId val="{00000007-90A7-1D40-AFBF-B6D447F2CD05}"/>
              </c:ext>
            </c:extLst>
          </c:dPt>
          <c:dPt>
            <c:idx val="4"/>
            <c:bubble3D val="0"/>
            <c:spPr>
              <a:solidFill>
                <a:srgbClr val="0070C0"/>
              </a:solidFill>
            </c:spPr>
            <c:extLst>
              <c:ext xmlns:c16="http://schemas.microsoft.com/office/drawing/2014/chart" uri="{C3380CC4-5D6E-409C-BE32-E72D297353CC}">
                <c16:uniqueId val="{00000009-90A7-1D40-AFBF-B6D447F2CD05}"/>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0.39473684210526316</c:v>
                </c:pt>
                <c:pt idx="2">
                  <c:v>0.18421052631578946</c:v>
                </c:pt>
                <c:pt idx="3">
                  <c:v>0.42105263157894735</c:v>
                </c:pt>
                <c:pt idx="4">
                  <c:v>0</c:v>
                </c:pt>
              </c:numCache>
            </c:numRef>
          </c:val>
          <c:extLst>
            <c:ext xmlns:c16="http://schemas.microsoft.com/office/drawing/2014/chart" uri="{C3380CC4-5D6E-409C-BE32-E72D297353CC}">
              <c16:uniqueId val="{0000000A-90A7-1D40-AFBF-B6D447F2CD05}"/>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634-E84A-8123-EA8DA0A1D086}"/>
              </c:ext>
            </c:extLst>
          </c:dPt>
          <c:dPt>
            <c:idx val="1"/>
            <c:bubble3D val="0"/>
            <c:spPr>
              <a:solidFill>
                <a:srgbClr val="FF0000"/>
              </a:solidFill>
            </c:spPr>
            <c:extLst>
              <c:ext xmlns:c16="http://schemas.microsoft.com/office/drawing/2014/chart" uri="{C3380CC4-5D6E-409C-BE32-E72D297353CC}">
                <c16:uniqueId val="{00000003-6634-E84A-8123-EA8DA0A1D086}"/>
              </c:ext>
            </c:extLst>
          </c:dPt>
          <c:dPt>
            <c:idx val="2"/>
            <c:bubble3D val="0"/>
            <c:spPr>
              <a:solidFill>
                <a:srgbClr val="FFFF00"/>
              </a:solidFill>
            </c:spPr>
            <c:extLst>
              <c:ext xmlns:c16="http://schemas.microsoft.com/office/drawing/2014/chart" uri="{C3380CC4-5D6E-409C-BE32-E72D297353CC}">
                <c16:uniqueId val="{00000005-6634-E84A-8123-EA8DA0A1D086}"/>
              </c:ext>
            </c:extLst>
          </c:dPt>
          <c:dPt>
            <c:idx val="3"/>
            <c:bubble3D val="0"/>
            <c:spPr>
              <a:solidFill>
                <a:srgbClr val="92D050"/>
              </a:solidFill>
            </c:spPr>
            <c:extLst>
              <c:ext xmlns:c16="http://schemas.microsoft.com/office/drawing/2014/chart" uri="{C3380CC4-5D6E-409C-BE32-E72D297353CC}">
                <c16:uniqueId val="{00000007-6634-E84A-8123-EA8DA0A1D086}"/>
              </c:ext>
            </c:extLst>
          </c:dPt>
          <c:dPt>
            <c:idx val="4"/>
            <c:bubble3D val="0"/>
            <c:spPr>
              <a:solidFill>
                <a:srgbClr val="0070C0"/>
              </a:solidFill>
            </c:spPr>
            <c:extLst>
              <c:ext xmlns:c16="http://schemas.microsoft.com/office/drawing/2014/chart" uri="{C3380CC4-5D6E-409C-BE32-E72D297353CC}">
                <c16:uniqueId val="{00000009-6634-E84A-8123-EA8DA0A1D086}"/>
              </c:ext>
            </c:extLst>
          </c:dPt>
          <c:dPt>
            <c:idx val="5"/>
            <c:bubble3D val="0"/>
            <c:spPr>
              <a:solidFill>
                <a:srgbClr val="FF99CC"/>
              </a:solidFill>
            </c:spPr>
            <c:extLst>
              <c:ext xmlns:c16="http://schemas.microsoft.com/office/drawing/2014/chart" uri="{C3380CC4-5D6E-409C-BE32-E72D297353CC}">
                <c16:uniqueId val="{0000000B-6634-E84A-8123-EA8DA0A1D086}"/>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0.36585365853658536</c:v>
                </c:pt>
                <c:pt idx="2">
                  <c:v>0.17073170731707318</c:v>
                </c:pt>
                <c:pt idx="3">
                  <c:v>0.3902439024390244</c:v>
                </c:pt>
                <c:pt idx="4">
                  <c:v>0</c:v>
                </c:pt>
                <c:pt idx="5">
                  <c:v>7.3170731707317069E-2</c:v>
                </c:pt>
              </c:numCache>
            </c:numRef>
          </c:val>
          <c:extLst>
            <c:ext xmlns:c16="http://schemas.microsoft.com/office/drawing/2014/chart" uri="{C3380CC4-5D6E-409C-BE32-E72D297353CC}">
              <c16:uniqueId val="{0000000C-6634-E84A-8123-EA8DA0A1D086}"/>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007-C743-B963-2FA9DDFEE4A0}"/>
            </c:ext>
          </c:extLst>
        </c:ser>
        <c:ser>
          <c:idx val="1"/>
          <c:order val="1"/>
          <c:spPr>
            <a:solidFill>
              <a:srgbClr val="C0504D"/>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F007-C743-B963-2FA9DDFEE4A0}"/>
            </c:ext>
          </c:extLst>
        </c:ser>
        <c:ser>
          <c:idx val="2"/>
          <c:order val="2"/>
          <c:spPr>
            <a:solidFill>
              <a:srgbClr val="FF0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F007-C743-B963-2FA9DDFEE4A0}"/>
            </c:ext>
          </c:extLst>
        </c:ser>
        <c:ser>
          <c:idx val="3"/>
          <c:order val="3"/>
          <c:spPr>
            <a:solidFill>
              <a:srgbClr val="FFC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F007-C743-B963-2FA9DDFEE4A0}"/>
            </c:ext>
          </c:extLst>
        </c:ser>
        <c:ser>
          <c:idx val="4"/>
          <c:order val="4"/>
          <c:spPr>
            <a:solidFill>
              <a:srgbClr val="92D05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F007-C743-B963-2FA9DDFEE4A0}"/>
            </c:ext>
          </c:extLst>
        </c:ser>
        <c:ser>
          <c:idx val="5"/>
          <c:order val="5"/>
          <c:spPr>
            <a:solidFill>
              <a:srgbClr val="0070C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F007-C743-B963-2FA9DDFEE4A0}"/>
            </c:ext>
          </c:extLst>
        </c:ser>
        <c:dLbls>
          <c:showLegendKey val="0"/>
          <c:showVal val="0"/>
          <c:showCatName val="0"/>
          <c:showSerName val="0"/>
          <c:showPercent val="0"/>
          <c:showBubbleSize val="0"/>
        </c:dLbls>
        <c:gapWidth val="150"/>
        <c:overlap val="100"/>
        <c:axId val="7720090"/>
        <c:axId val="1255059898"/>
      </c:barChart>
      <c:catAx>
        <c:axId val="7720090"/>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255059898"/>
        <c:crosses val="autoZero"/>
        <c:auto val="1"/>
        <c:lblAlgn val="ctr"/>
        <c:lblOffset val="100"/>
        <c:noMultiLvlLbl val="1"/>
      </c:catAx>
      <c:valAx>
        <c:axId val="1255059898"/>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7720090"/>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7173-E940-A7AD-25DF334F2BD2}"/>
              </c:ext>
            </c:extLst>
          </c:dPt>
          <c:dPt>
            <c:idx val="1"/>
            <c:bubble3D val="0"/>
            <c:spPr>
              <a:solidFill>
                <a:srgbClr val="FF0000"/>
              </a:solidFill>
            </c:spPr>
            <c:extLst>
              <c:ext xmlns:c16="http://schemas.microsoft.com/office/drawing/2014/chart" uri="{C3380CC4-5D6E-409C-BE32-E72D297353CC}">
                <c16:uniqueId val="{00000003-7173-E940-A7AD-25DF334F2BD2}"/>
              </c:ext>
            </c:extLst>
          </c:dPt>
          <c:dPt>
            <c:idx val="2"/>
            <c:bubble3D val="0"/>
            <c:spPr>
              <a:solidFill>
                <a:srgbClr val="9BBB59"/>
              </a:solidFill>
            </c:spPr>
            <c:extLst>
              <c:ext xmlns:c16="http://schemas.microsoft.com/office/drawing/2014/chart" uri="{C3380CC4-5D6E-409C-BE32-E72D297353CC}">
                <c16:uniqueId val="{00000005-7173-E940-A7AD-25DF334F2BD2}"/>
              </c:ext>
            </c:extLst>
          </c:dPt>
          <c:dPt>
            <c:idx val="3"/>
            <c:bubble3D val="0"/>
            <c:spPr>
              <a:solidFill>
                <a:srgbClr val="92D050"/>
              </a:solidFill>
            </c:spPr>
            <c:extLst>
              <c:ext xmlns:c16="http://schemas.microsoft.com/office/drawing/2014/chart" uri="{C3380CC4-5D6E-409C-BE32-E72D297353CC}">
                <c16:uniqueId val="{00000007-7173-E940-A7AD-25DF334F2BD2}"/>
              </c:ext>
            </c:extLst>
          </c:dPt>
          <c:dPt>
            <c:idx val="4"/>
            <c:bubble3D val="0"/>
            <c:spPr>
              <a:solidFill>
                <a:srgbClr val="0070C0"/>
              </a:solidFill>
            </c:spPr>
            <c:extLst>
              <c:ext xmlns:c16="http://schemas.microsoft.com/office/drawing/2014/chart" uri="{C3380CC4-5D6E-409C-BE32-E72D297353CC}">
                <c16:uniqueId val="{00000009-7173-E940-A7AD-25DF334F2BD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A-7173-E940-A7AD-25DF334F2BD2}"/>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0FAC-8043-B5EF-E2901A5A34FA}"/>
              </c:ext>
            </c:extLst>
          </c:dPt>
          <c:dPt>
            <c:idx val="1"/>
            <c:bubble3D val="0"/>
            <c:spPr>
              <a:solidFill>
                <a:srgbClr val="FF0000"/>
              </a:solidFill>
            </c:spPr>
            <c:extLst>
              <c:ext xmlns:c16="http://schemas.microsoft.com/office/drawing/2014/chart" uri="{C3380CC4-5D6E-409C-BE32-E72D297353CC}">
                <c16:uniqueId val="{00000003-0FAC-8043-B5EF-E2901A5A34FA}"/>
              </c:ext>
            </c:extLst>
          </c:dPt>
          <c:dPt>
            <c:idx val="2"/>
            <c:bubble3D val="0"/>
            <c:spPr>
              <a:solidFill>
                <a:srgbClr val="FFFF00"/>
              </a:solidFill>
            </c:spPr>
            <c:extLst>
              <c:ext xmlns:c16="http://schemas.microsoft.com/office/drawing/2014/chart" uri="{C3380CC4-5D6E-409C-BE32-E72D297353CC}">
                <c16:uniqueId val="{00000005-0FAC-8043-B5EF-E2901A5A34FA}"/>
              </c:ext>
            </c:extLst>
          </c:dPt>
          <c:dPt>
            <c:idx val="3"/>
            <c:bubble3D val="0"/>
            <c:spPr>
              <a:solidFill>
                <a:srgbClr val="92D050"/>
              </a:solidFill>
            </c:spPr>
            <c:extLst>
              <c:ext xmlns:c16="http://schemas.microsoft.com/office/drawing/2014/chart" uri="{C3380CC4-5D6E-409C-BE32-E72D297353CC}">
                <c16:uniqueId val="{00000007-0FAC-8043-B5EF-E2901A5A34FA}"/>
              </c:ext>
            </c:extLst>
          </c:dPt>
          <c:dPt>
            <c:idx val="4"/>
            <c:bubble3D val="0"/>
            <c:spPr>
              <a:solidFill>
                <a:srgbClr val="0070C0"/>
              </a:solidFill>
            </c:spPr>
            <c:extLst>
              <c:ext xmlns:c16="http://schemas.microsoft.com/office/drawing/2014/chart" uri="{C3380CC4-5D6E-409C-BE32-E72D297353CC}">
                <c16:uniqueId val="{00000009-0FAC-8043-B5EF-E2901A5A34FA}"/>
              </c:ext>
            </c:extLst>
          </c:dPt>
          <c:dPt>
            <c:idx val="5"/>
            <c:bubble3D val="0"/>
            <c:spPr>
              <a:solidFill>
                <a:srgbClr val="FF99CC"/>
              </a:solidFill>
            </c:spPr>
            <c:extLst>
              <c:ext xmlns:c16="http://schemas.microsoft.com/office/drawing/2014/chart" uri="{C3380CC4-5D6E-409C-BE32-E72D297353CC}">
                <c16:uniqueId val="{0000000B-0FAC-8043-B5EF-E2901A5A34FA}"/>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1.3071895424836602E-2</c:v>
                </c:pt>
                <c:pt idx="1">
                  <c:v>0.25490196078431371</c:v>
                </c:pt>
                <c:pt idx="2">
                  <c:v>0.20261437908496732</c:v>
                </c:pt>
                <c:pt idx="3">
                  <c:v>0.24836601307189543</c:v>
                </c:pt>
                <c:pt idx="4">
                  <c:v>0.26143790849673204</c:v>
                </c:pt>
                <c:pt idx="5">
                  <c:v>1.9607843137254902E-2</c:v>
                </c:pt>
              </c:numCache>
            </c:numRef>
          </c:val>
          <c:extLst>
            <c:ext xmlns:c16="http://schemas.microsoft.com/office/drawing/2014/chart" uri="{C3380CC4-5D6E-409C-BE32-E72D297353CC}">
              <c16:uniqueId val="{0000000C-0FAC-8043-B5EF-E2901A5A34FA}"/>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02F-4845-AB07-31D174CCC50A}"/>
            </c:ext>
          </c:extLst>
        </c:ser>
        <c:ser>
          <c:idx val="1"/>
          <c:order val="1"/>
          <c:spPr>
            <a:solidFill>
              <a:srgbClr val="C0504D"/>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702F-4845-AB07-31D174CCC50A}"/>
            </c:ext>
          </c:extLst>
        </c:ser>
        <c:ser>
          <c:idx val="2"/>
          <c:order val="2"/>
          <c:spPr>
            <a:solidFill>
              <a:srgbClr val="FF000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702F-4845-AB07-31D174CCC50A}"/>
            </c:ext>
          </c:extLst>
        </c:ser>
        <c:ser>
          <c:idx val="3"/>
          <c:order val="3"/>
          <c:spPr>
            <a:solidFill>
              <a:srgbClr val="FFC00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702F-4845-AB07-31D174CCC50A}"/>
            </c:ext>
          </c:extLst>
        </c:ser>
        <c:ser>
          <c:idx val="4"/>
          <c:order val="4"/>
          <c:spPr>
            <a:solidFill>
              <a:srgbClr val="92D05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702F-4845-AB07-31D174CCC50A}"/>
            </c:ext>
          </c:extLst>
        </c:ser>
        <c:ser>
          <c:idx val="5"/>
          <c:order val="5"/>
          <c:spPr>
            <a:solidFill>
              <a:srgbClr val="0070C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702F-4845-AB07-31D174CCC50A}"/>
            </c:ext>
          </c:extLst>
        </c:ser>
        <c:dLbls>
          <c:showLegendKey val="0"/>
          <c:showVal val="0"/>
          <c:showCatName val="0"/>
          <c:showSerName val="0"/>
          <c:showPercent val="0"/>
          <c:showBubbleSize val="0"/>
        </c:dLbls>
        <c:gapWidth val="150"/>
        <c:overlap val="100"/>
        <c:axId val="519458540"/>
        <c:axId val="1075741097"/>
      </c:barChart>
      <c:catAx>
        <c:axId val="519458540"/>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075741097"/>
        <c:crosses val="autoZero"/>
        <c:auto val="1"/>
        <c:lblAlgn val="ctr"/>
        <c:lblOffset val="100"/>
        <c:noMultiLvlLbl val="1"/>
      </c:catAx>
      <c:valAx>
        <c:axId val="1075741097"/>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519458540"/>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B2F9-9846-92E1-9CB9A800D877}"/>
              </c:ext>
            </c:extLst>
          </c:dPt>
          <c:dPt>
            <c:idx val="1"/>
            <c:bubble3D val="0"/>
            <c:spPr>
              <a:solidFill>
                <a:srgbClr val="FF0000"/>
              </a:solidFill>
            </c:spPr>
            <c:extLst>
              <c:ext xmlns:c16="http://schemas.microsoft.com/office/drawing/2014/chart" uri="{C3380CC4-5D6E-409C-BE32-E72D297353CC}">
                <c16:uniqueId val="{00000003-B2F9-9846-92E1-9CB9A800D877}"/>
              </c:ext>
            </c:extLst>
          </c:dPt>
          <c:dPt>
            <c:idx val="2"/>
            <c:bubble3D val="0"/>
            <c:spPr>
              <a:solidFill>
                <a:srgbClr val="9BBB59"/>
              </a:solidFill>
            </c:spPr>
            <c:extLst>
              <c:ext xmlns:c16="http://schemas.microsoft.com/office/drawing/2014/chart" uri="{C3380CC4-5D6E-409C-BE32-E72D297353CC}">
                <c16:uniqueId val="{00000005-B2F9-9846-92E1-9CB9A800D877}"/>
              </c:ext>
            </c:extLst>
          </c:dPt>
          <c:dPt>
            <c:idx val="3"/>
            <c:bubble3D val="0"/>
            <c:spPr>
              <a:solidFill>
                <a:srgbClr val="92D050"/>
              </a:solidFill>
            </c:spPr>
            <c:extLst>
              <c:ext xmlns:c16="http://schemas.microsoft.com/office/drawing/2014/chart" uri="{C3380CC4-5D6E-409C-BE32-E72D297353CC}">
                <c16:uniqueId val="{00000007-B2F9-9846-92E1-9CB9A800D877}"/>
              </c:ext>
            </c:extLst>
          </c:dPt>
          <c:dPt>
            <c:idx val="4"/>
            <c:bubble3D val="0"/>
            <c:spPr>
              <a:solidFill>
                <a:srgbClr val="0070C0"/>
              </a:solidFill>
            </c:spPr>
            <c:extLst>
              <c:ext xmlns:c16="http://schemas.microsoft.com/office/drawing/2014/chart" uri="{C3380CC4-5D6E-409C-BE32-E72D297353CC}">
                <c16:uniqueId val="{00000009-B2F9-9846-92E1-9CB9A800D877}"/>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A-B2F9-9846-92E1-9CB9A800D87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D04-1742-A62B-85C84627F3C3}"/>
              </c:ext>
            </c:extLst>
          </c:dPt>
          <c:dPt>
            <c:idx val="1"/>
            <c:bubble3D val="0"/>
            <c:spPr>
              <a:solidFill>
                <a:srgbClr val="FF0000"/>
              </a:solidFill>
            </c:spPr>
            <c:extLst>
              <c:ext xmlns:c16="http://schemas.microsoft.com/office/drawing/2014/chart" uri="{C3380CC4-5D6E-409C-BE32-E72D297353CC}">
                <c16:uniqueId val="{00000003-6D04-1742-A62B-85C84627F3C3}"/>
              </c:ext>
            </c:extLst>
          </c:dPt>
          <c:dPt>
            <c:idx val="2"/>
            <c:bubble3D val="0"/>
            <c:spPr>
              <a:solidFill>
                <a:srgbClr val="FFFF00"/>
              </a:solidFill>
            </c:spPr>
            <c:extLst>
              <c:ext xmlns:c16="http://schemas.microsoft.com/office/drawing/2014/chart" uri="{C3380CC4-5D6E-409C-BE32-E72D297353CC}">
                <c16:uniqueId val="{00000005-6D04-1742-A62B-85C84627F3C3}"/>
              </c:ext>
            </c:extLst>
          </c:dPt>
          <c:dPt>
            <c:idx val="3"/>
            <c:bubble3D val="0"/>
            <c:spPr>
              <a:solidFill>
                <a:srgbClr val="92D050"/>
              </a:solidFill>
            </c:spPr>
            <c:extLst>
              <c:ext xmlns:c16="http://schemas.microsoft.com/office/drawing/2014/chart" uri="{C3380CC4-5D6E-409C-BE32-E72D297353CC}">
                <c16:uniqueId val="{00000007-6D04-1742-A62B-85C84627F3C3}"/>
              </c:ext>
            </c:extLst>
          </c:dPt>
          <c:dPt>
            <c:idx val="4"/>
            <c:bubble3D val="0"/>
            <c:spPr>
              <a:solidFill>
                <a:srgbClr val="0070C0"/>
              </a:solidFill>
            </c:spPr>
            <c:extLst>
              <c:ext xmlns:c16="http://schemas.microsoft.com/office/drawing/2014/chart" uri="{C3380CC4-5D6E-409C-BE32-E72D297353CC}">
                <c16:uniqueId val="{00000009-6D04-1742-A62B-85C84627F3C3}"/>
              </c:ext>
            </c:extLst>
          </c:dPt>
          <c:dPt>
            <c:idx val="5"/>
            <c:bubble3D val="0"/>
            <c:spPr>
              <a:solidFill>
                <a:srgbClr val="FF99CC"/>
              </a:solidFill>
            </c:spPr>
            <c:extLst>
              <c:ext xmlns:c16="http://schemas.microsoft.com/office/drawing/2014/chart" uri="{C3380CC4-5D6E-409C-BE32-E72D297353CC}">
                <c16:uniqueId val="{0000000B-6D04-1742-A62B-85C84627F3C3}"/>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6D04-1742-A62B-85C84627F3C3}"/>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7B3-FE4A-8370-AEA3FEC69882}"/>
            </c:ext>
          </c:extLst>
        </c:ser>
        <c:ser>
          <c:idx val="1"/>
          <c:order val="1"/>
          <c:spPr>
            <a:solidFill>
              <a:srgbClr val="C0504D"/>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C7B3-FE4A-8370-AEA3FEC69882}"/>
            </c:ext>
          </c:extLst>
        </c:ser>
        <c:ser>
          <c:idx val="2"/>
          <c:order val="2"/>
          <c:spPr>
            <a:solidFill>
              <a:srgbClr val="FF0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C7B3-FE4A-8370-AEA3FEC69882}"/>
            </c:ext>
          </c:extLst>
        </c:ser>
        <c:ser>
          <c:idx val="3"/>
          <c:order val="3"/>
          <c:spPr>
            <a:solidFill>
              <a:srgbClr val="FFC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C7B3-FE4A-8370-AEA3FEC69882}"/>
            </c:ext>
          </c:extLst>
        </c:ser>
        <c:ser>
          <c:idx val="4"/>
          <c:order val="4"/>
          <c:spPr>
            <a:solidFill>
              <a:srgbClr val="92D05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C7B3-FE4A-8370-AEA3FEC69882}"/>
            </c:ext>
          </c:extLst>
        </c:ser>
        <c:ser>
          <c:idx val="5"/>
          <c:order val="5"/>
          <c:spPr>
            <a:solidFill>
              <a:srgbClr val="0070C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C7B3-FE4A-8370-AEA3FEC69882}"/>
            </c:ext>
          </c:extLst>
        </c:ser>
        <c:dLbls>
          <c:showLegendKey val="0"/>
          <c:showVal val="0"/>
          <c:showCatName val="0"/>
          <c:showSerName val="0"/>
          <c:showPercent val="0"/>
          <c:showBubbleSize val="0"/>
        </c:dLbls>
        <c:gapWidth val="150"/>
        <c:overlap val="100"/>
        <c:axId val="1371074236"/>
        <c:axId val="1389640558"/>
      </c:barChart>
      <c:catAx>
        <c:axId val="1371074236"/>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389640558"/>
        <c:crosses val="autoZero"/>
        <c:auto val="1"/>
        <c:lblAlgn val="ctr"/>
        <c:lblOffset val="100"/>
        <c:noMultiLvlLbl val="1"/>
      </c:catAx>
      <c:valAx>
        <c:axId val="1389640558"/>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371074236"/>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A44F-104A-95B8-68E5B23E5C10}"/>
              </c:ext>
            </c:extLst>
          </c:dPt>
          <c:dPt>
            <c:idx val="1"/>
            <c:bubble3D val="0"/>
            <c:spPr>
              <a:solidFill>
                <a:srgbClr val="FF0000"/>
              </a:solidFill>
            </c:spPr>
            <c:extLst>
              <c:ext xmlns:c16="http://schemas.microsoft.com/office/drawing/2014/chart" uri="{C3380CC4-5D6E-409C-BE32-E72D297353CC}">
                <c16:uniqueId val="{00000003-A44F-104A-95B8-68E5B23E5C10}"/>
              </c:ext>
            </c:extLst>
          </c:dPt>
          <c:dPt>
            <c:idx val="2"/>
            <c:bubble3D val="0"/>
            <c:spPr>
              <a:solidFill>
                <a:srgbClr val="9BBB59"/>
              </a:solidFill>
            </c:spPr>
            <c:extLst>
              <c:ext xmlns:c16="http://schemas.microsoft.com/office/drawing/2014/chart" uri="{C3380CC4-5D6E-409C-BE32-E72D297353CC}">
                <c16:uniqueId val="{00000005-A44F-104A-95B8-68E5B23E5C10}"/>
              </c:ext>
            </c:extLst>
          </c:dPt>
          <c:dPt>
            <c:idx val="3"/>
            <c:bubble3D val="0"/>
            <c:spPr>
              <a:solidFill>
                <a:srgbClr val="92D050"/>
              </a:solidFill>
            </c:spPr>
            <c:extLst>
              <c:ext xmlns:c16="http://schemas.microsoft.com/office/drawing/2014/chart" uri="{C3380CC4-5D6E-409C-BE32-E72D297353CC}">
                <c16:uniqueId val="{00000007-A44F-104A-95B8-68E5B23E5C10}"/>
              </c:ext>
            </c:extLst>
          </c:dPt>
          <c:dPt>
            <c:idx val="4"/>
            <c:bubble3D val="0"/>
            <c:spPr>
              <a:solidFill>
                <a:srgbClr val="0070C0"/>
              </a:solidFill>
            </c:spPr>
            <c:extLst>
              <c:ext xmlns:c16="http://schemas.microsoft.com/office/drawing/2014/chart" uri="{C3380CC4-5D6E-409C-BE32-E72D297353CC}">
                <c16:uniqueId val="{00000009-A44F-104A-95B8-68E5B23E5C1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A-A44F-104A-95B8-68E5B23E5C1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chemeClr val="bg2">
                  <a:lumMod val="50000"/>
                </a:schemeClr>
              </a:solidFill>
            </c:spPr>
            <c:extLst>
              <c:ext xmlns:c16="http://schemas.microsoft.com/office/drawing/2014/chart" uri="{C3380CC4-5D6E-409C-BE32-E72D297353CC}">
                <c16:uniqueId val="{00000001-A1EB-864D-A892-0D39C2ACE9E2}"/>
              </c:ext>
            </c:extLst>
          </c:dPt>
          <c:dPt>
            <c:idx val="1"/>
            <c:bubble3D val="0"/>
            <c:spPr>
              <a:solidFill>
                <a:srgbClr val="FF0000"/>
              </a:solidFill>
            </c:spPr>
            <c:extLst>
              <c:ext xmlns:c16="http://schemas.microsoft.com/office/drawing/2014/chart" uri="{C3380CC4-5D6E-409C-BE32-E72D297353CC}">
                <c16:uniqueId val="{00000003-A1EB-864D-A892-0D39C2ACE9E2}"/>
              </c:ext>
            </c:extLst>
          </c:dPt>
          <c:dPt>
            <c:idx val="2"/>
            <c:bubble3D val="0"/>
            <c:spPr>
              <a:solidFill>
                <a:srgbClr val="FFFF00"/>
              </a:solidFill>
            </c:spPr>
            <c:extLst>
              <c:ext xmlns:c16="http://schemas.microsoft.com/office/drawing/2014/chart" uri="{C3380CC4-5D6E-409C-BE32-E72D297353CC}">
                <c16:uniqueId val="{00000005-A1EB-864D-A892-0D39C2ACE9E2}"/>
              </c:ext>
            </c:extLst>
          </c:dPt>
          <c:dPt>
            <c:idx val="3"/>
            <c:bubble3D val="0"/>
            <c:spPr>
              <a:solidFill>
                <a:srgbClr val="92D050"/>
              </a:solidFill>
            </c:spPr>
            <c:extLst>
              <c:ext xmlns:c16="http://schemas.microsoft.com/office/drawing/2014/chart" uri="{C3380CC4-5D6E-409C-BE32-E72D297353CC}">
                <c16:uniqueId val="{00000007-A1EB-864D-A892-0D39C2ACE9E2}"/>
              </c:ext>
            </c:extLst>
          </c:dPt>
          <c:dPt>
            <c:idx val="4"/>
            <c:bubble3D val="0"/>
            <c:spPr>
              <a:solidFill>
                <a:srgbClr val="0070C0"/>
              </a:solidFill>
            </c:spPr>
            <c:extLst>
              <c:ext xmlns:c16="http://schemas.microsoft.com/office/drawing/2014/chart" uri="{C3380CC4-5D6E-409C-BE32-E72D297353CC}">
                <c16:uniqueId val="{00000009-A1EB-864D-A892-0D39C2ACE9E2}"/>
              </c:ext>
            </c:extLst>
          </c:dPt>
          <c:dPt>
            <c:idx val="5"/>
            <c:bubble3D val="0"/>
            <c:spPr>
              <a:solidFill>
                <a:srgbClr val="FF99CC"/>
              </a:solidFill>
            </c:spPr>
            <c:extLst>
              <c:ext xmlns:c16="http://schemas.microsoft.com/office/drawing/2014/chart" uri="{C3380CC4-5D6E-409C-BE32-E72D297353CC}">
                <c16:uniqueId val="{0000000B-A1EB-864D-A892-0D39C2ACE9E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0.36585365853658536</c:v>
                </c:pt>
                <c:pt idx="2">
                  <c:v>0.17073170731707318</c:v>
                </c:pt>
                <c:pt idx="3">
                  <c:v>0.3902439024390244</c:v>
                </c:pt>
                <c:pt idx="4">
                  <c:v>0</c:v>
                </c:pt>
                <c:pt idx="5">
                  <c:v>7.3170731707317069E-2</c:v>
                </c:pt>
              </c:numCache>
            </c:numRef>
          </c:val>
          <c:extLst>
            <c:ext xmlns:c16="http://schemas.microsoft.com/office/drawing/2014/chart" uri="{C3380CC4-5D6E-409C-BE32-E72D297353CC}">
              <c16:uniqueId val="{0000000C-A1EB-864D-A892-0D39C2ACE9E2}"/>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84864391951007"/>
          <c:y val="2.2444694413198352E-2"/>
          <c:w val="0.40560461587871138"/>
          <c:h val="0.9385942666257627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4917-8F41-AB3F-4BBD16458C17}"/>
              </c:ext>
            </c:extLst>
          </c:dPt>
          <c:dPt>
            <c:idx val="1"/>
            <c:bubble3D val="0"/>
            <c:spPr>
              <a:solidFill>
                <a:srgbClr val="FF0000"/>
              </a:solidFill>
            </c:spPr>
            <c:extLst>
              <c:ext xmlns:c16="http://schemas.microsoft.com/office/drawing/2014/chart" uri="{C3380CC4-5D6E-409C-BE32-E72D297353CC}">
                <c16:uniqueId val="{00000003-4917-8F41-AB3F-4BBD16458C17}"/>
              </c:ext>
            </c:extLst>
          </c:dPt>
          <c:dPt>
            <c:idx val="2"/>
            <c:bubble3D val="0"/>
            <c:spPr>
              <a:solidFill>
                <a:srgbClr val="FFFF00"/>
              </a:solidFill>
            </c:spPr>
            <c:extLst>
              <c:ext xmlns:c16="http://schemas.microsoft.com/office/drawing/2014/chart" uri="{C3380CC4-5D6E-409C-BE32-E72D297353CC}">
                <c16:uniqueId val="{00000005-4917-8F41-AB3F-4BBD16458C17}"/>
              </c:ext>
            </c:extLst>
          </c:dPt>
          <c:dPt>
            <c:idx val="3"/>
            <c:bubble3D val="0"/>
            <c:spPr>
              <a:solidFill>
                <a:srgbClr val="92D050"/>
              </a:solidFill>
            </c:spPr>
            <c:extLst>
              <c:ext xmlns:c16="http://schemas.microsoft.com/office/drawing/2014/chart" uri="{C3380CC4-5D6E-409C-BE32-E72D297353CC}">
                <c16:uniqueId val="{00000007-4917-8F41-AB3F-4BBD16458C17}"/>
              </c:ext>
            </c:extLst>
          </c:dPt>
          <c:dPt>
            <c:idx val="4"/>
            <c:bubble3D val="0"/>
            <c:spPr>
              <a:solidFill>
                <a:srgbClr val="0070C0"/>
              </a:solidFill>
            </c:spPr>
            <c:extLst>
              <c:ext xmlns:c16="http://schemas.microsoft.com/office/drawing/2014/chart" uri="{C3380CC4-5D6E-409C-BE32-E72D297353CC}">
                <c16:uniqueId val="{00000009-4917-8F41-AB3F-4BBD16458C17}"/>
              </c:ext>
            </c:extLst>
          </c:dPt>
          <c:dPt>
            <c:idx val="5"/>
            <c:bubble3D val="0"/>
            <c:spPr>
              <a:solidFill>
                <a:srgbClr val="FF99CC"/>
              </a:solidFill>
            </c:spPr>
            <c:extLst>
              <c:ext xmlns:c16="http://schemas.microsoft.com/office/drawing/2014/chart" uri="{C3380CC4-5D6E-409C-BE32-E72D297353CC}">
                <c16:uniqueId val="{0000000B-4917-8F41-AB3F-4BBD16458C17}"/>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1.3071895424836602E-2</c:v>
                </c:pt>
                <c:pt idx="1">
                  <c:v>0.25490196078431371</c:v>
                </c:pt>
                <c:pt idx="2">
                  <c:v>0.20261437908496732</c:v>
                </c:pt>
                <c:pt idx="3">
                  <c:v>0.24836601307189543</c:v>
                </c:pt>
                <c:pt idx="4">
                  <c:v>0.26143790849673204</c:v>
                </c:pt>
                <c:pt idx="5">
                  <c:v>1.9607843137254902E-2</c:v>
                </c:pt>
              </c:numCache>
            </c:numRef>
          </c:val>
          <c:extLst>
            <c:ext xmlns:c16="http://schemas.microsoft.com/office/drawing/2014/chart" uri="{C3380CC4-5D6E-409C-BE32-E72D297353CC}">
              <c16:uniqueId val="{0000000C-4917-8F41-AB3F-4BBD16458C1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973D-C043-9707-1B807AA71062}"/>
            </c:ext>
          </c:extLst>
        </c:ser>
        <c:ser>
          <c:idx val="1"/>
          <c:order val="1"/>
          <c:spPr>
            <a:solidFill>
              <a:srgbClr val="C0504D"/>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973D-C043-9707-1B807AA71062}"/>
            </c:ext>
          </c:extLst>
        </c:ser>
        <c:ser>
          <c:idx val="2"/>
          <c:order val="2"/>
          <c:spPr>
            <a:solidFill>
              <a:srgbClr val="FF0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973D-C043-9707-1B807AA71062}"/>
            </c:ext>
          </c:extLst>
        </c:ser>
        <c:ser>
          <c:idx val="3"/>
          <c:order val="3"/>
          <c:spPr>
            <a:solidFill>
              <a:srgbClr val="FFC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973D-C043-9707-1B807AA71062}"/>
            </c:ext>
          </c:extLst>
        </c:ser>
        <c:ser>
          <c:idx val="4"/>
          <c:order val="4"/>
          <c:spPr>
            <a:solidFill>
              <a:srgbClr val="92D05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973D-C043-9707-1B807AA71062}"/>
            </c:ext>
          </c:extLst>
        </c:ser>
        <c:ser>
          <c:idx val="5"/>
          <c:order val="5"/>
          <c:spPr>
            <a:solidFill>
              <a:srgbClr val="0070C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973D-C043-9707-1B807AA71062}"/>
            </c:ext>
          </c:extLst>
        </c:ser>
        <c:dLbls>
          <c:showLegendKey val="0"/>
          <c:showVal val="0"/>
          <c:showCatName val="0"/>
          <c:showSerName val="0"/>
          <c:showPercent val="0"/>
          <c:showBubbleSize val="0"/>
        </c:dLbls>
        <c:gapWidth val="150"/>
        <c:overlap val="100"/>
        <c:axId val="1339025713"/>
        <c:axId val="2132140119"/>
      </c:barChart>
      <c:catAx>
        <c:axId val="1339025713"/>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2132140119"/>
        <c:crosses val="autoZero"/>
        <c:auto val="1"/>
        <c:lblAlgn val="ctr"/>
        <c:lblOffset val="100"/>
        <c:noMultiLvlLbl val="1"/>
      </c:catAx>
      <c:valAx>
        <c:axId val="2132140119"/>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339025713"/>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BAB6-A64D-8605-569626A6586A}"/>
              </c:ext>
            </c:extLst>
          </c:dPt>
          <c:dPt>
            <c:idx val="1"/>
            <c:bubble3D val="0"/>
            <c:spPr>
              <a:solidFill>
                <a:srgbClr val="FF0000"/>
              </a:solidFill>
            </c:spPr>
            <c:extLst>
              <c:ext xmlns:c16="http://schemas.microsoft.com/office/drawing/2014/chart" uri="{C3380CC4-5D6E-409C-BE32-E72D297353CC}">
                <c16:uniqueId val="{00000003-BAB6-A64D-8605-569626A6586A}"/>
              </c:ext>
            </c:extLst>
          </c:dPt>
          <c:dPt>
            <c:idx val="2"/>
            <c:bubble3D val="0"/>
            <c:spPr>
              <a:solidFill>
                <a:srgbClr val="9BBB59"/>
              </a:solidFill>
            </c:spPr>
            <c:extLst>
              <c:ext xmlns:c16="http://schemas.microsoft.com/office/drawing/2014/chart" uri="{C3380CC4-5D6E-409C-BE32-E72D297353CC}">
                <c16:uniqueId val="{00000005-BAB6-A64D-8605-569626A6586A}"/>
              </c:ext>
            </c:extLst>
          </c:dPt>
          <c:dPt>
            <c:idx val="3"/>
            <c:bubble3D val="0"/>
            <c:spPr>
              <a:solidFill>
                <a:srgbClr val="92D050"/>
              </a:solidFill>
            </c:spPr>
            <c:extLst>
              <c:ext xmlns:c16="http://schemas.microsoft.com/office/drawing/2014/chart" uri="{C3380CC4-5D6E-409C-BE32-E72D297353CC}">
                <c16:uniqueId val="{00000007-BAB6-A64D-8605-569626A6586A}"/>
              </c:ext>
            </c:extLst>
          </c:dPt>
          <c:dPt>
            <c:idx val="4"/>
            <c:bubble3D val="0"/>
            <c:spPr>
              <a:solidFill>
                <a:srgbClr val="0070C0"/>
              </a:solidFill>
            </c:spPr>
            <c:extLst>
              <c:ext xmlns:c16="http://schemas.microsoft.com/office/drawing/2014/chart" uri="{C3380CC4-5D6E-409C-BE32-E72D297353CC}">
                <c16:uniqueId val="{00000009-BAB6-A64D-8605-569626A6586A}"/>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A-BAB6-A64D-8605-569626A6586A}"/>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9C54-7D40-A29D-B6EFE09A11F9}"/>
              </c:ext>
            </c:extLst>
          </c:dPt>
          <c:dPt>
            <c:idx val="1"/>
            <c:bubble3D val="0"/>
            <c:spPr>
              <a:solidFill>
                <a:srgbClr val="FF0000"/>
              </a:solidFill>
            </c:spPr>
            <c:extLst>
              <c:ext xmlns:c16="http://schemas.microsoft.com/office/drawing/2014/chart" uri="{C3380CC4-5D6E-409C-BE32-E72D297353CC}">
                <c16:uniqueId val="{00000003-9C54-7D40-A29D-B6EFE09A11F9}"/>
              </c:ext>
            </c:extLst>
          </c:dPt>
          <c:dPt>
            <c:idx val="2"/>
            <c:bubble3D val="0"/>
            <c:spPr>
              <a:solidFill>
                <a:srgbClr val="FFFF00"/>
              </a:solidFill>
            </c:spPr>
            <c:extLst>
              <c:ext xmlns:c16="http://schemas.microsoft.com/office/drawing/2014/chart" uri="{C3380CC4-5D6E-409C-BE32-E72D297353CC}">
                <c16:uniqueId val="{00000005-9C54-7D40-A29D-B6EFE09A11F9}"/>
              </c:ext>
            </c:extLst>
          </c:dPt>
          <c:dPt>
            <c:idx val="3"/>
            <c:bubble3D val="0"/>
            <c:spPr>
              <a:solidFill>
                <a:srgbClr val="92D050"/>
              </a:solidFill>
            </c:spPr>
            <c:extLst>
              <c:ext xmlns:c16="http://schemas.microsoft.com/office/drawing/2014/chart" uri="{C3380CC4-5D6E-409C-BE32-E72D297353CC}">
                <c16:uniqueId val="{00000007-9C54-7D40-A29D-B6EFE09A11F9}"/>
              </c:ext>
            </c:extLst>
          </c:dPt>
          <c:dPt>
            <c:idx val="4"/>
            <c:bubble3D val="0"/>
            <c:spPr>
              <a:solidFill>
                <a:srgbClr val="0070C0"/>
              </a:solidFill>
            </c:spPr>
            <c:extLst>
              <c:ext xmlns:c16="http://schemas.microsoft.com/office/drawing/2014/chart" uri="{C3380CC4-5D6E-409C-BE32-E72D297353CC}">
                <c16:uniqueId val="{00000009-9C54-7D40-A29D-B6EFE09A11F9}"/>
              </c:ext>
            </c:extLst>
          </c:dPt>
          <c:dPt>
            <c:idx val="5"/>
            <c:bubble3D val="0"/>
            <c:spPr>
              <a:solidFill>
                <a:srgbClr val="FF99CC"/>
              </a:solidFill>
            </c:spPr>
            <c:extLst>
              <c:ext xmlns:c16="http://schemas.microsoft.com/office/drawing/2014/chart" uri="{C3380CC4-5D6E-409C-BE32-E72D297353CC}">
                <c16:uniqueId val="{0000000B-9C54-7D40-A29D-B6EFE09A11F9}"/>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9C54-7D40-A29D-B6EFE09A11F9}"/>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- 1'!$E$32:$E$41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1660-6A45-B924-707C84E7B152}"/>
            </c:ext>
          </c:extLst>
        </c:ser>
        <c:ser>
          <c:idx val="1"/>
          <c:order val="1"/>
          <c:spPr>
            <a:solidFill>
              <a:srgbClr val="C0504D"/>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- 1'!$F$32:$F$41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1660-6A45-B924-707C84E7B152}"/>
            </c:ext>
          </c:extLst>
        </c:ser>
        <c:ser>
          <c:idx val="2"/>
          <c:order val="2"/>
          <c:spPr>
            <a:solidFill>
              <a:srgbClr val="FF0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- 1'!$G$32:$G$41</c:f>
              <c:numCache>
                <c:formatCode>General</c:formatCode>
                <c:ptCount val="10"/>
                <c:pt idx="0">
                  <c:v>6</c:v>
                </c:pt>
                <c:pt idx="1">
                  <c:v>7</c:v>
                </c:pt>
                <c:pt idx="2">
                  <c:v>2</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1660-6A45-B924-707C84E7B152}"/>
            </c:ext>
          </c:extLst>
        </c:ser>
        <c:ser>
          <c:idx val="3"/>
          <c:order val="3"/>
          <c:spPr>
            <a:solidFill>
              <a:srgbClr val="FFC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- 1'!$H$32:$H$41</c:f>
              <c:numCache>
                <c:formatCode>General</c:formatCode>
                <c:ptCount val="10"/>
                <c:pt idx="0">
                  <c:v>5</c:v>
                </c:pt>
                <c:pt idx="1">
                  <c:v>2</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1660-6A45-B924-707C84E7B152}"/>
            </c:ext>
          </c:extLst>
        </c:ser>
        <c:ser>
          <c:idx val="4"/>
          <c:order val="4"/>
          <c:spPr>
            <a:solidFill>
              <a:srgbClr val="92D05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- 1'!$I$32:$I$41</c:f>
              <c:numCache>
                <c:formatCode>General</c:formatCode>
                <c:ptCount val="10"/>
                <c:pt idx="0">
                  <c:v>6</c:v>
                </c:pt>
                <c:pt idx="1">
                  <c:v>1</c:v>
                </c:pt>
                <c:pt idx="2">
                  <c:v>4</c:v>
                </c:pt>
                <c:pt idx="3">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1660-6A45-B924-707C84E7B152}"/>
            </c:ext>
          </c:extLst>
        </c:ser>
        <c:ser>
          <c:idx val="5"/>
          <c:order val="5"/>
          <c:spPr>
            <a:solidFill>
              <a:srgbClr val="0070C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- 1'!$J$32:$J$41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1660-6A45-B924-707C84E7B152}"/>
            </c:ext>
          </c:extLst>
        </c:ser>
        <c:dLbls>
          <c:showLegendKey val="0"/>
          <c:showVal val="0"/>
          <c:showCatName val="0"/>
          <c:showSerName val="0"/>
          <c:showPercent val="0"/>
          <c:showBubbleSize val="0"/>
        </c:dLbls>
        <c:gapWidth val="150"/>
        <c:overlap val="100"/>
        <c:axId val="1904216894"/>
        <c:axId val="180744037"/>
      </c:barChart>
      <c:catAx>
        <c:axId val="1904216894"/>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80744037"/>
        <c:crosses val="autoZero"/>
        <c:auto val="1"/>
        <c:lblAlgn val="ctr"/>
        <c:lblOffset val="100"/>
        <c:noMultiLvlLbl val="1"/>
      </c:catAx>
      <c:valAx>
        <c:axId val="180744037"/>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904216894"/>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D6C9-A147-88A9-B054E82CEB48}"/>
              </c:ext>
            </c:extLst>
          </c:dPt>
          <c:dPt>
            <c:idx val="1"/>
            <c:bubble3D val="0"/>
            <c:spPr>
              <a:solidFill>
                <a:srgbClr val="FF0000"/>
              </a:solidFill>
            </c:spPr>
            <c:extLst>
              <c:ext xmlns:c16="http://schemas.microsoft.com/office/drawing/2014/chart" uri="{C3380CC4-5D6E-409C-BE32-E72D297353CC}">
                <c16:uniqueId val="{00000003-D6C9-A147-88A9-B054E82CEB48}"/>
              </c:ext>
            </c:extLst>
          </c:dPt>
          <c:dPt>
            <c:idx val="2"/>
            <c:bubble3D val="0"/>
            <c:spPr>
              <a:solidFill>
                <a:srgbClr val="9BBB59"/>
              </a:solidFill>
            </c:spPr>
            <c:extLst>
              <c:ext xmlns:c16="http://schemas.microsoft.com/office/drawing/2014/chart" uri="{C3380CC4-5D6E-409C-BE32-E72D297353CC}">
                <c16:uniqueId val="{00000005-D6C9-A147-88A9-B054E82CEB48}"/>
              </c:ext>
            </c:extLst>
          </c:dPt>
          <c:dPt>
            <c:idx val="3"/>
            <c:bubble3D val="0"/>
            <c:spPr>
              <a:solidFill>
                <a:srgbClr val="92D050"/>
              </a:solidFill>
            </c:spPr>
            <c:extLst>
              <c:ext xmlns:c16="http://schemas.microsoft.com/office/drawing/2014/chart" uri="{C3380CC4-5D6E-409C-BE32-E72D297353CC}">
                <c16:uniqueId val="{00000007-D6C9-A147-88A9-B054E82CEB48}"/>
              </c:ext>
            </c:extLst>
          </c:dPt>
          <c:dPt>
            <c:idx val="4"/>
            <c:bubble3D val="0"/>
            <c:spPr>
              <a:solidFill>
                <a:srgbClr val="0070C0"/>
              </a:solidFill>
            </c:spPr>
            <c:extLst>
              <c:ext xmlns:c16="http://schemas.microsoft.com/office/drawing/2014/chart" uri="{C3380CC4-5D6E-409C-BE32-E72D297353CC}">
                <c16:uniqueId val="{00000009-D6C9-A147-88A9-B054E82CEB48}"/>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0.39473684210526316</c:v>
                </c:pt>
                <c:pt idx="2">
                  <c:v>0.18421052631578946</c:v>
                </c:pt>
                <c:pt idx="3">
                  <c:v>0.42105263157894735</c:v>
                </c:pt>
                <c:pt idx="4">
                  <c:v>0</c:v>
                </c:pt>
              </c:numCache>
            </c:numRef>
          </c:val>
          <c:extLst>
            <c:ext xmlns:c16="http://schemas.microsoft.com/office/drawing/2014/chart" uri="{C3380CC4-5D6E-409C-BE32-E72D297353CC}">
              <c16:uniqueId val="{0000000A-D6C9-A147-88A9-B054E82CEB48}"/>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46F8-C948-9D62-56167A34F5AC}"/>
              </c:ext>
            </c:extLst>
          </c:dPt>
          <c:dPt>
            <c:idx val="1"/>
            <c:bubble3D val="0"/>
            <c:spPr>
              <a:solidFill>
                <a:srgbClr val="FF0000"/>
              </a:solidFill>
            </c:spPr>
            <c:extLst>
              <c:ext xmlns:c16="http://schemas.microsoft.com/office/drawing/2014/chart" uri="{C3380CC4-5D6E-409C-BE32-E72D297353CC}">
                <c16:uniqueId val="{00000003-46F8-C948-9D62-56167A34F5AC}"/>
              </c:ext>
            </c:extLst>
          </c:dPt>
          <c:dPt>
            <c:idx val="2"/>
            <c:bubble3D val="0"/>
            <c:spPr>
              <a:solidFill>
                <a:srgbClr val="FFFF00"/>
              </a:solidFill>
            </c:spPr>
            <c:extLst>
              <c:ext xmlns:c16="http://schemas.microsoft.com/office/drawing/2014/chart" uri="{C3380CC4-5D6E-409C-BE32-E72D297353CC}">
                <c16:uniqueId val="{00000005-46F8-C948-9D62-56167A34F5AC}"/>
              </c:ext>
            </c:extLst>
          </c:dPt>
          <c:dPt>
            <c:idx val="3"/>
            <c:bubble3D val="0"/>
            <c:spPr>
              <a:solidFill>
                <a:srgbClr val="92D050"/>
              </a:solidFill>
            </c:spPr>
            <c:extLst>
              <c:ext xmlns:c16="http://schemas.microsoft.com/office/drawing/2014/chart" uri="{C3380CC4-5D6E-409C-BE32-E72D297353CC}">
                <c16:uniqueId val="{00000007-46F8-C948-9D62-56167A34F5AC}"/>
              </c:ext>
            </c:extLst>
          </c:dPt>
          <c:dPt>
            <c:idx val="4"/>
            <c:bubble3D val="0"/>
            <c:spPr>
              <a:solidFill>
                <a:srgbClr val="0070C0"/>
              </a:solidFill>
            </c:spPr>
            <c:extLst>
              <c:ext xmlns:c16="http://schemas.microsoft.com/office/drawing/2014/chart" uri="{C3380CC4-5D6E-409C-BE32-E72D297353CC}">
                <c16:uniqueId val="{00000009-46F8-C948-9D62-56167A34F5AC}"/>
              </c:ext>
            </c:extLst>
          </c:dPt>
          <c:dPt>
            <c:idx val="5"/>
            <c:bubble3D val="0"/>
            <c:spPr>
              <a:solidFill>
                <a:srgbClr val="FF99CC"/>
              </a:solidFill>
            </c:spPr>
            <c:extLst>
              <c:ext xmlns:c16="http://schemas.microsoft.com/office/drawing/2014/chart" uri="{C3380CC4-5D6E-409C-BE32-E72D297353CC}">
                <c16:uniqueId val="{0000000B-46F8-C948-9D62-56167A34F5A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0.36585365853658536</c:v>
                </c:pt>
                <c:pt idx="2">
                  <c:v>0.17073170731707318</c:v>
                </c:pt>
                <c:pt idx="3">
                  <c:v>0.3902439024390244</c:v>
                </c:pt>
                <c:pt idx="4">
                  <c:v>0</c:v>
                </c:pt>
                <c:pt idx="5">
                  <c:v>7.3170731707317069E-2</c:v>
                </c:pt>
              </c:numCache>
            </c:numRef>
          </c:val>
          <c:extLst>
            <c:ext xmlns:c16="http://schemas.microsoft.com/office/drawing/2014/chart" uri="{C3380CC4-5D6E-409C-BE32-E72D297353CC}">
              <c16:uniqueId val="{0000000C-46F8-C948-9D62-56167A34F5A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070C-BC4D-A5F9-9B6ED742FBCF}"/>
            </c:ext>
          </c:extLst>
        </c:ser>
        <c:ser>
          <c:idx val="1"/>
          <c:order val="1"/>
          <c:spPr>
            <a:solidFill>
              <a:srgbClr val="C0504D"/>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070C-BC4D-A5F9-9B6ED742FBCF}"/>
            </c:ext>
          </c:extLst>
        </c:ser>
        <c:ser>
          <c:idx val="2"/>
          <c:order val="2"/>
          <c:spPr>
            <a:solidFill>
              <a:srgbClr val="FF000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070C-BC4D-A5F9-9B6ED742FBCF}"/>
            </c:ext>
          </c:extLst>
        </c:ser>
        <c:ser>
          <c:idx val="3"/>
          <c:order val="3"/>
          <c:spPr>
            <a:solidFill>
              <a:srgbClr val="FFC00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070C-BC4D-A5F9-9B6ED742FBCF}"/>
            </c:ext>
          </c:extLst>
        </c:ser>
        <c:ser>
          <c:idx val="4"/>
          <c:order val="4"/>
          <c:spPr>
            <a:solidFill>
              <a:srgbClr val="92D05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070C-BC4D-A5F9-9B6ED742FBCF}"/>
            </c:ext>
          </c:extLst>
        </c:ser>
        <c:ser>
          <c:idx val="5"/>
          <c:order val="5"/>
          <c:spPr>
            <a:solidFill>
              <a:srgbClr val="0070C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070C-BC4D-A5F9-9B6ED742FBCF}"/>
            </c:ext>
          </c:extLst>
        </c:ser>
        <c:dLbls>
          <c:showLegendKey val="0"/>
          <c:showVal val="0"/>
          <c:showCatName val="0"/>
          <c:showSerName val="0"/>
          <c:showPercent val="0"/>
          <c:showBubbleSize val="0"/>
        </c:dLbls>
        <c:gapWidth val="150"/>
        <c:overlap val="100"/>
        <c:axId val="798889893"/>
        <c:axId val="65728997"/>
      </c:barChart>
      <c:catAx>
        <c:axId val="798889893"/>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65728997"/>
        <c:crosses val="autoZero"/>
        <c:auto val="1"/>
        <c:lblAlgn val="ctr"/>
        <c:lblOffset val="100"/>
        <c:noMultiLvlLbl val="1"/>
      </c:catAx>
      <c:valAx>
        <c:axId val="65728997"/>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798889893"/>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705F-CB47-B656-3E527284C695}"/>
              </c:ext>
            </c:extLst>
          </c:dPt>
          <c:dPt>
            <c:idx val="1"/>
            <c:bubble3D val="0"/>
            <c:spPr>
              <a:solidFill>
                <a:srgbClr val="FF0000"/>
              </a:solidFill>
            </c:spPr>
            <c:extLst>
              <c:ext xmlns:c16="http://schemas.microsoft.com/office/drawing/2014/chart" uri="{C3380CC4-5D6E-409C-BE32-E72D297353CC}">
                <c16:uniqueId val="{00000003-705F-CB47-B656-3E527284C695}"/>
              </c:ext>
            </c:extLst>
          </c:dPt>
          <c:dPt>
            <c:idx val="2"/>
            <c:bubble3D val="0"/>
            <c:spPr>
              <a:solidFill>
                <a:srgbClr val="9BBB59"/>
              </a:solidFill>
            </c:spPr>
            <c:extLst>
              <c:ext xmlns:c16="http://schemas.microsoft.com/office/drawing/2014/chart" uri="{C3380CC4-5D6E-409C-BE32-E72D297353CC}">
                <c16:uniqueId val="{00000005-705F-CB47-B656-3E527284C695}"/>
              </c:ext>
            </c:extLst>
          </c:dPt>
          <c:dPt>
            <c:idx val="3"/>
            <c:bubble3D val="0"/>
            <c:spPr>
              <a:solidFill>
                <a:srgbClr val="92D050"/>
              </a:solidFill>
            </c:spPr>
            <c:extLst>
              <c:ext xmlns:c16="http://schemas.microsoft.com/office/drawing/2014/chart" uri="{C3380CC4-5D6E-409C-BE32-E72D297353CC}">
                <c16:uniqueId val="{00000007-705F-CB47-B656-3E527284C695}"/>
              </c:ext>
            </c:extLst>
          </c:dPt>
          <c:dPt>
            <c:idx val="4"/>
            <c:bubble3D val="0"/>
            <c:spPr>
              <a:solidFill>
                <a:srgbClr val="0070C0"/>
              </a:solidFill>
            </c:spPr>
            <c:extLst>
              <c:ext xmlns:c16="http://schemas.microsoft.com/office/drawing/2014/chart" uri="{C3380CC4-5D6E-409C-BE32-E72D297353CC}">
                <c16:uniqueId val="{00000009-705F-CB47-B656-3E527284C695}"/>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A-705F-CB47-B656-3E527284C695}"/>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DD31-F64E-9C94-B3E74457B3F9}"/>
              </c:ext>
            </c:extLst>
          </c:dPt>
          <c:dPt>
            <c:idx val="1"/>
            <c:bubble3D val="0"/>
            <c:spPr>
              <a:solidFill>
                <a:srgbClr val="FF0000"/>
              </a:solidFill>
            </c:spPr>
            <c:extLst>
              <c:ext xmlns:c16="http://schemas.microsoft.com/office/drawing/2014/chart" uri="{C3380CC4-5D6E-409C-BE32-E72D297353CC}">
                <c16:uniqueId val="{00000003-DD31-F64E-9C94-B3E74457B3F9}"/>
              </c:ext>
            </c:extLst>
          </c:dPt>
          <c:dPt>
            <c:idx val="2"/>
            <c:bubble3D val="0"/>
            <c:spPr>
              <a:solidFill>
                <a:srgbClr val="FFFF00"/>
              </a:solidFill>
            </c:spPr>
            <c:extLst>
              <c:ext xmlns:c16="http://schemas.microsoft.com/office/drawing/2014/chart" uri="{C3380CC4-5D6E-409C-BE32-E72D297353CC}">
                <c16:uniqueId val="{00000005-DD31-F64E-9C94-B3E74457B3F9}"/>
              </c:ext>
            </c:extLst>
          </c:dPt>
          <c:dPt>
            <c:idx val="3"/>
            <c:bubble3D val="0"/>
            <c:spPr>
              <a:solidFill>
                <a:srgbClr val="92D050"/>
              </a:solidFill>
            </c:spPr>
            <c:extLst>
              <c:ext xmlns:c16="http://schemas.microsoft.com/office/drawing/2014/chart" uri="{C3380CC4-5D6E-409C-BE32-E72D297353CC}">
                <c16:uniqueId val="{00000007-DD31-F64E-9C94-B3E74457B3F9}"/>
              </c:ext>
            </c:extLst>
          </c:dPt>
          <c:dPt>
            <c:idx val="4"/>
            <c:bubble3D val="0"/>
            <c:spPr>
              <a:solidFill>
                <a:srgbClr val="0070C0"/>
              </a:solidFill>
            </c:spPr>
            <c:extLst>
              <c:ext xmlns:c16="http://schemas.microsoft.com/office/drawing/2014/chart" uri="{C3380CC4-5D6E-409C-BE32-E72D297353CC}">
                <c16:uniqueId val="{00000009-DD31-F64E-9C94-B3E74457B3F9}"/>
              </c:ext>
            </c:extLst>
          </c:dPt>
          <c:dPt>
            <c:idx val="5"/>
            <c:bubble3D val="0"/>
            <c:spPr>
              <a:solidFill>
                <a:srgbClr val="FF99CC"/>
              </a:solidFill>
            </c:spPr>
            <c:extLst>
              <c:ext xmlns:c16="http://schemas.microsoft.com/office/drawing/2014/chart" uri="{C3380CC4-5D6E-409C-BE32-E72D297353CC}">
                <c16:uniqueId val="{0000000B-DD31-F64E-9C94-B3E74457B3F9}"/>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DD31-F64E-9C94-B3E74457B3F9}"/>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2391-B74D-ACDA-94D3F971C680}"/>
            </c:ext>
          </c:extLst>
        </c:ser>
        <c:ser>
          <c:idx val="1"/>
          <c:order val="1"/>
          <c:spPr>
            <a:solidFill>
              <a:srgbClr val="C0504D"/>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2391-B74D-ACDA-94D3F971C680}"/>
            </c:ext>
          </c:extLst>
        </c:ser>
        <c:ser>
          <c:idx val="2"/>
          <c:order val="2"/>
          <c:spPr>
            <a:solidFill>
              <a:srgbClr val="FF0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2391-B74D-ACDA-94D3F971C680}"/>
            </c:ext>
          </c:extLst>
        </c:ser>
        <c:ser>
          <c:idx val="3"/>
          <c:order val="3"/>
          <c:spPr>
            <a:solidFill>
              <a:srgbClr val="FFC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2391-B74D-ACDA-94D3F971C680}"/>
            </c:ext>
          </c:extLst>
        </c:ser>
        <c:ser>
          <c:idx val="4"/>
          <c:order val="4"/>
          <c:spPr>
            <a:solidFill>
              <a:srgbClr val="92D05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2391-B74D-ACDA-94D3F971C680}"/>
            </c:ext>
          </c:extLst>
        </c:ser>
        <c:ser>
          <c:idx val="5"/>
          <c:order val="5"/>
          <c:spPr>
            <a:solidFill>
              <a:srgbClr val="0070C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2391-B74D-ACDA-94D3F971C680}"/>
            </c:ext>
          </c:extLst>
        </c:ser>
        <c:dLbls>
          <c:showLegendKey val="0"/>
          <c:showVal val="0"/>
          <c:showCatName val="0"/>
          <c:showSerName val="0"/>
          <c:showPercent val="0"/>
          <c:showBubbleSize val="0"/>
        </c:dLbls>
        <c:gapWidth val="150"/>
        <c:overlap val="100"/>
        <c:axId val="1380285398"/>
        <c:axId val="1478244658"/>
      </c:barChart>
      <c:catAx>
        <c:axId val="1380285398"/>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478244658"/>
        <c:crosses val="autoZero"/>
        <c:auto val="1"/>
        <c:lblAlgn val="ctr"/>
        <c:lblOffset val="100"/>
        <c:noMultiLvlLbl val="1"/>
      </c:catAx>
      <c:valAx>
        <c:axId val="1478244658"/>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380285398"/>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FF0000"/>
            </a:solidFill>
            <a:ln cmpd="sng">
              <a:solidFill>
                <a:srgbClr val="000000"/>
              </a:solidFill>
            </a:ln>
          </c:spPr>
          <c:invertIfNegative val="1"/>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33B6-4F44-ACF2-5EB052543D50}"/>
            </c:ext>
          </c:extLst>
        </c:ser>
        <c:ser>
          <c:idx val="1"/>
          <c:order val="1"/>
          <c:spPr>
            <a:solidFill>
              <a:srgbClr val="7030A0"/>
            </a:solidFill>
            <a:ln cmpd="sng">
              <a:solidFill>
                <a:srgbClr val="000000"/>
              </a:solidFill>
            </a:ln>
          </c:spPr>
          <c:invertIfNegative val="1"/>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33B6-4F44-ACF2-5EB052543D50}"/>
            </c:ext>
          </c:extLst>
        </c:ser>
        <c:ser>
          <c:idx val="2"/>
          <c:order val="2"/>
          <c:spPr>
            <a:solidFill>
              <a:srgbClr val="0070C0"/>
            </a:solidFill>
            <a:ln cmpd="sng">
              <a:solidFill>
                <a:srgbClr val="000000"/>
              </a:solidFill>
            </a:ln>
          </c:spPr>
          <c:invertIfNegative val="1"/>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Final'!$G$25:$G$34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33B6-4F44-ACF2-5EB052543D50}"/>
            </c:ext>
          </c:extLst>
        </c:ser>
        <c:dLbls>
          <c:showLegendKey val="0"/>
          <c:showVal val="0"/>
          <c:showCatName val="0"/>
          <c:showSerName val="0"/>
          <c:showPercent val="0"/>
          <c:showBubbleSize val="0"/>
        </c:dLbls>
        <c:gapWidth val="150"/>
        <c:overlap val="100"/>
        <c:axId val="1383527135"/>
        <c:axId val="321700588"/>
      </c:barChart>
      <c:catAx>
        <c:axId val="1383527135"/>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b="0" i="0">
                <a:solidFill>
                  <a:srgbClr val="000000"/>
                </a:solidFill>
                <a:latin typeface="+mn-lt"/>
              </a:defRPr>
            </a:pPr>
            <a:endParaRPr lang="pt-BR"/>
          </a:p>
        </c:txPr>
        <c:crossAx val="321700588"/>
        <c:crosses val="autoZero"/>
        <c:auto val="1"/>
        <c:lblAlgn val="ctr"/>
        <c:lblOffset val="100"/>
        <c:noMultiLvlLbl val="1"/>
      </c:catAx>
      <c:valAx>
        <c:axId val="321700588"/>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383527135"/>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751E-3"/>
          <c:y val="1.6489186112599717E-2"/>
        </c:manualLayout>
      </c:layout>
      <c:overlay val="0"/>
    </c:title>
    <c:autoTitleDeleted val="0"/>
    <c:plotArea>
      <c:layout>
        <c:manualLayout>
          <c:xMode val="edge"/>
          <c:yMode val="edge"/>
          <c:x val="8.1141294838144959E-2"/>
          <c:y val="0.21937888351980553"/>
          <c:w val="0.46168875765529332"/>
          <c:h val="0.68515846659658008"/>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E78A-B941-8BE5-026489EC2666}"/>
              </c:ext>
            </c:extLst>
          </c:dPt>
          <c:dPt>
            <c:idx val="1"/>
            <c:bubble3D val="0"/>
            <c:spPr>
              <a:solidFill>
                <a:srgbClr val="7030A0"/>
              </a:solidFill>
            </c:spPr>
            <c:extLst>
              <c:ext xmlns:c16="http://schemas.microsoft.com/office/drawing/2014/chart" uri="{C3380CC4-5D6E-409C-BE32-E72D297353CC}">
                <c16:uniqueId val="{00000003-E78A-B941-8BE5-026489EC2666}"/>
              </c:ext>
            </c:extLst>
          </c:dPt>
          <c:dPt>
            <c:idx val="2"/>
            <c:bubble3D val="0"/>
            <c:spPr>
              <a:solidFill>
                <a:srgbClr val="0070C0"/>
              </a:solidFill>
            </c:spPr>
            <c:extLst>
              <c:ext xmlns:c16="http://schemas.microsoft.com/office/drawing/2014/chart" uri="{C3380CC4-5D6E-409C-BE32-E72D297353CC}">
                <c16:uniqueId val="{00000005-E78A-B941-8BE5-026489EC2666}"/>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0.45454545454545453</c:v>
                </c:pt>
                <c:pt idx="2">
                  <c:v>0.54545454545454541</c:v>
                </c:pt>
              </c:numCache>
            </c:numRef>
          </c:val>
          <c:extLst>
            <c:ext xmlns:c16="http://schemas.microsoft.com/office/drawing/2014/chart" uri="{C3380CC4-5D6E-409C-BE32-E72D297353CC}">
              <c16:uniqueId val="{00000006-E78A-B941-8BE5-026489EC2666}"/>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9587952117740579"/>
        </c:manualLayout>
      </c:layout>
      <c:overlay val="0"/>
      <c:txPr>
        <a:bodyPr/>
        <a:lstStyle/>
        <a:p>
          <a:pPr lvl="0">
            <a:defRPr sz="12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7C5D-8447-9C8B-C80CED550E1C}"/>
              </c:ext>
            </c:extLst>
          </c:dPt>
          <c:dPt>
            <c:idx val="1"/>
            <c:bubble3D val="0"/>
            <c:spPr>
              <a:solidFill>
                <a:srgbClr val="FF0000"/>
              </a:solidFill>
            </c:spPr>
            <c:extLst>
              <c:ext xmlns:c16="http://schemas.microsoft.com/office/drawing/2014/chart" uri="{C3380CC4-5D6E-409C-BE32-E72D297353CC}">
                <c16:uniqueId val="{00000003-7C5D-8447-9C8B-C80CED550E1C}"/>
              </c:ext>
            </c:extLst>
          </c:dPt>
          <c:dPt>
            <c:idx val="2"/>
            <c:bubble3D val="0"/>
            <c:spPr>
              <a:solidFill>
                <a:srgbClr val="9BBB59"/>
              </a:solidFill>
            </c:spPr>
            <c:extLst>
              <c:ext xmlns:c16="http://schemas.microsoft.com/office/drawing/2014/chart" uri="{C3380CC4-5D6E-409C-BE32-E72D297353CC}">
                <c16:uniqueId val="{00000005-7C5D-8447-9C8B-C80CED550E1C}"/>
              </c:ext>
            </c:extLst>
          </c:dPt>
          <c:dPt>
            <c:idx val="3"/>
            <c:bubble3D val="0"/>
            <c:spPr>
              <a:solidFill>
                <a:srgbClr val="92D050"/>
              </a:solidFill>
            </c:spPr>
            <c:extLst>
              <c:ext xmlns:c16="http://schemas.microsoft.com/office/drawing/2014/chart" uri="{C3380CC4-5D6E-409C-BE32-E72D297353CC}">
                <c16:uniqueId val="{00000007-7C5D-8447-9C8B-C80CED550E1C}"/>
              </c:ext>
            </c:extLst>
          </c:dPt>
          <c:dPt>
            <c:idx val="4"/>
            <c:bubble3D val="0"/>
            <c:spPr>
              <a:solidFill>
                <a:srgbClr val="0070C0"/>
              </a:solidFill>
            </c:spPr>
            <c:extLst>
              <c:ext xmlns:c16="http://schemas.microsoft.com/office/drawing/2014/chart" uri="{C3380CC4-5D6E-409C-BE32-E72D297353CC}">
                <c16:uniqueId val="{00000009-7C5D-8447-9C8B-C80CED550E1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A-7C5D-8447-9C8B-C80CED550E1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609-D340-BC86-AB248FFBE3E2}"/>
              </c:ext>
            </c:extLst>
          </c:dPt>
          <c:dPt>
            <c:idx val="1"/>
            <c:bubble3D val="0"/>
            <c:spPr>
              <a:solidFill>
                <a:srgbClr val="FF0000"/>
              </a:solidFill>
            </c:spPr>
            <c:extLst>
              <c:ext xmlns:c16="http://schemas.microsoft.com/office/drawing/2014/chart" uri="{C3380CC4-5D6E-409C-BE32-E72D297353CC}">
                <c16:uniqueId val="{00000003-6609-D340-BC86-AB248FFBE3E2}"/>
              </c:ext>
            </c:extLst>
          </c:dPt>
          <c:dPt>
            <c:idx val="2"/>
            <c:bubble3D val="0"/>
            <c:spPr>
              <a:solidFill>
                <a:srgbClr val="FFFF00"/>
              </a:solidFill>
            </c:spPr>
            <c:extLst>
              <c:ext xmlns:c16="http://schemas.microsoft.com/office/drawing/2014/chart" uri="{C3380CC4-5D6E-409C-BE32-E72D297353CC}">
                <c16:uniqueId val="{00000005-6609-D340-BC86-AB248FFBE3E2}"/>
              </c:ext>
            </c:extLst>
          </c:dPt>
          <c:dPt>
            <c:idx val="3"/>
            <c:bubble3D val="0"/>
            <c:spPr>
              <a:solidFill>
                <a:srgbClr val="92D050"/>
              </a:solidFill>
            </c:spPr>
            <c:extLst>
              <c:ext xmlns:c16="http://schemas.microsoft.com/office/drawing/2014/chart" uri="{C3380CC4-5D6E-409C-BE32-E72D297353CC}">
                <c16:uniqueId val="{00000007-6609-D340-BC86-AB248FFBE3E2}"/>
              </c:ext>
            </c:extLst>
          </c:dPt>
          <c:dPt>
            <c:idx val="4"/>
            <c:bubble3D val="0"/>
            <c:spPr>
              <a:solidFill>
                <a:srgbClr val="0070C0"/>
              </a:solidFill>
            </c:spPr>
            <c:extLst>
              <c:ext xmlns:c16="http://schemas.microsoft.com/office/drawing/2014/chart" uri="{C3380CC4-5D6E-409C-BE32-E72D297353CC}">
                <c16:uniqueId val="{00000009-6609-D340-BC86-AB248FFBE3E2}"/>
              </c:ext>
            </c:extLst>
          </c:dPt>
          <c:dPt>
            <c:idx val="5"/>
            <c:bubble3D val="0"/>
            <c:spPr>
              <a:solidFill>
                <a:srgbClr val="FF99CC"/>
              </a:solidFill>
            </c:spPr>
            <c:extLst>
              <c:ext xmlns:c16="http://schemas.microsoft.com/office/drawing/2014/chart" uri="{C3380CC4-5D6E-409C-BE32-E72D297353CC}">
                <c16:uniqueId val="{0000000B-6609-D340-BC86-AB248FFBE3E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6609-D340-BC86-AB248FFBE3E2}"/>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- 1'!$E$32:$E$41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DDC3-324B-9720-FBF7267F32CB}"/>
            </c:ext>
          </c:extLst>
        </c:ser>
        <c:ser>
          <c:idx val="1"/>
          <c:order val="1"/>
          <c:spPr>
            <a:solidFill>
              <a:srgbClr val="C0504D"/>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- 1'!$F$32:$F$41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DDC3-324B-9720-FBF7267F32CB}"/>
            </c:ext>
          </c:extLst>
        </c:ser>
        <c:ser>
          <c:idx val="2"/>
          <c:order val="2"/>
          <c:spPr>
            <a:solidFill>
              <a:srgbClr val="FF0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- 1'!$G$32:$G$41</c:f>
              <c:numCache>
                <c:formatCode>General</c:formatCode>
                <c:ptCount val="10"/>
                <c:pt idx="0">
                  <c:v>6</c:v>
                </c:pt>
                <c:pt idx="1">
                  <c:v>7</c:v>
                </c:pt>
                <c:pt idx="2">
                  <c:v>2</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DDC3-324B-9720-FBF7267F32CB}"/>
            </c:ext>
          </c:extLst>
        </c:ser>
        <c:ser>
          <c:idx val="3"/>
          <c:order val="3"/>
          <c:spPr>
            <a:solidFill>
              <a:srgbClr val="FFC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- 1'!$H$32:$H$41</c:f>
              <c:numCache>
                <c:formatCode>General</c:formatCode>
                <c:ptCount val="10"/>
                <c:pt idx="0">
                  <c:v>5</c:v>
                </c:pt>
                <c:pt idx="1">
                  <c:v>2</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DDC3-324B-9720-FBF7267F32CB}"/>
            </c:ext>
          </c:extLst>
        </c:ser>
        <c:ser>
          <c:idx val="4"/>
          <c:order val="4"/>
          <c:spPr>
            <a:solidFill>
              <a:srgbClr val="92D05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- 1'!$I$32:$I$41</c:f>
              <c:numCache>
                <c:formatCode>General</c:formatCode>
                <c:ptCount val="10"/>
                <c:pt idx="0">
                  <c:v>6</c:v>
                </c:pt>
                <c:pt idx="1">
                  <c:v>1</c:v>
                </c:pt>
                <c:pt idx="2">
                  <c:v>4</c:v>
                </c:pt>
                <c:pt idx="3">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DDC3-324B-9720-FBF7267F32CB}"/>
            </c:ext>
          </c:extLst>
        </c:ser>
        <c:ser>
          <c:idx val="5"/>
          <c:order val="5"/>
          <c:spPr>
            <a:solidFill>
              <a:srgbClr val="0070C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- 1'!$J$32:$J$41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DDC3-324B-9720-FBF7267F32CB}"/>
            </c:ext>
          </c:extLst>
        </c:ser>
        <c:dLbls>
          <c:showLegendKey val="0"/>
          <c:showVal val="0"/>
          <c:showCatName val="0"/>
          <c:showSerName val="0"/>
          <c:showPercent val="0"/>
          <c:showBubbleSize val="0"/>
        </c:dLbls>
        <c:gapWidth val="150"/>
        <c:overlap val="100"/>
        <c:axId val="1785525863"/>
        <c:axId val="982328663"/>
      </c:barChart>
      <c:catAx>
        <c:axId val="1785525863"/>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982328663"/>
        <c:crosses val="autoZero"/>
        <c:auto val="1"/>
        <c:lblAlgn val="ctr"/>
        <c:lblOffset val="100"/>
        <c:noMultiLvlLbl val="1"/>
      </c:catAx>
      <c:valAx>
        <c:axId val="982328663"/>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785525863"/>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76BD-B344-865D-D0DE6787C52E}"/>
              </c:ext>
            </c:extLst>
          </c:dPt>
          <c:dPt>
            <c:idx val="1"/>
            <c:bubble3D val="0"/>
            <c:spPr>
              <a:solidFill>
                <a:srgbClr val="FF0000"/>
              </a:solidFill>
            </c:spPr>
            <c:extLst>
              <c:ext xmlns:c16="http://schemas.microsoft.com/office/drawing/2014/chart" uri="{C3380CC4-5D6E-409C-BE32-E72D297353CC}">
                <c16:uniqueId val="{00000003-76BD-B344-865D-D0DE6787C52E}"/>
              </c:ext>
            </c:extLst>
          </c:dPt>
          <c:dPt>
            <c:idx val="2"/>
            <c:bubble3D val="0"/>
            <c:spPr>
              <a:solidFill>
                <a:srgbClr val="9BBB59"/>
              </a:solidFill>
            </c:spPr>
            <c:extLst>
              <c:ext xmlns:c16="http://schemas.microsoft.com/office/drawing/2014/chart" uri="{C3380CC4-5D6E-409C-BE32-E72D297353CC}">
                <c16:uniqueId val="{00000005-76BD-B344-865D-D0DE6787C52E}"/>
              </c:ext>
            </c:extLst>
          </c:dPt>
          <c:dPt>
            <c:idx val="3"/>
            <c:bubble3D val="0"/>
            <c:spPr>
              <a:solidFill>
                <a:srgbClr val="92D050"/>
              </a:solidFill>
            </c:spPr>
            <c:extLst>
              <c:ext xmlns:c16="http://schemas.microsoft.com/office/drawing/2014/chart" uri="{C3380CC4-5D6E-409C-BE32-E72D297353CC}">
                <c16:uniqueId val="{00000007-76BD-B344-865D-D0DE6787C52E}"/>
              </c:ext>
            </c:extLst>
          </c:dPt>
          <c:dPt>
            <c:idx val="4"/>
            <c:bubble3D val="0"/>
            <c:spPr>
              <a:solidFill>
                <a:srgbClr val="0070C0"/>
              </a:solidFill>
            </c:spPr>
            <c:extLst>
              <c:ext xmlns:c16="http://schemas.microsoft.com/office/drawing/2014/chart" uri="{C3380CC4-5D6E-409C-BE32-E72D297353CC}">
                <c16:uniqueId val="{00000009-76BD-B344-865D-D0DE6787C52E}"/>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0.39473684210526316</c:v>
                </c:pt>
                <c:pt idx="2">
                  <c:v>0.18421052631578946</c:v>
                </c:pt>
                <c:pt idx="3">
                  <c:v>0.42105263157894735</c:v>
                </c:pt>
                <c:pt idx="4">
                  <c:v>0</c:v>
                </c:pt>
              </c:numCache>
            </c:numRef>
          </c:val>
          <c:extLst>
            <c:ext xmlns:c16="http://schemas.microsoft.com/office/drawing/2014/chart" uri="{C3380CC4-5D6E-409C-BE32-E72D297353CC}">
              <c16:uniqueId val="{0000000A-76BD-B344-865D-D0DE6787C52E}"/>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3526-1943-8A89-67460C0DD699}"/>
              </c:ext>
            </c:extLst>
          </c:dPt>
          <c:dPt>
            <c:idx val="1"/>
            <c:bubble3D val="0"/>
            <c:spPr>
              <a:solidFill>
                <a:srgbClr val="FF0000"/>
              </a:solidFill>
            </c:spPr>
            <c:extLst>
              <c:ext xmlns:c16="http://schemas.microsoft.com/office/drawing/2014/chart" uri="{C3380CC4-5D6E-409C-BE32-E72D297353CC}">
                <c16:uniqueId val="{00000003-3526-1943-8A89-67460C0DD699}"/>
              </c:ext>
            </c:extLst>
          </c:dPt>
          <c:dPt>
            <c:idx val="2"/>
            <c:bubble3D val="0"/>
            <c:spPr>
              <a:solidFill>
                <a:srgbClr val="FFFF00"/>
              </a:solidFill>
            </c:spPr>
            <c:extLst>
              <c:ext xmlns:c16="http://schemas.microsoft.com/office/drawing/2014/chart" uri="{C3380CC4-5D6E-409C-BE32-E72D297353CC}">
                <c16:uniqueId val="{00000005-3526-1943-8A89-67460C0DD699}"/>
              </c:ext>
            </c:extLst>
          </c:dPt>
          <c:dPt>
            <c:idx val="3"/>
            <c:bubble3D val="0"/>
            <c:spPr>
              <a:solidFill>
                <a:srgbClr val="92D050"/>
              </a:solidFill>
            </c:spPr>
            <c:extLst>
              <c:ext xmlns:c16="http://schemas.microsoft.com/office/drawing/2014/chart" uri="{C3380CC4-5D6E-409C-BE32-E72D297353CC}">
                <c16:uniqueId val="{00000007-3526-1943-8A89-67460C0DD699}"/>
              </c:ext>
            </c:extLst>
          </c:dPt>
          <c:dPt>
            <c:idx val="4"/>
            <c:bubble3D val="0"/>
            <c:spPr>
              <a:solidFill>
                <a:srgbClr val="0070C0"/>
              </a:solidFill>
            </c:spPr>
            <c:extLst>
              <c:ext xmlns:c16="http://schemas.microsoft.com/office/drawing/2014/chart" uri="{C3380CC4-5D6E-409C-BE32-E72D297353CC}">
                <c16:uniqueId val="{00000009-3526-1943-8A89-67460C0DD699}"/>
              </c:ext>
            </c:extLst>
          </c:dPt>
          <c:dPt>
            <c:idx val="5"/>
            <c:bubble3D val="0"/>
            <c:spPr>
              <a:solidFill>
                <a:srgbClr val="FF99CC"/>
              </a:solidFill>
            </c:spPr>
            <c:extLst>
              <c:ext xmlns:c16="http://schemas.microsoft.com/office/drawing/2014/chart" uri="{C3380CC4-5D6E-409C-BE32-E72D297353CC}">
                <c16:uniqueId val="{0000000B-3526-1943-8A89-67460C0DD699}"/>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0.36585365853658536</c:v>
                </c:pt>
                <c:pt idx="2">
                  <c:v>0.17073170731707318</c:v>
                </c:pt>
                <c:pt idx="3">
                  <c:v>0.3902439024390244</c:v>
                </c:pt>
                <c:pt idx="4">
                  <c:v>0</c:v>
                </c:pt>
                <c:pt idx="5">
                  <c:v>7.3170731707317069E-2</c:v>
                </c:pt>
              </c:numCache>
            </c:numRef>
          </c:val>
          <c:extLst>
            <c:ext xmlns:c16="http://schemas.microsoft.com/office/drawing/2014/chart" uri="{C3380CC4-5D6E-409C-BE32-E72D297353CC}">
              <c16:uniqueId val="{0000000C-3526-1943-8A89-67460C0DD699}"/>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3" Type="http://schemas.openxmlformats.org/officeDocument/2006/relationships/chart" Target="../charts/chart27.xml"/><Relationship Id="rId7" Type="http://schemas.openxmlformats.org/officeDocument/2006/relationships/chart" Target="../charts/chart31.xml"/><Relationship Id="rId12" Type="http://schemas.openxmlformats.org/officeDocument/2006/relationships/chart" Target="../charts/chart36.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5" Type="http://schemas.openxmlformats.org/officeDocument/2006/relationships/chart" Target="../charts/chart29.xml"/><Relationship Id="rId15" Type="http://schemas.openxmlformats.org/officeDocument/2006/relationships/chart" Target="../charts/chart39.xml"/><Relationship Id="rId10" Type="http://schemas.openxmlformats.org/officeDocument/2006/relationships/chart" Target="../charts/chart34.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chart" Target="../charts/chart40.xml"/></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0</xdr:rowOff>
    </xdr:from>
    <xdr:ext cx="3276600" cy="128587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190500</xdr:colOff>
      <xdr:row>28</xdr:row>
      <xdr:rowOff>0</xdr:rowOff>
    </xdr:from>
    <xdr:ext cx="5857875" cy="2600325"/>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11</xdr:col>
      <xdr:colOff>190500</xdr:colOff>
      <xdr:row>28</xdr:row>
      <xdr:rowOff>0</xdr:rowOff>
    </xdr:from>
    <xdr:ext cx="5857875" cy="2600325"/>
    <xdr:graphicFrame macro="">
      <xdr:nvGraphicFramePr>
        <xdr:cNvPr id="4" name="Chart 4">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5" name="Chart 5">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6" name="Chart 6">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11</xdr:col>
      <xdr:colOff>190500</xdr:colOff>
      <xdr:row>28</xdr:row>
      <xdr:rowOff>0</xdr:rowOff>
    </xdr:from>
    <xdr:ext cx="5857875" cy="2600325"/>
    <xdr:graphicFrame macro="">
      <xdr:nvGraphicFramePr>
        <xdr:cNvPr id="7" name="Chart 7">
          <a:extLst>
            <a:ext uri="{FF2B5EF4-FFF2-40B4-BE49-F238E27FC236}">
              <a16:creationId xmlns:a16="http://schemas.microsoft.com/office/drawing/2014/main" id="{00000000-0008-0000-04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7</xdr:col>
      <xdr:colOff>161925</xdr:colOff>
      <xdr:row>11</xdr:row>
      <xdr:rowOff>180975</xdr:rowOff>
    </xdr:from>
    <xdr:ext cx="4410075" cy="2933700"/>
    <xdr:graphicFrame macro="">
      <xdr:nvGraphicFramePr>
        <xdr:cNvPr id="8" name="Chart 8">
          <a:extLst>
            <a:ext uri="{FF2B5EF4-FFF2-40B4-BE49-F238E27FC236}">
              <a16:creationId xmlns:a16="http://schemas.microsoft.com/office/drawing/2014/main" id="{00000000-0008-0000-04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9" name="Chart 9">
          <a:extLst>
            <a:ext uri="{FF2B5EF4-FFF2-40B4-BE49-F238E27FC236}">
              <a16:creationId xmlns:a16="http://schemas.microsoft.com/office/drawing/2014/main" id="{00000000-0008-0000-04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11</xdr:col>
      <xdr:colOff>190500</xdr:colOff>
      <xdr:row>28</xdr:row>
      <xdr:rowOff>0</xdr:rowOff>
    </xdr:from>
    <xdr:ext cx="5857875" cy="2600325"/>
    <xdr:graphicFrame macro="">
      <xdr:nvGraphicFramePr>
        <xdr:cNvPr id="10" name="Chart 10">
          <a:extLst>
            <a:ext uri="{FF2B5EF4-FFF2-40B4-BE49-F238E27FC236}">
              <a16:creationId xmlns:a16="http://schemas.microsoft.com/office/drawing/2014/main" id="{00000000-0008-0000-04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7</xdr:col>
      <xdr:colOff>161925</xdr:colOff>
      <xdr:row>11</xdr:row>
      <xdr:rowOff>180975</xdr:rowOff>
    </xdr:from>
    <xdr:ext cx="4410075" cy="2933700"/>
    <xdr:graphicFrame macro="">
      <xdr:nvGraphicFramePr>
        <xdr:cNvPr id="11" name="Chart 11">
          <a:extLst>
            <a:ext uri="{FF2B5EF4-FFF2-40B4-BE49-F238E27FC236}">
              <a16:creationId xmlns:a16="http://schemas.microsoft.com/office/drawing/2014/main" id="{00000000-0008-0000-04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12" name="Chart 12">
          <a:extLst>
            <a:ext uri="{FF2B5EF4-FFF2-40B4-BE49-F238E27FC236}">
              <a16:creationId xmlns:a16="http://schemas.microsoft.com/office/drawing/2014/main" id="{00000000-0008-0000-04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11</xdr:col>
      <xdr:colOff>190500</xdr:colOff>
      <xdr:row>28</xdr:row>
      <xdr:rowOff>0</xdr:rowOff>
    </xdr:from>
    <xdr:ext cx="5857875" cy="2600325"/>
    <xdr:graphicFrame macro="">
      <xdr:nvGraphicFramePr>
        <xdr:cNvPr id="13" name="Chart 13">
          <a:extLst>
            <a:ext uri="{FF2B5EF4-FFF2-40B4-BE49-F238E27FC236}">
              <a16:creationId xmlns:a16="http://schemas.microsoft.com/office/drawing/2014/main" id="{00000000-0008-0000-06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14" name="Chart 14">
          <a:extLst>
            <a:ext uri="{FF2B5EF4-FFF2-40B4-BE49-F238E27FC236}">
              <a16:creationId xmlns:a16="http://schemas.microsoft.com/office/drawing/2014/main" id="{00000000-0008-0000-06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15" name="Chart 15">
          <a:extLst>
            <a:ext uri="{FF2B5EF4-FFF2-40B4-BE49-F238E27FC236}">
              <a16:creationId xmlns:a16="http://schemas.microsoft.com/office/drawing/2014/main" id="{00000000-0008-0000-06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11</xdr:col>
      <xdr:colOff>190500</xdr:colOff>
      <xdr:row>28</xdr:row>
      <xdr:rowOff>0</xdr:rowOff>
    </xdr:from>
    <xdr:ext cx="5857875" cy="2600325"/>
    <xdr:graphicFrame macro="">
      <xdr:nvGraphicFramePr>
        <xdr:cNvPr id="16" name="Chart 16">
          <a:extLst>
            <a:ext uri="{FF2B5EF4-FFF2-40B4-BE49-F238E27FC236}">
              <a16:creationId xmlns:a16="http://schemas.microsoft.com/office/drawing/2014/main" id="{00000000-0008-0000-06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7</xdr:col>
      <xdr:colOff>161925</xdr:colOff>
      <xdr:row>11</xdr:row>
      <xdr:rowOff>180975</xdr:rowOff>
    </xdr:from>
    <xdr:ext cx="4410075" cy="2933700"/>
    <xdr:graphicFrame macro="">
      <xdr:nvGraphicFramePr>
        <xdr:cNvPr id="17" name="Chart 17">
          <a:extLst>
            <a:ext uri="{FF2B5EF4-FFF2-40B4-BE49-F238E27FC236}">
              <a16:creationId xmlns:a16="http://schemas.microsoft.com/office/drawing/2014/main" id="{00000000-0008-0000-06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18" name="Chart 18">
          <a:extLst>
            <a:ext uri="{FF2B5EF4-FFF2-40B4-BE49-F238E27FC236}">
              <a16:creationId xmlns:a16="http://schemas.microsoft.com/office/drawing/2014/main" id="{00000000-0008-0000-06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11</xdr:col>
      <xdr:colOff>190500</xdr:colOff>
      <xdr:row>28</xdr:row>
      <xdr:rowOff>0</xdr:rowOff>
    </xdr:from>
    <xdr:ext cx="5857875" cy="2600325"/>
    <xdr:graphicFrame macro="">
      <xdr:nvGraphicFramePr>
        <xdr:cNvPr id="19" name="Chart 19">
          <a:extLst>
            <a:ext uri="{FF2B5EF4-FFF2-40B4-BE49-F238E27FC236}">
              <a16:creationId xmlns:a16="http://schemas.microsoft.com/office/drawing/2014/main" id="{00000000-0008-0000-06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7</xdr:col>
      <xdr:colOff>161925</xdr:colOff>
      <xdr:row>11</xdr:row>
      <xdr:rowOff>180975</xdr:rowOff>
    </xdr:from>
    <xdr:ext cx="4410075" cy="2933700"/>
    <xdr:graphicFrame macro="">
      <xdr:nvGraphicFramePr>
        <xdr:cNvPr id="20" name="Chart 20">
          <a:extLst>
            <a:ext uri="{FF2B5EF4-FFF2-40B4-BE49-F238E27FC236}">
              <a16:creationId xmlns:a16="http://schemas.microsoft.com/office/drawing/2014/main" id="{00000000-0008-0000-06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21" name="Chart 21">
          <a:extLst>
            <a:ext uri="{FF2B5EF4-FFF2-40B4-BE49-F238E27FC236}">
              <a16:creationId xmlns:a16="http://schemas.microsoft.com/office/drawing/2014/main" id="{00000000-0008-0000-06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11</xdr:col>
      <xdr:colOff>190500</xdr:colOff>
      <xdr:row>28</xdr:row>
      <xdr:rowOff>0</xdr:rowOff>
    </xdr:from>
    <xdr:ext cx="5857875" cy="2600325"/>
    <xdr:graphicFrame macro="">
      <xdr:nvGraphicFramePr>
        <xdr:cNvPr id="22" name="Chart 22">
          <a:extLst>
            <a:ext uri="{FF2B5EF4-FFF2-40B4-BE49-F238E27FC236}">
              <a16:creationId xmlns:a16="http://schemas.microsoft.com/office/drawing/2014/main" id="{00000000-0008-0000-0600-00001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oneCellAnchor>
  <xdr:oneCellAnchor>
    <xdr:from>
      <xdr:col>7</xdr:col>
      <xdr:colOff>161925</xdr:colOff>
      <xdr:row>11</xdr:row>
      <xdr:rowOff>180975</xdr:rowOff>
    </xdr:from>
    <xdr:ext cx="4410075" cy="2933700"/>
    <xdr:graphicFrame macro="">
      <xdr:nvGraphicFramePr>
        <xdr:cNvPr id="23" name="Chart 23">
          <a:extLst>
            <a:ext uri="{FF2B5EF4-FFF2-40B4-BE49-F238E27FC236}">
              <a16:creationId xmlns:a16="http://schemas.microsoft.com/office/drawing/2014/main" id="{00000000-0008-0000-06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24" name="Chart 24">
          <a:extLst>
            <a:ext uri="{FF2B5EF4-FFF2-40B4-BE49-F238E27FC236}">
              <a16:creationId xmlns:a16="http://schemas.microsoft.com/office/drawing/2014/main" id="{00000000-0008-0000-0600-00001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11</xdr:col>
      <xdr:colOff>190500</xdr:colOff>
      <xdr:row>28</xdr:row>
      <xdr:rowOff>0</xdr:rowOff>
    </xdr:from>
    <xdr:ext cx="5857875" cy="2600325"/>
    <xdr:graphicFrame macro="">
      <xdr:nvGraphicFramePr>
        <xdr:cNvPr id="25" name="Chart 25">
          <a:extLst>
            <a:ext uri="{FF2B5EF4-FFF2-40B4-BE49-F238E27FC236}">
              <a16:creationId xmlns:a16="http://schemas.microsoft.com/office/drawing/2014/main" id="{00000000-0008-0000-0800-00001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26" name="Chart 26">
          <a:extLst>
            <a:ext uri="{FF2B5EF4-FFF2-40B4-BE49-F238E27FC236}">
              <a16:creationId xmlns:a16="http://schemas.microsoft.com/office/drawing/2014/main" id="{00000000-0008-0000-0800-00001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27" name="Chart 27">
          <a:extLst>
            <a:ext uri="{FF2B5EF4-FFF2-40B4-BE49-F238E27FC236}">
              <a16:creationId xmlns:a16="http://schemas.microsoft.com/office/drawing/2014/main" id="{00000000-0008-0000-0800-00001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11</xdr:col>
      <xdr:colOff>190500</xdr:colOff>
      <xdr:row>28</xdr:row>
      <xdr:rowOff>0</xdr:rowOff>
    </xdr:from>
    <xdr:ext cx="5857875" cy="2600325"/>
    <xdr:graphicFrame macro="">
      <xdr:nvGraphicFramePr>
        <xdr:cNvPr id="28" name="Chart 28">
          <a:extLst>
            <a:ext uri="{FF2B5EF4-FFF2-40B4-BE49-F238E27FC236}">
              <a16:creationId xmlns:a16="http://schemas.microsoft.com/office/drawing/2014/main" id="{00000000-0008-0000-0800-00001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7</xdr:col>
      <xdr:colOff>161925</xdr:colOff>
      <xdr:row>11</xdr:row>
      <xdr:rowOff>180975</xdr:rowOff>
    </xdr:from>
    <xdr:ext cx="4410075" cy="2933700"/>
    <xdr:graphicFrame macro="">
      <xdr:nvGraphicFramePr>
        <xdr:cNvPr id="29" name="Chart 29">
          <a:extLst>
            <a:ext uri="{FF2B5EF4-FFF2-40B4-BE49-F238E27FC236}">
              <a16:creationId xmlns:a16="http://schemas.microsoft.com/office/drawing/2014/main" id="{00000000-0008-0000-0800-00001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30" name="Chart 30">
          <a:extLst>
            <a:ext uri="{FF2B5EF4-FFF2-40B4-BE49-F238E27FC236}">
              <a16:creationId xmlns:a16="http://schemas.microsoft.com/office/drawing/2014/main" id="{00000000-0008-0000-0800-00001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11</xdr:col>
      <xdr:colOff>190500</xdr:colOff>
      <xdr:row>28</xdr:row>
      <xdr:rowOff>0</xdr:rowOff>
    </xdr:from>
    <xdr:ext cx="5857875" cy="2600325"/>
    <xdr:graphicFrame macro="">
      <xdr:nvGraphicFramePr>
        <xdr:cNvPr id="31" name="Chart 31">
          <a:extLst>
            <a:ext uri="{FF2B5EF4-FFF2-40B4-BE49-F238E27FC236}">
              <a16:creationId xmlns:a16="http://schemas.microsoft.com/office/drawing/2014/main" id="{00000000-0008-0000-0800-00001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7</xdr:col>
      <xdr:colOff>161925</xdr:colOff>
      <xdr:row>11</xdr:row>
      <xdr:rowOff>180975</xdr:rowOff>
    </xdr:from>
    <xdr:ext cx="4410075" cy="2933700"/>
    <xdr:graphicFrame macro="">
      <xdr:nvGraphicFramePr>
        <xdr:cNvPr id="32" name="Chart 32">
          <a:extLst>
            <a:ext uri="{FF2B5EF4-FFF2-40B4-BE49-F238E27FC236}">
              <a16:creationId xmlns:a16="http://schemas.microsoft.com/office/drawing/2014/main" id="{00000000-0008-0000-0800-00002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33" name="Chart 33">
          <a:extLst>
            <a:ext uri="{FF2B5EF4-FFF2-40B4-BE49-F238E27FC236}">
              <a16:creationId xmlns:a16="http://schemas.microsoft.com/office/drawing/2014/main" id="{00000000-0008-0000-0800-00002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11</xdr:col>
      <xdr:colOff>190500</xdr:colOff>
      <xdr:row>28</xdr:row>
      <xdr:rowOff>0</xdr:rowOff>
    </xdr:from>
    <xdr:ext cx="5857875" cy="2600325"/>
    <xdr:graphicFrame macro="">
      <xdr:nvGraphicFramePr>
        <xdr:cNvPr id="34" name="Chart 34">
          <a:extLst>
            <a:ext uri="{FF2B5EF4-FFF2-40B4-BE49-F238E27FC236}">
              <a16:creationId xmlns:a16="http://schemas.microsoft.com/office/drawing/2014/main" id="{00000000-0008-0000-0800-00002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oneCellAnchor>
  <xdr:oneCellAnchor>
    <xdr:from>
      <xdr:col>7</xdr:col>
      <xdr:colOff>161925</xdr:colOff>
      <xdr:row>11</xdr:row>
      <xdr:rowOff>180975</xdr:rowOff>
    </xdr:from>
    <xdr:ext cx="4410075" cy="2933700"/>
    <xdr:graphicFrame macro="">
      <xdr:nvGraphicFramePr>
        <xdr:cNvPr id="35" name="Chart 35">
          <a:extLst>
            <a:ext uri="{FF2B5EF4-FFF2-40B4-BE49-F238E27FC236}">
              <a16:creationId xmlns:a16="http://schemas.microsoft.com/office/drawing/2014/main" id="{00000000-0008-0000-0800-00002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36" name="Chart 36">
          <a:extLst>
            <a:ext uri="{FF2B5EF4-FFF2-40B4-BE49-F238E27FC236}">
              <a16:creationId xmlns:a16="http://schemas.microsoft.com/office/drawing/2014/main" id="{00000000-0008-0000-0800-00002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fLocksWithSheet="0"/>
  </xdr:oneCellAnchor>
  <xdr:oneCellAnchor>
    <xdr:from>
      <xdr:col>11</xdr:col>
      <xdr:colOff>190500</xdr:colOff>
      <xdr:row>28</xdr:row>
      <xdr:rowOff>0</xdr:rowOff>
    </xdr:from>
    <xdr:ext cx="5857875" cy="2600325"/>
    <xdr:graphicFrame macro="">
      <xdr:nvGraphicFramePr>
        <xdr:cNvPr id="37" name="Chart 37">
          <a:extLst>
            <a:ext uri="{FF2B5EF4-FFF2-40B4-BE49-F238E27FC236}">
              <a16:creationId xmlns:a16="http://schemas.microsoft.com/office/drawing/2014/main" id="{00000000-0008-0000-0800-00002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oneCellAnchor>
  <xdr:oneCellAnchor>
    <xdr:from>
      <xdr:col>7</xdr:col>
      <xdr:colOff>161925</xdr:colOff>
      <xdr:row>11</xdr:row>
      <xdr:rowOff>180975</xdr:rowOff>
    </xdr:from>
    <xdr:ext cx="4410075" cy="2933700"/>
    <xdr:graphicFrame macro="">
      <xdr:nvGraphicFramePr>
        <xdr:cNvPr id="38" name="Chart 38">
          <a:extLst>
            <a:ext uri="{FF2B5EF4-FFF2-40B4-BE49-F238E27FC236}">
              <a16:creationId xmlns:a16="http://schemas.microsoft.com/office/drawing/2014/main" id="{00000000-0008-0000-0800-00002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39" name="Chart 39">
          <a:extLst>
            <a:ext uri="{FF2B5EF4-FFF2-40B4-BE49-F238E27FC236}">
              <a16:creationId xmlns:a16="http://schemas.microsoft.com/office/drawing/2014/main" id="{00000000-0008-0000-0800-00002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fLocksWithSheet="0"/>
  </xdr:oneCellAnchor>
</xdr:wsDr>
</file>

<file path=xl/drawings/drawing6.xml><?xml version="1.0" encoding="utf-8"?>
<xdr:wsDr xmlns:xdr="http://schemas.openxmlformats.org/drawingml/2006/spreadsheetDrawing" xmlns:a="http://schemas.openxmlformats.org/drawingml/2006/main">
  <xdr:oneCellAnchor>
    <xdr:from>
      <xdr:col>7</xdr:col>
      <xdr:colOff>247650</xdr:colOff>
      <xdr:row>21</xdr:row>
      <xdr:rowOff>400050</xdr:rowOff>
    </xdr:from>
    <xdr:ext cx="5391150" cy="2495550"/>
    <xdr:graphicFrame macro="">
      <xdr:nvGraphicFramePr>
        <xdr:cNvPr id="40" name="Chart 40">
          <a:extLst>
            <a:ext uri="{FF2B5EF4-FFF2-40B4-BE49-F238E27FC236}">
              <a16:creationId xmlns:a16="http://schemas.microsoft.com/office/drawing/2014/main" id="{00000000-0008-0000-0A00-00002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8</xdr:col>
      <xdr:colOff>228600</xdr:colOff>
      <xdr:row>10</xdr:row>
      <xdr:rowOff>180975</xdr:rowOff>
    </xdr:from>
    <xdr:ext cx="4181475" cy="2867025"/>
    <xdr:graphicFrame macro="">
      <xdr:nvGraphicFramePr>
        <xdr:cNvPr id="41" name="Chart 41">
          <a:extLst>
            <a:ext uri="{FF2B5EF4-FFF2-40B4-BE49-F238E27FC236}">
              <a16:creationId xmlns:a16="http://schemas.microsoft.com/office/drawing/2014/main" id="{00000000-0008-0000-0A00-00002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1" Type="http://schemas.openxmlformats.org/officeDocument/2006/relationships/hyperlink" Target="http://dx.doi.org/10.2139/ssrn.5202455"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sqref="A1:B5"/>
    </sheetView>
  </sheetViews>
  <sheetFormatPr defaultColWidth="14.42578125" defaultRowHeight="15" customHeight="1" x14ac:dyDescent="0.25"/>
  <cols>
    <col min="1" max="1" width="38.42578125" customWidth="1"/>
    <col min="2" max="2" width="128.28515625" customWidth="1"/>
    <col min="3" max="6" width="9.140625" customWidth="1"/>
    <col min="7" max="22" width="8.85546875" customWidth="1"/>
  </cols>
  <sheetData>
    <row r="1" spans="1:26" ht="21" customHeight="1" x14ac:dyDescent="0.25">
      <c r="A1" s="160" t="s">
        <v>0</v>
      </c>
      <c r="B1" s="161"/>
      <c r="C1" s="122"/>
      <c r="D1" s="122"/>
      <c r="E1" s="122"/>
      <c r="F1" s="122"/>
      <c r="G1" s="122"/>
      <c r="H1" s="122"/>
      <c r="I1" s="122"/>
      <c r="J1" s="122"/>
      <c r="K1" s="122"/>
      <c r="L1" s="122"/>
      <c r="M1" s="122"/>
      <c r="N1" s="122"/>
      <c r="O1" s="122"/>
      <c r="P1" s="122"/>
      <c r="Q1" s="122"/>
      <c r="R1" s="122"/>
      <c r="S1" s="122"/>
      <c r="T1" s="122"/>
      <c r="U1" s="122"/>
      <c r="V1" s="122"/>
      <c r="W1" s="122"/>
      <c r="X1" s="122"/>
      <c r="Y1" s="122"/>
      <c r="Z1" s="122"/>
    </row>
    <row r="2" spans="1:26" ht="21" customHeight="1" x14ac:dyDescent="0.25">
      <c r="A2" s="161"/>
      <c r="B2" s="161"/>
      <c r="C2" s="122"/>
      <c r="D2" s="122"/>
      <c r="E2" s="122"/>
      <c r="F2" s="122"/>
      <c r="G2" s="122"/>
      <c r="H2" s="122"/>
      <c r="I2" s="122"/>
      <c r="J2" s="122"/>
      <c r="K2" s="122"/>
      <c r="L2" s="122"/>
      <c r="M2" s="122"/>
      <c r="N2" s="122"/>
      <c r="O2" s="122"/>
      <c r="P2" s="122"/>
      <c r="Q2" s="122"/>
      <c r="R2" s="122"/>
      <c r="S2" s="122"/>
      <c r="T2" s="122"/>
      <c r="U2" s="122"/>
      <c r="V2" s="122"/>
      <c r="W2" s="122"/>
      <c r="X2" s="122"/>
      <c r="Y2" s="122"/>
      <c r="Z2" s="122"/>
    </row>
    <row r="3" spans="1:26" ht="21" customHeight="1" x14ac:dyDescent="0.25">
      <c r="A3" s="161"/>
      <c r="B3" s="161"/>
      <c r="C3" s="122"/>
      <c r="D3" s="122"/>
      <c r="E3" s="122"/>
      <c r="F3" s="122"/>
      <c r="G3" s="122"/>
      <c r="H3" s="122"/>
      <c r="I3" s="122"/>
      <c r="J3" s="122"/>
      <c r="K3" s="122"/>
      <c r="L3" s="122"/>
      <c r="M3" s="122"/>
      <c r="N3" s="122"/>
      <c r="O3" s="122"/>
      <c r="P3" s="122"/>
      <c r="Q3" s="122"/>
      <c r="R3" s="122"/>
      <c r="S3" s="122"/>
      <c r="T3" s="122"/>
      <c r="U3" s="122"/>
      <c r="V3" s="122"/>
      <c r="W3" s="122"/>
      <c r="X3" s="122"/>
      <c r="Y3" s="122"/>
      <c r="Z3" s="122"/>
    </row>
    <row r="4" spans="1:26" ht="21" customHeight="1" x14ac:dyDescent="0.25">
      <c r="A4" s="161"/>
      <c r="B4" s="161"/>
      <c r="C4" s="122"/>
      <c r="D4" s="122"/>
      <c r="E4" s="122"/>
      <c r="F4" s="122"/>
      <c r="G4" s="122"/>
      <c r="H4" s="122"/>
      <c r="I4" s="122"/>
      <c r="J4" s="122"/>
      <c r="K4" s="122"/>
      <c r="L4" s="122"/>
      <c r="M4" s="122"/>
      <c r="N4" s="122"/>
      <c r="O4" s="122"/>
      <c r="P4" s="122"/>
      <c r="Q4" s="122"/>
      <c r="R4" s="122"/>
      <c r="S4" s="122"/>
      <c r="T4" s="122"/>
      <c r="U4" s="122"/>
      <c r="V4" s="122"/>
      <c r="W4" s="122"/>
      <c r="X4" s="122"/>
      <c r="Y4" s="122"/>
      <c r="Z4" s="122"/>
    </row>
    <row r="5" spans="1:26" ht="21" customHeight="1" x14ac:dyDescent="0.25">
      <c r="A5" s="162"/>
      <c r="B5" s="162"/>
      <c r="C5" s="122"/>
      <c r="D5" s="122"/>
      <c r="E5" s="122"/>
      <c r="F5" s="122"/>
      <c r="G5" s="122"/>
      <c r="H5" s="122"/>
      <c r="I5" s="122"/>
      <c r="J5" s="122"/>
      <c r="K5" s="122"/>
      <c r="L5" s="122"/>
      <c r="M5" s="122"/>
      <c r="N5" s="122"/>
      <c r="O5" s="122"/>
      <c r="P5" s="122"/>
      <c r="Q5" s="122"/>
      <c r="R5" s="122"/>
      <c r="S5" s="122"/>
      <c r="T5" s="122"/>
      <c r="U5" s="122"/>
      <c r="V5" s="122"/>
      <c r="W5" s="122"/>
      <c r="X5" s="122"/>
      <c r="Y5" s="122"/>
      <c r="Z5" s="122"/>
    </row>
    <row r="6" spans="1:26" ht="76.5" customHeight="1" x14ac:dyDescent="0.25">
      <c r="A6" s="163" t="s">
        <v>1</v>
      </c>
      <c r="B6" s="164"/>
      <c r="C6" s="122"/>
      <c r="D6" s="122"/>
      <c r="E6" s="122"/>
      <c r="F6" s="122"/>
      <c r="G6" s="122"/>
      <c r="H6" s="122"/>
      <c r="I6" s="122"/>
      <c r="J6" s="122"/>
      <c r="K6" s="122"/>
      <c r="L6" s="122"/>
      <c r="M6" s="122"/>
      <c r="N6" s="122"/>
      <c r="O6" s="122"/>
      <c r="P6" s="122"/>
      <c r="Q6" s="122"/>
      <c r="R6" s="122"/>
      <c r="S6" s="122"/>
      <c r="T6" s="122"/>
      <c r="U6" s="122"/>
      <c r="V6" s="122"/>
      <c r="W6" s="122"/>
      <c r="X6" s="122"/>
      <c r="Y6" s="122"/>
      <c r="Z6" s="122"/>
    </row>
    <row r="7" spans="1:26" ht="45" x14ac:dyDescent="0.25">
      <c r="A7" s="1" t="s">
        <v>2</v>
      </c>
      <c r="B7" s="2" t="s">
        <v>3</v>
      </c>
      <c r="C7" s="122"/>
      <c r="D7" s="122"/>
      <c r="E7" s="122"/>
      <c r="F7" s="122"/>
      <c r="G7" s="122"/>
      <c r="H7" s="122"/>
      <c r="I7" s="122"/>
      <c r="J7" s="122"/>
      <c r="K7" s="122"/>
      <c r="L7" s="122"/>
      <c r="M7" s="122"/>
      <c r="N7" s="122"/>
      <c r="O7" s="122"/>
      <c r="P7" s="122"/>
      <c r="Q7" s="122"/>
      <c r="R7" s="122"/>
      <c r="S7" s="122"/>
      <c r="T7" s="122"/>
      <c r="U7" s="122"/>
      <c r="V7" s="122"/>
      <c r="W7" s="122"/>
      <c r="X7" s="122"/>
      <c r="Y7" s="122"/>
      <c r="Z7" s="122"/>
    </row>
    <row r="8" spans="1:26" ht="30" x14ac:dyDescent="0.25">
      <c r="A8" s="1" t="s">
        <v>4</v>
      </c>
      <c r="B8" s="2" t="s">
        <v>5</v>
      </c>
      <c r="C8" s="122"/>
      <c r="D8" s="122"/>
      <c r="E8" s="122"/>
      <c r="F8" s="122"/>
      <c r="G8" s="122"/>
      <c r="H8" s="122"/>
      <c r="I8" s="122"/>
      <c r="J8" s="122"/>
      <c r="K8" s="122"/>
      <c r="L8" s="122"/>
      <c r="M8" s="122"/>
      <c r="N8" s="122"/>
      <c r="O8" s="122"/>
      <c r="P8" s="122"/>
      <c r="Q8" s="122"/>
      <c r="R8" s="122"/>
      <c r="S8" s="122"/>
      <c r="T8" s="122"/>
      <c r="U8" s="122"/>
      <c r="V8" s="122"/>
      <c r="W8" s="122"/>
      <c r="X8" s="122"/>
      <c r="Y8" s="122"/>
      <c r="Z8" s="122"/>
    </row>
    <row r="9" spans="1:26" ht="30" x14ac:dyDescent="0.25">
      <c r="A9" s="3" t="s">
        <v>6</v>
      </c>
      <c r="B9" s="2" t="s">
        <v>7</v>
      </c>
      <c r="C9" s="122"/>
      <c r="D9" s="122"/>
      <c r="E9" s="122"/>
      <c r="F9" s="122"/>
      <c r="G9" s="122"/>
      <c r="H9" s="122"/>
      <c r="I9" s="122"/>
      <c r="J9" s="122"/>
      <c r="K9" s="122"/>
      <c r="L9" s="122"/>
      <c r="M9" s="122"/>
      <c r="N9" s="122"/>
      <c r="O9" s="122"/>
      <c r="P9" s="122"/>
      <c r="Q9" s="122"/>
      <c r="R9" s="122"/>
      <c r="S9" s="122"/>
      <c r="T9" s="122"/>
      <c r="U9" s="122"/>
      <c r="V9" s="122"/>
      <c r="W9" s="122"/>
      <c r="X9" s="122"/>
      <c r="Y9" s="122"/>
      <c r="Z9" s="122"/>
    </row>
    <row r="10" spans="1:26" ht="30" x14ac:dyDescent="0.25">
      <c r="A10" s="1" t="s">
        <v>8</v>
      </c>
      <c r="B10" s="2" t="s">
        <v>9</v>
      </c>
      <c r="C10" s="122"/>
      <c r="D10" s="122"/>
      <c r="E10" s="122"/>
      <c r="F10" s="122"/>
      <c r="G10" s="122"/>
      <c r="H10" s="122"/>
      <c r="I10" s="122"/>
      <c r="J10" s="122"/>
      <c r="K10" s="122"/>
      <c r="L10" s="122"/>
      <c r="M10" s="122"/>
      <c r="N10" s="122"/>
      <c r="O10" s="122"/>
      <c r="P10" s="122"/>
      <c r="Q10" s="122"/>
      <c r="R10" s="122"/>
      <c r="S10" s="122"/>
      <c r="T10" s="122"/>
      <c r="U10" s="122"/>
      <c r="V10" s="122"/>
      <c r="W10" s="122"/>
      <c r="X10" s="122"/>
      <c r="Y10" s="122"/>
      <c r="Z10" s="122"/>
    </row>
    <row r="11" spans="1:26" ht="30" x14ac:dyDescent="0.25">
      <c r="A11" s="1" t="s">
        <v>10</v>
      </c>
      <c r="B11" s="2" t="s">
        <v>11</v>
      </c>
      <c r="C11" s="122"/>
      <c r="D11" s="122"/>
      <c r="E11" s="122"/>
      <c r="F11" s="122"/>
      <c r="G11" s="122"/>
      <c r="H11" s="122"/>
      <c r="I11" s="122"/>
      <c r="J11" s="122"/>
      <c r="K11" s="122"/>
      <c r="L11" s="122"/>
      <c r="M11" s="122"/>
      <c r="N11" s="122"/>
      <c r="O11" s="122"/>
      <c r="P11" s="122"/>
      <c r="Q11" s="122"/>
      <c r="R11" s="122"/>
      <c r="S11" s="122"/>
      <c r="T11" s="122"/>
      <c r="U11" s="122"/>
      <c r="V11" s="122"/>
      <c r="W11" s="122"/>
      <c r="X11" s="122"/>
      <c r="Y11" s="122"/>
      <c r="Z11" s="122"/>
    </row>
    <row r="12" spans="1:26" ht="15.75" x14ac:dyDescent="0.25">
      <c r="A12" s="1" t="s">
        <v>12</v>
      </c>
      <c r="B12" s="2" t="s">
        <v>13</v>
      </c>
      <c r="C12" s="122"/>
      <c r="D12" s="122"/>
      <c r="E12" s="122"/>
      <c r="F12" s="122"/>
      <c r="G12" s="122"/>
      <c r="H12" s="122"/>
      <c r="I12" s="122"/>
      <c r="J12" s="122"/>
      <c r="K12" s="122"/>
      <c r="L12" s="122"/>
      <c r="M12" s="122"/>
      <c r="N12" s="122"/>
      <c r="O12" s="122"/>
      <c r="P12" s="122"/>
      <c r="Q12" s="122"/>
      <c r="R12" s="122"/>
      <c r="S12" s="122"/>
      <c r="T12" s="122"/>
      <c r="U12" s="122"/>
      <c r="V12" s="122"/>
      <c r="W12" s="122"/>
      <c r="X12" s="122"/>
      <c r="Y12" s="122"/>
      <c r="Z12" s="122"/>
    </row>
    <row r="13" spans="1:26" ht="15.75" x14ac:dyDescent="0.25">
      <c r="A13" s="1" t="s">
        <v>14</v>
      </c>
      <c r="B13" s="2" t="s">
        <v>15</v>
      </c>
      <c r="C13" s="122"/>
      <c r="D13" s="122"/>
      <c r="E13" s="122"/>
      <c r="F13" s="122"/>
      <c r="G13" s="122"/>
      <c r="H13" s="122"/>
      <c r="I13" s="122"/>
      <c r="J13" s="122"/>
      <c r="K13" s="122"/>
      <c r="L13" s="122"/>
      <c r="M13" s="122"/>
      <c r="N13" s="122"/>
      <c r="O13" s="122"/>
      <c r="P13" s="122"/>
      <c r="Q13" s="122"/>
      <c r="R13" s="122"/>
      <c r="S13" s="122"/>
      <c r="T13" s="122"/>
      <c r="U13" s="122"/>
      <c r="V13" s="122"/>
      <c r="W13" s="122"/>
      <c r="X13" s="122"/>
      <c r="Y13" s="122"/>
      <c r="Z13" s="122"/>
    </row>
    <row r="14" spans="1:26" ht="45" x14ac:dyDescent="0.25">
      <c r="A14" s="1" t="s">
        <v>16</v>
      </c>
      <c r="B14" s="2" t="s">
        <v>17</v>
      </c>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row>
    <row r="15" spans="1:26" ht="45" x14ac:dyDescent="0.25">
      <c r="A15" s="1" t="s">
        <v>18</v>
      </c>
      <c r="B15" s="2" t="s">
        <v>19</v>
      </c>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row>
    <row r="16" spans="1:26" ht="23.25" customHeight="1" x14ac:dyDescent="0.25">
      <c r="A16" s="1" t="s">
        <v>20</v>
      </c>
      <c r="B16" s="2" t="s">
        <v>21</v>
      </c>
      <c r="C16" s="122"/>
      <c r="D16" s="122"/>
      <c r="E16" s="122"/>
      <c r="F16" s="122"/>
      <c r="G16" s="122"/>
      <c r="H16" s="122"/>
      <c r="I16" s="122"/>
      <c r="J16" s="122"/>
      <c r="K16" s="122"/>
      <c r="L16" s="122"/>
      <c r="M16" s="122"/>
      <c r="N16" s="122"/>
      <c r="O16" s="122"/>
      <c r="P16" s="122"/>
      <c r="Q16" s="122"/>
      <c r="R16" s="122"/>
      <c r="S16" s="122"/>
      <c r="T16" s="122"/>
      <c r="U16" s="122"/>
      <c r="V16" s="122"/>
      <c r="W16" s="122"/>
      <c r="X16" s="122"/>
      <c r="Y16" s="122"/>
      <c r="Z16" s="122"/>
    </row>
    <row r="17" spans="1:26" ht="23.25" customHeight="1" x14ac:dyDescent="0.25">
      <c r="A17" s="1" t="s">
        <v>22</v>
      </c>
      <c r="B17" s="2" t="s">
        <v>23</v>
      </c>
      <c r="C17" s="122"/>
      <c r="D17" s="122"/>
      <c r="E17" s="122"/>
      <c r="F17" s="122"/>
      <c r="G17" s="122"/>
      <c r="H17" s="122"/>
      <c r="I17" s="122"/>
      <c r="J17" s="122"/>
      <c r="K17" s="122"/>
      <c r="L17" s="122"/>
      <c r="M17" s="122"/>
      <c r="N17" s="122"/>
      <c r="O17" s="122"/>
      <c r="P17" s="122"/>
      <c r="Q17" s="122"/>
      <c r="R17" s="122"/>
      <c r="S17" s="122"/>
      <c r="T17" s="122"/>
      <c r="U17" s="122"/>
      <c r="V17" s="122"/>
      <c r="W17" s="122"/>
      <c r="X17" s="122"/>
      <c r="Y17" s="122"/>
      <c r="Z17" s="122"/>
    </row>
    <row r="18" spans="1:26" ht="79.5" customHeight="1" x14ac:dyDescent="0.25">
      <c r="A18" s="165" t="s">
        <v>24</v>
      </c>
      <c r="B18" s="164"/>
      <c r="C18" s="122"/>
      <c r="D18" s="122"/>
      <c r="E18" s="122"/>
      <c r="F18" s="122"/>
      <c r="G18" s="122"/>
      <c r="H18" s="122"/>
      <c r="I18" s="122"/>
      <c r="J18" s="122"/>
      <c r="K18" s="122"/>
      <c r="L18" s="122"/>
      <c r="M18" s="122"/>
      <c r="N18" s="122"/>
      <c r="O18" s="122"/>
      <c r="P18" s="122"/>
      <c r="Q18" s="122"/>
      <c r="R18" s="122"/>
      <c r="S18" s="122"/>
      <c r="T18" s="122"/>
      <c r="U18" s="122"/>
      <c r="V18" s="122"/>
      <c r="W18" s="122"/>
      <c r="X18" s="122"/>
      <c r="Y18" s="122"/>
      <c r="Z18" s="122"/>
    </row>
    <row r="19" spans="1:26" ht="31.5" x14ac:dyDescent="0.25">
      <c r="A19" s="4" t="s">
        <v>25</v>
      </c>
      <c r="B19" s="5" t="s">
        <v>26</v>
      </c>
      <c r="C19" s="122"/>
      <c r="D19" s="122"/>
      <c r="E19" s="122"/>
      <c r="F19" s="122"/>
      <c r="G19" s="122"/>
      <c r="H19" s="122"/>
      <c r="I19" s="122"/>
      <c r="J19" s="122"/>
      <c r="K19" s="122"/>
      <c r="L19" s="122"/>
      <c r="M19" s="122"/>
      <c r="N19" s="122"/>
      <c r="O19" s="122"/>
      <c r="P19" s="122"/>
      <c r="Q19" s="122"/>
      <c r="R19" s="122"/>
      <c r="S19" s="122"/>
      <c r="T19" s="122"/>
      <c r="U19" s="122"/>
      <c r="V19" s="122"/>
      <c r="W19" s="122"/>
      <c r="X19" s="122"/>
      <c r="Y19" s="122"/>
      <c r="Z19" s="122"/>
    </row>
    <row r="20" spans="1:26" ht="47.25" x14ac:dyDescent="0.25">
      <c r="A20" s="6" t="s">
        <v>27</v>
      </c>
      <c r="B20" s="5" t="s">
        <v>28</v>
      </c>
      <c r="C20" s="122"/>
      <c r="D20" s="122"/>
      <c r="E20" s="122"/>
      <c r="F20" s="122"/>
      <c r="G20" s="122"/>
      <c r="H20" s="122"/>
      <c r="I20" s="122"/>
      <c r="J20" s="122"/>
      <c r="K20" s="122"/>
      <c r="L20" s="122"/>
      <c r="M20" s="122"/>
      <c r="N20" s="122"/>
      <c r="O20" s="122"/>
      <c r="P20" s="122"/>
      <c r="Q20" s="122"/>
      <c r="R20" s="122"/>
      <c r="S20" s="122"/>
      <c r="T20" s="122"/>
      <c r="U20" s="122"/>
      <c r="V20" s="122"/>
      <c r="W20" s="122"/>
      <c r="X20" s="122"/>
      <c r="Y20" s="122"/>
      <c r="Z20" s="122"/>
    </row>
    <row r="21" spans="1:26" ht="15.75" customHeight="1" x14ac:dyDescent="0.25">
      <c r="A21" s="7" t="s">
        <v>29</v>
      </c>
      <c r="B21" s="5" t="s">
        <v>30</v>
      </c>
      <c r="C21" s="122"/>
      <c r="D21" s="122"/>
      <c r="E21" s="122"/>
      <c r="F21" s="122"/>
      <c r="G21" s="122"/>
      <c r="H21" s="122"/>
      <c r="I21" s="122"/>
      <c r="J21" s="122"/>
      <c r="K21" s="122"/>
      <c r="L21" s="122"/>
      <c r="M21" s="122"/>
      <c r="N21" s="122"/>
      <c r="O21" s="122"/>
      <c r="P21" s="122"/>
      <c r="Q21" s="122"/>
      <c r="R21" s="122"/>
      <c r="S21" s="122"/>
      <c r="T21" s="122"/>
      <c r="U21" s="122"/>
      <c r="V21" s="122"/>
      <c r="W21" s="122"/>
      <c r="X21" s="122"/>
      <c r="Y21" s="122"/>
      <c r="Z21" s="122"/>
    </row>
    <row r="22" spans="1:26" ht="15.75" customHeight="1" x14ac:dyDescent="0.25">
      <c r="A22" s="8" t="s">
        <v>31</v>
      </c>
      <c r="B22" s="9" t="s">
        <v>32</v>
      </c>
      <c r="C22" s="122"/>
      <c r="D22" s="122"/>
      <c r="E22" s="122"/>
      <c r="F22" s="122"/>
      <c r="G22" s="122"/>
      <c r="H22" s="122"/>
      <c r="I22" s="122"/>
      <c r="J22" s="122"/>
      <c r="K22" s="122"/>
      <c r="L22" s="122"/>
      <c r="M22" s="122"/>
      <c r="N22" s="122"/>
      <c r="O22" s="122"/>
      <c r="P22" s="122"/>
      <c r="Q22" s="122"/>
      <c r="R22" s="122"/>
      <c r="S22" s="122"/>
      <c r="T22" s="122"/>
      <c r="U22" s="122"/>
      <c r="V22" s="122"/>
      <c r="W22" s="122"/>
      <c r="X22" s="122"/>
      <c r="Y22" s="122"/>
      <c r="Z22" s="122"/>
    </row>
    <row r="23" spans="1:26" ht="15.75" customHeight="1" x14ac:dyDescent="0.25">
      <c r="A23" s="10" t="s">
        <v>33</v>
      </c>
      <c r="B23" s="5" t="s">
        <v>34</v>
      </c>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row>
    <row r="24" spans="1:26" ht="15.75" customHeight="1" x14ac:dyDescent="0.25">
      <c r="A24" s="11" t="s">
        <v>35</v>
      </c>
      <c r="B24" s="5" t="s">
        <v>36</v>
      </c>
      <c r="C24" s="122"/>
      <c r="D24" s="122"/>
      <c r="E24" s="122"/>
      <c r="F24" s="122"/>
      <c r="G24" s="122"/>
      <c r="H24" s="122"/>
      <c r="I24" s="122"/>
      <c r="J24" s="122"/>
      <c r="K24" s="122"/>
      <c r="L24" s="122"/>
      <c r="M24" s="122"/>
      <c r="N24" s="122"/>
      <c r="O24" s="122"/>
      <c r="P24" s="122"/>
      <c r="Q24" s="122"/>
      <c r="R24" s="122"/>
      <c r="S24" s="122"/>
      <c r="T24" s="122"/>
      <c r="U24" s="122"/>
      <c r="V24" s="122"/>
      <c r="W24" s="122"/>
      <c r="X24" s="122"/>
      <c r="Y24" s="122"/>
      <c r="Z24" s="122"/>
    </row>
    <row r="25" spans="1:26" ht="15.75" customHeight="1" x14ac:dyDescent="0.25">
      <c r="A25" s="12" t="s">
        <v>37</v>
      </c>
      <c r="B25" s="5" t="s">
        <v>38</v>
      </c>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row>
    <row r="26" spans="1:26" ht="15.75" customHeight="1" x14ac:dyDescent="0.25">
      <c r="A26" s="13" t="s">
        <v>39</v>
      </c>
      <c r="B26" s="5" t="s">
        <v>40</v>
      </c>
      <c r="C26" s="122"/>
      <c r="D26" s="122"/>
      <c r="E26" s="122"/>
      <c r="F26" s="122"/>
      <c r="G26" s="122"/>
      <c r="H26" s="122"/>
      <c r="I26" s="122"/>
      <c r="J26" s="122"/>
      <c r="K26" s="122"/>
      <c r="L26" s="122"/>
      <c r="M26" s="122"/>
      <c r="N26" s="122"/>
      <c r="O26" s="122"/>
      <c r="P26" s="122"/>
      <c r="Q26" s="122"/>
      <c r="R26" s="122"/>
      <c r="S26" s="122"/>
      <c r="T26" s="122"/>
      <c r="U26" s="122"/>
      <c r="V26" s="122"/>
      <c r="W26" s="122"/>
      <c r="X26" s="122"/>
      <c r="Y26" s="122"/>
      <c r="Z26" s="122"/>
    </row>
    <row r="27" spans="1:26" ht="15.75" customHeight="1" x14ac:dyDescent="0.25">
      <c r="A27" s="14" t="s">
        <v>41</v>
      </c>
      <c r="B27" s="5" t="s">
        <v>42</v>
      </c>
      <c r="C27" s="122"/>
      <c r="D27" s="122"/>
      <c r="E27" s="122"/>
      <c r="F27" s="122"/>
      <c r="G27" s="122"/>
      <c r="H27" s="122"/>
      <c r="I27" s="122"/>
      <c r="J27" s="122"/>
      <c r="K27" s="122"/>
      <c r="L27" s="122"/>
      <c r="M27" s="122"/>
      <c r="N27" s="122"/>
      <c r="O27" s="122"/>
      <c r="P27" s="122"/>
      <c r="Q27" s="122"/>
      <c r="R27" s="122"/>
      <c r="S27" s="122"/>
      <c r="T27" s="122"/>
      <c r="U27" s="122"/>
      <c r="V27" s="122"/>
      <c r="W27" s="122"/>
      <c r="X27" s="122"/>
      <c r="Y27" s="122"/>
      <c r="Z27" s="122"/>
    </row>
    <row r="28" spans="1:26" ht="15.75" customHeight="1" x14ac:dyDescent="0.25">
      <c r="A28" s="14" t="s">
        <v>43</v>
      </c>
      <c r="B28" s="5" t="s">
        <v>44</v>
      </c>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2"/>
    </row>
    <row r="29" spans="1:26" ht="71.25" customHeight="1" x14ac:dyDescent="0.25">
      <c r="A29" s="14" t="s">
        <v>45</v>
      </c>
      <c r="B29" s="5" t="s">
        <v>46</v>
      </c>
      <c r="C29" s="122"/>
      <c r="D29" s="122"/>
      <c r="E29" s="122"/>
      <c r="F29" s="122"/>
      <c r="G29" s="122"/>
      <c r="H29" s="122"/>
      <c r="I29" s="122"/>
      <c r="J29" s="122"/>
      <c r="K29" s="122"/>
      <c r="L29" s="122"/>
      <c r="M29" s="122"/>
      <c r="N29" s="122"/>
      <c r="O29" s="122"/>
      <c r="P29" s="122"/>
      <c r="Q29" s="122"/>
      <c r="R29" s="122"/>
      <c r="S29" s="122"/>
      <c r="T29" s="122"/>
      <c r="U29" s="122"/>
      <c r="V29" s="122"/>
      <c r="W29" s="122"/>
      <c r="X29" s="122"/>
      <c r="Y29" s="122"/>
      <c r="Z29" s="122"/>
    </row>
    <row r="30" spans="1:26" ht="15.75" customHeight="1" x14ac:dyDescent="0.25">
      <c r="A30" s="14" t="s">
        <v>47</v>
      </c>
      <c r="B30" s="5" t="s">
        <v>48</v>
      </c>
      <c r="C30" s="122"/>
      <c r="D30" s="122"/>
      <c r="E30" s="122"/>
      <c r="F30" s="122"/>
      <c r="G30" s="122"/>
      <c r="H30" s="122"/>
      <c r="I30" s="122"/>
      <c r="J30" s="122"/>
      <c r="K30" s="122"/>
      <c r="L30" s="122"/>
      <c r="M30" s="122"/>
      <c r="N30" s="122"/>
      <c r="O30" s="122"/>
      <c r="P30" s="122"/>
      <c r="Q30" s="122"/>
      <c r="R30" s="122"/>
      <c r="S30" s="122"/>
      <c r="T30" s="122"/>
      <c r="U30" s="122"/>
      <c r="V30" s="122"/>
      <c r="W30" s="122"/>
      <c r="X30" s="122"/>
      <c r="Y30" s="122"/>
      <c r="Z30" s="122"/>
    </row>
    <row r="31" spans="1:26" ht="15.75" customHeight="1" x14ac:dyDescent="0.25">
      <c r="A31" s="14" t="s">
        <v>49</v>
      </c>
      <c r="B31" s="5" t="s">
        <v>50</v>
      </c>
      <c r="C31" s="122"/>
      <c r="D31" s="122"/>
      <c r="E31" s="122"/>
      <c r="F31" s="122"/>
      <c r="G31" s="122"/>
      <c r="H31" s="122"/>
      <c r="I31" s="122"/>
      <c r="J31" s="122"/>
      <c r="K31" s="122"/>
      <c r="L31" s="122"/>
      <c r="M31" s="122"/>
      <c r="N31" s="122"/>
      <c r="O31" s="122"/>
      <c r="P31" s="122"/>
      <c r="Q31" s="122"/>
      <c r="R31" s="122"/>
      <c r="S31" s="122"/>
      <c r="T31" s="122"/>
      <c r="U31" s="122"/>
      <c r="V31" s="122"/>
      <c r="W31" s="122"/>
      <c r="X31" s="122"/>
      <c r="Y31" s="122"/>
      <c r="Z31" s="122"/>
    </row>
    <row r="32" spans="1:26" ht="73.5" customHeight="1" x14ac:dyDescent="0.25">
      <c r="A32" s="166" t="s">
        <v>51</v>
      </c>
      <c r="B32" s="164"/>
      <c r="C32" s="122"/>
      <c r="D32" s="122"/>
      <c r="E32" s="122"/>
      <c r="F32" s="122"/>
      <c r="G32" s="122"/>
      <c r="H32" s="122"/>
      <c r="I32" s="122"/>
      <c r="J32" s="122"/>
      <c r="K32" s="122"/>
      <c r="L32" s="122"/>
      <c r="M32" s="122"/>
      <c r="N32" s="122"/>
      <c r="O32" s="122"/>
      <c r="P32" s="122"/>
      <c r="Q32" s="122"/>
      <c r="R32" s="122"/>
      <c r="S32" s="122"/>
      <c r="T32" s="122"/>
      <c r="U32" s="122"/>
      <c r="V32" s="122"/>
      <c r="W32" s="122"/>
      <c r="X32" s="122"/>
      <c r="Y32" s="122"/>
      <c r="Z32" s="122"/>
    </row>
    <row r="33" spans="1:26" ht="19.5" customHeight="1" x14ac:dyDescent="0.25">
      <c r="A33" s="15" t="s">
        <v>52</v>
      </c>
      <c r="B33" s="16" t="s">
        <v>53</v>
      </c>
      <c r="C33" s="122"/>
      <c r="D33" s="122"/>
      <c r="E33" s="122"/>
      <c r="F33" s="122"/>
      <c r="G33" s="122"/>
      <c r="H33" s="122"/>
      <c r="I33" s="122"/>
      <c r="J33" s="122"/>
      <c r="K33" s="122"/>
      <c r="L33" s="122"/>
      <c r="M33" s="122"/>
      <c r="N33" s="122"/>
      <c r="O33" s="122"/>
      <c r="P33" s="122"/>
      <c r="Q33" s="122"/>
      <c r="R33" s="122"/>
      <c r="S33" s="122"/>
      <c r="T33" s="122"/>
      <c r="U33" s="122"/>
      <c r="V33" s="122"/>
      <c r="W33" s="122"/>
      <c r="X33" s="122"/>
      <c r="Y33" s="122"/>
      <c r="Z33" s="122"/>
    </row>
    <row r="34" spans="1:26" ht="19.5" customHeight="1" x14ac:dyDescent="0.25">
      <c r="A34" s="15" t="s">
        <v>54</v>
      </c>
      <c r="B34" s="16" t="s">
        <v>55</v>
      </c>
      <c r="C34" s="122"/>
      <c r="D34" s="122"/>
      <c r="E34" s="122"/>
      <c r="F34" s="122"/>
      <c r="G34" s="122"/>
      <c r="H34" s="122"/>
      <c r="I34" s="122"/>
      <c r="J34" s="122"/>
      <c r="K34" s="122"/>
      <c r="L34" s="122"/>
      <c r="M34" s="122"/>
      <c r="N34" s="122"/>
      <c r="O34" s="122"/>
      <c r="P34" s="122"/>
      <c r="Q34" s="122"/>
      <c r="R34" s="122"/>
      <c r="S34" s="122"/>
      <c r="T34" s="122"/>
      <c r="U34" s="122"/>
      <c r="V34" s="122"/>
      <c r="W34" s="122"/>
      <c r="X34" s="122"/>
      <c r="Y34" s="122"/>
      <c r="Z34" s="122"/>
    </row>
    <row r="35" spans="1:26" ht="19.5" customHeight="1" x14ac:dyDescent="0.25">
      <c r="A35" s="15" t="s">
        <v>56</v>
      </c>
      <c r="B35" s="16" t="s">
        <v>57</v>
      </c>
      <c r="C35" s="122"/>
      <c r="D35" s="122"/>
      <c r="E35" s="122"/>
      <c r="F35" s="122"/>
      <c r="G35" s="122"/>
      <c r="H35" s="122"/>
      <c r="I35" s="122"/>
      <c r="J35" s="122"/>
      <c r="K35" s="122"/>
      <c r="L35" s="122"/>
      <c r="M35" s="122"/>
      <c r="N35" s="122"/>
      <c r="O35" s="122"/>
      <c r="P35" s="122"/>
      <c r="Q35" s="122"/>
      <c r="R35" s="122"/>
      <c r="S35" s="122"/>
      <c r="T35" s="122"/>
      <c r="U35" s="122"/>
      <c r="V35" s="122"/>
      <c r="W35" s="122"/>
      <c r="X35" s="122"/>
      <c r="Y35" s="122"/>
      <c r="Z35" s="122"/>
    </row>
    <row r="36" spans="1:26" ht="19.5" customHeight="1" x14ac:dyDescent="0.25">
      <c r="A36" s="15" t="s">
        <v>58</v>
      </c>
      <c r="B36" s="16" t="s">
        <v>59</v>
      </c>
      <c r="C36" s="122"/>
      <c r="D36" s="122"/>
      <c r="E36" s="122"/>
      <c r="F36" s="122"/>
      <c r="G36" s="122"/>
      <c r="H36" s="122"/>
      <c r="I36" s="122"/>
      <c r="J36" s="122"/>
      <c r="K36" s="122"/>
      <c r="L36" s="122"/>
      <c r="M36" s="122"/>
      <c r="N36" s="122"/>
      <c r="O36" s="122"/>
      <c r="P36" s="122"/>
      <c r="Q36" s="122"/>
      <c r="R36" s="122"/>
      <c r="S36" s="122"/>
      <c r="T36" s="122"/>
      <c r="U36" s="122"/>
      <c r="V36" s="122"/>
      <c r="W36" s="122"/>
      <c r="X36" s="122"/>
      <c r="Y36" s="122"/>
      <c r="Z36" s="122"/>
    </row>
    <row r="37" spans="1:26" ht="19.5" customHeight="1" x14ac:dyDescent="0.25">
      <c r="A37" s="15" t="s">
        <v>60</v>
      </c>
      <c r="B37" s="16" t="s">
        <v>61</v>
      </c>
      <c r="C37" s="122"/>
      <c r="D37" s="122"/>
      <c r="E37" s="122"/>
      <c r="F37" s="122"/>
      <c r="G37" s="122"/>
      <c r="H37" s="122"/>
      <c r="I37" s="122"/>
      <c r="J37" s="122"/>
      <c r="K37" s="122"/>
      <c r="L37" s="122"/>
      <c r="M37" s="122"/>
      <c r="N37" s="122"/>
      <c r="O37" s="122"/>
      <c r="P37" s="122"/>
      <c r="Q37" s="122"/>
      <c r="R37" s="122"/>
      <c r="S37" s="122"/>
      <c r="T37" s="122"/>
      <c r="U37" s="122"/>
      <c r="V37" s="122"/>
      <c r="W37" s="122"/>
      <c r="X37" s="122"/>
      <c r="Y37" s="122"/>
      <c r="Z37" s="122"/>
    </row>
    <row r="38" spans="1:26" ht="19.5" customHeight="1" x14ac:dyDescent="0.25">
      <c r="A38" s="15" t="s">
        <v>62</v>
      </c>
      <c r="B38" s="16" t="s">
        <v>63</v>
      </c>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row>
    <row r="39" spans="1:26" ht="19.5" customHeight="1" x14ac:dyDescent="0.25">
      <c r="A39" s="15" t="s">
        <v>64</v>
      </c>
      <c r="B39" s="16" t="s">
        <v>65</v>
      </c>
      <c r="C39" s="122"/>
      <c r="D39" s="122"/>
      <c r="E39" s="122"/>
      <c r="F39" s="122"/>
      <c r="G39" s="122"/>
      <c r="H39" s="122"/>
      <c r="I39" s="122"/>
      <c r="J39" s="122"/>
      <c r="K39" s="122"/>
      <c r="L39" s="122"/>
      <c r="M39" s="122"/>
      <c r="N39" s="122"/>
      <c r="O39" s="122"/>
      <c r="P39" s="122"/>
      <c r="Q39" s="122"/>
      <c r="R39" s="122"/>
      <c r="S39" s="122"/>
      <c r="T39" s="122"/>
      <c r="U39" s="122"/>
      <c r="V39" s="122"/>
      <c r="W39" s="122"/>
      <c r="X39" s="122"/>
      <c r="Y39" s="122"/>
      <c r="Z39" s="122"/>
    </row>
    <row r="40" spans="1:26" ht="19.5" customHeight="1" x14ac:dyDescent="0.25">
      <c r="A40" s="15" t="s">
        <v>66</v>
      </c>
      <c r="B40" s="16" t="s">
        <v>67</v>
      </c>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row>
    <row r="41" spans="1:26" ht="19.5" customHeight="1" x14ac:dyDescent="0.25">
      <c r="A41" s="15" t="s">
        <v>68</v>
      </c>
      <c r="B41" s="16" t="s">
        <v>69</v>
      </c>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row>
    <row r="42" spans="1:26" ht="19.5" customHeight="1" x14ac:dyDescent="0.25">
      <c r="A42" s="15" t="s">
        <v>70</v>
      </c>
      <c r="B42" s="16" t="s">
        <v>71</v>
      </c>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row>
    <row r="43" spans="1:26" ht="19.5" customHeight="1" x14ac:dyDescent="0.25">
      <c r="A43" s="15" t="s">
        <v>72</v>
      </c>
      <c r="B43" s="16" t="s">
        <v>73</v>
      </c>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row>
    <row r="44" spans="1:26" ht="19.5" customHeight="1" x14ac:dyDescent="0.25">
      <c r="A44" s="17" t="s">
        <v>74</v>
      </c>
      <c r="B44" s="18" t="s">
        <v>75</v>
      </c>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row>
    <row r="45" spans="1:26" ht="33.75" customHeight="1" x14ac:dyDescent="0.25">
      <c r="A45" s="167" t="s">
        <v>76</v>
      </c>
      <c r="B45" s="168"/>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row>
    <row r="46" spans="1:26" ht="15.75" customHeight="1" x14ac:dyDescent="0.25">
      <c r="A46" s="19" t="s">
        <v>77</v>
      </c>
      <c r="B46" s="20" t="s">
        <v>78</v>
      </c>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row>
    <row r="47" spans="1:26" ht="15.75" customHeight="1" x14ac:dyDescent="0.25">
      <c r="A47" s="21" t="s">
        <v>79</v>
      </c>
      <c r="B47" s="22" t="s">
        <v>80</v>
      </c>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row>
    <row r="48" spans="1:26" ht="15.75" customHeight="1" x14ac:dyDescent="0.25">
      <c r="A48" s="23" t="s">
        <v>81</v>
      </c>
      <c r="B48" s="24" t="s">
        <v>82</v>
      </c>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row>
    <row r="49" spans="1:26" ht="15.75" customHeight="1" x14ac:dyDescent="0.25">
      <c r="A49" s="21" t="s">
        <v>83</v>
      </c>
      <c r="B49" s="22" t="s">
        <v>84</v>
      </c>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row>
    <row r="50" spans="1:26" ht="15.75" customHeight="1" x14ac:dyDescent="0.25">
      <c r="A50" s="23" t="s">
        <v>85</v>
      </c>
      <c r="B50" s="24" t="s">
        <v>86</v>
      </c>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row>
    <row r="51" spans="1:26" ht="15.75" customHeight="1" x14ac:dyDescent="0.25">
      <c r="A51" s="21" t="s">
        <v>87</v>
      </c>
      <c r="B51" s="22" t="s">
        <v>88</v>
      </c>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row>
    <row r="52" spans="1:26" ht="15.75" customHeight="1" x14ac:dyDescent="0.25">
      <c r="A52" s="23" t="s">
        <v>89</v>
      </c>
      <c r="B52" s="24" t="s">
        <v>90</v>
      </c>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row>
    <row r="53" spans="1:26" ht="15.75" customHeight="1" x14ac:dyDescent="0.25">
      <c r="A53" s="21" t="s">
        <v>91</v>
      </c>
      <c r="B53" s="22" t="s">
        <v>92</v>
      </c>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row>
    <row r="54" spans="1:26" ht="15.75" customHeight="1" x14ac:dyDescent="0.25">
      <c r="A54" s="23" t="s">
        <v>93</v>
      </c>
      <c r="B54" s="24" t="s">
        <v>94</v>
      </c>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row>
    <row r="55" spans="1:26" ht="15.75" customHeight="1" x14ac:dyDescent="0.25">
      <c r="A55" s="21" t="s">
        <v>95</v>
      </c>
      <c r="B55" s="22" t="s">
        <v>96</v>
      </c>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row>
    <row r="56" spans="1:26" ht="15.75" customHeight="1" x14ac:dyDescent="0.25">
      <c r="A56" s="23" t="s">
        <v>97</v>
      </c>
      <c r="B56" s="24" t="s">
        <v>98</v>
      </c>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row>
    <row r="57" spans="1:26" ht="15.75" customHeight="1" x14ac:dyDescent="0.25">
      <c r="A57" s="21" t="s">
        <v>99</v>
      </c>
      <c r="B57" s="22" t="s">
        <v>100</v>
      </c>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row>
    <row r="58" spans="1:26" ht="15.75" customHeight="1" x14ac:dyDescent="0.25">
      <c r="A58" s="23" t="s">
        <v>101</v>
      </c>
      <c r="B58" s="24" t="s">
        <v>102</v>
      </c>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row>
    <row r="59" spans="1:26" ht="15.75" customHeight="1" x14ac:dyDescent="0.25">
      <c r="A59" s="21" t="s">
        <v>103</v>
      </c>
      <c r="B59" s="22" t="s">
        <v>104</v>
      </c>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row>
    <row r="60" spans="1:26" ht="15.75" customHeight="1" x14ac:dyDescent="0.25">
      <c r="A60" s="23" t="s">
        <v>105</v>
      </c>
      <c r="B60" s="24" t="s">
        <v>106</v>
      </c>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row>
    <row r="61" spans="1:26" ht="15.75" customHeight="1" x14ac:dyDescent="0.25">
      <c r="A61" s="122"/>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row>
    <row r="62" spans="1:26" ht="15.75" customHeight="1" x14ac:dyDescent="0.25">
      <c r="A62" s="122"/>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row>
    <row r="63" spans="1:26" ht="15.75" customHeight="1" x14ac:dyDescent="0.25">
      <c r="A63" s="122"/>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row>
    <row r="64" spans="1:26" ht="15.75" customHeight="1" x14ac:dyDescent="0.2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row>
    <row r="65" spans="1:26" ht="15.75" customHeight="1" x14ac:dyDescent="0.25">
      <c r="A65" s="122"/>
      <c r="B65" s="122"/>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row>
    <row r="66" spans="1:26" ht="15.75" customHeight="1" x14ac:dyDescent="0.25">
      <c r="A66" s="122"/>
      <c r="B66" s="122"/>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row>
    <row r="67" spans="1:26" ht="15.75" customHeight="1" x14ac:dyDescent="0.25">
      <c r="A67" s="122"/>
      <c r="B67" s="122"/>
      <c r="C67" s="122"/>
      <c r="D67" s="122"/>
      <c r="E67" s="122"/>
      <c r="F67" s="122"/>
      <c r="G67" s="122"/>
      <c r="H67" s="122"/>
      <c r="I67" s="122"/>
      <c r="J67" s="122"/>
      <c r="K67" s="122"/>
      <c r="L67" s="122"/>
      <c r="M67" s="122"/>
      <c r="N67" s="122"/>
      <c r="O67" s="122"/>
      <c r="P67" s="122"/>
      <c r="Q67" s="122"/>
      <c r="R67" s="122"/>
      <c r="S67" s="122"/>
      <c r="T67" s="122"/>
      <c r="U67" s="122"/>
      <c r="V67" s="122"/>
      <c r="W67" s="122"/>
      <c r="X67" s="122"/>
      <c r="Y67" s="122"/>
      <c r="Z67" s="122"/>
    </row>
    <row r="68" spans="1:26" ht="15.75" customHeight="1" x14ac:dyDescent="0.25">
      <c r="A68" s="122"/>
      <c r="B68" s="122"/>
      <c r="C68" s="122"/>
      <c r="D68" s="122"/>
      <c r="E68" s="122"/>
      <c r="F68" s="122"/>
      <c r="G68" s="122"/>
      <c r="H68" s="122"/>
      <c r="I68" s="122"/>
      <c r="J68" s="122"/>
      <c r="K68" s="122"/>
      <c r="L68" s="122"/>
      <c r="M68" s="122"/>
      <c r="N68" s="122"/>
      <c r="O68" s="122"/>
      <c r="P68" s="122"/>
      <c r="Q68" s="122"/>
      <c r="R68" s="122"/>
      <c r="S68" s="122"/>
      <c r="T68" s="122"/>
      <c r="U68" s="122"/>
      <c r="V68" s="122"/>
      <c r="W68" s="122"/>
      <c r="X68" s="122"/>
      <c r="Y68" s="122"/>
      <c r="Z68" s="122"/>
    </row>
    <row r="69" spans="1:26" ht="15.75" customHeight="1" x14ac:dyDescent="0.25">
      <c r="A69" s="122"/>
      <c r="B69" s="122"/>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row>
    <row r="70" spans="1:26" ht="15.75" customHeight="1" x14ac:dyDescent="0.25">
      <c r="A70" s="122"/>
      <c r="B70" s="122"/>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row>
    <row r="71" spans="1:26" ht="15.75" customHeight="1" x14ac:dyDescent="0.25">
      <c r="A71" s="122"/>
      <c r="B71" s="122"/>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row>
    <row r="72" spans="1:26" ht="15.75" customHeight="1" x14ac:dyDescent="0.25">
      <c r="A72" s="122"/>
      <c r="B72" s="122"/>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row>
    <row r="73" spans="1:26" ht="15.75" customHeight="1" x14ac:dyDescent="0.25">
      <c r="A73" s="122"/>
      <c r="B73" s="122"/>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row>
    <row r="74" spans="1:26" ht="15.75" customHeight="1" x14ac:dyDescent="0.25">
      <c r="A74" s="122"/>
      <c r="B74" s="122"/>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row>
    <row r="75" spans="1:26" ht="15.75" customHeight="1" x14ac:dyDescent="0.25">
      <c r="A75" s="122"/>
      <c r="B75" s="122"/>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row>
    <row r="76" spans="1:26" ht="15.75" customHeight="1" x14ac:dyDescent="0.25">
      <c r="A76" s="122"/>
      <c r="B76" s="122"/>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row>
    <row r="77" spans="1:26" ht="15.75" customHeight="1" x14ac:dyDescent="0.25">
      <c r="A77" s="122"/>
      <c r="B77" s="122"/>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row>
    <row r="78" spans="1:26" ht="15.75" customHeight="1" x14ac:dyDescent="0.25">
      <c r="A78" s="122"/>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row>
    <row r="79" spans="1:26" ht="15.75" customHeight="1" x14ac:dyDescent="0.25">
      <c r="A79" s="122"/>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row>
    <row r="80" spans="1:26" ht="15.75" customHeight="1" x14ac:dyDescent="0.25">
      <c r="A80" s="122"/>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row>
    <row r="81" spans="1:26" ht="15.75" customHeight="1" x14ac:dyDescent="0.25">
      <c r="A81" s="122"/>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row>
    <row r="82" spans="1:26" ht="15.75" customHeight="1" x14ac:dyDescent="0.25">
      <c r="A82" s="122"/>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row>
    <row r="83" spans="1:26" ht="15.75" customHeight="1" x14ac:dyDescent="0.25">
      <c r="A83" s="122"/>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row>
    <row r="84" spans="1:26" ht="15.75" customHeight="1" x14ac:dyDescent="0.25">
      <c r="A84" s="122"/>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row>
    <row r="85" spans="1:26" ht="15.75" customHeight="1" x14ac:dyDescent="0.25">
      <c r="A85" s="122"/>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row>
    <row r="86" spans="1:26" ht="15.75" customHeight="1" x14ac:dyDescent="0.25">
      <c r="A86" s="122"/>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row>
    <row r="87" spans="1:26" ht="15.75" customHeight="1" x14ac:dyDescent="0.25">
      <c r="A87" s="122"/>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row>
    <row r="88" spans="1:26" ht="15.75" customHeight="1" x14ac:dyDescent="0.25">
      <c r="A88" s="122"/>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row>
    <row r="89" spans="1:26" ht="15.75" customHeight="1" x14ac:dyDescent="0.25">
      <c r="A89" s="122"/>
      <c r="B89" s="122"/>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row>
    <row r="90" spans="1:26" ht="15.75" customHeight="1" x14ac:dyDescent="0.25">
      <c r="A90" s="122"/>
      <c r="B90" s="122"/>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row>
    <row r="91" spans="1:26" ht="15.75" customHeight="1" x14ac:dyDescent="0.25">
      <c r="A91" s="122"/>
      <c r="B91" s="122"/>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row>
    <row r="92" spans="1:26" ht="15.75" customHeight="1" x14ac:dyDescent="0.25">
      <c r="A92" s="122"/>
      <c r="B92" s="122"/>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row>
    <row r="93" spans="1:26" ht="15.75" customHeight="1" x14ac:dyDescent="0.25">
      <c r="A93" s="122"/>
      <c r="B93" s="122"/>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row>
    <row r="94" spans="1:26" ht="15.75" customHeight="1" x14ac:dyDescent="0.25">
      <c r="A94" s="122"/>
      <c r="B94" s="122"/>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row>
    <row r="95" spans="1:26" ht="15.75" customHeight="1" x14ac:dyDescent="0.25">
      <c r="A95" s="122"/>
      <c r="B95" s="122"/>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row>
    <row r="96" spans="1:26" ht="15.75" customHeight="1" x14ac:dyDescent="0.25">
      <c r="A96" s="122"/>
      <c r="B96" s="122"/>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row>
    <row r="97" spans="1:26" ht="15.75" customHeight="1" x14ac:dyDescent="0.25">
      <c r="A97" s="122"/>
      <c r="B97" s="122"/>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row>
    <row r="98" spans="1:26" ht="15.75" customHeight="1" x14ac:dyDescent="0.25">
      <c r="A98" s="122"/>
      <c r="B98" s="122"/>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row>
    <row r="99" spans="1:26" ht="15.75" customHeight="1" x14ac:dyDescent="0.25">
      <c r="A99" s="122"/>
      <c r="B99" s="122"/>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row>
    <row r="100" spans="1:26" ht="15.75" customHeight="1" x14ac:dyDescent="0.25">
      <c r="A100" s="122"/>
      <c r="B100" s="122"/>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row>
    <row r="101" spans="1:26" ht="15.75" customHeight="1" x14ac:dyDescent="0.25">
      <c r="A101" s="122"/>
      <c r="B101" s="122"/>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row>
    <row r="102" spans="1:26" ht="15.75" customHeight="1" x14ac:dyDescent="0.25">
      <c r="A102" s="122"/>
      <c r="B102" s="122"/>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row>
    <row r="103" spans="1:26" ht="15.75" customHeight="1" x14ac:dyDescent="0.25">
      <c r="A103" s="122"/>
      <c r="B103" s="122"/>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row>
    <row r="104" spans="1:26" ht="15.75" customHeight="1" x14ac:dyDescent="0.25">
      <c r="A104" s="122"/>
      <c r="B104" s="122"/>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row>
    <row r="105" spans="1:26" ht="15.75" customHeight="1" x14ac:dyDescent="0.2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row>
    <row r="106" spans="1:26" ht="15.75" customHeight="1" x14ac:dyDescent="0.25">
      <c r="A106" s="122"/>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row>
    <row r="107" spans="1:26" ht="15.75" customHeight="1" x14ac:dyDescent="0.25">
      <c r="A107" s="122"/>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row>
    <row r="108" spans="1:26" ht="15.75" customHeight="1" x14ac:dyDescent="0.25">
      <c r="A108" s="122"/>
      <c r="B108" s="122"/>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row>
    <row r="109" spans="1:26" ht="15.75" customHeight="1" x14ac:dyDescent="0.25">
      <c r="A109" s="122"/>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row>
    <row r="110" spans="1:26" ht="15.75" customHeight="1" x14ac:dyDescent="0.25">
      <c r="A110" s="122"/>
      <c r="B110" s="122"/>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row>
    <row r="111" spans="1:26" ht="15.75" customHeight="1" x14ac:dyDescent="0.25">
      <c r="A111" s="122"/>
      <c r="B111" s="122"/>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row>
    <row r="112" spans="1:26" ht="15.75" customHeight="1" x14ac:dyDescent="0.25">
      <c r="A112" s="122"/>
      <c r="B112" s="122"/>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row>
    <row r="113" spans="1:26" ht="15.75" customHeight="1" x14ac:dyDescent="0.25">
      <c r="A113" s="122"/>
      <c r="B113" s="122"/>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row>
    <row r="114" spans="1:26" ht="15.75" customHeight="1" x14ac:dyDescent="0.25">
      <c r="A114" s="122"/>
      <c r="B114" s="122"/>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row>
    <row r="115" spans="1:26" ht="15.75" customHeight="1" x14ac:dyDescent="0.25">
      <c r="A115" s="122"/>
      <c r="B115" s="122"/>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row>
    <row r="116" spans="1:26" ht="15.75" customHeight="1" x14ac:dyDescent="0.25">
      <c r="A116" s="122"/>
      <c r="B116" s="122"/>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row>
    <row r="117" spans="1:26" ht="15.75" customHeight="1" x14ac:dyDescent="0.25">
      <c r="A117" s="122"/>
      <c r="B117" s="122"/>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row>
    <row r="118" spans="1:26" ht="15.75" customHeight="1" x14ac:dyDescent="0.25">
      <c r="A118" s="122"/>
      <c r="B118" s="122"/>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row>
    <row r="119" spans="1:26" ht="15.75" customHeight="1" x14ac:dyDescent="0.25">
      <c r="A119" s="122"/>
      <c r="B119" s="122"/>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row>
    <row r="120" spans="1:26" ht="15.75" customHeight="1" x14ac:dyDescent="0.25">
      <c r="A120" s="122"/>
      <c r="B120" s="122"/>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row>
    <row r="121" spans="1:26" ht="15.75" customHeight="1" x14ac:dyDescent="0.25">
      <c r="A121" s="122"/>
      <c r="B121" s="122"/>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row>
    <row r="122" spans="1:26" ht="15.75" customHeight="1" x14ac:dyDescent="0.25">
      <c r="A122" s="122"/>
      <c r="B122" s="122"/>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row>
    <row r="123" spans="1:26" ht="15.75" customHeight="1" x14ac:dyDescent="0.25">
      <c r="A123" s="122"/>
      <c r="B123" s="122"/>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row>
    <row r="124" spans="1:26" ht="15.75" customHeight="1" x14ac:dyDescent="0.25">
      <c r="A124" s="122"/>
      <c r="B124" s="122"/>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row>
    <row r="125" spans="1:26" ht="15.75" customHeight="1" x14ac:dyDescent="0.25">
      <c r="A125" s="122"/>
      <c r="B125" s="122"/>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row>
    <row r="126" spans="1:26" ht="15.75" customHeight="1" x14ac:dyDescent="0.25">
      <c r="A126" s="122"/>
      <c r="B126" s="122"/>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row>
    <row r="127" spans="1:26" ht="15.75" customHeight="1" x14ac:dyDescent="0.25">
      <c r="A127" s="122"/>
      <c r="B127" s="122"/>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row>
    <row r="128" spans="1:26" ht="15.75" customHeight="1" x14ac:dyDescent="0.25">
      <c r="A128" s="122"/>
      <c r="B128" s="122"/>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row>
    <row r="129" spans="1:26" ht="15.75" customHeight="1" x14ac:dyDescent="0.25">
      <c r="A129" s="122"/>
      <c r="B129" s="122"/>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row>
    <row r="130" spans="1:26" ht="15.75" customHeight="1" x14ac:dyDescent="0.25">
      <c r="A130" s="122"/>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row>
    <row r="131" spans="1:26" ht="15.75" customHeight="1" x14ac:dyDescent="0.25">
      <c r="A131" s="122"/>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row>
    <row r="132" spans="1:26" ht="15.75" customHeight="1" x14ac:dyDescent="0.25">
      <c r="A132" s="122"/>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row>
    <row r="133" spans="1:26" ht="15.75" customHeight="1" x14ac:dyDescent="0.25">
      <c r="A133" s="122"/>
      <c r="B133" s="122"/>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row>
    <row r="134" spans="1:26" ht="15.75" customHeight="1" x14ac:dyDescent="0.25">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row>
    <row r="135" spans="1:26" ht="15.75" customHeight="1" x14ac:dyDescent="0.25">
      <c r="A135" s="122"/>
      <c r="B135" s="122"/>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row>
    <row r="136" spans="1:26" ht="15.75" customHeight="1" x14ac:dyDescent="0.25">
      <c r="A136" s="122"/>
      <c r="B136" s="122"/>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row>
    <row r="137" spans="1:26" ht="15.75" customHeight="1" x14ac:dyDescent="0.25">
      <c r="A137" s="122"/>
      <c r="B137" s="122"/>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row>
    <row r="138" spans="1:26" ht="15.75" customHeight="1" x14ac:dyDescent="0.25">
      <c r="A138" s="122"/>
      <c r="B138" s="122"/>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row>
    <row r="139" spans="1:26" ht="15.75" customHeight="1" x14ac:dyDescent="0.25">
      <c r="A139" s="122"/>
      <c r="B139" s="122"/>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row>
    <row r="140" spans="1:26" ht="15.75" customHeight="1" x14ac:dyDescent="0.25">
      <c r="A140" s="122"/>
      <c r="B140" s="122"/>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row>
    <row r="141" spans="1:26" ht="15.75" customHeight="1" x14ac:dyDescent="0.25">
      <c r="A141" s="122"/>
      <c r="B141" s="122"/>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row>
    <row r="142" spans="1:26" ht="15.75" customHeight="1" x14ac:dyDescent="0.25">
      <c r="A142" s="122"/>
      <c r="B142" s="122"/>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row>
    <row r="143" spans="1:26" ht="15.75" customHeight="1" x14ac:dyDescent="0.25">
      <c r="A143" s="122"/>
      <c r="B143" s="122"/>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row>
    <row r="144" spans="1:26" ht="15.75" customHeight="1" x14ac:dyDescent="0.25">
      <c r="A144" s="122"/>
      <c r="B144" s="122"/>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row>
    <row r="145" spans="1:26" ht="15.75" customHeight="1" x14ac:dyDescent="0.25">
      <c r="A145" s="122"/>
      <c r="B145" s="122"/>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row>
    <row r="146" spans="1:26" ht="15.75" customHeight="1" x14ac:dyDescent="0.25">
      <c r="A146" s="122"/>
      <c r="B146" s="122"/>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row>
    <row r="147" spans="1:26" ht="15.75" customHeight="1" x14ac:dyDescent="0.25">
      <c r="A147" s="122"/>
      <c r="B147" s="122"/>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row>
    <row r="148" spans="1:26" ht="15.75" customHeight="1" x14ac:dyDescent="0.25">
      <c r="A148" s="122"/>
      <c r="B148" s="122"/>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row>
    <row r="149" spans="1:26" ht="15.75" customHeight="1" x14ac:dyDescent="0.25">
      <c r="A149" s="122"/>
      <c r="B149" s="122"/>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row>
    <row r="150" spans="1:26" ht="15.75" customHeight="1" x14ac:dyDescent="0.25">
      <c r="A150" s="122"/>
      <c r="B150" s="122"/>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row>
    <row r="151" spans="1:26" ht="15.75" customHeight="1" x14ac:dyDescent="0.25">
      <c r="A151" s="122"/>
      <c r="B151" s="122"/>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row>
    <row r="152" spans="1:26" ht="15.75" customHeight="1" x14ac:dyDescent="0.25">
      <c r="A152" s="122"/>
      <c r="B152" s="122"/>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row>
    <row r="153" spans="1:26" ht="15.75" customHeight="1" x14ac:dyDescent="0.25">
      <c r="A153" s="122"/>
      <c r="B153" s="122"/>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row>
    <row r="154" spans="1:26" ht="15.75" customHeight="1" x14ac:dyDescent="0.25">
      <c r="A154" s="122"/>
      <c r="B154" s="122"/>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row>
    <row r="155" spans="1:26" ht="15.75" customHeight="1" x14ac:dyDescent="0.25">
      <c r="A155" s="122"/>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row>
    <row r="156" spans="1:26" ht="15.75" customHeight="1" x14ac:dyDescent="0.25">
      <c r="A156" s="122"/>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row>
    <row r="157" spans="1:26" ht="15.75" customHeight="1" x14ac:dyDescent="0.25">
      <c r="A157" s="122"/>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row>
    <row r="158" spans="1:26" ht="15.75" customHeight="1" x14ac:dyDescent="0.25">
      <c r="A158" s="122"/>
      <c r="B158" s="122"/>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row>
    <row r="159" spans="1:26" ht="15.75" customHeight="1" x14ac:dyDescent="0.25">
      <c r="A159" s="122"/>
      <c r="B159" s="122"/>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row>
    <row r="160" spans="1:26" ht="15.75" customHeight="1" x14ac:dyDescent="0.25">
      <c r="A160" s="122"/>
      <c r="B160" s="122"/>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row>
    <row r="161" spans="1:26" ht="15.75" customHeight="1" x14ac:dyDescent="0.25">
      <c r="A161" s="122"/>
      <c r="B161" s="122"/>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row>
    <row r="162" spans="1:26" ht="15.75" customHeight="1" x14ac:dyDescent="0.25">
      <c r="A162" s="122"/>
      <c r="B162" s="122"/>
      <c r="C162" s="122"/>
      <c r="D162" s="122"/>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row>
    <row r="163" spans="1:26" ht="15.75" customHeight="1" x14ac:dyDescent="0.25">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row>
    <row r="164" spans="1:26" ht="15.75" customHeight="1" x14ac:dyDescent="0.25">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row>
    <row r="165" spans="1:26" ht="15.75" customHeight="1" x14ac:dyDescent="0.25">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row>
    <row r="166" spans="1:26" ht="15.75" customHeight="1" x14ac:dyDescent="0.25">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row>
    <row r="167" spans="1:26" ht="15.75" customHeight="1" x14ac:dyDescent="0.25">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row>
    <row r="168" spans="1:26" ht="15.75" customHeight="1" x14ac:dyDescent="0.25">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row>
    <row r="169" spans="1:26" ht="15.75" customHeight="1" x14ac:dyDescent="0.25">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row>
    <row r="170" spans="1:26" ht="15.75" customHeight="1" x14ac:dyDescent="0.25">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row>
    <row r="171" spans="1:26" ht="15.75" customHeight="1" x14ac:dyDescent="0.25">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row>
    <row r="172" spans="1:26" ht="15.75" customHeight="1" x14ac:dyDescent="0.25">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row>
    <row r="173" spans="1:26" ht="15.75" customHeight="1" x14ac:dyDescent="0.25">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row>
    <row r="174" spans="1:26" ht="15.75" customHeight="1" x14ac:dyDescent="0.25">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row>
    <row r="175" spans="1:26" ht="15.75" customHeight="1" x14ac:dyDescent="0.25">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row>
    <row r="176" spans="1:26" ht="15.75" customHeight="1" x14ac:dyDescent="0.25">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row>
    <row r="177" spans="3:26" ht="15.75" customHeight="1" x14ac:dyDescent="0.25">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row>
    <row r="178" spans="3:26" ht="15.75" customHeight="1" x14ac:dyDescent="0.25">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row>
    <row r="179" spans="3:26" ht="15.75" customHeight="1" x14ac:dyDescent="0.25">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row>
    <row r="180" spans="3:26" ht="15.75" customHeight="1" x14ac:dyDescent="0.25">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row>
    <row r="181" spans="3:26" ht="15.75" customHeight="1" x14ac:dyDescent="0.25">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row>
    <row r="182" spans="3:26" ht="15.75" customHeight="1" x14ac:dyDescent="0.25">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row>
    <row r="183" spans="3:26" ht="15.75" customHeight="1" x14ac:dyDescent="0.25">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row>
    <row r="184" spans="3:26" ht="15.75" customHeight="1" x14ac:dyDescent="0.25">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row>
    <row r="185" spans="3:26" ht="15.75" customHeight="1" x14ac:dyDescent="0.25">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row>
    <row r="186" spans="3:26" ht="15.75" customHeight="1" x14ac:dyDescent="0.25">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row>
    <row r="187" spans="3:26" ht="15.75" customHeight="1" x14ac:dyDescent="0.25">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row>
    <row r="188" spans="3:26" ht="15.75" customHeight="1" x14ac:dyDescent="0.25">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row>
    <row r="189" spans="3:26" ht="15.75" customHeight="1" x14ac:dyDescent="0.25">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row>
    <row r="190" spans="3:26" ht="15.75" customHeight="1" x14ac:dyDescent="0.25">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row>
    <row r="191" spans="3:26" ht="15.75" customHeight="1" x14ac:dyDescent="0.25">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row>
    <row r="192" spans="3:26" ht="15.75" customHeight="1" x14ac:dyDescent="0.25">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row>
    <row r="193" spans="3:26" ht="15.75" customHeight="1" x14ac:dyDescent="0.25">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row>
    <row r="194" spans="3:26" ht="15.75" customHeight="1" x14ac:dyDescent="0.25">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row>
    <row r="195" spans="3:26" ht="15.75" customHeight="1" x14ac:dyDescent="0.25">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row>
    <row r="196" spans="3:26" ht="15.75" customHeight="1" x14ac:dyDescent="0.25">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row>
    <row r="197" spans="3:26" ht="15.75" customHeight="1" x14ac:dyDescent="0.25">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row>
    <row r="198" spans="3:26" ht="15.75" customHeight="1" x14ac:dyDescent="0.25">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row>
    <row r="199" spans="3:26" ht="15.75" customHeight="1" x14ac:dyDescent="0.25">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row>
    <row r="200" spans="3:26" ht="15.75" customHeight="1" x14ac:dyDescent="0.25">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row>
    <row r="201" spans="3:26" ht="15.75" customHeight="1" x14ac:dyDescent="0.25">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row>
    <row r="202" spans="3:26" ht="15.75" customHeight="1" x14ac:dyDescent="0.25">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row>
    <row r="203" spans="3:26" ht="15.75" customHeight="1" x14ac:dyDescent="0.25">
      <c r="C203" s="122"/>
      <c r="D203" s="122"/>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row>
    <row r="204" spans="3:26" ht="15.75" customHeight="1" x14ac:dyDescent="0.25">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row>
    <row r="205" spans="3:26" ht="15.75" customHeight="1" x14ac:dyDescent="0.25">
      <c r="C205" s="122"/>
      <c r="D205" s="122"/>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row>
    <row r="206" spans="3:26" ht="15.75" customHeight="1" x14ac:dyDescent="0.25">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row>
    <row r="207" spans="3:26" ht="15.75" customHeight="1" x14ac:dyDescent="0.25">
      <c r="C207" s="122"/>
      <c r="D207" s="122"/>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row>
    <row r="208" spans="3:26" ht="15.75" customHeight="1" x14ac:dyDescent="0.25">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row>
    <row r="209" spans="3:26" ht="15.75" customHeight="1" x14ac:dyDescent="0.25">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row>
    <row r="210" spans="3:26" ht="15.75" customHeight="1" x14ac:dyDescent="0.25">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row>
    <row r="211" spans="3:26" ht="15.75" customHeight="1" x14ac:dyDescent="0.25">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row>
    <row r="212" spans="3:26" ht="15.75" customHeight="1" x14ac:dyDescent="0.25">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row>
    <row r="213" spans="3:26" ht="15.75" customHeight="1" x14ac:dyDescent="0.25">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row>
    <row r="214" spans="3:26" ht="15.75" customHeight="1" x14ac:dyDescent="0.25">
      <c r="C214" s="122"/>
      <c r="D214" s="122"/>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row>
    <row r="215" spans="3:26" ht="15.75" customHeight="1" x14ac:dyDescent="0.25">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row>
    <row r="216" spans="3:26" ht="15.75" customHeight="1" x14ac:dyDescent="0.25">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row>
    <row r="217" spans="3:26" ht="15.75" customHeight="1" x14ac:dyDescent="0.25">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row>
    <row r="218" spans="3:26" ht="15.75" customHeight="1" x14ac:dyDescent="0.25">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row>
    <row r="219" spans="3:26" ht="15.75" customHeight="1" x14ac:dyDescent="0.25">
      <c r="C219" s="122"/>
      <c r="D219" s="122"/>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row>
    <row r="220" spans="3:26" ht="15.75" customHeight="1" x14ac:dyDescent="0.25">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row>
    <row r="221" spans="3:26" ht="15.75" customHeight="1" x14ac:dyDescent="0.25">
      <c r="C221" s="122"/>
      <c r="D221" s="122"/>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row>
    <row r="222" spans="3:26" ht="15.75" customHeight="1" x14ac:dyDescent="0.25">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row>
    <row r="223" spans="3:26" ht="15.75" customHeight="1" x14ac:dyDescent="0.25">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row>
    <row r="224" spans="3:26" ht="15.75" customHeight="1" x14ac:dyDescent="0.25">
      <c r="C224" s="122"/>
      <c r="D224" s="122"/>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row>
    <row r="225" spans="3:26" ht="15.75" customHeight="1" x14ac:dyDescent="0.25">
      <c r="C225" s="122"/>
      <c r="D225" s="122"/>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row>
    <row r="226" spans="3:26" ht="15.75" customHeight="1" x14ac:dyDescent="0.25">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row>
    <row r="227" spans="3:26" ht="15.75" customHeight="1" x14ac:dyDescent="0.25">
      <c r="C227" s="122"/>
      <c r="D227" s="122"/>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row>
    <row r="228" spans="3:26" ht="15.75" customHeight="1" x14ac:dyDescent="0.25">
      <c r="C228" s="122"/>
      <c r="D228" s="122"/>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row>
    <row r="229" spans="3:26" ht="15.75" customHeight="1" x14ac:dyDescent="0.25">
      <c r="C229" s="122"/>
      <c r="D229" s="122"/>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row>
    <row r="230" spans="3:26" ht="15.75" customHeight="1" x14ac:dyDescent="0.25">
      <c r="C230" s="122"/>
      <c r="D230" s="122"/>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row>
    <row r="231" spans="3:26" ht="15.75" customHeight="1" x14ac:dyDescent="0.25">
      <c r="C231" s="122"/>
      <c r="D231" s="122"/>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row>
    <row r="232" spans="3:26" ht="15.75" customHeight="1" x14ac:dyDescent="0.25">
      <c r="C232" s="122"/>
      <c r="D232" s="122"/>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row>
    <row r="233" spans="3:26" ht="15.75" customHeight="1" x14ac:dyDescent="0.25">
      <c r="C233" s="122"/>
      <c r="D233" s="122"/>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row>
    <row r="234" spans="3:26" ht="15.75" customHeight="1" x14ac:dyDescent="0.25">
      <c r="C234" s="122"/>
      <c r="D234" s="122"/>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row>
    <row r="235" spans="3:26" ht="15.75" customHeight="1" x14ac:dyDescent="0.25">
      <c r="C235" s="122"/>
      <c r="D235" s="122"/>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row>
    <row r="236" spans="3:26" ht="15.75" customHeight="1" x14ac:dyDescent="0.25">
      <c r="C236" s="122"/>
      <c r="D236" s="122"/>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row>
    <row r="237" spans="3:26" ht="15.75" customHeight="1" x14ac:dyDescent="0.25">
      <c r="C237" s="122"/>
      <c r="D237" s="122"/>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row>
    <row r="238" spans="3:26" ht="15.75" customHeight="1" x14ac:dyDescent="0.25">
      <c r="C238" s="122"/>
      <c r="D238" s="122"/>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row>
    <row r="239" spans="3:26" ht="15.75" customHeight="1" x14ac:dyDescent="0.25">
      <c r="C239" s="122"/>
      <c r="D239" s="122"/>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row>
    <row r="240" spans="3:26" ht="15.75" customHeight="1" x14ac:dyDescent="0.25">
      <c r="C240" s="122"/>
      <c r="D240" s="122"/>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row>
    <row r="241" spans="3:26" ht="15.75" customHeight="1" x14ac:dyDescent="0.25">
      <c r="C241" s="122"/>
      <c r="D241" s="122"/>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row>
    <row r="242" spans="3:26" ht="15.75" customHeight="1" x14ac:dyDescent="0.25">
      <c r="C242" s="122"/>
      <c r="D242" s="122"/>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row>
    <row r="243" spans="3:26" ht="15.75" customHeight="1" x14ac:dyDescent="0.25">
      <c r="C243" s="122"/>
      <c r="D243" s="122"/>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row>
    <row r="244" spans="3:26" ht="15.75" customHeight="1" x14ac:dyDescent="0.25">
      <c r="C244" s="122"/>
      <c r="D244" s="122"/>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row>
    <row r="245" spans="3:26" ht="15.75" customHeight="1" x14ac:dyDescent="0.25">
      <c r="C245" s="122"/>
      <c r="D245" s="122"/>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row>
    <row r="246" spans="3:26" ht="15.75" customHeight="1" x14ac:dyDescent="0.25">
      <c r="C246" s="122"/>
      <c r="D246" s="122"/>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row>
    <row r="247" spans="3:26" ht="15.75" customHeight="1" x14ac:dyDescent="0.25">
      <c r="C247" s="122"/>
      <c r="D247" s="122"/>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row>
    <row r="248" spans="3:26" ht="15.75" customHeight="1" x14ac:dyDescent="0.25">
      <c r="C248" s="122"/>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row>
    <row r="249" spans="3:26" ht="15.75" customHeight="1" x14ac:dyDescent="0.25">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row>
    <row r="250" spans="3:26" ht="15.75" customHeight="1" x14ac:dyDescent="0.25">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row>
    <row r="251" spans="3:26" ht="15.75" customHeight="1" x14ac:dyDescent="0.25">
      <c r="C251" s="122"/>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row>
    <row r="252" spans="3:26" ht="15.75" customHeight="1" x14ac:dyDescent="0.25">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row>
    <row r="253" spans="3:26" ht="15.75" customHeight="1" x14ac:dyDescent="0.25">
      <c r="C253" s="122"/>
      <c r="D253" s="122"/>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row>
    <row r="254" spans="3:26" ht="15.75" customHeight="1" x14ac:dyDescent="0.25">
      <c r="C254" s="122"/>
      <c r="D254" s="122"/>
      <c r="E254" s="122"/>
      <c r="F254" s="122"/>
      <c r="G254" s="122"/>
      <c r="H254" s="122"/>
      <c r="I254" s="122"/>
      <c r="J254" s="122"/>
      <c r="K254" s="122"/>
      <c r="L254" s="122"/>
      <c r="M254" s="122"/>
      <c r="N254" s="122"/>
      <c r="O254" s="122"/>
      <c r="P254" s="122"/>
      <c r="Q254" s="122"/>
      <c r="R254" s="122"/>
      <c r="S254" s="122"/>
      <c r="T254" s="122"/>
      <c r="U254" s="122"/>
      <c r="V254" s="122"/>
      <c r="W254" s="122"/>
      <c r="X254" s="122"/>
      <c r="Y254" s="122"/>
      <c r="Z254" s="122"/>
    </row>
    <row r="255" spans="3:26" ht="15.75" customHeight="1" x14ac:dyDescent="0.25">
      <c r="C255" s="122"/>
      <c r="D255" s="122"/>
      <c r="E255" s="122"/>
      <c r="F255" s="122"/>
      <c r="G255" s="122"/>
      <c r="H255" s="122"/>
      <c r="I255" s="122"/>
      <c r="J255" s="122"/>
      <c r="K255" s="122"/>
      <c r="L255" s="122"/>
      <c r="M255" s="122"/>
      <c r="N255" s="122"/>
      <c r="O255" s="122"/>
      <c r="P255" s="122"/>
      <c r="Q255" s="122"/>
      <c r="R255" s="122"/>
      <c r="S255" s="122"/>
      <c r="T255" s="122"/>
      <c r="U255" s="122"/>
      <c r="V255" s="122"/>
      <c r="W255" s="122"/>
      <c r="X255" s="122"/>
      <c r="Y255" s="122"/>
      <c r="Z255" s="122"/>
    </row>
    <row r="256" spans="3:26" ht="15.75" customHeight="1" x14ac:dyDescent="0.25">
      <c r="C256" s="122"/>
      <c r="D256" s="122"/>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row>
    <row r="257" spans="3:26" ht="15.75" customHeight="1" x14ac:dyDescent="0.25">
      <c r="C257" s="122"/>
      <c r="D257" s="122"/>
      <c r="E257" s="122"/>
      <c r="F257" s="122"/>
      <c r="G257" s="122"/>
      <c r="H257" s="122"/>
      <c r="I257" s="122"/>
      <c r="J257" s="122"/>
      <c r="K257" s="122"/>
      <c r="L257" s="122"/>
      <c r="M257" s="122"/>
      <c r="N257" s="122"/>
      <c r="O257" s="122"/>
      <c r="P257" s="122"/>
      <c r="Q257" s="122"/>
      <c r="R257" s="122"/>
      <c r="S257" s="122"/>
      <c r="T257" s="122"/>
      <c r="U257" s="122"/>
      <c r="V257" s="122"/>
      <c r="W257" s="122"/>
      <c r="X257" s="122"/>
      <c r="Y257" s="122"/>
      <c r="Z257" s="122"/>
    </row>
    <row r="258" spans="3:26" ht="15.75" customHeight="1" x14ac:dyDescent="0.25">
      <c r="C258" s="122"/>
      <c r="D258" s="122"/>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2"/>
    </row>
    <row r="259" spans="3:26" ht="15.75" customHeight="1" x14ac:dyDescent="0.25">
      <c r="C259" s="122"/>
      <c r="D259" s="122"/>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2"/>
    </row>
    <row r="260" spans="3:26" ht="15.75" customHeight="1" x14ac:dyDescent="0.25">
      <c r="C260" s="122"/>
      <c r="D260" s="122"/>
      <c r="E260" s="122"/>
      <c r="F260" s="122"/>
      <c r="G260" s="122"/>
      <c r="H260" s="122"/>
      <c r="I260" s="122"/>
      <c r="J260" s="122"/>
      <c r="K260" s="122"/>
      <c r="L260" s="122"/>
      <c r="M260" s="122"/>
      <c r="N260" s="122"/>
      <c r="O260" s="122"/>
      <c r="P260" s="122"/>
      <c r="Q260" s="122"/>
      <c r="R260" s="122"/>
      <c r="S260" s="122"/>
      <c r="T260" s="122"/>
      <c r="U260" s="122"/>
      <c r="V260" s="122"/>
      <c r="W260" s="122"/>
      <c r="X260" s="122"/>
      <c r="Y260" s="122"/>
      <c r="Z260" s="122"/>
    </row>
    <row r="261" spans="3:26" ht="15.75" customHeight="1" x14ac:dyDescent="0.25"/>
    <row r="262" spans="3:26" ht="15.75" customHeight="1" x14ac:dyDescent="0.25"/>
    <row r="263" spans="3:26" ht="15.75" customHeight="1" x14ac:dyDescent="0.25"/>
    <row r="264" spans="3:26" ht="15.75" customHeight="1" x14ac:dyDescent="0.25"/>
    <row r="265" spans="3:26" ht="15.75" customHeight="1" x14ac:dyDescent="0.25"/>
    <row r="266" spans="3:26" ht="15.75" customHeight="1" x14ac:dyDescent="0.25"/>
    <row r="267" spans="3:26" ht="15.75" customHeight="1" x14ac:dyDescent="0.25"/>
    <row r="268" spans="3:26" ht="15.75" customHeight="1" x14ac:dyDescent="0.25"/>
    <row r="269" spans="3:26" ht="15.75" customHeight="1" x14ac:dyDescent="0.25"/>
    <row r="270" spans="3:26" ht="15.75" customHeight="1" x14ac:dyDescent="0.25"/>
    <row r="271" spans="3:26" ht="15.75" customHeight="1" x14ac:dyDescent="0.25"/>
    <row r="272" spans="3:26"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5">
    <mergeCell ref="A1:B5"/>
    <mergeCell ref="A6:B6"/>
    <mergeCell ref="A18:B18"/>
    <mergeCell ref="A32:B32"/>
    <mergeCell ref="A45:B45"/>
  </mergeCells>
  <pageMargins left="0.511811024" right="0.511811024" top="0.78740157499999996" bottom="0.78740157499999996" header="0" footer="0"/>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1000"/>
  <sheetViews>
    <sheetView showGridLines="0" workbookViewId="0"/>
  </sheetViews>
  <sheetFormatPr defaultColWidth="14.42578125" defaultRowHeight="15" customHeight="1" x14ac:dyDescent="0.25"/>
  <cols>
    <col min="1" max="1" width="72.42578125" customWidth="1"/>
    <col min="2" max="2" width="7.28515625" customWidth="1"/>
    <col min="3" max="3" width="73.42578125" customWidth="1"/>
    <col min="4" max="4" width="18.7109375" customWidth="1"/>
    <col min="5" max="5" width="19.42578125" customWidth="1"/>
    <col min="6" max="6" width="25.7109375" customWidth="1"/>
    <col min="7" max="7" width="27.42578125" customWidth="1"/>
    <col min="8" max="12" width="25.140625" customWidth="1"/>
    <col min="13" max="14" width="27.7109375" customWidth="1"/>
    <col min="15" max="17" width="26.7109375" customWidth="1"/>
    <col min="18" max="18" width="37.85546875" customWidth="1"/>
    <col min="19" max="19" width="28.7109375" customWidth="1"/>
    <col min="20" max="20" width="40" customWidth="1"/>
    <col min="21" max="22" width="26.7109375" customWidth="1"/>
    <col min="23" max="25" width="28.85546875" customWidth="1"/>
    <col min="26" max="30" width="18.7109375" customWidth="1"/>
    <col min="31" max="31" width="23" customWidth="1"/>
    <col min="32" max="32" width="18.7109375" customWidth="1"/>
    <col min="33" max="34" width="22.7109375" customWidth="1"/>
    <col min="35" max="35" width="2.7109375" customWidth="1"/>
    <col min="36" max="36" width="7" customWidth="1"/>
    <col min="37" max="39" width="8.85546875" customWidth="1"/>
    <col min="40" max="40" width="8.85546875" hidden="1" customWidth="1"/>
  </cols>
  <sheetData>
    <row r="1" spans="1:40" ht="33.75" customHeight="1" x14ac:dyDescent="0.25">
      <c r="A1" s="198" t="s">
        <v>107</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23"/>
      <c r="AI1" s="25"/>
      <c r="AJ1" s="124"/>
      <c r="AK1" s="26"/>
      <c r="AL1" s="26"/>
      <c r="AM1" s="26"/>
      <c r="AN1" s="26"/>
    </row>
    <row r="2" spans="1:40" ht="33.75" customHeight="1" x14ac:dyDescent="0.25">
      <c r="A2" s="225" t="str">
        <f>'Monitoria Anual - 1'!A2</f>
        <v>Plano de ação nacional para a conservação dos albatrozes e petréis - PLANACAP</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8"/>
      <c r="AJ2" s="124"/>
      <c r="AK2" s="26"/>
      <c r="AL2" s="26"/>
      <c r="AM2" s="26"/>
      <c r="AN2" s="26"/>
    </row>
    <row r="3" spans="1:40" x14ac:dyDescent="0.25">
      <c r="A3" s="26"/>
      <c r="B3" s="26"/>
      <c r="C3" s="26"/>
      <c r="D3" s="26"/>
      <c r="E3" s="26"/>
      <c r="F3" s="26"/>
      <c r="G3" s="26"/>
      <c r="H3" s="26"/>
      <c r="I3" s="26"/>
      <c r="J3" s="26"/>
      <c r="K3" s="26"/>
      <c r="L3" s="26"/>
      <c r="M3" s="26"/>
      <c r="N3" s="26"/>
      <c r="O3" s="29"/>
      <c r="P3" s="29"/>
      <c r="Q3" s="29"/>
      <c r="R3" s="26"/>
      <c r="S3" s="26"/>
      <c r="T3" s="26"/>
      <c r="U3" s="26"/>
      <c r="V3" s="26"/>
      <c r="W3" s="26"/>
      <c r="X3" s="26"/>
      <c r="Y3" s="26"/>
      <c r="Z3" s="26"/>
      <c r="AA3" s="26"/>
      <c r="AB3" s="26"/>
      <c r="AC3" s="26"/>
      <c r="AD3" s="26"/>
      <c r="AE3" s="26"/>
      <c r="AF3" s="26"/>
      <c r="AG3" s="26"/>
      <c r="AH3" s="26"/>
      <c r="AI3" s="125"/>
      <c r="AJ3" s="124"/>
      <c r="AK3" s="26"/>
      <c r="AL3" s="26"/>
      <c r="AM3" s="26"/>
      <c r="AN3" s="26"/>
    </row>
    <row r="4" spans="1:40" ht="45" customHeight="1" x14ac:dyDescent="0.25">
      <c r="A4" s="126" t="s">
        <v>109</v>
      </c>
      <c r="B4" s="199" t="str">
        <f>'Monitoria Anual - 1'!B4</f>
        <v>Reduzir a mortalidade de albatrozes e petréis causada por ações antrópicas, em especial pela captura incidental na pesca.</v>
      </c>
      <c r="C4" s="209"/>
      <c r="D4" s="209"/>
      <c r="E4" s="209"/>
      <c r="F4" s="209"/>
      <c r="G4" s="200"/>
      <c r="H4" s="31"/>
      <c r="I4" s="31"/>
      <c r="J4" s="31"/>
      <c r="K4" s="31"/>
      <c r="L4" s="31"/>
      <c r="M4" s="31"/>
      <c r="N4" s="31"/>
      <c r="O4" s="31"/>
      <c r="P4" s="31"/>
      <c r="Q4" s="31"/>
      <c r="R4" s="26"/>
      <c r="S4" s="26"/>
      <c r="T4" s="26"/>
      <c r="U4" s="26"/>
      <c r="V4" s="26"/>
      <c r="W4" s="26"/>
      <c r="X4" s="26"/>
      <c r="Y4" s="26"/>
      <c r="Z4" s="26"/>
      <c r="AA4" s="26"/>
      <c r="AB4" s="26"/>
      <c r="AC4" s="26"/>
      <c r="AD4" s="26"/>
      <c r="AE4" s="26"/>
      <c r="AF4" s="26"/>
      <c r="AG4" s="26"/>
      <c r="AH4" s="26"/>
      <c r="AI4" s="125"/>
      <c r="AJ4" s="124"/>
      <c r="AK4" s="26"/>
      <c r="AL4" s="26"/>
      <c r="AM4" s="26"/>
      <c r="AN4" s="26"/>
    </row>
    <row r="5" spans="1:40" x14ac:dyDescent="0.25">
      <c r="A5" s="26"/>
      <c r="B5" s="26"/>
      <c r="C5" s="26"/>
      <c r="D5" s="26"/>
      <c r="E5" s="26"/>
      <c r="F5" s="26"/>
      <c r="G5" s="26"/>
      <c r="H5" s="26"/>
      <c r="I5" s="26"/>
      <c r="J5" s="26"/>
      <c r="K5" s="26"/>
      <c r="L5" s="26"/>
      <c r="M5" s="26"/>
      <c r="N5" s="26"/>
      <c r="O5" s="29"/>
      <c r="P5" s="29"/>
      <c r="Q5" s="29"/>
      <c r="R5" s="26"/>
      <c r="S5" s="26"/>
      <c r="T5" s="26"/>
      <c r="U5" s="26"/>
      <c r="V5" s="26"/>
      <c r="W5" s="26"/>
      <c r="X5" s="26"/>
      <c r="Y5" s="26"/>
      <c r="Z5" s="26"/>
      <c r="AA5" s="26"/>
      <c r="AB5" s="26"/>
      <c r="AC5" s="26"/>
      <c r="AD5" s="26"/>
      <c r="AE5" s="26"/>
      <c r="AF5" s="26"/>
      <c r="AG5" s="26"/>
      <c r="AH5" s="26"/>
      <c r="AI5" s="125"/>
      <c r="AJ5" s="124"/>
      <c r="AK5" s="26"/>
      <c r="AL5" s="26"/>
      <c r="AM5" s="26"/>
      <c r="AN5" s="26"/>
    </row>
    <row r="6" spans="1:40" ht="27" customHeight="1" x14ac:dyDescent="0.25">
      <c r="A6" s="126" t="s">
        <v>110</v>
      </c>
      <c r="B6" s="199" t="s">
        <v>596</v>
      </c>
      <c r="C6" s="200"/>
      <c r="D6" s="26"/>
      <c r="E6" s="26"/>
      <c r="F6" s="26"/>
      <c r="G6" s="26"/>
      <c r="H6" s="26"/>
      <c r="I6" s="26"/>
      <c r="J6" s="26"/>
      <c r="K6" s="26"/>
      <c r="L6" s="26"/>
      <c r="M6" s="29"/>
      <c r="N6" s="29"/>
      <c r="O6" s="29"/>
      <c r="P6" s="29"/>
      <c r="Q6" s="29"/>
      <c r="R6" s="26"/>
      <c r="S6" s="26"/>
      <c r="T6" s="26"/>
      <c r="U6" s="26"/>
      <c r="V6" s="26"/>
      <c r="W6" s="26"/>
      <c r="X6" s="26"/>
      <c r="Y6" s="26"/>
      <c r="Z6" s="26"/>
      <c r="AA6" s="26"/>
      <c r="AB6" s="26"/>
      <c r="AC6" s="26"/>
      <c r="AD6" s="26"/>
      <c r="AE6" s="26"/>
      <c r="AF6" s="26"/>
      <c r="AG6" s="26"/>
      <c r="AH6" s="26"/>
      <c r="AI6" s="125"/>
      <c r="AJ6" s="124"/>
      <c r="AK6" s="26"/>
      <c r="AL6" s="26"/>
      <c r="AM6" s="26"/>
      <c r="AN6" s="26" t="s">
        <v>112</v>
      </c>
    </row>
    <row r="7" spans="1:40" x14ac:dyDescent="0.25">
      <c r="A7" s="26"/>
      <c r="B7" s="26"/>
      <c r="C7" s="26"/>
      <c r="D7" s="26"/>
      <c r="E7" s="26"/>
      <c r="F7" s="26"/>
      <c r="G7" s="26"/>
      <c r="H7" s="26"/>
      <c r="I7" s="26"/>
      <c r="J7" s="26"/>
      <c r="K7" s="26"/>
      <c r="L7" s="26"/>
      <c r="M7" s="26"/>
      <c r="N7" s="26"/>
      <c r="O7" s="29"/>
      <c r="P7" s="29"/>
      <c r="Q7" s="29"/>
      <c r="R7" s="26"/>
      <c r="S7" s="26"/>
      <c r="T7" s="26"/>
      <c r="U7" s="26"/>
      <c r="V7" s="26"/>
      <c r="W7" s="26"/>
      <c r="X7" s="26"/>
      <c r="Y7" s="26"/>
      <c r="Z7" s="26"/>
      <c r="AA7" s="26"/>
      <c r="AB7" s="26"/>
      <c r="AC7" s="26"/>
      <c r="AD7" s="26"/>
      <c r="AE7" s="26"/>
      <c r="AF7" s="26"/>
      <c r="AG7" s="26"/>
      <c r="AH7" s="26"/>
      <c r="AI7" s="125"/>
      <c r="AJ7" s="124"/>
      <c r="AK7" s="26"/>
      <c r="AL7" s="26"/>
      <c r="AM7" s="26"/>
      <c r="AN7" s="32" t="s">
        <v>113</v>
      </c>
    </row>
    <row r="8" spans="1:40" ht="27" customHeight="1" x14ac:dyDescent="0.25">
      <c r="A8" s="201" t="s">
        <v>114</v>
      </c>
      <c r="B8" s="174"/>
      <c r="C8" s="174"/>
      <c r="D8" s="174"/>
      <c r="E8" s="174"/>
      <c r="F8" s="174"/>
      <c r="G8" s="174"/>
      <c r="H8" s="174"/>
      <c r="I8" s="174"/>
      <c r="J8" s="174"/>
      <c r="K8" s="174"/>
      <c r="L8" s="174"/>
      <c r="M8" s="175"/>
      <c r="N8" s="128"/>
      <c r="O8" s="202" t="s">
        <v>115</v>
      </c>
      <c r="P8" s="174"/>
      <c r="Q8" s="174"/>
      <c r="R8" s="174"/>
      <c r="S8" s="174"/>
      <c r="T8" s="174"/>
      <c r="U8" s="174"/>
      <c r="V8" s="174"/>
      <c r="W8" s="203" t="s">
        <v>116</v>
      </c>
      <c r="X8" s="174"/>
      <c r="Y8" s="174"/>
      <c r="Z8" s="174"/>
      <c r="AA8" s="174"/>
      <c r="AB8" s="174"/>
      <c r="AC8" s="174"/>
      <c r="AD8" s="174"/>
      <c r="AE8" s="174"/>
      <c r="AF8" s="174"/>
      <c r="AG8" s="174"/>
      <c r="AH8" s="175"/>
      <c r="AI8" s="129"/>
      <c r="AJ8" s="124"/>
      <c r="AK8" s="26"/>
      <c r="AL8" s="26"/>
      <c r="AM8" s="26"/>
      <c r="AN8" s="26"/>
    </row>
    <row r="9" spans="1:40" ht="64.5" customHeight="1" x14ac:dyDescent="0.25">
      <c r="A9" s="204" t="s">
        <v>117</v>
      </c>
      <c r="B9" s="178" t="s">
        <v>118</v>
      </c>
      <c r="C9" s="178" t="s">
        <v>2</v>
      </c>
      <c r="D9" s="178" t="s">
        <v>4</v>
      </c>
      <c r="E9" s="181" t="s">
        <v>6</v>
      </c>
      <c r="F9" s="182" t="s">
        <v>8</v>
      </c>
      <c r="G9" s="183"/>
      <c r="H9" s="178" t="s">
        <v>10</v>
      </c>
      <c r="I9" s="178" t="s">
        <v>14</v>
      </c>
      <c r="J9" s="178" t="s">
        <v>12</v>
      </c>
      <c r="K9" s="182" t="s">
        <v>119</v>
      </c>
      <c r="L9" s="183"/>
      <c r="M9" s="178" t="s">
        <v>20</v>
      </c>
      <c r="N9" s="178" t="s">
        <v>22</v>
      </c>
      <c r="O9" s="227" t="s">
        <v>27</v>
      </c>
      <c r="P9" s="228" t="s">
        <v>37</v>
      </c>
      <c r="Q9" s="229" t="s">
        <v>33</v>
      </c>
      <c r="R9" s="205" t="s">
        <v>41</v>
      </c>
      <c r="S9" s="205" t="s">
        <v>43</v>
      </c>
      <c r="T9" s="205" t="s">
        <v>45</v>
      </c>
      <c r="U9" s="205" t="s">
        <v>47</v>
      </c>
      <c r="V9" s="194" t="s">
        <v>49</v>
      </c>
      <c r="W9" s="196" t="s">
        <v>52</v>
      </c>
      <c r="X9" s="189" t="s">
        <v>54</v>
      </c>
      <c r="Y9" s="189" t="s">
        <v>56</v>
      </c>
      <c r="Z9" s="189" t="s">
        <v>58</v>
      </c>
      <c r="AA9" s="189" t="s">
        <v>60</v>
      </c>
      <c r="AB9" s="189" t="s">
        <v>62</v>
      </c>
      <c r="AC9" s="189" t="s">
        <v>64</v>
      </c>
      <c r="AD9" s="189" t="s">
        <v>66</v>
      </c>
      <c r="AE9" s="189" t="s">
        <v>68</v>
      </c>
      <c r="AF9" s="189" t="s">
        <v>70</v>
      </c>
      <c r="AG9" s="189" t="s">
        <v>120</v>
      </c>
      <c r="AH9" s="189" t="s">
        <v>74</v>
      </c>
      <c r="AI9" s="130"/>
      <c r="AJ9" s="124"/>
      <c r="AK9" s="26"/>
      <c r="AL9" s="26"/>
      <c r="AM9" s="26"/>
      <c r="AN9" s="26"/>
    </row>
    <row r="10" spans="1:40" ht="45.75" customHeight="1" x14ac:dyDescent="0.25">
      <c r="A10" s="197"/>
      <c r="B10" s="177"/>
      <c r="C10" s="177"/>
      <c r="D10" s="177"/>
      <c r="E10" s="177"/>
      <c r="F10" s="33" t="s">
        <v>121</v>
      </c>
      <c r="G10" s="33" t="s">
        <v>122</v>
      </c>
      <c r="H10" s="177"/>
      <c r="I10" s="177"/>
      <c r="J10" s="177"/>
      <c r="K10" s="34" t="s">
        <v>123</v>
      </c>
      <c r="L10" s="34" t="s">
        <v>124</v>
      </c>
      <c r="M10" s="177"/>
      <c r="N10" s="177"/>
      <c r="O10" s="177"/>
      <c r="P10" s="177"/>
      <c r="Q10" s="177"/>
      <c r="R10" s="177"/>
      <c r="S10" s="177"/>
      <c r="T10" s="177"/>
      <c r="U10" s="177"/>
      <c r="V10" s="195"/>
      <c r="W10" s="197"/>
      <c r="X10" s="177"/>
      <c r="Y10" s="177"/>
      <c r="Z10" s="177"/>
      <c r="AA10" s="177"/>
      <c r="AB10" s="177"/>
      <c r="AC10" s="177"/>
      <c r="AD10" s="177"/>
      <c r="AE10" s="177"/>
      <c r="AF10" s="177"/>
      <c r="AG10" s="177"/>
      <c r="AH10" s="177"/>
      <c r="AI10" s="130"/>
      <c r="AJ10" s="124"/>
      <c r="AK10" s="26"/>
      <c r="AL10" s="26"/>
      <c r="AM10" s="26"/>
      <c r="AN10" s="26"/>
    </row>
    <row r="11" spans="1:40" ht="30" customHeight="1" x14ac:dyDescent="0.25">
      <c r="A11" s="224" t="s">
        <v>597</v>
      </c>
      <c r="B11" s="151" t="s">
        <v>126</v>
      </c>
      <c r="C11" s="136"/>
      <c r="D11" s="136"/>
      <c r="E11" s="136"/>
      <c r="F11" s="136"/>
      <c r="G11" s="136"/>
      <c r="H11" s="136"/>
      <c r="I11" s="136"/>
      <c r="J11" s="136"/>
      <c r="K11" s="136"/>
      <c r="L11" s="136"/>
      <c r="M11" s="136"/>
      <c r="N11" s="136"/>
      <c r="O11" s="136"/>
      <c r="P11" s="136" t="s">
        <v>134</v>
      </c>
      <c r="Q11" s="136"/>
      <c r="R11" s="136"/>
      <c r="S11" s="136"/>
      <c r="T11" s="136"/>
      <c r="U11" s="136"/>
      <c r="V11" s="136"/>
      <c r="W11" s="136"/>
      <c r="X11" s="136"/>
      <c r="Y11" s="136"/>
      <c r="Z11" s="136"/>
      <c r="AA11" s="136"/>
      <c r="AB11" s="136"/>
      <c r="AC11" s="136"/>
      <c r="AD11" s="136"/>
      <c r="AE11" s="136"/>
      <c r="AF11" s="136"/>
      <c r="AG11" s="136"/>
      <c r="AH11" s="136"/>
      <c r="AI11" s="130"/>
      <c r="AJ11" s="124"/>
      <c r="AK11" s="26"/>
      <c r="AL11" s="26"/>
      <c r="AM11" s="26"/>
      <c r="AN11" s="26"/>
    </row>
    <row r="12" spans="1:40" ht="30" customHeight="1" x14ac:dyDescent="0.25">
      <c r="A12" s="170"/>
      <c r="B12" s="43" t="s">
        <v>139</v>
      </c>
      <c r="C12" s="44"/>
      <c r="D12" s="44"/>
      <c r="E12" s="44"/>
      <c r="F12" s="44"/>
      <c r="G12" s="44"/>
      <c r="H12" s="44"/>
      <c r="I12" s="44"/>
      <c r="J12" s="44"/>
      <c r="K12" s="44"/>
      <c r="L12" s="44"/>
      <c r="M12" s="44"/>
      <c r="N12" s="136"/>
      <c r="O12" s="136"/>
      <c r="P12" s="136"/>
      <c r="Q12" s="136" t="s">
        <v>134</v>
      </c>
      <c r="R12" s="44"/>
      <c r="S12" s="44"/>
      <c r="T12" s="44"/>
      <c r="U12" s="44"/>
      <c r="V12" s="44"/>
      <c r="W12" s="44"/>
      <c r="X12" s="44"/>
      <c r="Y12" s="44"/>
      <c r="Z12" s="44"/>
      <c r="AA12" s="44"/>
      <c r="AB12" s="44"/>
      <c r="AC12" s="44"/>
      <c r="AD12" s="44"/>
      <c r="AE12" s="44"/>
      <c r="AF12" s="44"/>
      <c r="AG12" s="44"/>
      <c r="AH12" s="136"/>
      <c r="AI12" s="130"/>
      <c r="AJ12" s="124"/>
      <c r="AK12" s="26"/>
      <c r="AL12" s="26"/>
      <c r="AM12" s="26"/>
      <c r="AN12" s="26"/>
    </row>
    <row r="13" spans="1:40" ht="30" customHeight="1" x14ac:dyDescent="0.25">
      <c r="A13" s="170"/>
      <c r="B13" s="43" t="s">
        <v>149</v>
      </c>
      <c r="C13" s="44"/>
      <c r="D13" s="44"/>
      <c r="E13" s="44"/>
      <c r="F13" s="44"/>
      <c r="G13" s="44"/>
      <c r="H13" s="44"/>
      <c r="I13" s="44"/>
      <c r="J13" s="44"/>
      <c r="K13" s="44"/>
      <c r="L13" s="44"/>
      <c r="M13" s="44"/>
      <c r="N13" s="136"/>
      <c r="O13" s="136"/>
      <c r="P13" s="136" t="s">
        <v>134</v>
      </c>
      <c r="Q13" s="136"/>
      <c r="R13" s="44"/>
      <c r="S13" s="44"/>
      <c r="T13" s="44"/>
      <c r="U13" s="44"/>
      <c r="V13" s="44"/>
      <c r="W13" s="44"/>
      <c r="X13" s="44"/>
      <c r="Y13" s="44"/>
      <c r="Z13" s="44"/>
      <c r="AA13" s="44"/>
      <c r="AB13" s="44"/>
      <c r="AC13" s="44"/>
      <c r="AD13" s="44"/>
      <c r="AE13" s="44"/>
      <c r="AF13" s="44"/>
      <c r="AG13" s="44"/>
      <c r="AH13" s="136"/>
      <c r="AI13" s="130"/>
      <c r="AJ13" s="124"/>
      <c r="AK13" s="26"/>
      <c r="AL13" s="26"/>
      <c r="AM13" s="26"/>
      <c r="AN13" s="26"/>
    </row>
    <row r="14" spans="1:40" ht="30" customHeight="1" x14ac:dyDescent="0.25">
      <c r="A14" s="170"/>
      <c r="B14" s="43" t="s">
        <v>159</v>
      </c>
      <c r="C14" s="44"/>
      <c r="D14" s="44"/>
      <c r="E14" s="44"/>
      <c r="F14" s="44"/>
      <c r="G14" s="44"/>
      <c r="H14" s="44"/>
      <c r="I14" s="44"/>
      <c r="J14" s="44"/>
      <c r="K14" s="44"/>
      <c r="L14" s="44"/>
      <c r="M14" s="44"/>
      <c r="N14" s="136"/>
      <c r="O14" s="136" t="s">
        <v>134</v>
      </c>
      <c r="P14" s="136"/>
      <c r="Q14" s="136"/>
      <c r="R14" s="44"/>
      <c r="S14" s="44"/>
      <c r="T14" s="44"/>
      <c r="U14" s="44"/>
      <c r="V14" s="44"/>
      <c r="W14" s="44"/>
      <c r="X14" s="44"/>
      <c r="Y14" s="44"/>
      <c r="Z14" s="44"/>
      <c r="AA14" s="44"/>
      <c r="AB14" s="44"/>
      <c r="AC14" s="44"/>
      <c r="AD14" s="44"/>
      <c r="AE14" s="44"/>
      <c r="AF14" s="44"/>
      <c r="AG14" s="44"/>
      <c r="AH14" s="136"/>
      <c r="AI14" s="130"/>
      <c r="AJ14" s="124"/>
      <c r="AK14" s="26"/>
      <c r="AL14" s="26"/>
      <c r="AM14" s="26"/>
      <c r="AN14" s="26"/>
    </row>
    <row r="15" spans="1:40" ht="30" customHeight="1" x14ac:dyDescent="0.25">
      <c r="A15" s="170"/>
      <c r="B15" s="43" t="s">
        <v>171</v>
      </c>
      <c r="C15" s="44"/>
      <c r="D15" s="44"/>
      <c r="E15" s="44"/>
      <c r="F15" s="44"/>
      <c r="G15" s="44"/>
      <c r="H15" s="44"/>
      <c r="I15" s="44"/>
      <c r="J15" s="44"/>
      <c r="K15" s="44"/>
      <c r="L15" s="44"/>
      <c r="M15" s="44"/>
      <c r="N15" s="136"/>
      <c r="O15" s="136"/>
      <c r="P15" s="136"/>
      <c r="Q15" s="136" t="s">
        <v>598</v>
      </c>
      <c r="R15" s="44"/>
      <c r="S15" s="44"/>
      <c r="T15" s="44"/>
      <c r="U15" s="44"/>
      <c r="V15" s="44"/>
      <c r="W15" s="44"/>
      <c r="X15" s="44"/>
      <c r="Y15" s="44"/>
      <c r="Z15" s="44"/>
      <c r="AA15" s="44"/>
      <c r="AB15" s="44"/>
      <c r="AC15" s="44"/>
      <c r="AD15" s="44"/>
      <c r="AE15" s="44"/>
      <c r="AF15" s="44"/>
      <c r="AG15" s="44"/>
      <c r="AH15" s="136"/>
      <c r="AI15" s="130"/>
      <c r="AJ15" s="124"/>
      <c r="AK15" s="26"/>
      <c r="AL15" s="26"/>
      <c r="AM15" s="26"/>
      <c r="AN15" s="26"/>
    </row>
    <row r="16" spans="1:40" ht="30" customHeight="1" x14ac:dyDescent="0.25">
      <c r="A16" s="170"/>
      <c r="B16" s="43" t="s">
        <v>183</v>
      </c>
      <c r="C16" s="44"/>
      <c r="D16" s="44"/>
      <c r="E16" s="44"/>
      <c r="F16" s="44"/>
      <c r="G16" s="44"/>
      <c r="H16" s="44"/>
      <c r="I16" s="44"/>
      <c r="J16" s="44"/>
      <c r="K16" s="44"/>
      <c r="L16" s="44"/>
      <c r="M16" s="44"/>
      <c r="N16" s="136"/>
      <c r="O16" s="136" t="s">
        <v>134</v>
      </c>
      <c r="P16" s="136"/>
      <c r="Q16" s="136"/>
      <c r="R16" s="44"/>
      <c r="S16" s="44"/>
      <c r="T16" s="44"/>
      <c r="U16" s="44"/>
      <c r="V16" s="44"/>
      <c r="W16" s="44"/>
      <c r="X16" s="44"/>
      <c r="Y16" s="44"/>
      <c r="Z16" s="44"/>
      <c r="AA16" s="44"/>
      <c r="AB16" s="44"/>
      <c r="AC16" s="44"/>
      <c r="AD16" s="44"/>
      <c r="AE16" s="44"/>
      <c r="AF16" s="44"/>
      <c r="AG16" s="44"/>
      <c r="AH16" s="136"/>
      <c r="AI16" s="130"/>
      <c r="AJ16" s="124"/>
      <c r="AK16" s="26"/>
      <c r="AL16" s="26"/>
      <c r="AM16" s="26"/>
      <c r="AN16" s="26"/>
    </row>
    <row r="17" spans="1:40" ht="30" customHeight="1" x14ac:dyDescent="0.25">
      <c r="A17" s="170"/>
      <c r="B17" s="43" t="s">
        <v>193</v>
      </c>
      <c r="C17" s="44"/>
      <c r="D17" s="44"/>
      <c r="E17" s="44"/>
      <c r="F17" s="44"/>
      <c r="G17" s="44"/>
      <c r="H17" s="44"/>
      <c r="I17" s="44"/>
      <c r="J17" s="44"/>
      <c r="K17" s="44"/>
      <c r="L17" s="44"/>
      <c r="M17" s="44"/>
      <c r="N17" s="136"/>
      <c r="O17" s="136"/>
      <c r="P17" s="136"/>
      <c r="Q17" s="136" t="s">
        <v>134</v>
      </c>
      <c r="R17" s="44"/>
      <c r="S17" s="44"/>
      <c r="T17" s="44"/>
      <c r="U17" s="44"/>
      <c r="V17" s="44"/>
      <c r="W17" s="44"/>
      <c r="X17" s="44"/>
      <c r="Y17" s="44"/>
      <c r="Z17" s="44"/>
      <c r="AA17" s="44"/>
      <c r="AB17" s="44"/>
      <c r="AC17" s="44"/>
      <c r="AD17" s="44"/>
      <c r="AE17" s="44"/>
      <c r="AF17" s="44"/>
      <c r="AG17" s="44"/>
      <c r="AH17" s="136"/>
      <c r="AI17" s="130"/>
      <c r="AJ17" s="124"/>
      <c r="AK17" s="26"/>
      <c r="AL17" s="26"/>
      <c r="AM17" s="26"/>
      <c r="AN17" s="26"/>
    </row>
    <row r="18" spans="1:40" ht="30" customHeight="1" x14ac:dyDescent="0.25">
      <c r="A18" s="170"/>
      <c r="B18" s="43" t="s">
        <v>204</v>
      </c>
      <c r="C18" s="44"/>
      <c r="D18" s="44"/>
      <c r="E18" s="44"/>
      <c r="F18" s="44"/>
      <c r="G18" s="44"/>
      <c r="H18" s="44"/>
      <c r="I18" s="44"/>
      <c r="J18" s="44"/>
      <c r="K18" s="44"/>
      <c r="L18" s="44"/>
      <c r="M18" s="44"/>
      <c r="N18" s="136"/>
      <c r="O18" s="136" t="s">
        <v>134</v>
      </c>
      <c r="P18" s="136"/>
      <c r="Q18" s="136"/>
      <c r="R18" s="44"/>
      <c r="S18" s="44"/>
      <c r="T18" s="44"/>
      <c r="U18" s="44"/>
      <c r="V18" s="44"/>
      <c r="W18" s="44"/>
      <c r="X18" s="44"/>
      <c r="Y18" s="44"/>
      <c r="Z18" s="44"/>
      <c r="AA18" s="44"/>
      <c r="AB18" s="44"/>
      <c r="AC18" s="44"/>
      <c r="AD18" s="44"/>
      <c r="AE18" s="44"/>
      <c r="AF18" s="44"/>
      <c r="AG18" s="44"/>
      <c r="AH18" s="136"/>
      <c r="AI18" s="130"/>
      <c r="AJ18" s="124"/>
      <c r="AK18" s="26"/>
      <c r="AL18" s="26"/>
      <c r="AM18" s="26"/>
      <c r="AN18" s="26"/>
    </row>
    <row r="19" spans="1:40" ht="30" customHeight="1" x14ac:dyDescent="0.25">
      <c r="A19" s="170"/>
      <c r="B19" s="43" t="s">
        <v>213</v>
      </c>
      <c r="C19" s="44"/>
      <c r="D19" s="44"/>
      <c r="E19" s="44"/>
      <c r="F19" s="44"/>
      <c r="G19" s="44"/>
      <c r="H19" s="44"/>
      <c r="I19" s="44"/>
      <c r="J19" s="44"/>
      <c r="K19" s="44"/>
      <c r="L19" s="44"/>
      <c r="M19" s="44"/>
      <c r="N19" s="136"/>
      <c r="O19" s="136"/>
      <c r="P19" s="136" t="s">
        <v>134</v>
      </c>
      <c r="Q19" s="136"/>
      <c r="R19" s="44"/>
      <c r="S19" s="44"/>
      <c r="T19" s="44"/>
      <c r="U19" s="44"/>
      <c r="V19" s="44"/>
      <c r="W19" s="44"/>
      <c r="X19" s="44"/>
      <c r="Y19" s="44"/>
      <c r="Z19" s="44"/>
      <c r="AA19" s="44"/>
      <c r="AB19" s="44"/>
      <c r="AC19" s="44"/>
      <c r="AD19" s="44"/>
      <c r="AE19" s="44"/>
      <c r="AF19" s="44"/>
      <c r="AG19" s="44"/>
      <c r="AH19" s="136"/>
      <c r="AI19" s="130"/>
      <c r="AJ19" s="124"/>
      <c r="AK19" s="26"/>
      <c r="AL19" s="26"/>
      <c r="AM19" s="26"/>
      <c r="AN19" s="26"/>
    </row>
    <row r="20" spans="1:40" ht="30" customHeight="1" x14ac:dyDescent="0.25">
      <c r="A20" s="170"/>
      <c r="B20" s="43" t="s">
        <v>224</v>
      </c>
      <c r="C20" s="44"/>
      <c r="D20" s="44"/>
      <c r="E20" s="44"/>
      <c r="F20" s="44"/>
      <c r="G20" s="44"/>
      <c r="H20" s="44"/>
      <c r="I20" s="44"/>
      <c r="J20" s="44"/>
      <c r="K20" s="44"/>
      <c r="L20" s="44"/>
      <c r="M20" s="44"/>
      <c r="N20" s="136"/>
      <c r="O20" s="136"/>
      <c r="P20" s="136" t="s">
        <v>134</v>
      </c>
      <c r="Q20" s="136"/>
      <c r="R20" s="44"/>
      <c r="S20" s="44"/>
      <c r="T20" s="44"/>
      <c r="U20" s="44"/>
      <c r="V20" s="44"/>
      <c r="W20" s="44"/>
      <c r="X20" s="44"/>
      <c r="Y20" s="44"/>
      <c r="Z20" s="44"/>
      <c r="AA20" s="44"/>
      <c r="AB20" s="44"/>
      <c r="AC20" s="44"/>
      <c r="AD20" s="44"/>
      <c r="AE20" s="44"/>
      <c r="AF20" s="44"/>
      <c r="AG20" s="44"/>
      <c r="AH20" s="136"/>
      <c r="AI20" s="130"/>
      <c r="AJ20" s="124"/>
      <c r="AK20" s="26"/>
      <c r="AL20" s="26"/>
      <c r="AM20" s="26"/>
      <c r="AN20" s="26"/>
    </row>
    <row r="21" spans="1:40" ht="30" customHeight="1" x14ac:dyDescent="0.25">
      <c r="A21" s="170"/>
      <c r="B21" s="43" t="s">
        <v>236</v>
      </c>
      <c r="C21" s="44"/>
      <c r="D21" s="44"/>
      <c r="E21" s="44"/>
      <c r="F21" s="44"/>
      <c r="G21" s="44"/>
      <c r="H21" s="44"/>
      <c r="I21" s="44"/>
      <c r="J21" s="44"/>
      <c r="K21" s="44"/>
      <c r="L21" s="44"/>
      <c r="M21" s="44"/>
      <c r="N21" s="136"/>
      <c r="O21" s="136"/>
      <c r="P21" s="136" t="s">
        <v>134</v>
      </c>
      <c r="Q21" s="136"/>
      <c r="R21" s="44"/>
      <c r="S21" s="44"/>
      <c r="T21" s="44"/>
      <c r="U21" s="44"/>
      <c r="V21" s="44"/>
      <c r="W21" s="44"/>
      <c r="X21" s="44"/>
      <c r="Y21" s="44"/>
      <c r="Z21" s="44"/>
      <c r="AA21" s="44"/>
      <c r="AB21" s="44"/>
      <c r="AC21" s="44"/>
      <c r="AD21" s="44"/>
      <c r="AE21" s="44"/>
      <c r="AF21" s="44"/>
      <c r="AG21" s="44"/>
      <c r="AH21" s="136"/>
      <c r="AI21" s="130"/>
      <c r="AJ21" s="124"/>
      <c r="AK21" s="26"/>
      <c r="AL21" s="26"/>
      <c r="AM21" s="26"/>
      <c r="AN21" s="26"/>
    </row>
    <row r="22" spans="1:40" ht="30" customHeight="1" x14ac:dyDescent="0.25">
      <c r="A22" s="170"/>
      <c r="B22" s="43" t="s">
        <v>251</v>
      </c>
      <c r="C22" s="44"/>
      <c r="D22" s="44"/>
      <c r="E22" s="44"/>
      <c r="F22" s="44"/>
      <c r="G22" s="44"/>
      <c r="H22" s="44"/>
      <c r="I22" s="44"/>
      <c r="J22" s="44"/>
      <c r="K22" s="44"/>
      <c r="L22" s="44"/>
      <c r="M22" s="44"/>
      <c r="N22" s="136"/>
      <c r="O22" s="136" t="s">
        <v>134</v>
      </c>
      <c r="P22" s="136"/>
      <c r="Q22" s="136"/>
      <c r="R22" s="44"/>
      <c r="S22" s="44"/>
      <c r="T22" s="44"/>
      <c r="U22" s="44"/>
      <c r="V22" s="44"/>
      <c r="W22" s="44"/>
      <c r="X22" s="44"/>
      <c r="Y22" s="44"/>
      <c r="Z22" s="44"/>
      <c r="AA22" s="44"/>
      <c r="AB22" s="44"/>
      <c r="AC22" s="44"/>
      <c r="AD22" s="44"/>
      <c r="AE22" s="44"/>
      <c r="AF22" s="44"/>
      <c r="AG22" s="44"/>
      <c r="AH22" s="136"/>
      <c r="AI22" s="130"/>
      <c r="AJ22" s="124"/>
      <c r="AK22" s="26"/>
      <c r="AL22" s="26"/>
      <c r="AM22" s="26"/>
      <c r="AN22" s="26"/>
    </row>
    <row r="23" spans="1:40" ht="30" customHeight="1" x14ac:dyDescent="0.25">
      <c r="A23" s="170"/>
      <c r="B23" s="43" t="s">
        <v>263</v>
      </c>
      <c r="C23" s="44"/>
      <c r="D23" s="44"/>
      <c r="E23" s="44"/>
      <c r="F23" s="44"/>
      <c r="G23" s="44"/>
      <c r="H23" s="44"/>
      <c r="I23" s="44"/>
      <c r="J23" s="44"/>
      <c r="K23" s="44"/>
      <c r="L23" s="44"/>
      <c r="M23" s="44"/>
      <c r="N23" s="136"/>
      <c r="O23" s="136"/>
      <c r="P23" s="136"/>
      <c r="Q23" s="136" t="s">
        <v>134</v>
      </c>
      <c r="R23" s="44"/>
      <c r="S23" s="44"/>
      <c r="T23" s="44"/>
      <c r="U23" s="44"/>
      <c r="V23" s="44"/>
      <c r="W23" s="44"/>
      <c r="X23" s="44"/>
      <c r="Y23" s="44"/>
      <c r="Z23" s="44"/>
      <c r="AA23" s="44"/>
      <c r="AB23" s="44"/>
      <c r="AC23" s="44"/>
      <c r="AD23" s="44"/>
      <c r="AE23" s="44"/>
      <c r="AF23" s="44"/>
      <c r="AG23" s="44"/>
      <c r="AH23" s="136"/>
      <c r="AI23" s="130"/>
      <c r="AJ23" s="124"/>
      <c r="AK23" s="26"/>
      <c r="AL23" s="26"/>
      <c r="AM23" s="26"/>
      <c r="AN23" s="26"/>
    </row>
    <row r="24" spans="1:40" ht="30" customHeight="1" x14ac:dyDescent="0.25">
      <c r="A24" s="170"/>
      <c r="B24" s="43" t="s">
        <v>275</v>
      </c>
      <c r="C24" s="44"/>
      <c r="D24" s="44"/>
      <c r="E24" s="44"/>
      <c r="F24" s="44"/>
      <c r="G24" s="44"/>
      <c r="H24" s="44"/>
      <c r="I24" s="44"/>
      <c r="J24" s="44"/>
      <c r="K24" s="44"/>
      <c r="L24" s="44"/>
      <c r="M24" s="44"/>
      <c r="N24" s="136"/>
      <c r="O24" s="136" t="s">
        <v>134</v>
      </c>
      <c r="P24" s="136"/>
      <c r="Q24" s="136"/>
      <c r="R24" s="44"/>
      <c r="S24" s="44"/>
      <c r="T24" s="44"/>
      <c r="U24" s="44"/>
      <c r="V24" s="44"/>
      <c r="W24" s="44"/>
      <c r="X24" s="44"/>
      <c r="Y24" s="44"/>
      <c r="Z24" s="44"/>
      <c r="AA24" s="44"/>
      <c r="AB24" s="44"/>
      <c r="AC24" s="44"/>
      <c r="AD24" s="44"/>
      <c r="AE24" s="44"/>
      <c r="AF24" s="44"/>
      <c r="AG24" s="44"/>
      <c r="AH24" s="136"/>
      <c r="AI24" s="130"/>
      <c r="AJ24" s="124"/>
      <c r="AK24" s="26"/>
      <c r="AL24" s="26"/>
      <c r="AM24" s="26"/>
      <c r="AN24" s="26"/>
    </row>
    <row r="25" spans="1:40" ht="30" customHeight="1" x14ac:dyDescent="0.25">
      <c r="A25" s="172"/>
      <c r="B25" s="43" t="s">
        <v>285</v>
      </c>
      <c r="C25" s="44"/>
      <c r="D25" s="44"/>
      <c r="E25" s="44"/>
      <c r="F25" s="44"/>
      <c r="G25" s="44"/>
      <c r="H25" s="44"/>
      <c r="I25" s="44"/>
      <c r="J25" s="44"/>
      <c r="K25" s="44"/>
      <c r="L25" s="44"/>
      <c r="M25" s="44"/>
      <c r="N25" s="136"/>
      <c r="O25" s="136"/>
      <c r="P25" s="136"/>
      <c r="Q25" s="136" t="s">
        <v>134</v>
      </c>
      <c r="R25" s="44"/>
      <c r="S25" s="44"/>
      <c r="T25" s="44"/>
      <c r="U25" s="44"/>
      <c r="V25" s="44"/>
      <c r="W25" s="44"/>
      <c r="X25" s="44"/>
      <c r="Y25" s="44"/>
      <c r="Z25" s="44"/>
      <c r="AA25" s="44"/>
      <c r="AB25" s="44"/>
      <c r="AC25" s="44"/>
      <c r="AD25" s="44"/>
      <c r="AE25" s="44"/>
      <c r="AF25" s="44"/>
      <c r="AG25" s="44"/>
      <c r="AH25" s="136"/>
      <c r="AI25" s="130"/>
      <c r="AJ25" s="124"/>
      <c r="AK25" s="26"/>
      <c r="AL25" s="26"/>
      <c r="AM25" s="26"/>
      <c r="AN25" s="26"/>
    </row>
    <row r="26" spans="1:40" ht="30" customHeight="1" x14ac:dyDescent="0.25">
      <c r="A26" s="223" t="s">
        <v>599</v>
      </c>
      <c r="B26" s="43" t="s">
        <v>322</v>
      </c>
      <c r="C26" s="44"/>
      <c r="D26" s="44"/>
      <c r="E26" s="44"/>
      <c r="F26" s="44"/>
      <c r="G26" s="44"/>
      <c r="H26" s="44"/>
      <c r="I26" s="44"/>
      <c r="J26" s="44"/>
      <c r="K26" s="44"/>
      <c r="L26" s="44"/>
      <c r="M26" s="44"/>
      <c r="N26" s="136"/>
      <c r="O26" s="136" t="s">
        <v>134</v>
      </c>
      <c r="P26" s="136"/>
      <c r="Q26" s="136" t="s">
        <v>598</v>
      </c>
      <c r="R26" s="44"/>
      <c r="S26" s="44"/>
      <c r="T26" s="44"/>
      <c r="U26" s="44"/>
      <c r="V26" s="44"/>
      <c r="W26" s="44"/>
      <c r="X26" s="44"/>
      <c r="Y26" s="44"/>
      <c r="Z26" s="44"/>
      <c r="AA26" s="44"/>
      <c r="AB26" s="44"/>
      <c r="AC26" s="44"/>
      <c r="AD26" s="44"/>
      <c r="AE26" s="44"/>
      <c r="AF26" s="44"/>
      <c r="AG26" s="44"/>
      <c r="AH26" s="136"/>
      <c r="AI26" s="130"/>
      <c r="AJ26" s="124"/>
      <c r="AK26" s="26"/>
      <c r="AL26" s="26"/>
      <c r="AM26" s="26"/>
      <c r="AN26" s="26"/>
    </row>
    <row r="27" spans="1:40" ht="30" customHeight="1" x14ac:dyDescent="0.25">
      <c r="A27" s="170"/>
      <c r="B27" s="43" t="s">
        <v>333</v>
      </c>
      <c r="C27" s="44"/>
      <c r="D27" s="44"/>
      <c r="E27" s="44"/>
      <c r="F27" s="44"/>
      <c r="G27" s="44"/>
      <c r="H27" s="44"/>
      <c r="I27" s="44"/>
      <c r="J27" s="44"/>
      <c r="K27" s="44"/>
      <c r="L27" s="44"/>
      <c r="M27" s="44"/>
      <c r="N27" s="136"/>
      <c r="O27" s="136"/>
      <c r="P27" s="136"/>
      <c r="Q27" s="136" t="s">
        <v>598</v>
      </c>
      <c r="R27" s="44"/>
      <c r="S27" s="44"/>
      <c r="T27" s="44"/>
      <c r="U27" s="44"/>
      <c r="V27" s="44"/>
      <c r="W27" s="44"/>
      <c r="X27" s="44"/>
      <c r="Y27" s="44"/>
      <c r="Z27" s="44"/>
      <c r="AA27" s="44"/>
      <c r="AB27" s="44"/>
      <c r="AC27" s="44"/>
      <c r="AD27" s="44"/>
      <c r="AE27" s="44"/>
      <c r="AF27" s="44"/>
      <c r="AG27" s="44"/>
      <c r="AH27" s="136"/>
      <c r="AI27" s="130"/>
      <c r="AJ27" s="124"/>
      <c r="AK27" s="26"/>
      <c r="AL27" s="26"/>
      <c r="AM27" s="26"/>
      <c r="AN27" s="26"/>
    </row>
    <row r="28" spans="1:40" ht="30" customHeight="1" x14ac:dyDescent="0.25">
      <c r="A28" s="170"/>
      <c r="B28" s="43" t="s">
        <v>345</v>
      </c>
      <c r="C28" s="136"/>
      <c r="D28" s="136"/>
      <c r="E28" s="136"/>
      <c r="F28" s="136"/>
      <c r="G28" s="136"/>
      <c r="H28" s="136"/>
      <c r="I28" s="136"/>
      <c r="J28" s="136"/>
      <c r="K28" s="136"/>
      <c r="L28" s="136"/>
      <c r="M28" s="136"/>
      <c r="N28" s="136"/>
      <c r="O28" s="136" t="s">
        <v>134</v>
      </c>
      <c r="P28" s="136"/>
      <c r="Q28" s="136" t="s">
        <v>598</v>
      </c>
      <c r="R28" s="136"/>
      <c r="S28" s="136"/>
      <c r="T28" s="136"/>
      <c r="U28" s="136"/>
      <c r="V28" s="136"/>
      <c r="W28" s="136"/>
      <c r="X28" s="136"/>
      <c r="Y28" s="136"/>
      <c r="Z28" s="136"/>
      <c r="AA28" s="136"/>
      <c r="AB28" s="136"/>
      <c r="AC28" s="136"/>
      <c r="AD28" s="136"/>
      <c r="AE28" s="136"/>
      <c r="AF28" s="136"/>
      <c r="AG28" s="136"/>
      <c r="AH28" s="136"/>
      <c r="AI28" s="130"/>
      <c r="AJ28" s="124"/>
      <c r="AK28" s="26"/>
      <c r="AL28" s="26"/>
      <c r="AM28" s="26"/>
      <c r="AN28" s="26"/>
    </row>
    <row r="29" spans="1:40" ht="30" customHeight="1" x14ac:dyDescent="0.25">
      <c r="A29" s="170"/>
      <c r="B29" s="43" t="s">
        <v>356</v>
      </c>
      <c r="C29" s="136"/>
      <c r="D29" s="136"/>
      <c r="E29" s="136"/>
      <c r="F29" s="136"/>
      <c r="G29" s="136"/>
      <c r="H29" s="136"/>
      <c r="I29" s="136"/>
      <c r="J29" s="136"/>
      <c r="K29" s="136"/>
      <c r="L29" s="136"/>
      <c r="M29" s="136"/>
      <c r="N29" s="136"/>
      <c r="O29" s="136"/>
      <c r="P29" s="136" t="s">
        <v>134</v>
      </c>
      <c r="Q29" s="136"/>
      <c r="R29" s="136"/>
      <c r="S29" s="136"/>
      <c r="T29" s="136"/>
      <c r="U29" s="136"/>
      <c r="V29" s="136"/>
      <c r="W29" s="136"/>
      <c r="X29" s="136"/>
      <c r="Y29" s="136"/>
      <c r="Z29" s="136"/>
      <c r="AA29" s="136"/>
      <c r="AB29" s="136"/>
      <c r="AC29" s="136"/>
      <c r="AD29" s="136"/>
      <c r="AE29" s="136"/>
      <c r="AF29" s="136"/>
      <c r="AG29" s="136"/>
      <c r="AH29" s="136"/>
      <c r="AI29" s="130"/>
      <c r="AJ29" s="124"/>
      <c r="AK29" s="26"/>
      <c r="AL29" s="26"/>
      <c r="AM29" s="26"/>
      <c r="AN29" s="26"/>
    </row>
    <row r="30" spans="1:40" ht="30" customHeight="1" x14ac:dyDescent="0.25">
      <c r="A30" s="170"/>
      <c r="B30" s="43" t="s">
        <v>366</v>
      </c>
      <c r="C30" s="136"/>
      <c r="D30" s="136"/>
      <c r="E30" s="136"/>
      <c r="F30" s="136"/>
      <c r="G30" s="136"/>
      <c r="H30" s="136"/>
      <c r="I30" s="136"/>
      <c r="J30" s="136"/>
      <c r="K30" s="136"/>
      <c r="L30" s="136"/>
      <c r="M30" s="136"/>
      <c r="N30" s="136"/>
      <c r="O30" s="136"/>
      <c r="P30" s="136" t="s">
        <v>134</v>
      </c>
      <c r="Q30" s="136"/>
      <c r="R30" s="136"/>
      <c r="S30" s="136"/>
      <c r="T30" s="136"/>
      <c r="U30" s="136"/>
      <c r="V30" s="136"/>
      <c r="W30" s="136"/>
      <c r="X30" s="136"/>
      <c r="Y30" s="136"/>
      <c r="Z30" s="136"/>
      <c r="AA30" s="136"/>
      <c r="AB30" s="136"/>
      <c r="AC30" s="136"/>
      <c r="AD30" s="136"/>
      <c r="AE30" s="136"/>
      <c r="AF30" s="136"/>
      <c r="AG30" s="136"/>
      <c r="AH30" s="136"/>
      <c r="AI30" s="130"/>
      <c r="AJ30" s="124"/>
      <c r="AK30" s="26"/>
      <c r="AL30" s="26"/>
      <c r="AM30" s="26"/>
      <c r="AN30" s="26"/>
    </row>
    <row r="31" spans="1:40" ht="30" customHeight="1" x14ac:dyDescent="0.25">
      <c r="A31" s="170"/>
      <c r="B31" s="43" t="s">
        <v>376</v>
      </c>
      <c r="C31" s="136"/>
      <c r="D31" s="136"/>
      <c r="E31" s="136"/>
      <c r="F31" s="136"/>
      <c r="G31" s="136"/>
      <c r="H31" s="136"/>
      <c r="I31" s="136"/>
      <c r="J31" s="136"/>
      <c r="K31" s="136"/>
      <c r="L31" s="136"/>
      <c r="M31" s="136"/>
      <c r="N31" s="136"/>
      <c r="O31" s="136" t="s">
        <v>134</v>
      </c>
      <c r="P31" s="136"/>
      <c r="Q31" s="136"/>
      <c r="R31" s="136"/>
      <c r="S31" s="136"/>
      <c r="T31" s="136"/>
      <c r="U31" s="136"/>
      <c r="V31" s="136"/>
      <c r="W31" s="136"/>
      <c r="X31" s="136"/>
      <c r="Y31" s="136"/>
      <c r="Z31" s="136"/>
      <c r="AA31" s="136"/>
      <c r="AB31" s="136"/>
      <c r="AC31" s="136"/>
      <c r="AD31" s="136"/>
      <c r="AE31" s="136"/>
      <c r="AF31" s="136"/>
      <c r="AG31" s="136"/>
      <c r="AH31" s="136"/>
      <c r="AI31" s="130"/>
      <c r="AJ31" s="124"/>
      <c r="AK31" s="26"/>
      <c r="AL31" s="26"/>
      <c r="AM31" s="26"/>
      <c r="AN31" s="26"/>
    </row>
    <row r="32" spans="1:40" ht="30" customHeight="1" x14ac:dyDescent="0.25">
      <c r="A32" s="170"/>
      <c r="B32" s="43" t="s">
        <v>386</v>
      </c>
      <c r="C32" s="136"/>
      <c r="D32" s="136"/>
      <c r="E32" s="136"/>
      <c r="F32" s="136"/>
      <c r="G32" s="136"/>
      <c r="H32" s="136"/>
      <c r="I32" s="136"/>
      <c r="J32" s="136"/>
      <c r="K32" s="136"/>
      <c r="L32" s="136"/>
      <c r="M32" s="136"/>
      <c r="N32" s="136"/>
      <c r="O32" s="136" t="s">
        <v>134</v>
      </c>
      <c r="P32" s="136"/>
      <c r="Q32" s="136"/>
      <c r="R32" s="136"/>
      <c r="S32" s="136"/>
      <c r="T32" s="136"/>
      <c r="U32" s="136"/>
      <c r="V32" s="136"/>
      <c r="W32" s="136"/>
      <c r="X32" s="136"/>
      <c r="Y32" s="136"/>
      <c r="Z32" s="136"/>
      <c r="AA32" s="136"/>
      <c r="AB32" s="136"/>
      <c r="AC32" s="136"/>
      <c r="AD32" s="136"/>
      <c r="AE32" s="136"/>
      <c r="AF32" s="136"/>
      <c r="AG32" s="136"/>
      <c r="AH32" s="136"/>
      <c r="AI32" s="130"/>
      <c r="AJ32" s="124"/>
      <c r="AK32" s="26"/>
      <c r="AL32" s="26"/>
      <c r="AM32" s="26"/>
      <c r="AN32" s="26"/>
    </row>
    <row r="33" spans="1:40" ht="30" customHeight="1" x14ac:dyDescent="0.25">
      <c r="A33" s="170"/>
      <c r="B33" s="43" t="s">
        <v>399</v>
      </c>
      <c r="C33" s="136"/>
      <c r="D33" s="136"/>
      <c r="E33" s="136"/>
      <c r="F33" s="136"/>
      <c r="G33" s="136"/>
      <c r="H33" s="136"/>
      <c r="I33" s="136"/>
      <c r="J33" s="136"/>
      <c r="K33" s="136"/>
      <c r="L33" s="136"/>
      <c r="M33" s="136"/>
      <c r="N33" s="136"/>
      <c r="O33" s="136" t="s">
        <v>134</v>
      </c>
      <c r="P33" s="136"/>
      <c r="Q33" s="136"/>
      <c r="R33" s="136"/>
      <c r="S33" s="136"/>
      <c r="T33" s="136"/>
      <c r="U33" s="136"/>
      <c r="V33" s="136"/>
      <c r="W33" s="136"/>
      <c r="X33" s="136"/>
      <c r="Y33" s="136"/>
      <c r="Z33" s="136"/>
      <c r="AA33" s="136"/>
      <c r="AB33" s="136"/>
      <c r="AC33" s="136"/>
      <c r="AD33" s="136"/>
      <c r="AE33" s="136"/>
      <c r="AF33" s="136"/>
      <c r="AG33" s="136"/>
      <c r="AH33" s="136"/>
      <c r="AI33" s="130"/>
      <c r="AJ33" s="124"/>
      <c r="AK33" s="26"/>
      <c r="AL33" s="26"/>
      <c r="AM33" s="26"/>
      <c r="AN33" s="26"/>
    </row>
    <row r="34" spans="1:40" ht="30" customHeight="1" x14ac:dyDescent="0.25">
      <c r="A34" s="170"/>
      <c r="B34" s="43" t="s">
        <v>412</v>
      </c>
      <c r="C34" s="136"/>
      <c r="D34" s="136"/>
      <c r="E34" s="136"/>
      <c r="F34" s="136"/>
      <c r="G34" s="136"/>
      <c r="H34" s="136"/>
      <c r="I34" s="136"/>
      <c r="J34" s="136"/>
      <c r="K34" s="136"/>
      <c r="L34" s="136"/>
      <c r="M34" s="136"/>
      <c r="N34" s="136"/>
      <c r="O34" s="136"/>
      <c r="P34" s="136"/>
      <c r="Q34" s="136" t="s">
        <v>134</v>
      </c>
      <c r="R34" s="136"/>
      <c r="S34" s="136"/>
      <c r="T34" s="136"/>
      <c r="U34" s="136"/>
      <c r="V34" s="136"/>
      <c r="W34" s="136"/>
      <c r="X34" s="136"/>
      <c r="Y34" s="136"/>
      <c r="Z34" s="136"/>
      <c r="AA34" s="136"/>
      <c r="AB34" s="136"/>
      <c r="AC34" s="136"/>
      <c r="AD34" s="136"/>
      <c r="AE34" s="136"/>
      <c r="AF34" s="136"/>
      <c r="AG34" s="136"/>
      <c r="AH34" s="136"/>
      <c r="AI34" s="130"/>
      <c r="AJ34" s="124"/>
      <c r="AK34" s="26"/>
      <c r="AL34" s="26"/>
      <c r="AM34" s="26"/>
      <c r="AN34" s="26"/>
    </row>
    <row r="35" spans="1:40" ht="30" customHeight="1" x14ac:dyDescent="0.25">
      <c r="A35" s="170"/>
      <c r="B35" s="43" t="s">
        <v>420</v>
      </c>
      <c r="C35" s="136"/>
      <c r="D35" s="136"/>
      <c r="E35" s="136"/>
      <c r="F35" s="136"/>
      <c r="G35" s="136"/>
      <c r="H35" s="136"/>
      <c r="I35" s="136"/>
      <c r="J35" s="136"/>
      <c r="K35" s="136"/>
      <c r="L35" s="136"/>
      <c r="M35" s="136"/>
      <c r="N35" s="136"/>
      <c r="O35" s="136" t="s">
        <v>134</v>
      </c>
      <c r="P35" s="136"/>
      <c r="Q35" s="136"/>
      <c r="R35" s="136"/>
      <c r="S35" s="136"/>
      <c r="T35" s="136"/>
      <c r="U35" s="136"/>
      <c r="V35" s="136"/>
      <c r="W35" s="136"/>
      <c r="X35" s="136"/>
      <c r="Y35" s="136"/>
      <c r="Z35" s="136"/>
      <c r="AA35" s="136"/>
      <c r="AB35" s="136"/>
      <c r="AC35" s="136"/>
      <c r="AD35" s="136"/>
      <c r="AE35" s="136"/>
      <c r="AF35" s="136"/>
      <c r="AG35" s="136"/>
      <c r="AH35" s="136"/>
      <c r="AI35" s="130"/>
      <c r="AJ35" s="124"/>
      <c r="AK35" s="26"/>
      <c r="AL35" s="26"/>
      <c r="AM35" s="26"/>
      <c r="AN35" s="26"/>
    </row>
    <row r="36" spans="1:40" ht="30" customHeight="1" x14ac:dyDescent="0.25">
      <c r="A36" s="170"/>
      <c r="B36" s="43" t="s">
        <v>600</v>
      </c>
      <c r="C36" s="136"/>
      <c r="D36" s="136"/>
      <c r="E36" s="136"/>
      <c r="F36" s="136"/>
      <c r="G36" s="136"/>
      <c r="H36" s="136"/>
      <c r="I36" s="136"/>
      <c r="J36" s="136"/>
      <c r="K36" s="136"/>
      <c r="L36" s="136"/>
      <c r="M36" s="136"/>
      <c r="N36" s="136"/>
      <c r="O36" s="136"/>
      <c r="P36" s="136"/>
      <c r="Q36" s="136" t="s">
        <v>134</v>
      </c>
      <c r="R36" s="136"/>
      <c r="S36" s="136"/>
      <c r="T36" s="136"/>
      <c r="U36" s="136"/>
      <c r="V36" s="136"/>
      <c r="W36" s="136"/>
      <c r="X36" s="136"/>
      <c r="Y36" s="136"/>
      <c r="Z36" s="136"/>
      <c r="AA36" s="136"/>
      <c r="AB36" s="136"/>
      <c r="AC36" s="136"/>
      <c r="AD36" s="136"/>
      <c r="AE36" s="136"/>
      <c r="AF36" s="136"/>
      <c r="AG36" s="136"/>
      <c r="AH36" s="136"/>
      <c r="AI36" s="130"/>
      <c r="AJ36" s="124"/>
      <c r="AK36" s="26"/>
      <c r="AL36" s="26"/>
      <c r="AM36" s="26"/>
      <c r="AN36" s="26"/>
    </row>
    <row r="37" spans="1:40" ht="30" customHeight="1" x14ac:dyDescent="0.25">
      <c r="A37" s="170"/>
      <c r="B37" s="43" t="s">
        <v>601</v>
      </c>
      <c r="C37" s="136"/>
      <c r="D37" s="136"/>
      <c r="E37" s="136"/>
      <c r="F37" s="136"/>
      <c r="G37" s="136"/>
      <c r="H37" s="136"/>
      <c r="I37" s="136"/>
      <c r="J37" s="136"/>
      <c r="K37" s="136"/>
      <c r="L37" s="136"/>
      <c r="M37" s="136"/>
      <c r="N37" s="136"/>
      <c r="O37" s="136" t="s">
        <v>134</v>
      </c>
      <c r="P37" s="136"/>
      <c r="Q37" s="136"/>
      <c r="R37" s="136"/>
      <c r="S37" s="136"/>
      <c r="T37" s="136"/>
      <c r="U37" s="136"/>
      <c r="V37" s="136"/>
      <c r="W37" s="136"/>
      <c r="X37" s="136"/>
      <c r="Y37" s="136"/>
      <c r="Z37" s="136"/>
      <c r="AA37" s="136"/>
      <c r="AB37" s="136"/>
      <c r="AC37" s="136"/>
      <c r="AD37" s="136"/>
      <c r="AE37" s="136"/>
      <c r="AF37" s="136"/>
      <c r="AG37" s="136"/>
      <c r="AH37" s="136"/>
      <c r="AI37" s="130"/>
      <c r="AJ37" s="124"/>
      <c r="AK37" s="26"/>
      <c r="AL37" s="26"/>
      <c r="AM37" s="26"/>
      <c r="AN37" s="26"/>
    </row>
    <row r="38" spans="1:40" ht="30" customHeight="1" x14ac:dyDescent="0.25">
      <c r="A38" s="170"/>
      <c r="B38" s="43" t="s">
        <v>602</v>
      </c>
      <c r="C38" s="136"/>
      <c r="D38" s="136"/>
      <c r="E38" s="136"/>
      <c r="F38" s="136"/>
      <c r="G38" s="136"/>
      <c r="H38" s="136"/>
      <c r="I38" s="136"/>
      <c r="J38" s="136"/>
      <c r="K38" s="136"/>
      <c r="L38" s="136"/>
      <c r="M38" s="136"/>
      <c r="N38" s="136"/>
      <c r="O38" s="136"/>
      <c r="P38" s="136" t="s">
        <v>134</v>
      </c>
      <c r="Q38" s="136"/>
      <c r="R38" s="136"/>
      <c r="S38" s="136"/>
      <c r="T38" s="136"/>
      <c r="U38" s="136"/>
      <c r="V38" s="136"/>
      <c r="W38" s="136"/>
      <c r="X38" s="136"/>
      <c r="Y38" s="136"/>
      <c r="Z38" s="136"/>
      <c r="AA38" s="136"/>
      <c r="AB38" s="136"/>
      <c r="AC38" s="136"/>
      <c r="AD38" s="136"/>
      <c r="AE38" s="136"/>
      <c r="AF38" s="136"/>
      <c r="AG38" s="136"/>
      <c r="AH38" s="136"/>
      <c r="AI38" s="130"/>
      <c r="AJ38" s="124"/>
      <c r="AK38" s="26"/>
      <c r="AL38" s="26"/>
      <c r="AM38" s="26"/>
      <c r="AN38" s="26"/>
    </row>
    <row r="39" spans="1:40" ht="30" customHeight="1" x14ac:dyDescent="0.25">
      <c r="A39" s="170"/>
      <c r="B39" s="43" t="s">
        <v>603</v>
      </c>
      <c r="C39" s="136"/>
      <c r="D39" s="136"/>
      <c r="E39" s="136"/>
      <c r="F39" s="136"/>
      <c r="G39" s="136"/>
      <c r="H39" s="136"/>
      <c r="I39" s="136"/>
      <c r="J39" s="136"/>
      <c r="K39" s="136"/>
      <c r="L39" s="136"/>
      <c r="M39" s="136"/>
      <c r="N39" s="136"/>
      <c r="O39" s="136" t="s">
        <v>134</v>
      </c>
      <c r="P39" s="136"/>
      <c r="Q39" s="136"/>
      <c r="R39" s="136"/>
      <c r="S39" s="136"/>
      <c r="T39" s="136"/>
      <c r="U39" s="136"/>
      <c r="V39" s="136"/>
      <c r="W39" s="136"/>
      <c r="X39" s="136"/>
      <c r="Y39" s="136"/>
      <c r="Z39" s="136"/>
      <c r="AA39" s="136"/>
      <c r="AB39" s="136"/>
      <c r="AC39" s="136"/>
      <c r="AD39" s="136"/>
      <c r="AE39" s="136"/>
      <c r="AF39" s="136"/>
      <c r="AG39" s="136"/>
      <c r="AH39" s="136"/>
      <c r="AI39" s="130"/>
      <c r="AJ39" s="124"/>
      <c r="AK39" s="26"/>
      <c r="AL39" s="26"/>
      <c r="AM39" s="26"/>
      <c r="AN39" s="26"/>
    </row>
    <row r="40" spans="1:40" ht="30" customHeight="1" x14ac:dyDescent="0.25">
      <c r="A40" s="172"/>
      <c r="B40" s="43" t="s">
        <v>604</v>
      </c>
      <c r="C40" s="136"/>
      <c r="D40" s="136"/>
      <c r="E40" s="136"/>
      <c r="F40" s="136"/>
      <c r="G40" s="136"/>
      <c r="H40" s="136"/>
      <c r="I40" s="136"/>
      <c r="J40" s="136"/>
      <c r="K40" s="136"/>
      <c r="L40" s="136"/>
      <c r="M40" s="136"/>
      <c r="N40" s="136"/>
      <c r="O40" s="136"/>
      <c r="P40" s="136" t="s">
        <v>134</v>
      </c>
      <c r="Q40" s="136"/>
      <c r="R40" s="136"/>
      <c r="S40" s="136"/>
      <c r="T40" s="136"/>
      <c r="U40" s="136"/>
      <c r="V40" s="136"/>
      <c r="W40" s="136"/>
      <c r="X40" s="136"/>
      <c r="Y40" s="136"/>
      <c r="Z40" s="136"/>
      <c r="AA40" s="136"/>
      <c r="AB40" s="136"/>
      <c r="AC40" s="136"/>
      <c r="AD40" s="136"/>
      <c r="AE40" s="136"/>
      <c r="AF40" s="136"/>
      <c r="AG40" s="136"/>
      <c r="AH40" s="136"/>
      <c r="AI40" s="130"/>
      <c r="AJ40" s="124"/>
      <c r="AK40" s="26"/>
      <c r="AL40" s="26"/>
      <c r="AM40" s="26"/>
      <c r="AN40" s="26"/>
    </row>
    <row r="41" spans="1:40" ht="30" customHeight="1" x14ac:dyDescent="0.25">
      <c r="A41" s="223" t="s">
        <v>605</v>
      </c>
      <c r="B41" s="43" t="s">
        <v>429</v>
      </c>
      <c r="C41" s="44" t="s">
        <v>606</v>
      </c>
      <c r="D41" s="44"/>
      <c r="E41" s="44"/>
      <c r="F41" s="44"/>
      <c r="G41" s="44"/>
      <c r="H41" s="44"/>
      <c r="I41" s="44"/>
      <c r="J41" s="44"/>
      <c r="K41" s="44"/>
      <c r="L41" s="44"/>
      <c r="M41" s="44"/>
      <c r="N41" s="136"/>
      <c r="O41" s="136"/>
      <c r="P41" s="136" t="s">
        <v>134</v>
      </c>
      <c r="Q41" s="136"/>
      <c r="R41" s="44"/>
      <c r="S41" s="44"/>
      <c r="T41" s="44"/>
      <c r="U41" s="44"/>
      <c r="V41" s="44"/>
      <c r="W41" s="44"/>
      <c r="X41" s="44"/>
      <c r="Y41" s="44"/>
      <c r="Z41" s="44"/>
      <c r="AA41" s="44"/>
      <c r="AB41" s="44"/>
      <c r="AC41" s="44"/>
      <c r="AD41" s="44"/>
      <c r="AE41" s="44"/>
      <c r="AF41" s="44"/>
      <c r="AG41" s="44"/>
      <c r="AH41" s="136"/>
      <c r="AI41" s="130"/>
      <c r="AJ41" s="124"/>
      <c r="AK41" s="26"/>
      <c r="AL41" s="26"/>
      <c r="AM41" s="26"/>
      <c r="AN41" s="26"/>
    </row>
    <row r="42" spans="1:40" ht="30" customHeight="1" x14ac:dyDescent="0.25">
      <c r="A42" s="170"/>
      <c r="B42" s="43" t="s">
        <v>442</v>
      </c>
      <c r="C42" s="44" t="s">
        <v>606</v>
      </c>
      <c r="D42" s="44"/>
      <c r="E42" s="44"/>
      <c r="F42" s="44"/>
      <c r="G42" s="44"/>
      <c r="H42" s="44"/>
      <c r="I42" s="44"/>
      <c r="J42" s="44"/>
      <c r="K42" s="44"/>
      <c r="L42" s="44"/>
      <c r="M42" s="44"/>
      <c r="N42" s="136"/>
      <c r="O42" s="136" t="s">
        <v>134</v>
      </c>
      <c r="P42" s="136"/>
      <c r="Q42" s="136"/>
      <c r="R42" s="44"/>
      <c r="S42" s="44"/>
      <c r="T42" s="44"/>
      <c r="U42" s="44"/>
      <c r="V42" s="44"/>
      <c r="W42" s="44"/>
      <c r="X42" s="44"/>
      <c r="Y42" s="44"/>
      <c r="Z42" s="44"/>
      <c r="AA42" s="44"/>
      <c r="AB42" s="44"/>
      <c r="AC42" s="44"/>
      <c r="AD42" s="44"/>
      <c r="AE42" s="44"/>
      <c r="AF42" s="44"/>
      <c r="AG42" s="44"/>
      <c r="AH42" s="136"/>
      <c r="AI42" s="130"/>
      <c r="AJ42" s="124"/>
      <c r="AK42" s="26"/>
      <c r="AL42" s="26"/>
      <c r="AM42" s="26"/>
      <c r="AN42" s="26"/>
    </row>
    <row r="43" spans="1:40" ht="30" customHeight="1" x14ac:dyDescent="0.25">
      <c r="A43" s="170"/>
      <c r="B43" s="43" t="s">
        <v>454</v>
      </c>
      <c r="C43" s="44" t="s">
        <v>606</v>
      </c>
      <c r="D43" s="44"/>
      <c r="E43" s="44"/>
      <c r="F43" s="44"/>
      <c r="G43" s="44"/>
      <c r="H43" s="44"/>
      <c r="I43" s="44"/>
      <c r="J43" s="44"/>
      <c r="K43" s="44"/>
      <c r="L43" s="44"/>
      <c r="M43" s="44"/>
      <c r="N43" s="136"/>
      <c r="O43" s="136" t="s">
        <v>134</v>
      </c>
      <c r="P43" s="136"/>
      <c r="Q43" s="136"/>
      <c r="R43" s="44"/>
      <c r="S43" s="44"/>
      <c r="T43" s="44"/>
      <c r="U43" s="44"/>
      <c r="V43" s="44"/>
      <c r="W43" s="44"/>
      <c r="X43" s="44"/>
      <c r="Y43" s="44"/>
      <c r="Z43" s="44"/>
      <c r="AA43" s="44"/>
      <c r="AB43" s="44"/>
      <c r="AC43" s="44"/>
      <c r="AD43" s="44"/>
      <c r="AE43" s="44"/>
      <c r="AF43" s="44"/>
      <c r="AG43" s="44"/>
      <c r="AH43" s="136"/>
      <c r="AI43" s="130"/>
      <c r="AJ43" s="124"/>
      <c r="AK43" s="26"/>
      <c r="AL43" s="26"/>
      <c r="AM43" s="26"/>
      <c r="AN43" s="26"/>
    </row>
    <row r="44" spans="1:40" ht="30" customHeight="1" x14ac:dyDescent="0.25">
      <c r="A44" s="170"/>
      <c r="B44" s="43" t="s">
        <v>465</v>
      </c>
      <c r="C44" s="44"/>
      <c r="D44" s="136"/>
      <c r="E44" s="136"/>
      <c r="F44" s="136"/>
      <c r="G44" s="136"/>
      <c r="H44" s="136"/>
      <c r="I44" s="136"/>
      <c r="J44" s="136"/>
      <c r="K44" s="136"/>
      <c r="L44" s="136"/>
      <c r="M44" s="136"/>
      <c r="N44" s="136"/>
      <c r="O44" s="136"/>
      <c r="P44" s="136"/>
      <c r="Q44" s="136" t="s">
        <v>134</v>
      </c>
      <c r="R44" s="136"/>
      <c r="S44" s="136"/>
      <c r="T44" s="136"/>
      <c r="U44" s="136"/>
      <c r="V44" s="136"/>
      <c r="W44" s="136"/>
      <c r="X44" s="136"/>
      <c r="Y44" s="136"/>
      <c r="Z44" s="136"/>
      <c r="AA44" s="136"/>
      <c r="AB44" s="136"/>
      <c r="AC44" s="136"/>
      <c r="AD44" s="136"/>
      <c r="AE44" s="136"/>
      <c r="AF44" s="136"/>
      <c r="AG44" s="136"/>
      <c r="AH44" s="136"/>
      <c r="AI44" s="130"/>
      <c r="AJ44" s="124"/>
      <c r="AK44" s="26"/>
      <c r="AL44" s="26"/>
      <c r="AM44" s="26"/>
      <c r="AN44" s="26"/>
    </row>
    <row r="45" spans="1:40" ht="30" customHeight="1" x14ac:dyDescent="0.25">
      <c r="A45" s="170"/>
      <c r="B45" s="43" t="s">
        <v>477</v>
      </c>
      <c r="C45" s="44"/>
      <c r="D45" s="136"/>
      <c r="E45" s="136"/>
      <c r="F45" s="136"/>
      <c r="G45" s="136"/>
      <c r="H45" s="136"/>
      <c r="I45" s="136"/>
      <c r="J45" s="136"/>
      <c r="K45" s="136"/>
      <c r="L45" s="136"/>
      <c r="M45" s="136"/>
      <c r="N45" s="136"/>
      <c r="O45" s="136" t="s">
        <v>134</v>
      </c>
      <c r="P45" s="136"/>
      <c r="Q45" s="136"/>
      <c r="R45" s="136"/>
      <c r="S45" s="136"/>
      <c r="T45" s="136"/>
      <c r="U45" s="136"/>
      <c r="V45" s="136"/>
      <c r="W45" s="136"/>
      <c r="X45" s="136"/>
      <c r="Y45" s="136"/>
      <c r="Z45" s="136"/>
      <c r="AA45" s="136"/>
      <c r="AB45" s="136"/>
      <c r="AC45" s="136"/>
      <c r="AD45" s="136"/>
      <c r="AE45" s="136"/>
      <c r="AF45" s="136"/>
      <c r="AG45" s="136"/>
      <c r="AH45" s="136"/>
      <c r="AI45" s="130"/>
      <c r="AJ45" s="124"/>
      <c r="AK45" s="26"/>
      <c r="AL45" s="26"/>
      <c r="AM45" s="26"/>
      <c r="AN45" s="26"/>
    </row>
    <row r="46" spans="1:40" ht="30" customHeight="1" x14ac:dyDescent="0.25">
      <c r="A46" s="170"/>
      <c r="B46" s="43" t="s">
        <v>488</v>
      </c>
      <c r="C46" s="44"/>
      <c r="D46" s="136"/>
      <c r="E46" s="136"/>
      <c r="F46" s="136"/>
      <c r="G46" s="136"/>
      <c r="H46" s="136"/>
      <c r="I46" s="136"/>
      <c r="J46" s="136"/>
      <c r="K46" s="136"/>
      <c r="L46" s="136"/>
      <c r="M46" s="136"/>
      <c r="N46" s="136"/>
      <c r="O46" s="136" t="s">
        <v>134</v>
      </c>
      <c r="P46" s="136"/>
      <c r="Q46" s="136"/>
      <c r="R46" s="136"/>
      <c r="S46" s="136"/>
      <c r="T46" s="136"/>
      <c r="U46" s="136"/>
      <c r="V46" s="136"/>
      <c r="W46" s="136"/>
      <c r="X46" s="136"/>
      <c r="Y46" s="136"/>
      <c r="Z46" s="136"/>
      <c r="AA46" s="136"/>
      <c r="AB46" s="136"/>
      <c r="AC46" s="136"/>
      <c r="AD46" s="136"/>
      <c r="AE46" s="136"/>
      <c r="AF46" s="136"/>
      <c r="AG46" s="136"/>
      <c r="AH46" s="136"/>
      <c r="AI46" s="130"/>
      <c r="AJ46" s="124"/>
      <c r="AK46" s="26"/>
      <c r="AL46" s="26"/>
      <c r="AM46" s="26"/>
      <c r="AN46" s="26"/>
    </row>
    <row r="47" spans="1:40" ht="30" customHeight="1" x14ac:dyDescent="0.25">
      <c r="A47" s="170"/>
      <c r="B47" s="43" t="s">
        <v>607</v>
      </c>
      <c r="C47" s="44"/>
      <c r="D47" s="136"/>
      <c r="E47" s="136"/>
      <c r="F47" s="136"/>
      <c r="G47" s="136"/>
      <c r="H47" s="136"/>
      <c r="I47" s="136"/>
      <c r="J47" s="136"/>
      <c r="K47" s="136"/>
      <c r="L47" s="136"/>
      <c r="M47" s="136"/>
      <c r="N47" s="136"/>
      <c r="O47" s="136" t="s">
        <v>134</v>
      </c>
      <c r="P47" s="136"/>
      <c r="Q47" s="136"/>
      <c r="R47" s="136"/>
      <c r="S47" s="136"/>
      <c r="T47" s="136"/>
      <c r="U47" s="136"/>
      <c r="V47" s="136"/>
      <c r="W47" s="136"/>
      <c r="X47" s="136"/>
      <c r="Y47" s="136"/>
      <c r="Z47" s="136"/>
      <c r="AA47" s="136"/>
      <c r="AB47" s="136"/>
      <c r="AC47" s="136"/>
      <c r="AD47" s="136"/>
      <c r="AE47" s="136"/>
      <c r="AF47" s="136"/>
      <c r="AG47" s="136"/>
      <c r="AH47" s="136"/>
      <c r="AI47" s="130"/>
      <c r="AJ47" s="124"/>
      <c r="AK47" s="26"/>
      <c r="AL47" s="26"/>
      <c r="AM47" s="26"/>
      <c r="AN47" s="26"/>
    </row>
    <row r="48" spans="1:40" ht="30" customHeight="1" x14ac:dyDescent="0.25">
      <c r="A48" s="170"/>
      <c r="B48" s="43" t="s">
        <v>608</v>
      </c>
      <c r="C48" s="44"/>
      <c r="D48" s="136"/>
      <c r="E48" s="136"/>
      <c r="F48" s="136"/>
      <c r="G48" s="136"/>
      <c r="H48" s="136"/>
      <c r="I48" s="136"/>
      <c r="J48" s="136"/>
      <c r="K48" s="136"/>
      <c r="L48" s="136"/>
      <c r="M48" s="136"/>
      <c r="N48" s="136"/>
      <c r="O48" s="136"/>
      <c r="P48" s="136"/>
      <c r="Q48" s="136" t="s">
        <v>134</v>
      </c>
      <c r="R48" s="136"/>
      <c r="S48" s="136"/>
      <c r="T48" s="136"/>
      <c r="U48" s="136"/>
      <c r="V48" s="136"/>
      <c r="W48" s="136"/>
      <c r="X48" s="136"/>
      <c r="Y48" s="136"/>
      <c r="Z48" s="136"/>
      <c r="AA48" s="136"/>
      <c r="AB48" s="136"/>
      <c r="AC48" s="136"/>
      <c r="AD48" s="136"/>
      <c r="AE48" s="136"/>
      <c r="AF48" s="136"/>
      <c r="AG48" s="136"/>
      <c r="AH48" s="136"/>
      <c r="AI48" s="130"/>
      <c r="AJ48" s="124"/>
      <c r="AK48" s="26"/>
      <c r="AL48" s="26"/>
      <c r="AM48" s="26"/>
      <c r="AN48" s="26"/>
    </row>
    <row r="49" spans="1:40" ht="30" customHeight="1" x14ac:dyDescent="0.25">
      <c r="A49" s="170"/>
      <c r="B49" s="43" t="s">
        <v>609</v>
      </c>
      <c r="C49" s="44" t="s">
        <v>606</v>
      </c>
      <c r="D49" s="136"/>
      <c r="E49" s="136"/>
      <c r="F49" s="136"/>
      <c r="G49" s="136"/>
      <c r="H49" s="136"/>
      <c r="I49" s="136"/>
      <c r="J49" s="136"/>
      <c r="K49" s="136"/>
      <c r="L49" s="136"/>
      <c r="M49" s="136"/>
      <c r="N49" s="136"/>
      <c r="O49" s="136" t="s">
        <v>598</v>
      </c>
      <c r="P49" s="136"/>
      <c r="Q49" s="136"/>
      <c r="R49" s="136"/>
      <c r="S49" s="136"/>
      <c r="T49" s="136"/>
      <c r="U49" s="136"/>
      <c r="V49" s="136"/>
      <c r="W49" s="136"/>
      <c r="X49" s="136"/>
      <c r="Y49" s="136"/>
      <c r="Z49" s="136"/>
      <c r="AA49" s="136"/>
      <c r="AB49" s="136"/>
      <c r="AC49" s="136"/>
      <c r="AD49" s="136"/>
      <c r="AE49" s="136"/>
      <c r="AF49" s="136"/>
      <c r="AG49" s="136"/>
      <c r="AH49" s="136"/>
      <c r="AI49" s="130"/>
      <c r="AJ49" s="124"/>
      <c r="AK49" s="26"/>
      <c r="AL49" s="26"/>
      <c r="AM49" s="26"/>
      <c r="AN49" s="26"/>
    </row>
    <row r="50" spans="1:40" ht="30" customHeight="1" x14ac:dyDescent="0.25">
      <c r="A50" s="170"/>
      <c r="B50" s="43" t="s">
        <v>610</v>
      </c>
      <c r="C50" s="44"/>
      <c r="D50" s="136"/>
      <c r="E50" s="136"/>
      <c r="F50" s="136"/>
      <c r="G50" s="136"/>
      <c r="H50" s="136"/>
      <c r="I50" s="136"/>
      <c r="J50" s="136"/>
      <c r="K50" s="136"/>
      <c r="L50" s="136"/>
      <c r="M50" s="136"/>
      <c r="N50" s="136"/>
      <c r="O50" s="136"/>
      <c r="P50" s="136"/>
      <c r="Q50" s="136" t="s">
        <v>134</v>
      </c>
      <c r="R50" s="136"/>
      <c r="S50" s="136"/>
      <c r="T50" s="136"/>
      <c r="U50" s="136"/>
      <c r="V50" s="136"/>
      <c r="W50" s="136"/>
      <c r="X50" s="136"/>
      <c r="Y50" s="136"/>
      <c r="Z50" s="136"/>
      <c r="AA50" s="136"/>
      <c r="AB50" s="136"/>
      <c r="AC50" s="136"/>
      <c r="AD50" s="136"/>
      <c r="AE50" s="136"/>
      <c r="AF50" s="136"/>
      <c r="AG50" s="136"/>
      <c r="AH50" s="136"/>
      <c r="AI50" s="130"/>
      <c r="AJ50" s="124"/>
      <c r="AK50" s="26"/>
      <c r="AL50" s="26"/>
      <c r="AM50" s="26"/>
      <c r="AN50" s="26"/>
    </row>
    <row r="51" spans="1:40" ht="30" customHeight="1" x14ac:dyDescent="0.25">
      <c r="A51" s="170"/>
      <c r="B51" s="43" t="s">
        <v>611</v>
      </c>
      <c r="C51" s="44"/>
      <c r="D51" s="136"/>
      <c r="E51" s="136"/>
      <c r="F51" s="136"/>
      <c r="G51" s="136"/>
      <c r="H51" s="136"/>
      <c r="I51" s="136"/>
      <c r="J51" s="136"/>
      <c r="K51" s="136"/>
      <c r="L51" s="136"/>
      <c r="M51" s="136"/>
      <c r="N51" s="136"/>
      <c r="O51" s="136"/>
      <c r="P51" s="136" t="s">
        <v>134</v>
      </c>
      <c r="Q51" s="136"/>
      <c r="R51" s="136"/>
      <c r="S51" s="136"/>
      <c r="T51" s="136"/>
      <c r="U51" s="136"/>
      <c r="V51" s="136"/>
      <c r="W51" s="136"/>
      <c r="X51" s="136"/>
      <c r="Y51" s="136"/>
      <c r="Z51" s="136"/>
      <c r="AA51" s="136"/>
      <c r="AB51" s="136"/>
      <c r="AC51" s="136"/>
      <c r="AD51" s="136"/>
      <c r="AE51" s="136"/>
      <c r="AF51" s="136"/>
      <c r="AG51" s="136"/>
      <c r="AH51" s="136"/>
      <c r="AI51" s="130"/>
      <c r="AJ51" s="124"/>
      <c r="AK51" s="26"/>
      <c r="AL51" s="26"/>
      <c r="AM51" s="26"/>
      <c r="AN51" s="26"/>
    </row>
    <row r="52" spans="1:40" ht="30" customHeight="1" x14ac:dyDescent="0.25">
      <c r="A52" s="170"/>
      <c r="B52" s="43" t="s">
        <v>612</v>
      </c>
      <c r="C52" s="44"/>
      <c r="D52" s="136"/>
      <c r="E52" s="136"/>
      <c r="F52" s="136"/>
      <c r="G52" s="136"/>
      <c r="H52" s="136"/>
      <c r="I52" s="136"/>
      <c r="J52" s="136"/>
      <c r="K52" s="136"/>
      <c r="L52" s="136"/>
      <c r="M52" s="136"/>
      <c r="N52" s="136"/>
      <c r="O52" s="136" t="s">
        <v>134</v>
      </c>
      <c r="P52" s="136"/>
      <c r="Q52" s="136"/>
      <c r="R52" s="136"/>
      <c r="S52" s="136"/>
      <c r="T52" s="136"/>
      <c r="U52" s="136"/>
      <c r="V52" s="136"/>
      <c r="W52" s="136"/>
      <c r="X52" s="136"/>
      <c r="Y52" s="136"/>
      <c r="Z52" s="136"/>
      <c r="AA52" s="136"/>
      <c r="AB52" s="136"/>
      <c r="AC52" s="136"/>
      <c r="AD52" s="136"/>
      <c r="AE52" s="136"/>
      <c r="AF52" s="136"/>
      <c r="AG52" s="136"/>
      <c r="AH52" s="136"/>
      <c r="AI52" s="130"/>
      <c r="AJ52" s="124"/>
      <c r="AK52" s="26"/>
      <c r="AL52" s="26"/>
      <c r="AM52" s="26"/>
      <c r="AN52" s="26"/>
    </row>
    <row r="53" spans="1:40" ht="30" customHeight="1" x14ac:dyDescent="0.25">
      <c r="A53" s="170"/>
      <c r="B53" s="43" t="s">
        <v>613</v>
      </c>
      <c r="C53" s="44"/>
      <c r="D53" s="136"/>
      <c r="E53" s="136"/>
      <c r="F53" s="136"/>
      <c r="G53" s="136"/>
      <c r="H53" s="136"/>
      <c r="I53" s="136"/>
      <c r="J53" s="136"/>
      <c r="K53" s="136"/>
      <c r="L53" s="136"/>
      <c r="M53" s="136"/>
      <c r="N53" s="136"/>
      <c r="O53" s="136" t="s">
        <v>134</v>
      </c>
      <c r="P53" s="136"/>
      <c r="Q53" s="136"/>
      <c r="R53" s="136"/>
      <c r="S53" s="136"/>
      <c r="T53" s="136"/>
      <c r="U53" s="136"/>
      <c r="V53" s="136"/>
      <c r="W53" s="136"/>
      <c r="X53" s="136"/>
      <c r="Y53" s="136"/>
      <c r="Z53" s="136"/>
      <c r="AA53" s="136"/>
      <c r="AB53" s="136"/>
      <c r="AC53" s="136"/>
      <c r="AD53" s="136"/>
      <c r="AE53" s="136"/>
      <c r="AF53" s="136"/>
      <c r="AG53" s="136"/>
      <c r="AH53" s="136"/>
      <c r="AI53" s="130"/>
      <c r="AJ53" s="124"/>
      <c r="AK53" s="26"/>
      <c r="AL53" s="26"/>
      <c r="AM53" s="26"/>
      <c r="AN53" s="26"/>
    </row>
    <row r="54" spans="1:40" ht="30" customHeight="1" x14ac:dyDescent="0.25">
      <c r="A54" s="170"/>
      <c r="B54" s="43" t="s">
        <v>614</v>
      </c>
      <c r="C54" s="44"/>
      <c r="D54" s="136"/>
      <c r="E54" s="136"/>
      <c r="F54" s="136"/>
      <c r="G54" s="136"/>
      <c r="H54" s="136"/>
      <c r="I54" s="136"/>
      <c r="J54" s="136"/>
      <c r="K54" s="136"/>
      <c r="L54" s="136"/>
      <c r="M54" s="136"/>
      <c r="N54" s="136"/>
      <c r="O54" s="136"/>
      <c r="P54" s="136" t="s">
        <v>134</v>
      </c>
      <c r="Q54" s="136"/>
      <c r="R54" s="136"/>
      <c r="S54" s="136"/>
      <c r="T54" s="136"/>
      <c r="U54" s="136"/>
      <c r="V54" s="136"/>
      <c r="W54" s="136"/>
      <c r="X54" s="136"/>
      <c r="Y54" s="136"/>
      <c r="Z54" s="136"/>
      <c r="AA54" s="136"/>
      <c r="AB54" s="136"/>
      <c r="AC54" s="136"/>
      <c r="AD54" s="136"/>
      <c r="AE54" s="136"/>
      <c r="AF54" s="136"/>
      <c r="AG54" s="136"/>
      <c r="AH54" s="136"/>
      <c r="AI54" s="130"/>
      <c r="AJ54" s="124"/>
      <c r="AK54" s="26"/>
      <c r="AL54" s="26"/>
      <c r="AM54" s="26"/>
      <c r="AN54" s="26"/>
    </row>
    <row r="55" spans="1:40" ht="30" customHeight="1" x14ac:dyDescent="0.25">
      <c r="A55" s="172"/>
      <c r="B55" s="43" t="s">
        <v>615</v>
      </c>
      <c r="C55" s="44"/>
      <c r="D55" s="136"/>
      <c r="E55" s="136"/>
      <c r="F55" s="136"/>
      <c r="G55" s="136"/>
      <c r="H55" s="136"/>
      <c r="I55" s="136"/>
      <c r="J55" s="136"/>
      <c r="K55" s="136"/>
      <c r="L55" s="136"/>
      <c r="M55" s="136"/>
      <c r="N55" s="136"/>
      <c r="O55" s="136"/>
      <c r="P55" s="136" t="s">
        <v>134</v>
      </c>
      <c r="Q55" s="136"/>
      <c r="R55" s="136"/>
      <c r="S55" s="136"/>
      <c r="T55" s="136"/>
      <c r="U55" s="136"/>
      <c r="V55" s="136"/>
      <c r="W55" s="136"/>
      <c r="X55" s="136"/>
      <c r="Y55" s="136"/>
      <c r="Z55" s="136"/>
      <c r="AA55" s="136"/>
      <c r="AB55" s="136"/>
      <c r="AC55" s="136"/>
      <c r="AD55" s="136"/>
      <c r="AE55" s="136"/>
      <c r="AF55" s="136"/>
      <c r="AG55" s="136"/>
      <c r="AH55" s="136"/>
      <c r="AI55" s="130"/>
      <c r="AJ55" s="124"/>
      <c r="AK55" s="26"/>
      <c r="AL55" s="26"/>
      <c r="AM55" s="26"/>
      <c r="AN55" s="26"/>
    </row>
    <row r="56" spans="1:40" ht="30" customHeight="1" x14ac:dyDescent="0.25">
      <c r="A56" s="223" t="s">
        <v>616</v>
      </c>
      <c r="B56" s="43" t="s">
        <v>498</v>
      </c>
      <c r="C56" s="44" t="s">
        <v>617</v>
      </c>
      <c r="D56" s="44"/>
      <c r="E56" s="44"/>
      <c r="F56" s="44"/>
      <c r="G56" s="44"/>
      <c r="H56" s="44"/>
      <c r="I56" s="44"/>
      <c r="J56" s="44"/>
      <c r="K56" s="44"/>
      <c r="L56" s="44"/>
      <c r="M56" s="44"/>
      <c r="N56" s="136"/>
      <c r="O56" s="136" t="s">
        <v>598</v>
      </c>
      <c r="P56" s="136"/>
      <c r="Q56" s="136"/>
      <c r="R56" s="44"/>
      <c r="S56" s="44"/>
      <c r="T56" s="44"/>
      <c r="U56" s="44"/>
      <c r="V56" s="44"/>
      <c r="W56" s="44"/>
      <c r="X56" s="44"/>
      <c r="Y56" s="44"/>
      <c r="Z56" s="44"/>
      <c r="AA56" s="44"/>
      <c r="AB56" s="44"/>
      <c r="AC56" s="44"/>
      <c r="AD56" s="44"/>
      <c r="AE56" s="44"/>
      <c r="AF56" s="44"/>
      <c r="AG56" s="44"/>
      <c r="AH56" s="136"/>
      <c r="AI56" s="130"/>
      <c r="AJ56" s="124"/>
      <c r="AK56" s="26"/>
      <c r="AL56" s="26"/>
      <c r="AM56" s="26"/>
      <c r="AN56" s="26"/>
    </row>
    <row r="57" spans="1:40" ht="30" customHeight="1" x14ac:dyDescent="0.25">
      <c r="A57" s="170"/>
      <c r="B57" s="43" t="s">
        <v>510</v>
      </c>
      <c r="C57" s="44" t="s">
        <v>617</v>
      </c>
      <c r="D57" s="44"/>
      <c r="E57" s="44"/>
      <c r="F57" s="44"/>
      <c r="G57" s="44"/>
      <c r="H57" s="44"/>
      <c r="I57" s="44"/>
      <c r="J57" s="44"/>
      <c r="K57" s="44"/>
      <c r="L57" s="44"/>
      <c r="M57" s="44"/>
      <c r="N57" s="136"/>
      <c r="O57" s="136" t="s">
        <v>598</v>
      </c>
      <c r="P57" s="136"/>
      <c r="Q57" s="136"/>
      <c r="R57" s="44"/>
      <c r="S57" s="44"/>
      <c r="T57" s="44"/>
      <c r="U57" s="44"/>
      <c r="V57" s="44"/>
      <c r="W57" s="44"/>
      <c r="X57" s="44"/>
      <c r="Y57" s="44"/>
      <c r="Z57" s="44"/>
      <c r="AA57" s="44"/>
      <c r="AB57" s="44"/>
      <c r="AC57" s="44"/>
      <c r="AD57" s="44"/>
      <c r="AE57" s="44"/>
      <c r="AF57" s="44"/>
      <c r="AG57" s="44"/>
      <c r="AH57" s="136"/>
      <c r="AI57" s="130"/>
      <c r="AJ57" s="124"/>
      <c r="AK57" s="26"/>
      <c r="AL57" s="26"/>
      <c r="AM57" s="26"/>
      <c r="AN57" s="26"/>
    </row>
    <row r="58" spans="1:40" ht="30" customHeight="1" x14ac:dyDescent="0.25">
      <c r="A58" s="170"/>
      <c r="B58" s="43" t="s">
        <v>521</v>
      </c>
      <c r="C58" s="44"/>
      <c r="D58" s="44"/>
      <c r="E58" s="44"/>
      <c r="F58" s="44"/>
      <c r="G58" s="44"/>
      <c r="H58" s="44"/>
      <c r="I58" s="44"/>
      <c r="J58" s="44"/>
      <c r="K58" s="44"/>
      <c r="L58" s="44"/>
      <c r="M58" s="44"/>
      <c r="N58" s="136"/>
      <c r="O58" s="136"/>
      <c r="P58" s="136" t="s">
        <v>134</v>
      </c>
      <c r="Q58" s="136"/>
      <c r="R58" s="44"/>
      <c r="S58" s="44"/>
      <c r="T58" s="44"/>
      <c r="U58" s="44"/>
      <c r="V58" s="44"/>
      <c r="W58" s="44"/>
      <c r="X58" s="44"/>
      <c r="Y58" s="44"/>
      <c r="Z58" s="44"/>
      <c r="AA58" s="44"/>
      <c r="AB58" s="44"/>
      <c r="AC58" s="44"/>
      <c r="AD58" s="44"/>
      <c r="AE58" s="44"/>
      <c r="AF58" s="44"/>
      <c r="AG58" s="44"/>
      <c r="AH58" s="136"/>
      <c r="AI58" s="130"/>
      <c r="AJ58" s="124"/>
      <c r="AK58" s="26"/>
      <c r="AL58" s="26"/>
      <c r="AM58" s="26"/>
      <c r="AN58" s="26"/>
    </row>
    <row r="59" spans="1:40" ht="30" customHeight="1" x14ac:dyDescent="0.25">
      <c r="A59" s="170"/>
      <c r="B59" s="43" t="s">
        <v>528</v>
      </c>
      <c r="C59" s="44"/>
      <c r="D59" s="44"/>
      <c r="E59" s="44"/>
      <c r="F59" s="44"/>
      <c r="G59" s="44"/>
      <c r="H59" s="44"/>
      <c r="I59" s="44"/>
      <c r="J59" s="44"/>
      <c r="K59" s="44"/>
      <c r="L59" s="44"/>
      <c r="M59" s="44"/>
      <c r="N59" s="136"/>
      <c r="O59" s="136" t="s">
        <v>134</v>
      </c>
      <c r="P59" s="136"/>
      <c r="Q59" s="136"/>
      <c r="R59" s="44"/>
      <c r="S59" s="44"/>
      <c r="T59" s="44"/>
      <c r="U59" s="44"/>
      <c r="V59" s="44"/>
      <c r="W59" s="44"/>
      <c r="X59" s="44"/>
      <c r="Y59" s="44"/>
      <c r="Z59" s="44"/>
      <c r="AA59" s="44"/>
      <c r="AB59" s="44"/>
      <c r="AC59" s="44"/>
      <c r="AD59" s="44"/>
      <c r="AE59" s="44"/>
      <c r="AF59" s="44"/>
      <c r="AG59" s="44"/>
      <c r="AH59" s="136"/>
      <c r="AI59" s="130"/>
      <c r="AJ59" s="124"/>
      <c r="AK59" s="26"/>
      <c r="AL59" s="26"/>
      <c r="AM59" s="26"/>
      <c r="AN59" s="26"/>
    </row>
    <row r="60" spans="1:40" ht="30" customHeight="1" x14ac:dyDescent="0.25">
      <c r="A60" s="170"/>
      <c r="B60" s="43" t="s">
        <v>538</v>
      </c>
      <c r="C60" s="44"/>
      <c r="D60" s="44"/>
      <c r="E60" s="44"/>
      <c r="F60" s="44"/>
      <c r="G60" s="44"/>
      <c r="H60" s="44"/>
      <c r="I60" s="44"/>
      <c r="J60" s="44"/>
      <c r="K60" s="44"/>
      <c r="L60" s="44"/>
      <c r="M60" s="44"/>
      <c r="N60" s="136"/>
      <c r="O60" s="136"/>
      <c r="P60" s="136" t="s">
        <v>134</v>
      </c>
      <c r="Q60" s="136"/>
      <c r="R60" s="44"/>
      <c r="S60" s="44"/>
      <c r="T60" s="44"/>
      <c r="U60" s="44"/>
      <c r="V60" s="44"/>
      <c r="W60" s="44"/>
      <c r="X60" s="44"/>
      <c r="Y60" s="44"/>
      <c r="Z60" s="44"/>
      <c r="AA60" s="44"/>
      <c r="AB60" s="44"/>
      <c r="AC60" s="44"/>
      <c r="AD60" s="44"/>
      <c r="AE60" s="44"/>
      <c r="AF60" s="44"/>
      <c r="AG60" s="44"/>
      <c r="AH60" s="136"/>
      <c r="AI60" s="130"/>
      <c r="AJ60" s="124"/>
      <c r="AK60" s="26"/>
      <c r="AL60" s="26"/>
      <c r="AM60" s="26"/>
      <c r="AN60" s="26"/>
    </row>
    <row r="61" spans="1:40" ht="30" customHeight="1" x14ac:dyDescent="0.25">
      <c r="A61" s="170"/>
      <c r="B61" s="43" t="s">
        <v>618</v>
      </c>
      <c r="C61" s="44"/>
      <c r="D61" s="44"/>
      <c r="E61" s="44"/>
      <c r="F61" s="44"/>
      <c r="G61" s="44"/>
      <c r="H61" s="44"/>
      <c r="I61" s="44"/>
      <c r="J61" s="44"/>
      <c r="K61" s="44"/>
      <c r="L61" s="44"/>
      <c r="M61" s="44"/>
      <c r="N61" s="136"/>
      <c r="O61" s="136" t="s">
        <v>134</v>
      </c>
      <c r="P61" s="136"/>
      <c r="Q61" s="136"/>
      <c r="R61" s="44"/>
      <c r="S61" s="44"/>
      <c r="T61" s="44"/>
      <c r="U61" s="44"/>
      <c r="V61" s="44"/>
      <c r="W61" s="44"/>
      <c r="X61" s="44"/>
      <c r="Y61" s="44"/>
      <c r="Z61" s="44"/>
      <c r="AA61" s="44"/>
      <c r="AB61" s="44"/>
      <c r="AC61" s="44"/>
      <c r="AD61" s="44"/>
      <c r="AE61" s="44"/>
      <c r="AF61" s="44"/>
      <c r="AG61" s="44"/>
      <c r="AH61" s="136"/>
      <c r="AI61" s="130"/>
      <c r="AJ61" s="124"/>
      <c r="AK61" s="26"/>
      <c r="AL61" s="26"/>
      <c r="AM61" s="26"/>
      <c r="AN61" s="26"/>
    </row>
    <row r="62" spans="1:40" ht="30" customHeight="1" x14ac:dyDescent="0.25">
      <c r="A62" s="170"/>
      <c r="B62" s="43" t="s">
        <v>619</v>
      </c>
      <c r="C62" s="44"/>
      <c r="D62" s="44"/>
      <c r="E62" s="44"/>
      <c r="F62" s="44"/>
      <c r="G62" s="44"/>
      <c r="H62" s="44"/>
      <c r="I62" s="44"/>
      <c r="J62" s="44"/>
      <c r="K62" s="44"/>
      <c r="L62" s="44"/>
      <c r="M62" s="44"/>
      <c r="N62" s="136"/>
      <c r="O62" s="136"/>
      <c r="P62" s="136" t="s">
        <v>134</v>
      </c>
      <c r="Q62" s="136"/>
      <c r="R62" s="44"/>
      <c r="S62" s="44"/>
      <c r="T62" s="44"/>
      <c r="U62" s="44"/>
      <c r="V62" s="44"/>
      <c r="W62" s="44"/>
      <c r="X62" s="44"/>
      <c r="Y62" s="44"/>
      <c r="Z62" s="44"/>
      <c r="AA62" s="44"/>
      <c r="AB62" s="44"/>
      <c r="AC62" s="44"/>
      <c r="AD62" s="44"/>
      <c r="AE62" s="44"/>
      <c r="AF62" s="44"/>
      <c r="AG62" s="44"/>
      <c r="AH62" s="136"/>
      <c r="AI62" s="130"/>
      <c r="AJ62" s="124"/>
      <c r="AK62" s="26"/>
      <c r="AL62" s="26"/>
      <c r="AM62" s="26"/>
      <c r="AN62" s="26"/>
    </row>
    <row r="63" spans="1:40" ht="30" customHeight="1" x14ac:dyDescent="0.25">
      <c r="A63" s="170"/>
      <c r="B63" s="43" t="s">
        <v>620</v>
      </c>
      <c r="C63" s="44" t="s">
        <v>617</v>
      </c>
      <c r="D63" s="44"/>
      <c r="E63" s="44"/>
      <c r="F63" s="44"/>
      <c r="G63" s="44"/>
      <c r="H63" s="44"/>
      <c r="I63" s="44"/>
      <c r="J63" s="44"/>
      <c r="K63" s="44"/>
      <c r="L63" s="44"/>
      <c r="M63" s="44"/>
      <c r="N63" s="136"/>
      <c r="O63" s="136"/>
      <c r="P63" s="136"/>
      <c r="Q63" s="136" t="s">
        <v>134</v>
      </c>
      <c r="R63" s="44"/>
      <c r="S63" s="44"/>
      <c r="T63" s="44"/>
      <c r="U63" s="44"/>
      <c r="V63" s="44"/>
      <c r="W63" s="44"/>
      <c r="X63" s="44"/>
      <c r="Y63" s="44"/>
      <c r="Z63" s="44"/>
      <c r="AA63" s="44"/>
      <c r="AB63" s="44"/>
      <c r="AC63" s="44"/>
      <c r="AD63" s="44"/>
      <c r="AE63" s="44"/>
      <c r="AF63" s="44"/>
      <c r="AG63" s="44"/>
      <c r="AH63" s="136"/>
      <c r="AI63" s="130"/>
      <c r="AJ63" s="124"/>
      <c r="AK63" s="26"/>
      <c r="AL63" s="26"/>
      <c r="AM63" s="26"/>
      <c r="AN63" s="26"/>
    </row>
    <row r="64" spans="1:40" ht="30" customHeight="1" x14ac:dyDescent="0.25">
      <c r="A64" s="170"/>
      <c r="B64" s="43" t="s">
        <v>621</v>
      </c>
      <c r="C64" s="136" t="s">
        <v>617</v>
      </c>
      <c r="D64" s="136"/>
      <c r="E64" s="136"/>
      <c r="F64" s="136"/>
      <c r="G64" s="136"/>
      <c r="H64" s="136"/>
      <c r="I64" s="136"/>
      <c r="J64" s="136"/>
      <c r="K64" s="136"/>
      <c r="L64" s="136"/>
      <c r="M64" s="136"/>
      <c r="N64" s="136"/>
      <c r="O64" s="136" t="s">
        <v>134</v>
      </c>
      <c r="P64" s="136"/>
      <c r="Q64" s="136"/>
      <c r="R64" s="136"/>
      <c r="S64" s="136"/>
      <c r="T64" s="136"/>
      <c r="U64" s="136"/>
      <c r="V64" s="136"/>
      <c r="W64" s="136"/>
      <c r="X64" s="136"/>
      <c r="Y64" s="136"/>
      <c r="Z64" s="136"/>
      <c r="AA64" s="136"/>
      <c r="AB64" s="136"/>
      <c r="AC64" s="136"/>
      <c r="AD64" s="136"/>
      <c r="AE64" s="136"/>
      <c r="AF64" s="136"/>
      <c r="AG64" s="136"/>
      <c r="AH64" s="136"/>
      <c r="AI64" s="130"/>
      <c r="AJ64" s="124"/>
      <c r="AK64" s="26"/>
      <c r="AL64" s="26"/>
      <c r="AM64" s="26"/>
      <c r="AN64" s="26"/>
    </row>
    <row r="65" spans="1:40" ht="30" customHeight="1" x14ac:dyDescent="0.25">
      <c r="A65" s="170"/>
      <c r="B65" s="43" t="s">
        <v>622</v>
      </c>
      <c r="C65" s="136"/>
      <c r="D65" s="136"/>
      <c r="E65" s="136"/>
      <c r="F65" s="136"/>
      <c r="G65" s="136"/>
      <c r="H65" s="136"/>
      <c r="I65" s="136"/>
      <c r="J65" s="136"/>
      <c r="K65" s="136"/>
      <c r="L65" s="136"/>
      <c r="M65" s="136"/>
      <c r="N65" s="136"/>
      <c r="O65" s="136"/>
      <c r="P65" s="136"/>
      <c r="Q65" s="136" t="s">
        <v>134</v>
      </c>
      <c r="R65" s="136"/>
      <c r="S65" s="136"/>
      <c r="T65" s="136"/>
      <c r="U65" s="136"/>
      <c r="V65" s="136"/>
      <c r="W65" s="136"/>
      <c r="X65" s="136"/>
      <c r="Y65" s="136"/>
      <c r="Z65" s="136"/>
      <c r="AA65" s="136"/>
      <c r="AB65" s="136"/>
      <c r="AC65" s="136"/>
      <c r="AD65" s="136"/>
      <c r="AE65" s="136"/>
      <c r="AF65" s="136"/>
      <c r="AG65" s="136"/>
      <c r="AH65" s="136"/>
      <c r="AI65" s="130"/>
      <c r="AJ65" s="124"/>
      <c r="AK65" s="26"/>
      <c r="AL65" s="26"/>
      <c r="AM65" s="26"/>
      <c r="AN65" s="26"/>
    </row>
    <row r="66" spans="1:40" ht="30" customHeight="1" x14ac:dyDescent="0.25">
      <c r="A66" s="170"/>
      <c r="B66" s="43" t="s">
        <v>623</v>
      </c>
      <c r="C66" s="136"/>
      <c r="D66" s="136"/>
      <c r="E66" s="136"/>
      <c r="F66" s="136"/>
      <c r="G66" s="136"/>
      <c r="H66" s="136"/>
      <c r="I66" s="136"/>
      <c r="J66" s="136"/>
      <c r="K66" s="136"/>
      <c r="L66" s="136"/>
      <c r="M66" s="136"/>
      <c r="N66" s="136"/>
      <c r="O66" s="136" t="s">
        <v>134</v>
      </c>
      <c r="P66" s="136"/>
      <c r="Q66" s="136"/>
      <c r="R66" s="136"/>
      <c r="S66" s="136"/>
      <c r="T66" s="136"/>
      <c r="U66" s="136"/>
      <c r="V66" s="136"/>
      <c r="W66" s="136"/>
      <c r="X66" s="136"/>
      <c r="Y66" s="136"/>
      <c r="Z66" s="136"/>
      <c r="AA66" s="136"/>
      <c r="AB66" s="136"/>
      <c r="AC66" s="136"/>
      <c r="AD66" s="136"/>
      <c r="AE66" s="136"/>
      <c r="AF66" s="136"/>
      <c r="AG66" s="136"/>
      <c r="AH66" s="136"/>
      <c r="AI66" s="130"/>
      <c r="AJ66" s="124"/>
      <c r="AK66" s="26"/>
      <c r="AL66" s="26"/>
      <c r="AM66" s="26"/>
      <c r="AN66" s="26"/>
    </row>
    <row r="67" spans="1:40" ht="30" customHeight="1" x14ac:dyDescent="0.25">
      <c r="A67" s="170"/>
      <c r="B67" s="43" t="s">
        <v>624</v>
      </c>
      <c r="C67" s="136"/>
      <c r="D67" s="136"/>
      <c r="E67" s="136"/>
      <c r="F67" s="136"/>
      <c r="G67" s="136"/>
      <c r="H67" s="136"/>
      <c r="I67" s="136"/>
      <c r="J67" s="136"/>
      <c r="K67" s="136"/>
      <c r="L67" s="136"/>
      <c r="M67" s="136"/>
      <c r="N67" s="136"/>
      <c r="O67" s="136"/>
      <c r="P67" s="136" t="s">
        <v>134</v>
      </c>
      <c r="Q67" s="136"/>
      <c r="R67" s="136"/>
      <c r="S67" s="136"/>
      <c r="T67" s="136"/>
      <c r="U67" s="136"/>
      <c r="V67" s="136"/>
      <c r="W67" s="136"/>
      <c r="X67" s="136"/>
      <c r="Y67" s="136"/>
      <c r="Z67" s="136"/>
      <c r="AA67" s="136"/>
      <c r="AB67" s="136"/>
      <c r="AC67" s="136"/>
      <c r="AD67" s="136"/>
      <c r="AE67" s="136"/>
      <c r="AF67" s="136"/>
      <c r="AG67" s="136"/>
      <c r="AH67" s="136"/>
      <c r="AI67" s="130"/>
      <c r="AJ67" s="124"/>
      <c r="AK67" s="26"/>
      <c r="AL67" s="26"/>
      <c r="AM67" s="26"/>
      <c r="AN67" s="26"/>
    </row>
    <row r="68" spans="1:40" ht="30" customHeight="1" x14ac:dyDescent="0.25">
      <c r="A68" s="170"/>
      <c r="B68" s="43" t="s">
        <v>625</v>
      </c>
      <c r="C68" s="136"/>
      <c r="D68" s="136"/>
      <c r="E68" s="136"/>
      <c r="F68" s="136"/>
      <c r="G68" s="136"/>
      <c r="H68" s="136"/>
      <c r="I68" s="136"/>
      <c r="J68" s="136"/>
      <c r="K68" s="136"/>
      <c r="L68" s="136"/>
      <c r="M68" s="136"/>
      <c r="N68" s="136"/>
      <c r="O68" s="136"/>
      <c r="P68" s="136"/>
      <c r="Q68" s="136" t="s">
        <v>134</v>
      </c>
      <c r="R68" s="136"/>
      <c r="S68" s="136"/>
      <c r="T68" s="136"/>
      <c r="U68" s="136"/>
      <c r="V68" s="136"/>
      <c r="W68" s="136"/>
      <c r="X68" s="136"/>
      <c r="Y68" s="136"/>
      <c r="Z68" s="136"/>
      <c r="AA68" s="136"/>
      <c r="AB68" s="136"/>
      <c r="AC68" s="136"/>
      <c r="AD68" s="136"/>
      <c r="AE68" s="136"/>
      <c r="AF68" s="136"/>
      <c r="AG68" s="136"/>
      <c r="AH68" s="136"/>
      <c r="AI68" s="130"/>
      <c r="AJ68" s="124"/>
      <c r="AK68" s="26"/>
      <c r="AL68" s="26"/>
      <c r="AM68" s="26"/>
      <c r="AN68" s="26"/>
    </row>
    <row r="69" spans="1:40" ht="30" customHeight="1" x14ac:dyDescent="0.25">
      <c r="A69" s="170"/>
      <c r="B69" s="43" t="s">
        <v>626</v>
      </c>
      <c r="C69" s="136"/>
      <c r="D69" s="136"/>
      <c r="E69" s="136"/>
      <c r="F69" s="136"/>
      <c r="G69" s="136"/>
      <c r="H69" s="136"/>
      <c r="I69" s="136"/>
      <c r="J69" s="136"/>
      <c r="K69" s="136"/>
      <c r="L69" s="136"/>
      <c r="M69" s="136"/>
      <c r="N69" s="136"/>
      <c r="O69" s="136"/>
      <c r="P69" s="136" t="s">
        <v>134</v>
      </c>
      <c r="Q69" s="136"/>
      <c r="R69" s="136"/>
      <c r="S69" s="136"/>
      <c r="T69" s="136"/>
      <c r="U69" s="136"/>
      <c r="V69" s="136"/>
      <c r="W69" s="136"/>
      <c r="X69" s="136"/>
      <c r="Y69" s="136"/>
      <c r="Z69" s="136"/>
      <c r="AA69" s="136"/>
      <c r="AB69" s="136"/>
      <c r="AC69" s="136"/>
      <c r="AD69" s="136"/>
      <c r="AE69" s="136"/>
      <c r="AF69" s="136"/>
      <c r="AG69" s="136"/>
      <c r="AH69" s="136"/>
      <c r="AI69" s="130"/>
      <c r="AJ69" s="124"/>
      <c r="AK69" s="26"/>
      <c r="AL69" s="26"/>
      <c r="AM69" s="26"/>
      <c r="AN69" s="26"/>
    </row>
    <row r="70" spans="1:40" ht="30" customHeight="1" x14ac:dyDescent="0.25">
      <c r="A70" s="172"/>
      <c r="B70" s="43" t="s">
        <v>627</v>
      </c>
      <c r="C70" s="136"/>
      <c r="D70" s="136"/>
      <c r="E70" s="136"/>
      <c r="F70" s="136"/>
      <c r="G70" s="136"/>
      <c r="H70" s="136"/>
      <c r="I70" s="136"/>
      <c r="J70" s="136"/>
      <c r="K70" s="136"/>
      <c r="L70" s="136"/>
      <c r="M70" s="136"/>
      <c r="N70" s="136"/>
      <c r="O70" s="136" t="s">
        <v>134</v>
      </c>
      <c r="P70" s="136"/>
      <c r="Q70" s="136"/>
      <c r="R70" s="136"/>
      <c r="S70" s="136"/>
      <c r="T70" s="136"/>
      <c r="U70" s="136"/>
      <c r="V70" s="136"/>
      <c r="W70" s="136"/>
      <c r="X70" s="136"/>
      <c r="Y70" s="136"/>
      <c r="Z70" s="136"/>
      <c r="AA70" s="136"/>
      <c r="AB70" s="136"/>
      <c r="AC70" s="136"/>
      <c r="AD70" s="136"/>
      <c r="AE70" s="136"/>
      <c r="AF70" s="136"/>
      <c r="AG70" s="136"/>
      <c r="AH70" s="136"/>
      <c r="AI70" s="130"/>
      <c r="AJ70" s="124"/>
      <c r="AK70" s="26"/>
      <c r="AL70" s="26"/>
      <c r="AM70" s="26"/>
      <c r="AN70" s="26"/>
    </row>
    <row r="71" spans="1:40" ht="30" customHeight="1" x14ac:dyDescent="0.25">
      <c r="A71" s="223" t="s">
        <v>628</v>
      </c>
      <c r="B71" s="43" t="s">
        <v>629</v>
      </c>
      <c r="C71" s="44" t="s">
        <v>630</v>
      </c>
      <c r="D71" s="44"/>
      <c r="E71" s="44"/>
      <c r="F71" s="44"/>
      <c r="G71" s="44"/>
      <c r="H71" s="44"/>
      <c r="I71" s="44"/>
      <c r="J71" s="44"/>
      <c r="K71" s="44"/>
      <c r="L71" s="44"/>
      <c r="M71" s="44"/>
      <c r="N71" s="136"/>
      <c r="O71" s="136"/>
      <c r="P71" s="136"/>
      <c r="Q71" s="136" t="s">
        <v>598</v>
      </c>
      <c r="R71" s="44"/>
      <c r="S71" s="44"/>
      <c r="T71" s="44"/>
      <c r="U71" s="44"/>
      <c r="V71" s="44"/>
      <c r="W71" s="44"/>
      <c r="X71" s="44"/>
      <c r="Y71" s="44"/>
      <c r="Z71" s="44"/>
      <c r="AA71" s="44"/>
      <c r="AB71" s="44"/>
      <c r="AC71" s="44"/>
      <c r="AD71" s="44"/>
      <c r="AE71" s="44"/>
      <c r="AF71" s="44"/>
      <c r="AG71" s="44"/>
      <c r="AH71" s="136"/>
      <c r="AI71" s="130"/>
      <c r="AJ71" s="124"/>
      <c r="AK71" s="26"/>
      <c r="AL71" s="26"/>
      <c r="AM71" s="26"/>
      <c r="AN71" s="26"/>
    </row>
    <row r="72" spans="1:40" ht="30" customHeight="1" x14ac:dyDescent="0.25">
      <c r="A72" s="170"/>
      <c r="B72" s="43" t="s">
        <v>631</v>
      </c>
      <c r="C72" s="44" t="s">
        <v>630</v>
      </c>
      <c r="D72" s="44"/>
      <c r="E72" s="44"/>
      <c r="F72" s="44"/>
      <c r="G72" s="44"/>
      <c r="H72" s="44"/>
      <c r="I72" s="44"/>
      <c r="J72" s="44"/>
      <c r="K72" s="44"/>
      <c r="L72" s="44"/>
      <c r="M72" s="44"/>
      <c r="N72" s="136"/>
      <c r="O72" s="136"/>
      <c r="P72" s="136"/>
      <c r="Q72" s="136" t="s">
        <v>598</v>
      </c>
      <c r="R72" s="44"/>
      <c r="S72" s="44"/>
      <c r="T72" s="44"/>
      <c r="U72" s="44"/>
      <c r="V72" s="44"/>
      <c r="W72" s="44"/>
      <c r="X72" s="44"/>
      <c r="Y72" s="44"/>
      <c r="Z72" s="44"/>
      <c r="AA72" s="44"/>
      <c r="AB72" s="44"/>
      <c r="AC72" s="44"/>
      <c r="AD72" s="44"/>
      <c r="AE72" s="44"/>
      <c r="AF72" s="44"/>
      <c r="AG72" s="44"/>
      <c r="AH72" s="136"/>
      <c r="AI72" s="130"/>
      <c r="AJ72" s="124"/>
      <c r="AK72" s="26"/>
      <c r="AL72" s="26"/>
      <c r="AM72" s="26"/>
      <c r="AN72" s="26"/>
    </row>
    <row r="73" spans="1:40" ht="30" customHeight="1" x14ac:dyDescent="0.25">
      <c r="A73" s="170"/>
      <c r="B73" s="43" t="s">
        <v>632</v>
      </c>
      <c r="C73" s="44" t="s">
        <v>630</v>
      </c>
      <c r="D73" s="44"/>
      <c r="E73" s="44"/>
      <c r="F73" s="44"/>
      <c r="G73" s="44"/>
      <c r="H73" s="44"/>
      <c r="I73" s="44"/>
      <c r="J73" s="44"/>
      <c r="K73" s="44"/>
      <c r="L73" s="44"/>
      <c r="M73" s="44"/>
      <c r="N73" s="136"/>
      <c r="O73" s="136"/>
      <c r="P73" s="136"/>
      <c r="Q73" s="136" t="s">
        <v>598</v>
      </c>
      <c r="R73" s="44"/>
      <c r="S73" s="44"/>
      <c r="T73" s="44"/>
      <c r="U73" s="44"/>
      <c r="V73" s="44"/>
      <c r="W73" s="44"/>
      <c r="X73" s="44"/>
      <c r="Y73" s="44"/>
      <c r="Z73" s="44"/>
      <c r="AA73" s="44"/>
      <c r="AB73" s="44"/>
      <c r="AC73" s="44"/>
      <c r="AD73" s="44"/>
      <c r="AE73" s="44"/>
      <c r="AF73" s="44"/>
      <c r="AG73" s="44"/>
      <c r="AH73" s="136"/>
      <c r="AI73" s="130"/>
      <c r="AJ73" s="124"/>
      <c r="AK73" s="26"/>
      <c r="AL73" s="26"/>
      <c r="AM73" s="26"/>
      <c r="AN73" s="26"/>
    </row>
    <row r="74" spans="1:40" ht="30" customHeight="1" x14ac:dyDescent="0.25">
      <c r="A74" s="170"/>
      <c r="B74" s="43" t="s">
        <v>633</v>
      </c>
      <c r="C74" s="44"/>
      <c r="D74" s="44"/>
      <c r="E74" s="44"/>
      <c r="F74" s="44"/>
      <c r="G74" s="44"/>
      <c r="H74" s="44"/>
      <c r="I74" s="44"/>
      <c r="J74" s="44"/>
      <c r="K74" s="44"/>
      <c r="L74" s="44"/>
      <c r="M74" s="44"/>
      <c r="N74" s="136"/>
      <c r="O74" s="136"/>
      <c r="P74" s="136" t="s">
        <v>134</v>
      </c>
      <c r="Q74" s="136"/>
      <c r="R74" s="44"/>
      <c r="S74" s="44"/>
      <c r="T74" s="44"/>
      <c r="U74" s="44"/>
      <c r="V74" s="44"/>
      <c r="W74" s="44"/>
      <c r="X74" s="44"/>
      <c r="Y74" s="44"/>
      <c r="Z74" s="44"/>
      <c r="AA74" s="44"/>
      <c r="AB74" s="44"/>
      <c r="AC74" s="44"/>
      <c r="AD74" s="44"/>
      <c r="AE74" s="44"/>
      <c r="AF74" s="44"/>
      <c r="AG74" s="44"/>
      <c r="AH74" s="136"/>
      <c r="AI74" s="130"/>
      <c r="AJ74" s="124"/>
      <c r="AK74" s="26"/>
      <c r="AL74" s="26"/>
      <c r="AM74" s="26"/>
      <c r="AN74" s="26"/>
    </row>
    <row r="75" spans="1:40" ht="30" customHeight="1" x14ac:dyDescent="0.25">
      <c r="A75" s="170"/>
      <c r="B75" s="43" t="s">
        <v>634</v>
      </c>
      <c r="C75" s="44"/>
      <c r="D75" s="44"/>
      <c r="E75" s="44"/>
      <c r="F75" s="44"/>
      <c r="G75" s="44"/>
      <c r="H75" s="44"/>
      <c r="I75" s="44"/>
      <c r="J75" s="44"/>
      <c r="K75" s="44"/>
      <c r="L75" s="44"/>
      <c r="M75" s="44"/>
      <c r="N75" s="136"/>
      <c r="O75" s="136" t="s">
        <v>134</v>
      </c>
      <c r="P75" s="136"/>
      <c r="Q75" s="136"/>
      <c r="R75" s="44"/>
      <c r="S75" s="44"/>
      <c r="T75" s="44"/>
      <c r="U75" s="44"/>
      <c r="V75" s="44"/>
      <c r="W75" s="44"/>
      <c r="X75" s="44"/>
      <c r="Y75" s="44"/>
      <c r="Z75" s="44"/>
      <c r="AA75" s="44"/>
      <c r="AB75" s="44"/>
      <c r="AC75" s="44"/>
      <c r="AD75" s="44"/>
      <c r="AE75" s="44"/>
      <c r="AF75" s="44"/>
      <c r="AG75" s="44"/>
      <c r="AH75" s="136"/>
      <c r="AI75" s="130"/>
      <c r="AJ75" s="124"/>
      <c r="AK75" s="26"/>
      <c r="AL75" s="26"/>
      <c r="AM75" s="26"/>
      <c r="AN75" s="26"/>
    </row>
    <row r="76" spans="1:40" ht="30" customHeight="1" x14ac:dyDescent="0.25">
      <c r="A76" s="170"/>
      <c r="B76" s="43" t="s">
        <v>635</v>
      </c>
      <c r="C76" s="44"/>
      <c r="D76" s="44"/>
      <c r="E76" s="44"/>
      <c r="F76" s="44"/>
      <c r="G76" s="44"/>
      <c r="H76" s="44"/>
      <c r="I76" s="44"/>
      <c r="J76" s="44"/>
      <c r="K76" s="44"/>
      <c r="L76" s="44"/>
      <c r="M76" s="44"/>
      <c r="N76" s="136"/>
      <c r="O76" s="136"/>
      <c r="P76" s="136" t="s">
        <v>134</v>
      </c>
      <c r="Q76" s="136"/>
      <c r="R76" s="44"/>
      <c r="S76" s="44"/>
      <c r="T76" s="44"/>
      <c r="U76" s="44"/>
      <c r="V76" s="44"/>
      <c r="W76" s="44"/>
      <c r="X76" s="44"/>
      <c r="Y76" s="44"/>
      <c r="Z76" s="44"/>
      <c r="AA76" s="44"/>
      <c r="AB76" s="44"/>
      <c r="AC76" s="44"/>
      <c r="AD76" s="44"/>
      <c r="AE76" s="44"/>
      <c r="AF76" s="44"/>
      <c r="AG76" s="44"/>
      <c r="AH76" s="136"/>
      <c r="AI76" s="130"/>
      <c r="AJ76" s="124"/>
      <c r="AK76" s="26"/>
      <c r="AL76" s="26"/>
      <c r="AM76" s="26"/>
      <c r="AN76" s="26"/>
    </row>
    <row r="77" spans="1:40" ht="30" customHeight="1" x14ac:dyDescent="0.25">
      <c r="A77" s="170"/>
      <c r="B77" s="43" t="s">
        <v>636</v>
      </c>
      <c r="C77" s="44"/>
      <c r="D77" s="44"/>
      <c r="E77" s="44"/>
      <c r="F77" s="44"/>
      <c r="G77" s="44"/>
      <c r="H77" s="44"/>
      <c r="I77" s="44"/>
      <c r="J77" s="44"/>
      <c r="K77" s="44"/>
      <c r="L77" s="44"/>
      <c r="M77" s="44"/>
      <c r="N77" s="136"/>
      <c r="O77" s="136" t="s">
        <v>134</v>
      </c>
      <c r="P77" s="136"/>
      <c r="Q77" s="136"/>
      <c r="R77" s="44"/>
      <c r="S77" s="44"/>
      <c r="T77" s="44"/>
      <c r="U77" s="44"/>
      <c r="V77" s="44"/>
      <c r="W77" s="44"/>
      <c r="X77" s="44"/>
      <c r="Y77" s="44"/>
      <c r="Z77" s="44"/>
      <c r="AA77" s="44"/>
      <c r="AB77" s="44"/>
      <c r="AC77" s="44"/>
      <c r="AD77" s="44"/>
      <c r="AE77" s="44"/>
      <c r="AF77" s="44"/>
      <c r="AG77" s="44"/>
      <c r="AH77" s="136"/>
      <c r="AI77" s="130"/>
      <c r="AJ77" s="124"/>
      <c r="AK77" s="26"/>
      <c r="AL77" s="26"/>
      <c r="AM77" s="26"/>
      <c r="AN77" s="26"/>
    </row>
    <row r="78" spans="1:40" ht="30" customHeight="1" x14ac:dyDescent="0.25">
      <c r="A78" s="170"/>
      <c r="B78" s="43" t="s">
        <v>637</v>
      </c>
      <c r="C78" s="44"/>
      <c r="D78" s="44"/>
      <c r="E78" s="44"/>
      <c r="F78" s="44"/>
      <c r="G78" s="44"/>
      <c r="H78" s="44"/>
      <c r="I78" s="44"/>
      <c r="J78" s="44"/>
      <c r="K78" s="44"/>
      <c r="L78" s="44"/>
      <c r="M78" s="44"/>
      <c r="N78" s="136"/>
      <c r="O78" s="136"/>
      <c r="P78" s="136"/>
      <c r="Q78" s="136" t="s">
        <v>134</v>
      </c>
      <c r="R78" s="44"/>
      <c r="S78" s="44"/>
      <c r="T78" s="44"/>
      <c r="U78" s="44"/>
      <c r="V78" s="44"/>
      <c r="W78" s="44"/>
      <c r="X78" s="44"/>
      <c r="Y78" s="44"/>
      <c r="Z78" s="44"/>
      <c r="AA78" s="44"/>
      <c r="AB78" s="44"/>
      <c r="AC78" s="44"/>
      <c r="AD78" s="44"/>
      <c r="AE78" s="44"/>
      <c r="AF78" s="44"/>
      <c r="AG78" s="44"/>
      <c r="AH78" s="136"/>
      <c r="AI78" s="130"/>
      <c r="AJ78" s="124"/>
      <c r="AK78" s="26"/>
      <c r="AL78" s="26"/>
      <c r="AM78" s="26"/>
      <c r="AN78" s="26"/>
    </row>
    <row r="79" spans="1:40" ht="30" customHeight="1" x14ac:dyDescent="0.25">
      <c r="A79" s="170"/>
      <c r="B79" s="43" t="s">
        <v>638</v>
      </c>
      <c r="C79" s="44"/>
      <c r="D79" s="44"/>
      <c r="E79" s="44"/>
      <c r="F79" s="44"/>
      <c r="G79" s="44"/>
      <c r="H79" s="44"/>
      <c r="I79" s="44"/>
      <c r="J79" s="44"/>
      <c r="K79" s="44"/>
      <c r="L79" s="44"/>
      <c r="M79" s="44"/>
      <c r="N79" s="136"/>
      <c r="O79" s="136" t="s">
        <v>134</v>
      </c>
      <c r="P79" s="136"/>
      <c r="Q79" s="136"/>
      <c r="R79" s="44"/>
      <c r="S79" s="44"/>
      <c r="T79" s="44"/>
      <c r="U79" s="44"/>
      <c r="V79" s="44"/>
      <c r="W79" s="44"/>
      <c r="X79" s="44"/>
      <c r="Y79" s="44"/>
      <c r="Z79" s="44"/>
      <c r="AA79" s="44"/>
      <c r="AB79" s="44"/>
      <c r="AC79" s="44"/>
      <c r="AD79" s="44"/>
      <c r="AE79" s="44"/>
      <c r="AF79" s="44"/>
      <c r="AG79" s="44"/>
      <c r="AH79" s="136"/>
      <c r="AI79" s="130"/>
      <c r="AJ79" s="124"/>
      <c r="AK79" s="26"/>
      <c r="AL79" s="26"/>
      <c r="AM79" s="26"/>
      <c r="AN79" s="26"/>
    </row>
    <row r="80" spans="1:40" ht="30" customHeight="1" x14ac:dyDescent="0.25">
      <c r="A80" s="170"/>
      <c r="B80" s="43" t="s">
        <v>639</v>
      </c>
      <c r="C80" s="44"/>
      <c r="D80" s="44"/>
      <c r="E80" s="44"/>
      <c r="F80" s="44"/>
      <c r="G80" s="44"/>
      <c r="H80" s="44"/>
      <c r="I80" s="44"/>
      <c r="J80" s="44"/>
      <c r="K80" s="44"/>
      <c r="L80" s="44"/>
      <c r="M80" s="44"/>
      <c r="N80" s="136"/>
      <c r="O80" s="136"/>
      <c r="P80" s="136" t="s">
        <v>134</v>
      </c>
      <c r="Q80" s="136"/>
      <c r="R80" s="44"/>
      <c r="S80" s="44"/>
      <c r="T80" s="44"/>
      <c r="U80" s="44"/>
      <c r="V80" s="44"/>
      <c r="W80" s="44"/>
      <c r="X80" s="44"/>
      <c r="Y80" s="44"/>
      <c r="Z80" s="44"/>
      <c r="AA80" s="44"/>
      <c r="AB80" s="44"/>
      <c r="AC80" s="44"/>
      <c r="AD80" s="44"/>
      <c r="AE80" s="44"/>
      <c r="AF80" s="44"/>
      <c r="AG80" s="44"/>
      <c r="AH80" s="136"/>
      <c r="AI80" s="130"/>
      <c r="AJ80" s="124"/>
      <c r="AK80" s="26"/>
      <c r="AL80" s="26"/>
      <c r="AM80" s="26"/>
      <c r="AN80" s="26"/>
    </row>
    <row r="81" spans="1:40" ht="30" customHeight="1" x14ac:dyDescent="0.25">
      <c r="A81" s="170"/>
      <c r="B81" s="43" t="s">
        <v>640</v>
      </c>
      <c r="C81" s="44"/>
      <c r="D81" s="44"/>
      <c r="E81" s="44"/>
      <c r="F81" s="44"/>
      <c r="G81" s="44"/>
      <c r="H81" s="44"/>
      <c r="I81" s="44"/>
      <c r="J81" s="44"/>
      <c r="K81" s="44"/>
      <c r="L81" s="44"/>
      <c r="M81" s="44"/>
      <c r="N81" s="136"/>
      <c r="O81" s="136"/>
      <c r="P81" s="136"/>
      <c r="Q81" s="136" t="s">
        <v>134</v>
      </c>
      <c r="R81" s="44"/>
      <c r="S81" s="44"/>
      <c r="T81" s="44"/>
      <c r="U81" s="44"/>
      <c r="V81" s="44"/>
      <c r="W81" s="44"/>
      <c r="X81" s="44"/>
      <c r="Y81" s="44"/>
      <c r="Z81" s="44"/>
      <c r="AA81" s="44"/>
      <c r="AB81" s="44"/>
      <c r="AC81" s="44"/>
      <c r="AD81" s="44"/>
      <c r="AE81" s="44"/>
      <c r="AF81" s="44"/>
      <c r="AG81" s="44"/>
      <c r="AH81" s="136"/>
      <c r="AI81" s="130"/>
      <c r="AJ81" s="124"/>
      <c r="AK81" s="26"/>
      <c r="AL81" s="26"/>
      <c r="AM81" s="26"/>
      <c r="AN81" s="26"/>
    </row>
    <row r="82" spans="1:40" ht="30" customHeight="1" x14ac:dyDescent="0.25">
      <c r="A82" s="170"/>
      <c r="B82" s="43" t="s">
        <v>641</v>
      </c>
      <c r="C82" s="44"/>
      <c r="D82" s="44"/>
      <c r="E82" s="44"/>
      <c r="F82" s="44"/>
      <c r="G82" s="44"/>
      <c r="H82" s="44"/>
      <c r="I82" s="44"/>
      <c r="J82" s="44"/>
      <c r="K82" s="44"/>
      <c r="L82" s="44"/>
      <c r="M82" s="44"/>
      <c r="N82" s="136"/>
      <c r="O82" s="136"/>
      <c r="P82" s="136" t="s">
        <v>134</v>
      </c>
      <c r="Q82" s="136"/>
      <c r="R82" s="44"/>
      <c r="S82" s="44"/>
      <c r="T82" s="44"/>
      <c r="U82" s="44"/>
      <c r="V82" s="44"/>
      <c r="W82" s="44"/>
      <c r="X82" s="44"/>
      <c r="Y82" s="44"/>
      <c r="Z82" s="44"/>
      <c r="AA82" s="44"/>
      <c r="AB82" s="44"/>
      <c r="AC82" s="44"/>
      <c r="AD82" s="44"/>
      <c r="AE82" s="44"/>
      <c r="AF82" s="44"/>
      <c r="AG82" s="44"/>
      <c r="AH82" s="136"/>
      <c r="AI82" s="130"/>
      <c r="AJ82" s="124"/>
      <c r="AK82" s="26"/>
      <c r="AL82" s="26"/>
      <c r="AM82" s="26"/>
      <c r="AN82" s="26"/>
    </row>
    <row r="83" spans="1:40" ht="30" customHeight="1" x14ac:dyDescent="0.25">
      <c r="A83" s="170"/>
      <c r="B83" s="43" t="s">
        <v>642</v>
      </c>
      <c r="C83" s="44"/>
      <c r="D83" s="44"/>
      <c r="E83" s="44"/>
      <c r="F83" s="44"/>
      <c r="G83" s="44"/>
      <c r="H83" s="44"/>
      <c r="I83" s="44"/>
      <c r="J83" s="44"/>
      <c r="K83" s="44"/>
      <c r="L83" s="44"/>
      <c r="M83" s="44"/>
      <c r="N83" s="136"/>
      <c r="O83" s="136" t="s">
        <v>134</v>
      </c>
      <c r="P83" s="136"/>
      <c r="Q83" s="136"/>
      <c r="R83" s="44"/>
      <c r="S83" s="44"/>
      <c r="T83" s="44"/>
      <c r="U83" s="44"/>
      <c r="V83" s="44"/>
      <c r="W83" s="44"/>
      <c r="X83" s="44"/>
      <c r="Y83" s="44"/>
      <c r="Z83" s="44"/>
      <c r="AA83" s="44"/>
      <c r="AB83" s="44"/>
      <c r="AC83" s="44"/>
      <c r="AD83" s="44"/>
      <c r="AE83" s="44"/>
      <c r="AF83" s="44"/>
      <c r="AG83" s="44"/>
      <c r="AH83" s="136"/>
      <c r="AI83" s="130"/>
      <c r="AJ83" s="124"/>
      <c r="AK83" s="26"/>
      <c r="AL83" s="26"/>
      <c r="AM83" s="26"/>
      <c r="AN83" s="26"/>
    </row>
    <row r="84" spans="1:40" ht="30" customHeight="1" x14ac:dyDescent="0.25">
      <c r="A84" s="170"/>
      <c r="B84" s="43" t="s">
        <v>643</v>
      </c>
      <c r="C84" s="44"/>
      <c r="D84" s="44"/>
      <c r="E84" s="44"/>
      <c r="F84" s="44"/>
      <c r="G84" s="44"/>
      <c r="H84" s="44"/>
      <c r="I84" s="44"/>
      <c r="J84" s="44"/>
      <c r="K84" s="44"/>
      <c r="L84" s="44"/>
      <c r="M84" s="44"/>
      <c r="N84" s="136"/>
      <c r="O84" s="136"/>
      <c r="P84" s="136"/>
      <c r="Q84" s="136" t="s">
        <v>134</v>
      </c>
      <c r="R84" s="44"/>
      <c r="S84" s="44"/>
      <c r="T84" s="44"/>
      <c r="U84" s="44"/>
      <c r="V84" s="44"/>
      <c r="W84" s="44"/>
      <c r="X84" s="44"/>
      <c r="Y84" s="44"/>
      <c r="Z84" s="44"/>
      <c r="AA84" s="44"/>
      <c r="AB84" s="44"/>
      <c r="AC84" s="44"/>
      <c r="AD84" s="44"/>
      <c r="AE84" s="44"/>
      <c r="AF84" s="44"/>
      <c r="AG84" s="44"/>
      <c r="AH84" s="136"/>
      <c r="AI84" s="130"/>
      <c r="AJ84" s="124"/>
      <c r="AK84" s="26"/>
      <c r="AL84" s="26"/>
      <c r="AM84" s="26"/>
      <c r="AN84" s="26"/>
    </row>
    <row r="85" spans="1:40" ht="30" customHeight="1" x14ac:dyDescent="0.25">
      <c r="A85" s="172"/>
      <c r="B85" s="43" t="s">
        <v>644</v>
      </c>
      <c r="C85" s="44"/>
      <c r="D85" s="44"/>
      <c r="E85" s="44"/>
      <c r="F85" s="44"/>
      <c r="G85" s="44"/>
      <c r="H85" s="44"/>
      <c r="I85" s="44"/>
      <c r="J85" s="44"/>
      <c r="K85" s="44"/>
      <c r="L85" s="44"/>
      <c r="M85" s="44"/>
      <c r="N85" s="136"/>
      <c r="O85" s="136"/>
      <c r="P85" s="136" t="s">
        <v>134</v>
      </c>
      <c r="Q85" s="136"/>
      <c r="R85" s="44"/>
      <c r="S85" s="44"/>
      <c r="T85" s="44"/>
      <c r="U85" s="44"/>
      <c r="V85" s="44"/>
      <c r="W85" s="44"/>
      <c r="X85" s="44"/>
      <c r="Y85" s="44"/>
      <c r="Z85" s="44"/>
      <c r="AA85" s="44"/>
      <c r="AB85" s="44"/>
      <c r="AC85" s="44"/>
      <c r="AD85" s="44"/>
      <c r="AE85" s="44"/>
      <c r="AF85" s="44"/>
      <c r="AG85" s="44"/>
      <c r="AH85" s="136"/>
      <c r="AI85" s="130"/>
      <c r="AJ85" s="124"/>
      <c r="AK85" s="26"/>
      <c r="AL85" s="26"/>
      <c r="AM85" s="26"/>
      <c r="AN85" s="26"/>
    </row>
    <row r="86" spans="1:40" ht="30" customHeight="1" x14ac:dyDescent="0.25">
      <c r="A86" s="223" t="s">
        <v>645</v>
      </c>
      <c r="B86" s="43" t="s">
        <v>646</v>
      </c>
      <c r="C86" s="44" t="s">
        <v>647</v>
      </c>
      <c r="D86" s="44"/>
      <c r="E86" s="44"/>
      <c r="F86" s="44"/>
      <c r="G86" s="44"/>
      <c r="H86" s="44"/>
      <c r="I86" s="44"/>
      <c r="J86" s="44"/>
      <c r="K86" s="44"/>
      <c r="L86" s="44"/>
      <c r="M86" s="44"/>
      <c r="N86" s="136"/>
      <c r="O86" s="136"/>
      <c r="P86" s="136"/>
      <c r="Q86" s="136" t="s">
        <v>598</v>
      </c>
      <c r="R86" s="44"/>
      <c r="S86" s="44"/>
      <c r="T86" s="44"/>
      <c r="U86" s="44"/>
      <c r="V86" s="44"/>
      <c r="W86" s="44"/>
      <c r="X86" s="44"/>
      <c r="Y86" s="44"/>
      <c r="Z86" s="44"/>
      <c r="AA86" s="44"/>
      <c r="AB86" s="44"/>
      <c r="AC86" s="44"/>
      <c r="AD86" s="44"/>
      <c r="AE86" s="44"/>
      <c r="AF86" s="44"/>
      <c r="AG86" s="44"/>
      <c r="AH86" s="136"/>
      <c r="AI86" s="130"/>
      <c r="AJ86" s="124"/>
      <c r="AK86" s="26"/>
      <c r="AL86" s="26"/>
      <c r="AM86" s="26"/>
      <c r="AN86" s="26"/>
    </row>
    <row r="87" spans="1:40" ht="30" customHeight="1" x14ac:dyDescent="0.25">
      <c r="A87" s="170"/>
      <c r="B87" s="43" t="s">
        <v>648</v>
      </c>
      <c r="C87" s="44" t="s">
        <v>647</v>
      </c>
      <c r="D87" s="44"/>
      <c r="E87" s="44"/>
      <c r="F87" s="44"/>
      <c r="G87" s="44"/>
      <c r="H87" s="44"/>
      <c r="I87" s="44"/>
      <c r="J87" s="44"/>
      <c r="K87" s="44"/>
      <c r="L87" s="44"/>
      <c r="M87" s="44"/>
      <c r="N87" s="136"/>
      <c r="O87" s="136"/>
      <c r="P87" s="136"/>
      <c r="Q87" s="136" t="s">
        <v>598</v>
      </c>
      <c r="R87" s="44"/>
      <c r="S87" s="44"/>
      <c r="T87" s="44"/>
      <c r="U87" s="44"/>
      <c r="V87" s="44"/>
      <c r="W87" s="44"/>
      <c r="X87" s="44"/>
      <c r="Y87" s="44"/>
      <c r="Z87" s="44"/>
      <c r="AA87" s="44"/>
      <c r="AB87" s="44"/>
      <c r="AC87" s="44"/>
      <c r="AD87" s="44"/>
      <c r="AE87" s="44"/>
      <c r="AF87" s="44"/>
      <c r="AG87" s="44"/>
      <c r="AH87" s="136"/>
      <c r="AI87" s="130"/>
      <c r="AJ87" s="124"/>
      <c r="AK87" s="26"/>
      <c r="AL87" s="26"/>
      <c r="AM87" s="26"/>
      <c r="AN87" s="26"/>
    </row>
    <row r="88" spans="1:40" ht="30" customHeight="1" x14ac:dyDescent="0.25">
      <c r="A88" s="170"/>
      <c r="B88" s="43" t="s">
        <v>649</v>
      </c>
      <c r="C88" s="44" t="s">
        <v>647</v>
      </c>
      <c r="D88" s="44"/>
      <c r="E88" s="44"/>
      <c r="F88" s="44"/>
      <c r="G88" s="44"/>
      <c r="H88" s="44"/>
      <c r="I88" s="44"/>
      <c r="J88" s="44"/>
      <c r="K88" s="44"/>
      <c r="L88" s="44"/>
      <c r="M88" s="44"/>
      <c r="N88" s="136"/>
      <c r="O88" s="136"/>
      <c r="P88" s="136"/>
      <c r="Q88" s="136" t="s">
        <v>598</v>
      </c>
      <c r="R88" s="44"/>
      <c r="S88" s="44"/>
      <c r="T88" s="44"/>
      <c r="U88" s="44"/>
      <c r="V88" s="44"/>
      <c r="W88" s="44"/>
      <c r="X88" s="44"/>
      <c r="Y88" s="44"/>
      <c r="Z88" s="44"/>
      <c r="AA88" s="44"/>
      <c r="AB88" s="44"/>
      <c r="AC88" s="44"/>
      <c r="AD88" s="44"/>
      <c r="AE88" s="44"/>
      <c r="AF88" s="44"/>
      <c r="AG88" s="44"/>
      <c r="AH88" s="136"/>
      <c r="AI88" s="130"/>
      <c r="AJ88" s="124"/>
      <c r="AK88" s="26"/>
      <c r="AL88" s="26"/>
      <c r="AM88" s="26"/>
      <c r="AN88" s="26"/>
    </row>
    <row r="89" spans="1:40" ht="30" customHeight="1" x14ac:dyDescent="0.25">
      <c r="A89" s="170"/>
      <c r="B89" s="43" t="s">
        <v>650</v>
      </c>
      <c r="C89" s="44"/>
      <c r="D89" s="44"/>
      <c r="E89" s="44"/>
      <c r="F89" s="44"/>
      <c r="G89" s="44"/>
      <c r="H89" s="44"/>
      <c r="I89" s="44"/>
      <c r="J89" s="44"/>
      <c r="K89" s="44"/>
      <c r="L89" s="44"/>
      <c r="M89" s="44"/>
      <c r="N89" s="136"/>
      <c r="O89" s="136" t="s">
        <v>134</v>
      </c>
      <c r="P89" s="136"/>
      <c r="Q89" s="136"/>
      <c r="R89" s="44"/>
      <c r="S89" s="44"/>
      <c r="T89" s="44"/>
      <c r="U89" s="44"/>
      <c r="V89" s="44"/>
      <c r="W89" s="44"/>
      <c r="X89" s="44"/>
      <c r="Y89" s="44"/>
      <c r="Z89" s="44"/>
      <c r="AA89" s="44"/>
      <c r="AB89" s="44"/>
      <c r="AC89" s="44"/>
      <c r="AD89" s="44"/>
      <c r="AE89" s="44"/>
      <c r="AF89" s="44"/>
      <c r="AG89" s="44"/>
      <c r="AH89" s="136"/>
      <c r="AI89" s="130"/>
      <c r="AJ89" s="124"/>
      <c r="AK89" s="26"/>
      <c r="AL89" s="26"/>
      <c r="AM89" s="26"/>
      <c r="AN89" s="26"/>
    </row>
    <row r="90" spans="1:40" ht="30" customHeight="1" x14ac:dyDescent="0.25">
      <c r="A90" s="170"/>
      <c r="B90" s="43" t="s">
        <v>651</v>
      </c>
      <c r="C90" s="44"/>
      <c r="D90" s="44"/>
      <c r="E90" s="44"/>
      <c r="F90" s="44"/>
      <c r="G90" s="44"/>
      <c r="H90" s="44"/>
      <c r="I90" s="44"/>
      <c r="J90" s="44"/>
      <c r="K90" s="44"/>
      <c r="L90" s="44"/>
      <c r="M90" s="44"/>
      <c r="N90" s="136"/>
      <c r="O90" s="136"/>
      <c r="P90" s="136"/>
      <c r="Q90" s="136" t="s">
        <v>134</v>
      </c>
      <c r="R90" s="44"/>
      <c r="S90" s="44"/>
      <c r="T90" s="44"/>
      <c r="U90" s="44"/>
      <c r="V90" s="44"/>
      <c r="W90" s="44"/>
      <c r="X90" s="44"/>
      <c r="Y90" s="44"/>
      <c r="Z90" s="44"/>
      <c r="AA90" s="44"/>
      <c r="AB90" s="44"/>
      <c r="AC90" s="44"/>
      <c r="AD90" s="44"/>
      <c r="AE90" s="44"/>
      <c r="AF90" s="44"/>
      <c r="AG90" s="44"/>
      <c r="AH90" s="136"/>
      <c r="AI90" s="130"/>
      <c r="AJ90" s="124"/>
      <c r="AK90" s="26"/>
      <c r="AL90" s="26"/>
      <c r="AM90" s="26"/>
      <c r="AN90" s="26"/>
    </row>
    <row r="91" spans="1:40" ht="30" customHeight="1" x14ac:dyDescent="0.25">
      <c r="A91" s="170"/>
      <c r="B91" s="43" t="s">
        <v>652</v>
      </c>
      <c r="C91" s="44"/>
      <c r="D91" s="44"/>
      <c r="E91" s="44"/>
      <c r="F91" s="44"/>
      <c r="G91" s="44"/>
      <c r="H91" s="44"/>
      <c r="I91" s="44"/>
      <c r="J91" s="44"/>
      <c r="K91" s="44"/>
      <c r="L91" s="44"/>
      <c r="M91" s="44"/>
      <c r="N91" s="136"/>
      <c r="O91" s="136"/>
      <c r="P91" s="136" t="s">
        <v>134</v>
      </c>
      <c r="Q91" s="136"/>
      <c r="R91" s="44"/>
      <c r="S91" s="44"/>
      <c r="T91" s="44"/>
      <c r="U91" s="44"/>
      <c r="V91" s="44"/>
      <c r="W91" s="44"/>
      <c r="X91" s="44"/>
      <c r="Y91" s="44"/>
      <c r="Z91" s="44"/>
      <c r="AA91" s="44"/>
      <c r="AB91" s="44"/>
      <c r="AC91" s="44"/>
      <c r="AD91" s="44"/>
      <c r="AE91" s="44"/>
      <c r="AF91" s="44"/>
      <c r="AG91" s="44"/>
      <c r="AH91" s="136"/>
      <c r="AI91" s="130"/>
      <c r="AJ91" s="124"/>
      <c r="AK91" s="26"/>
      <c r="AL91" s="26"/>
      <c r="AM91" s="26"/>
      <c r="AN91" s="26"/>
    </row>
    <row r="92" spans="1:40" ht="30" customHeight="1" x14ac:dyDescent="0.25">
      <c r="A92" s="170"/>
      <c r="B92" s="43" t="s">
        <v>653</v>
      </c>
      <c r="C92" s="44"/>
      <c r="D92" s="44"/>
      <c r="E92" s="44"/>
      <c r="F92" s="44"/>
      <c r="G92" s="44"/>
      <c r="H92" s="44"/>
      <c r="I92" s="44"/>
      <c r="J92" s="44"/>
      <c r="K92" s="44"/>
      <c r="L92" s="44"/>
      <c r="M92" s="44"/>
      <c r="N92" s="136"/>
      <c r="O92" s="136" t="s">
        <v>134</v>
      </c>
      <c r="P92" s="136"/>
      <c r="Q92" s="136"/>
      <c r="R92" s="44"/>
      <c r="S92" s="44"/>
      <c r="T92" s="44"/>
      <c r="U92" s="44"/>
      <c r="V92" s="44"/>
      <c r="W92" s="44"/>
      <c r="X92" s="44"/>
      <c r="Y92" s="44"/>
      <c r="Z92" s="44"/>
      <c r="AA92" s="44"/>
      <c r="AB92" s="44"/>
      <c r="AC92" s="44"/>
      <c r="AD92" s="44"/>
      <c r="AE92" s="44"/>
      <c r="AF92" s="44"/>
      <c r="AG92" s="44"/>
      <c r="AH92" s="136"/>
      <c r="AI92" s="130"/>
      <c r="AJ92" s="124"/>
      <c r="AK92" s="26"/>
      <c r="AL92" s="26"/>
      <c r="AM92" s="26"/>
      <c r="AN92" s="26"/>
    </row>
    <row r="93" spans="1:40" ht="30" customHeight="1" x14ac:dyDescent="0.25">
      <c r="A93" s="170"/>
      <c r="B93" s="43" t="s">
        <v>654</v>
      </c>
      <c r="C93" s="44"/>
      <c r="D93" s="44"/>
      <c r="E93" s="44"/>
      <c r="F93" s="44"/>
      <c r="G93" s="44"/>
      <c r="H93" s="44"/>
      <c r="I93" s="44"/>
      <c r="J93" s="44"/>
      <c r="K93" s="44"/>
      <c r="L93" s="44"/>
      <c r="M93" s="44"/>
      <c r="N93" s="136"/>
      <c r="O93" s="136"/>
      <c r="P93" s="136"/>
      <c r="Q93" s="136" t="s">
        <v>134</v>
      </c>
      <c r="R93" s="44"/>
      <c r="S93" s="44"/>
      <c r="T93" s="44"/>
      <c r="U93" s="44"/>
      <c r="V93" s="44"/>
      <c r="W93" s="44"/>
      <c r="X93" s="44"/>
      <c r="Y93" s="44"/>
      <c r="Z93" s="44"/>
      <c r="AA93" s="44"/>
      <c r="AB93" s="44"/>
      <c r="AC93" s="44"/>
      <c r="AD93" s="44"/>
      <c r="AE93" s="44"/>
      <c r="AF93" s="44"/>
      <c r="AG93" s="44"/>
      <c r="AH93" s="136"/>
      <c r="AI93" s="130"/>
      <c r="AJ93" s="124"/>
      <c r="AK93" s="26"/>
      <c r="AL93" s="26"/>
      <c r="AM93" s="26"/>
      <c r="AN93" s="26"/>
    </row>
    <row r="94" spans="1:40" ht="30" customHeight="1" x14ac:dyDescent="0.25">
      <c r="A94" s="170"/>
      <c r="B94" s="43" t="s">
        <v>655</v>
      </c>
      <c r="C94" s="44"/>
      <c r="D94" s="44"/>
      <c r="E94" s="44"/>
      <c r="F94" s="44"/>
      <c r="G94" s="44"/>
      <c r="H94" s="44"/>
      <c r="I94" s="44"/>
      <c r="J94" s="44"/>
      <c r="K94" s="44"/>
      <c r="L94" s="44"/>
      <c r="M94" s="44"/>
      <c r="N94" s="136"/>
      <c r="O94" s="136"/>
      <c r="P94" s="136" t="s">
        <v>134</v>
      </c>
      <c r="Q94" s="136"/>
      <c r="R94" s="44"/>
      <c r="S94" s="44"/>
      <c r="T94" s="44"/>
      <c r="U94" s="44"/>
      <c r="V94" s="44"/>
      <c r="W94" s="44"/>
      <c r="X94" s="44"/>
      <c r="Y94" s="44"/>
      <c r="Z94" s="44"/>
      <c r="AA94" s="44"/>
      <c r="AB94" s="44"/>
      <c r="AC94" s="44"/>
      <c r="AD94" s="44"/>
      <c r="AE94" s="44"/>
      <c r="AF94" s="44"/>
      <c r="AG94" s="44"/>
      <c r="AH94" s="136"/>
      <c r="AI94" s="130"/>
      <c r="AJ94" s="124"/>
      <c r="AK94" s="26"/>
      <c r="AL94" s="26"/>
      <c r="AM94" s="26"/>
      <c r="AN94" s="26"/>
    </row>
    <row r="95" spans="1:40" ht="30" customHeight="1" x14ac:dyDescent="0.25">
      <c r="A95" s="170"/>
      <c r="B95" s="43" t="s">
        <v>656</v>
      </c>
      <c r="C95" s="44"/>
      <c r="D95" s="44"/>
      <c r="E95" s="44"/>
      <c r="F95" s="44"/>
      <c r="G95" s="44"/>
      <c r="H95" s="44"/>
      <c r="I95" s="44"/>
      <c r="J95" s="44"/>
      <c r="K95" s="44"/>
      <c r="L95" s="44"/>
      <c r="M95" s="44"/>
      <c r="N95" s="136"/>
      <c r="O95" s="136"/>
      <c r="P95" s="136" t="s">
        <v>134</v>
      </c>
      <c r="Q95" s="136"/>
      <c r="R95" s="44"/>
      <c r="S95" s="44"/>
      <c r="T95" s="44"/>
      <c r="U95" s="44"/>
      <c r="V95" s="44"/>
      <c r="W95" s="44"/>
      <c r="X95" s="44"/>
      <c r="Y95" s="44"/>
      <c r="Z95" s="44"/>
      <c r="AA95" s="44"/>
      <c r="AB95" s="44"/>
      <c r="AC95" s="44"/>
      <c r="AD95" s="44"/>
      <c r="AE95" s="44"/>
      <c r="AF95" s="44"/>
      <c r="AG95" s="44"/>
      <c r="AH95" s="136"/>
      <c r="AI95" s="130"/>
      <c r="AJ95" s="124"/>
      <c r="AK95" s="26"/>
      <c r="AL95" s="26"/>
      <c r="AM95" s="26"/>
      <c r="AN95" s="26"/>
    </row>
    <row r="96" spans="1:40" ht="30" customHeight="1" x14ac:dyDescent="0.25">
      <c r="A96" s="170"/>
      <c r="B96" s="43" t="s">
        <v>657</v>
      </c>
      <c r="C96" s="44"/>
      <c r="D96" s="44"/>
      <c r="E96" s="44"/>
      <c r="F96" s="44"/>
      <c r="G96" s="44"/>
      <c r="H96" s="44"/>
      <c r="I96" s="44"/>
      <c r="J96" s="44"/>
      <c r="K96" s="44"/>
      <c r="L96" s="44"/>
      <c r="M96" s="44"/>
      <c r="N96" s="136"/>
      <c r="O96" s="136" t="s">
        <v>134</v>
      </c>
      <c r="P96" s="136"/>
      <c r="Q96" s="136"/>
      <c r="R96" s="44"/>
      <c r="S96" s="44"/>
      <c r="T96" s="44"/>
      <c r="U96" s="44"/>
      <c r="V96" s="44"/>
      <c r="W96" s="44"/>
      <c r="X96" s="44"/>
      <c r="Y96" s="44"/>
      <c r="Z96" s="44"/>
      <c r="AA96" s="44"/>
      <c r="AB96" s="44"/>
      <c r="AC96" s="44"/>
      <c r="AD96" s="44"/>
      <c r="AE96" s="44"/>
      <c r="AF96" s="44"/>
      <c r="AG96" s="44"/>
      <c r="AH96" s="136"/>
      <c r="AI96" s="130"/>
      <c r="AJ96" s="124"/>
      <c r="AK96" s="26"/>
      <c r="AL96" s="26"/>
      <c r="AM96" s="26"/>
      <c r="AN96" s="26"/>
    </row>
    <row r="97" spans="1:40" ht="30" customHeight="1" x14ac:dyDescent="0.25">
      <c r="A97" s="170"/>
      <c r="B97" s="43" t="s">
        <v>658</v>
      </c>
      <c r="C97" s="44"/>
      <c r="D97" s="44"/>
      <c r="E97" s="44"/>
      <c r="F97" s="44"/>
      <c r="G97" s="44"/>
      <c r="H97" s="44"/>
      <c r="I97" s="44"/>
      <c r="J97" s="44"/>
      <c r="K97" s="44"/>
      <c r="L97" s="44"/>
      <c r="M97" s="44"/>
      <c r="N97" s="136"/>
      <c r="O97" s="136"/>
      <c r="P97" s="136"/>
      <c r="Q97" s="136" t="s">
        <v>134</v>
      </c>
      <c r="R97" s="44"/>
      <c r="S97" s="44"/>
      <c r="T97" s="44"/>
      <c r="U97" s="44"/>
      <c r="V97" s="44"/>
      <c r="W97" s="44"/>
      <c r="X97" s="44"/>
      <c r="Y97" s="44"/>
      <c r="Z97" s="44"/>
      <c r="AA97" s="44"/>
      <c r="AB97" s="44"/>
      <c r="AC97" s="44"/>
      <c r="AD97" s="44"/>
      <c r="AE97" s="44"/>
      <c r="AF97" s="44"/>
      <c r="AG97" s="44"/>
      <c r="AH97" s="136"/>
      <c r="AI97" s="130"/>
      <c r="AJ97" s="124"/>
      <c r="AK97" s="26"/>
      <c r="AL97" s="26"/>
      <c r="AM97" s="26"/>
      <c r="AN97" s="26"/>
    </row>
    <row r="98" spans="1:40" ht="30" customHeight="1" x14ac:dyDescent="0.25">
      <c r="A98" s="170"/>
      <c r="B98" s="43" t="s">
        <v>659</v>
      </c>
      <c r="C98" s="44"/>
      <c r="D98" s="44"/>
      <c r="E98" s="44"/>
      <c r="F98" s="44"/>
      <c r="G98" s="44"/>
      <c r="H98" s="44"/>
      <c r="I98" s="44"/>
      <c r="J98" s="44"/>
      <c r="K98" s="44"/>
      <c r="L98" s="44"/>
      <c r="M98" s="44"/>
      <c r="N98" s="136"/>
      <c r="O98" s="136"/>
      <c r="P98" s="136" t="s">
        <v>134</v>
      </c>
      <c r="Q98" s="136"/>
      <c r="R98" s="44"/>
      <c r="S98" s="44"/>
      <c r="T98" s="44"/>
      <c r="U98" s="44"/>
      <c r="V98" s="44"/>
      <c r="W98" s="44"/>
      <c r="X98" s="44"/>
      <c r="Y98" s="44"/>
      <c r="Z98" s="44"/>
      <c r="AA98" s="44"/>
      <c r="AB98" s="44"/>
      <c r="AC98" s="44"/>
      <c r="AD98" s="44"/>
      <c r="AE98" s="44"/>
      <c r="AF98" s="44"/>
      <c r="AG98" s="44"/>
      <c r="AH98" s="136"/>
      <c r="AI98" s="130"/>
      <c r="AJ98" s="124"/>
      <c r="AK98" s="26"/>
      <c r="AL98" s="26"/>
      <c r="AM98" s="26"/>
      <c r="AN98" s="26"/>
    </row>
    <row r="99" spans="1:40" ht="30" customHeight="1" x14ac:dyDescent="0.25">
      <c r="A99" s="170"/>
      <c r="B99" s="43" t="s">
        <v>660</v>
      </c>
      <c r="C99" s="44"/>
      <c r="D99" s="44"/>
      <c r="E99" s="44"/>
      <c r="F99" s="44"/>
      <c r="G99" s="44"/>
      <c r="H99" s="44"/>
      <c r="I99" s="44"/>
      <c r="J99" s="44"/>
      <c r="K99" s="44"/>
      <c r="L99" s="44"/>
      <c r="M99" s="44"/>
      <c r="N99" s="136"/>
      <c r="O99" s="136" t="s">
        <v>134</v>
      </c>
      <c r="P99" s="136"/>
      <c r="Q99" s="136"/>
      <c r="R99" s="44"/>
      <c r="S99" s="44"/>
      <c r="T99" s="44"/>
      <c r="U99" s="44"/>
      <c r="V99" s="44"/>
      <c r="W99" s="44"/>
      <c r="X99" s="44"/>
      <c r="Y99" s="44"/>
      <c r="Z99" s="44"/>
      <c r="AA99" s="44"/>
      <c r="AB99" s="44"/>
      <c r="AC99" s="44"/>
      <c r="AD99" s="44"/>
      <c r="AE99" s="44"/>
      <c r="AF99" s="44"/>
      <c r="AG99" s="44"/>
      <c r="AH99" s="136"/>
      <c r="AI99" s="130"/>
      <c r="AJ99" s="124"/>
      <c r="AK99" s="26"/>
      <c r="AL99" s="26"/>
      <c r="AM99" s="26"/>
      <c r="AN99" s="26"/>
    </row>
    <row r="100" spans="1:40" ht="30" customHeight="1" x14ac:dyDescent="0.25">
      <c r="A100" s="172"/>
      <c r="B100" s="43" t="s">
        <v>661</v>
      </c>
      <c r="C100" s="44"/>
      <c r="D100" s="44"/>
      <c r="E100" s="44"/>
      <c r="F100" s="44"/>
      <c r="G100" s="44"/>
      <c r="H100" s="44"/>
      <c r="I100" s="44"/>
      <c r="J100" s="44"/>
      <c r="K100" s="44"/>
      <c r="L100" s="44"/>
      <c r="M100" s="44"/>
      <c r="N100" s="136"/>
      <c r="O100" s="136"/>
      <c r="P100" s="136" t="s">
        <v>134</v>
      </c>
      <c r="Q100" s="136"/>
      <c r="R100" s="44"/>
      <c r="S100" s="44"/>
      <c r="T100" s="44"/>
      <c r="U100" s="44"/>
      <c r="V100" s="44"/>
      <c r="W100" s="44"/>
      <c r="X100" s="44"/>
      <c r="Y100" s="44"/>
      <c r="Z100" s="44"/>
      <c r="AA100" s="44"/>
      <c r="AB100" s="44"/>
      <c r="AC100" s="44"/>
      <c r="AD100" s="44"/>
      <c r="AE100" s="44"/>
      <c r="AF100" s="44"/>
      <c r="AG100" s="44"/>
      <c r="AH100" s="136"/>
      <c r="AI100" s="130"/>
      <c r="AJ100" s="124"/>
      <c r="AK100" s="26"/>
      <c r="AL100" s="26"/>
      <c r="AM100" s="26"/>
      <c r="AN100" s="26"/>
    </row>
    <row r="101" spans="1:40" ht="30" customHeight="1" x14ac:dyDescent="0.25">
      <c r="A101" s="223" t="s">
        <v>662</v>
      </c>
      <c r="B101" s="43" t="s">
        <v>663</v>
      </c>
      <c r="C101" s="44" t="s">
        <v>664</v>
      </c>
      <c r="D101" s="44"/>
      <c r="E101" s="44"/>
      <c r="F101" s="44"/>
      <c r="G101" s="44"/>
      <c r="H101" s="44"/>
      <c r="I101" s="44"/>
      <c r="J101" s="44"/>
      <c r="K101" s="44"/>
      <c r="L101" s="44"/>
      <c r="M101" s="44"/>
      <c r="N101" s="136"/>
      <c r="O101" s="136"/>
      <c r="P101" s="136"/>
      <c r="Q101" s="136" t="s">
        <v>598</v>
      </c>
      <c r="R101" s="44"/>
      <c r="S101" s="44"/>
      <c r="T101" s="44"/>
      <c r="U101" s="44"/>
      <c r="V101" s="44"/>
      <c r="W101" s="44"/>
      <c r="X101" s="44"/>
      <c r="Y101" s="44"/>
      <c r="Z101" s="44"/>
      <c r="AA101" s="44"/>
      <c r="AB101" s="44"/>
      <c r="AC101" s="44"/>
      <c r="AD101" s="44"/>
      <c r="AE101" s="44"/>
      <c r="AF101" s="44"/>
      <c r="AG101" s="44"/>
      <c r="AH101" s="136"/>
      <c r="AI101" s="130"/>
      <c r="AJ101" s="124"/>
      <c r="AK101" s="26"/>
      <c r="AL101" s="26"/>
      <c r="AM101" s="26"/>
      <c r="AN101" s="26"/>
    </row>
    <row r="102" spans="1:40" ht="30" customHeight="1" x14ac:dyDescent="0.25">
      <c r="A102" s="170"/>
      <c r="B102" s="43" t="s">
        <v>665</v>
      </c>
      <c r="C102" s="44" t="s">
        <v>664</v>
      </c>
      <c r="D102" s="44"/>
      <c r="E102" s="44"/>
      <c r="F102" s="44"/>
      <c r="G102" s="44"/>
      <c r="H102" s="44"/>
      <c r="I102" s="44"/>
      <c r="J102" s="44"/>
      <c r="K102" s="44"/>
      <c r="L102" s="44"/>
      <c r="M102" s="44"/>
      <c r="N102" s="136"/>
      <c r="O102" s="136"/>
      <c r="P102" s="136"/>
      <c r="Q102" s="136" t="s">
        <v>598</v>
      </c>
      <c r="R102" s="44"/>
      <c r="S102" s="44"/>
      <c r="T102" s="44"/>
      <c r="U102" s="44"/>
      <c r="V102" s="44"/>
      <c r="W102" s="44"/>
      <c r="X102" s="44"/>
      <c r="Y102" s="44"/>
      <c r="Z102" s="44"/>
      <c r="AA102" s="44"/>
      <c r="AB102" s="44"/>
      <c r="AC102" s="44"/>
      <c r="AD102" s="44"/>
      <c r="AE102" s="44"/>
      <c r="AF102" s="44"/>
      <c r="AG102" s="44"/>
      <c r="AH102" s="136"/>
      <c r="AI102" s="130"/>
      <c r="AJ102" s="124"/>
      <c r="AK102" s="26"/>
      <c r="AL102" s="26"/>
      <c r="AM102" s="26"/>
      <c r="AN102" s="26"/>
    </row>
    <row r="103" spans="1:40" ht="30" customHeight="1" x14ac:dyDescent="0.25">
      <c r="A103" s="170"/>
      <c r="B103" s="43" t="s">
        <v>666</v>
      </c>
      <c r="C103" s="44" t="s">
        <v>664</v>
      </c>
      <c r="D103" s="44"/>
      <c r="E103" s="44"/>
      <c r="F103" s="44"/>
      <c r="G103" s="44"/>
      <c r="H103" s="44"/>
      <c r="I103" s="44"/>
      <c r="J103" s="44"/>
      <c r="K103" s="44"/>
      <c r="L103" s="44"/>
      <c r="M103" s="44"/>
      <c r="N103" s="136"/>
      <c r="O103" s="136"/>
      <c r="P103" s="136"/>
      <c r="Q103" s="136" t="s">
        <v>598</v>
      </c>
      <c r="R103" s="44"/>
      <c r="S103" s="44"/>
      <c r="T103" s="44"/>
      <c r="U103" s="44"/>
      <c r="V103" s="44"/>
      <c r="W103" s="44"/>
      <c r="X103" s="44"/>
      <c r="Y103" s="44"/>
      <c r="Z103" s="44"/>
      <c r="AA103" s="44"/>
      <c r="AB103" s="44"/>
      <c r="AC103" s="44"/>
      <c r="AD103" s="44"/>
      <c r="AE103" s="44"/>
      <c r="AF103" s="44"/>
      <c r="AG103" s="44"/>
      <c r="AH103" s="136"/>
      <c r="AI103" s="130"/>
      <c r="AJ103" s="124"/>
      <c r="AK103" s="26"/>
      <c r="AL103" s="26"/>
      <c r="AM103" s="26"/>
      <c r="AN103" s="26"/>
    </row>
    <row r="104" spans="1:40" ht="30" customHeight="1" x14ac:dyDescent="0.25">
      <c r="A104" s="170"/>
      <c r="B104" s="43" t="s">
        <v>667</v>
      </c>
      <c r="C104" s="44"/>
      <c r="D104" s="44"/>
      <c r="E104" s="44"/>
      <c r="F104" s="44"/>
      <c r="G104" s="44"/>
      <c r="H104" s="44"/>
      <c r="I104" s="44"/>
      <c r="J104" s="44"/>
      <c r="K104" s="44"/>
      <c r="L104" s="44"/>
      <c r="M104" s="44"/>
      <c r="N104" s="136"/>
      <c r="O104" s="136"/>
      <c r="P104" s="136" t="s">
        <v>134</v>
      </c>
      <c r="Q104" s="136"/>
      <c r="R104" s="44"/>
      <c r="S104" s="44"/>
      <c r="T104" s="44"/>
      <c r="U104" s="44"/>
      <c r="V104" s="44"/>
      <c r="W104" s="44"/>
      <c r="X104" s="44"/>
      <c r="Y104" s="44"/>
      <c r="Z104" s="44"/>
      <c r="AA104" s="44"/>
      <c r="AB104" s="44"/>
      <c r="AC104" s="44"/>
      <c r="AD104" s="44"/>
      <c r="AE104" s="44"/>
      <c r="AF104" s="44"/>
      <c r="AG104" s="44"/>
      <c r="AH104" s="136"/>
      <c r="AI104" s="130"/>
      <c r="AJ104" s="124"/>
      <c r="AK104" s="26"/>
      <c r="AL104" s="26"/>
      <c r="AM104" s="26"/>
      <c r="AN104" s="26"/>
    </row>
    <row r="105" spans="1:40" ht="30" customHeight="1" x14ac:dyDescent="0.25">
      <c r="A105" s="170"/>
      <c r="B105" s="43" t="s">
        <v>668</v>
      </c>
      <c r="C105" s="44"/>
      <c r="D105" s="44"/>
      <c r="E105" s="44"/>
      <c r="F105" s="44"/>
      <c r="G105" s="44"/>
      <c r="H105" s="44"/>
      <c r="I105" s="44"/>
      <c r="J105" s="44"/>
      <c r="K105" s="44"/>
      <c r="L105" s="44"/>
      <c r="M105" s="44"/>
      <c r="N105" s="136"/>
      <c r="O105" s="136"/>
      <c r="P105" s="136" t="s">
        <v>134</v>
      </c>
      <c r="Q105" s="136"/>
      <c r="R105" s="44"/>
      <c r="S105" s="44"/>
      <c r="T105" s="44"/>
      <c r="U105" s="44"/>
      <c r="V105" s="44"/>
      <c r="W105" s="44"/>
      <c r="X105" s="44"/>
      <c r="Y105" s="44"/>
      <c r="Z105" s="44"/>
      <c r="AA105" s="44"/>
      <c r="AB105" s="44"/>
      <c r="AC105" s="44"/>
      <c r="AD105" s="44"/>
      <c r="AE105" s="44"/>
      <c r="AF105" s="44"/>
      <c r="AG105" s="44"/>
      <c r="AH105" s="136"/>
      <c r="AI105" s="130"/>
      <c r="AJ105" s="124"/>
      <c r="AK105" s="26"/>
      <c r="AL105" s="26"/>
      <c r="AM105" s="26"/>
      <c r="AN105" s="26"/>
    </row>
    <row r="106" spans="1:40" ht="30" customHeight="1" x14ac:dyDescent="0.25">
      <c r="A106" s="170"/>
      <c r="B106" s="43" t="s">
        <v>669</v>
      </c>
      <c r="C106" s="44"/>
      <c r="D106" s="44"/>
      <c r="E106" s="44"/>
      <c r="F106" s="44"/>
      <c r="G106" s="44"/>
      <c r="H106" s="44"/>
      <c r="I106" s="44"/>
      <c r="J106" s="44"/>
      <c r="K106" s="44"/>
      <c r="L106" s="44"/>
      <c r="M106" s="44"/>
      <c r="N106" s="136"/>
      <c r="O106" s="136"/>
      <c r="P106" s="136" t="s">
        <v>134</v>
      </c>
      <c r="Q106" s="136"/>
      <c r="R106" s="44"/>
      <c r="S106" s="44"/>
      <c r="T106" s="44"/>
      <c r="U106" s="44"/>
      <c r="V106" s="44"/>
      <c r="W106" s="44"/>
      <c r="X106" s="44"/>
      <c r="Y106" s="44"/>
      <c r="Z106" s="44"/>
      <c r="AA106" s="44"/>
      <c r="AB106" s="44"/>
      <c r="AC106" s="44"/>
      <c r="AD106" s="44"/>
      <c r="AE106" s="44"/>
      <c r="AF106" s="44"/>
      <c r="AG106" s="44"/>
      <c r="AH106" s="136"/>
      <c r="AI106" s="130"/>
      <c r="AJ106" s="124"/>
      <c r="AK106" s="26"/>
      <c r="AL106" s="26"/>
      <c r="AM106" s="26"/>
      <c r="AN106" s="26"/>
    </row>
    <row r="107" spans="1:40" ht="30" customHeight="1" x14ac:dyDescent="0.25">
      <c r="A107" s="170"/>
      <c r="B107" s="43" t="s">
        <v>670</v>
      </c>
      <c r="C107" s="44"/>
      <c r="D107" s="44"/>
      <c r="E107" s="44"/>
      <c r="F107" s="44"/>
      <c r="G107" s="44"/>
      <c r="H107" s="44"/>
      <c r="I107" s="44"/>
      <c r="J107" s="44"/>
      <c r="K107" s="44"/>
      <c r="L107" s="44"/>
      <c r="M107" s="44"/>
      <c r="N107" s="136"/>
      <c r="O107" s="136"/>
      <c r="P107" s="136" t="s">
        <v>134</v>
      </c>
      <c r="Q107" s="136"/>
      <c r="R107" s="44"/>
      <c r="S107" s="44"/>
      <c r="T107" s="44"/>
      <c r="U107" s="44"/>
      <c r="V107" s="44"/>
      <c r="W107" s="44"/>
      <c r="X107" s="44"/>
      <c r="Y107" s="44"/>
      <c r="Z107" s="44"/>
      <c r="AA107" s="44"/>
      <c r="AB107" s="44"/>
      <c r="AC107" s="44"/>
      <c r="AD107" s="44"/>
      <c r="AE107" s="44"/>
      <c r="AF107" s="44"/>
      <c r="AG107" s="44"/>
      <c r="AH107" s="136"/>
      <c r="AI107" s="130"/>
      <c r="AJ107" s="124"/>
      <c r="AK107" s="26"/>
      <c r="AL107" s="26"/>
      <c r="AM107" s="26"/>
      <c r="AN107" s="26"/>
    </row>
    <row r="108" spans="1:40" ht="30" customHeight="1" x14ac:dyDescent="0.25">
      <c r="A108" s="170"/>
      <c r="B108" s="43" t="s">
        <v>671</v>
      </c>
      <c r="C108" s="44"/>
      <c r="D108" s="44"/>
      <c r="E108" s="44"/>
      <c r="F108" s="44"/>
      <c r="G108" s="44"/>
      <c r="H108" s="44"/>
      <c r="I108" s="44"/>
      <c r="J108" s="44"/>
      <c r="K108" s="44"/>
      <c r="L108" s="44"/>
      <c r="M108" s="44"/>
      <c r="N108" s="136"/>
      <c r="O108" s="136"/>
      <c r="P108" s="136" t="s">
        <v>134</v>
      </c>
      <c r="Q108" s="136"/>
      <c r="R108" s="44"/>
      <c r="S108" s="44"/>
      <c r="T108" s="44"/>
      <c r="U108" s="44"/>
      <c r="V108" s="44"/>
      <c r="W108" s="44"/>
      <c r="X108" s="44"/>
      <c r="Y108" s="44"/>
      <c r="Z108" s="44"/>
      <c r="AA108" s="44"/>
      <c r="AB108" s="44"/>
      <c r="AC108" s="44"/>
      <c r="AD108" s="44"/>
      <c r="AE108" s="44"/>
      <c r="AF108" s="44"/>
      <c r="AG108" s="44"/>
      <c r="AH108" s="136"/>
      <c r="AI108" s="130"/>
      <c r="AJ108" s="124"/>
      <c r="AK108" s="26"/>
      <c r="AL108" s="26"/>
      <c r="AM108" s="26"/>
      <c r="AN108" s="26"/>
    </row>
    <row r="109" spans="1:40" ht="30" customHeight="1" x14ac:dyDescent="0.25">
      <c r="A109" s="170"/>
      <c r="B109" s="43" t="s">
        <v>672</v>
      </c>
      <c r="C109" s="44"/>
      <c r="D109" s="44"/>
      <c r="E109" s="44"/>
      <c r="F109" s="44"/>
      <c r="G109" s="44"/>
      <c r="H109" s="44"/>
      <c r="I109" s="44"/>
      <c r="J109" s="44"/>
      <c r="K109" s="44"/>
      <c r="L109" s="44"/>
      <c r="M109" s="44"/>
      <c r="N109" s="136"/>
      <c r="O109" s="136"/>
      <c r="P109" s="136" t="s">
        <v>134</v>
      </c>
      <c r="Q109" s="136"/>
      <c r="R109" s="44"/>
      <c r="S109" s="44"/>
      <c r="T109" s="44"/>
      <c r="U109" s="44"/>
      <c r="V109" s="44"/>
      <c r="W109" s="44"/>
      <c r="X109" s="44"/>
      <c r="Y109" s="44"/>
      <c r="Z109" s="44"/>
      <c r="AA109" s="44"/>
      <c r="AB109" s="44"/>
      <c r="AC109" s="44"/>
      <c r="AD109" s="44"/>
      <c r="AE109" s="44"/>
      <c r="AF109" s="44"/>
      <c r="AG109" s="44"/>
      <c r="AH109" s="136"/>
      <c r="AI109" s="130"/>
      <c r="AJ109" s="124"/>
      <c r="AK109" s="26"/>
      <c r="AL109" s="26"/>
      <c r="AM109" s="26"/>
      <c r="AN109" s="26"/>
    </row>
    <row r="110" spans="1:40" ht="30" customHeight="1" x14ac:dyDescent="0.25">
      <c r="A110" s="170"/>
      <c r="B110" s="43" t="s">
        <v>673</v>
      </c>
      <c r="C110" s="44"/>
      <c r="D110" s="44"/>
      <c r="E110" s="44"/>
      <c r="F110" s="44"/>
      <c r="G110" s="44"/>
      <c r="H110" s="44"/>
      <c r="I110" s="44"/>
      <c r="J110" s="44"/>
      <c r="K110" s="44"/>
      <c r="L110" s="44"/>
      <c r="M110" s="44"/>
      <c r="N110" s="136"/>
      <c r="O110" s="136"/>
      <c r="P110" s="136" t="s">
        <v>134</v>
      </c>
      <c r="Q110" s="136"/>
      <c r="R110" s="44"/>
      <c r="S110" s="44"/>
      <c r="T110" s="44"/>
      <c r="U110" s="44"/>
      <c r="V110" s="44"/>
      <c r="W110" s="44"/>
      <c r="X110" s="44"/>
      <c r="Y110" s="44"/>
      <c r="Z110" s="44"/>
      <c r="AA110" s="44"/>
      <c r="AB110" s="44"/>
      <c r="AC110" s="44"/>
      <c r="AD110" s="44"/>
      <c r="AE110" s="44"/>
      <c r="AF110" s="44"/>
      <c r="AG110" s="44"/>
      <c r="AH110" s="136"/>
      <c r="AI110" s="130"/>
      <c r="AJ110" s="124"/>
      <c r="AK110" s="26"/>
      <c r="AL110" s="26"/>
      <c r="AM110" s="26"/>
      <c r="AN110" s="26"/>
    </row>
    <row r="111" spans="1:40" ht="30" customHeight="1" x14ac:dyDescent="0.25">
      <c r="A111" s="170"/>
      <c r="B111" s="43" t="s">
        <v>674</v>
      </c>
      <c r="C111" s="44"/>
      <c r="D111" s="44"/>
      <c r="E111" s="44"/>
      <c r="F111" s="44"/>
      <c r="G111" s="44"/>
      <c r="H111" s="44"/>
      <c r="I111" s="44"/>
      <c r="J111" s="44"/>
      <c r="K111" s="44"/>
      <c r="L111" s="44"/>
      <c r="M111" s="44"/>
      <c r="N111" s="136"/>
      <c r="O111" s="136"/>
      <c r="P111" s="136" t="s">
        <v>134</v>
      </c>
      <c r="Q111" s="136"/>
      <c r="R111" s="44"/>
      <c r="S111" s="44"/>
      <c r="T111" s="44"/>
      <c r="U111" s="44"/>
      <c r="V111" s="44"/>
      <c r="W111" s="44"/>
      <c r="X111" s="44"/>
      <c r="Y111" s="44"/>
      <c r="Z111" s="44"/>
      <c r="AA111" s="44"/>
      <c r="AB111" s="44"/>
      <c r="AC111" s="44"/>
      <c r="AD111" s="44"/>
      <c r="AE111" s="44"/>
      <c r="AF111" s="44"/>
      <c r="AG111" s="44"/>
      <c r="AH111" s="136"/>
      <c r="AI111" s="130"/>
      <c r="AJ111" s="124"/>
      <c r="AK111" s="26"/>
      <c r="AL111" s="26"/>
      <c r="AM111" s="26"/>
      <c r="AN111" s="26"/>
    </row>
    <row r="112" spans="1:40" ht="30" customHeight="1" x14ac:dyDescent="0.25">
      <c r="A112" s="170"/>
      <c r="B112" s="43" t="s">
        <v>675</v>
      </c>
      <c r="C112" s="44"/>
      <c r="D112" s="44"/>
      <c r="E112" s="44"/>
      <c r="F112" s="44"/>
      <c r="G112" s="44"/>
      <c r="H112" s="44"/>
      <c r="I112" s="44"/>
      <c r="J112" s="44"/>
      <c r="K112" s="44"/>
      <c r="L112" s="44"/>
      <c r="M112" s="44"/>
      <c r="N112" s="136"/>
      <c r="O112" s="136"/>
      <c r="P112" s="136" t="s">
        <v>134</v>
      </c>
      <c r="Q112" s="136"/>
      <c r="R112" s="44"/>
      <c r="S112" s="44"/>
      <c r="T112" s="44"/>
      <c r="U112" s="44"/>
      <c r="V112" s="44"/>
      <c r="W112" s="44"/>
      <c r="X112" s="44"/>
      <c r="Y112" s="44"/>
      <c r="Z112" s="44"/>
      <c r="AA112" s="44"/>
      <c r="AB112" s="44"/>
      <c r="AC112" s="44"/>
      <c r="AD112" s="44"/>
      <c r="AE112" s="44"/>
      <c r="AF112" s="44"/>
      <c r="AG112" s="44"/>
      <c r="AH112" s="136"/>
      <c r="AI112" s="130"/>
      <c r="AJ112" s="124"/>
      <c r="AK112" s="26"/>
      <c r="AL112" s="26"/>
      <c r="AM112" s="26"/>
      <c r="AN112" s="26"/>
    </row>
    <row r="113" spans="1:40" ht="30" customHeight="1" x14ac:dyDescent="0.25">
      <c r="A113" s="170"/>
      <c r="B113" s="43" t="s">
        <v>676</v>
      </c>
      <c r="C113" s="44"/>
      <c r="D113" s="44"/>
      <c r="E113" s="44"/>
      <c r="F113" s="44"/>
      <c r="G113" s="44"/>
      <c r="H113" s="44"/>
      <c r="I113" s="44"/>
      <c r="J113" s="44"/>
      <c r="K113" s="44"/>
      <c r="L113" s="44"/>
      <c r="M113" s="44"/>
      <c r="N113" s="136"/>
      <c r="O113" s="136"/>
      <c r="P113" s="136" t="s">
        <v>134</v>
      </c>
      <c r="Q113" s="136"/>
      <c r="R113" s="44"/>
      <c r="S113" s="44"/>
      <c r="T113" s="44"/>
      <c r="U113" s="44"/>
      <c r="V113" s="44"/>
      <c r="W113" s="44"/>
      <c r="X113" s="44"/>
      <c r="Y113" s="44"/>
      <c r="Z113" s="44"/>
      <c r="AA113" s="44"/>
      <c r="AB113" s="44"/>
      <c r="AC113" s="44"/>
      <c r="AD113" s="44"/>
      <c r="AE113" s="44"/>
      <c r="AF113" s="44"/>
      <c r="AG113" s="44"/>
      <c r="AH113" s="136"/>
      <c r="AI113" s="130"/>
      <c r="AJ113" s="124"/>
      <c r="AK113" s="26"/>
      <c r="AL113" s="26"/>
      <c r="AM113" s="26"/>
      <c r="AN113" s="26"/>
    </row>
    <row r="114" spans="1:40" ht="30" customHeight="1" x14ac:dyDescent="0.25">
      <c r="A114" s="170"/>
      <c r="B114" s="43" t="s">
        <v>677</v>
      </c>
      <c r="C114" s="44"/>
      <c r="D114" s="44"/>
      <c r="E114" s="44"/>
      <c r="F114" s="44"/>
      <c r="G114" s="44"/>
      <c r="H114" s="44"/>
      <c r="I114" s="44"/>
      <c r="J114" s="44"/>
      <c r="K114" s="44"/>
      <c r="L114" s="44"/>
      <c r="M114" s="44"/>
      <c r="N114" s="136"/>
      <c r="O114" s="136"/>
      <c r="P114" s="136" t="s">
        <v>134</v>
      </c>
      <c r="Q114" s="136"/>
      <c r="R114" s="44"/>
      <c r="S114" s="44"/>
      <c r="T114" s="44"/>
      <c r="U114" s="44"/>
      <c r="V114" s="44"/>
      <c r="W114" s="44"/>
      <c r="X114" s="44"/>
      <c r="Y114" s="44"/>
      <c r="Z114" s="44"/>
      <c r="AA114" s="44"/>
      <c r="AB114" s="44"/>
      <c r="AC114" s="44"/>
      <c r="AD114" s="44"/>
      <c r="AE114" s="44"/>
      <c r="AF114" s="44"/>
      <c r="AG114" s="44"/>
      <c r="AH114" s="136"/>
      <c r="AI114" s="130"/>
      <c r="AJ114" s="124"/>
      <c r="AK114" s="26"/>
      <c r="AL114" s="26"/>
      <c r="AM114" s="26"/>
      <c r="AN114" s="26"/>
    </row>
    <row r="115" spans="1:40" ht="30" customHeight="1" x14ac:dyDescent="0.25">
      <c r="A115" s="172"/>
      <c r="B115" s="43" t="s">
        <v>678</v>
      </c>
      <c r="C115" s="44"/>
      <c r="D115" s="44"/>
      <c r="E115" s="44"/>
      <c r="F115" s="44"/>
      <c r="G115" s="44"/>
      <c r="H115" s="44"/>
      <c r="I115" s="44"/>
      <c r="J115" s="44"/>
      <c r="K115" s="44"/>
      <c r="L115" s="44"/>
      <c r="M115" s="44"/>
      <c r="N115" s="136"/>
      <c r="O115" s="136"/>
      <c r="P115" s="136" t="s">
        <v>134</v>
      </c>
      <c r="Q115" s="136"/>
      <c r="R115" s="44"/>
      <c r="S115" s="44"/>
      <c r="T115" s="44"/>
      <c r="U115" s="44"/>
      <c r="V115" s="44"/>
      <c r="W115" s="44"/>
      <c r="X115" s="44"/>
      <c r="Y115" s="44"/>
      <c r="Z115" s="44"/>
      <c r="AA115" s="44"/>
      <c r="AB115" s="44"/>
      <c r="AC115" s="44"/>
      <c r="AD115" s="44"/>
      <c r="AE115" s="44"/>
      <c r="AF115" s="44"/>
      <c r="AG115" s="44"/>
      <c r="AH115" s="136"/>
      <c r="AI115" s="130"/>
      <c r="AJ115" s="124"/>
      <c r="AK115" s="26"/>
      <c r="AL115" s="26"/>
      <c r="AM115" s="26"/>
      <c r="AN115" s="26"/>
    </row>
    <row r="116" spans="1:40" ht="30" customHeight="1" x14ac:dyDescent="0.25">
      <c r="A116" s="223" t="s">
        <v>679</v>
      </c>
      <c r="B116" s="43" t="s">
        <v>680</v>
      </c>
      <c r="C116" s="44" t="s">
        <v>681</v>
      </c>
      <c r="D116" s="44"/>
      <c r="E116" s="44"/>
      <c r="F116" s="44"/>
      <c r="G116" s="44"/>
      <c r="H116" s="44"/>
      <c r="I116" s="44"/>
      <c r="J116" s="44"/>
      <c r="K116" s="44"/>
      <c r="L116" s="44"/>
      <c r="M116" s="44"/>
      <c r="N116" s="136"/>
      <c r="O116" s="136"/>
      <c r="P116" s="136"/>
      <c r="Q116" s="136" t="s">
        <v>598</v>
      </c>
      <c r="R116" s="44"/>
      <c r="S116" s="44"/>
      <c r="T116" s="44"/>
      <c r="U116" s="44"/>
      <c r="V116" s="44"/>
      <c r="W116" s="44"/>
      <c r="X116" s="44"/>
      <c r="Y116" s="44"/>
      <c r="Z116" s="44"/>
      <c r="AA116" s="44"/>
      <c r="AB116" s="44"/>
      <c r="AC116" s="44"/>
      <c r="AD116" s="44"/>
      <c r="AE116" s="44"/>
      <c r="AF116" s="44"/>
      <c r="AG116" s="44"/>
      <c r="AH116" s="136"/>
      <c r="AI116" s="130"/>
      <c r="AJ116" s="124"/>
      <c r="AK116" s="26"/>
      <c r="AL116" s="26"/>
      <c r="AM116" s="26"/>
      <c r="AN116" s="26"/>
    </row>
    <row r="117" spans="1:40" ht="30" customHeight="1" x14ac:dyDescent="0.25">
      <c r="A117" s="170"/>
      <c r="B117" s="43" t="s">
        <v>682</v>
      </c>
      <c r="C117" s="44" t="s">
        <v>681</v>
      </c>
      <c r="D117" s="44"/>
      <c r="E117" s="44"/>
      <c r="F117" s="44"/>
      <c r="G117" s="44"/>
      <c r="H117" s="44"/>
      <c r="I117" s="44"/>
      <c r="J117" s="44"/>
      <c r="K117" s="44"/>
      <c r="L117" s="44"/>
      <c r="M117" s="44"/>
      <c r="N117" s="136"/>
      <c r="O117" s="136"/>
      <c r="P117" s="136"/>
      <c r="Q117" s="136" t="s">
        <v>598</v>
      </c>
      <c r="R117" s="44"/>
      <c r="S117" s="44"/>
      <c r="T117" s="44"/>
      <c r="U117" s="44"/>
      <c r="V117" s="44"/>
      <c r="W117" s="44"/>
      <c r="X117" s="44"/>
      <c r="Y117" s="44"/>
      <c r="Z117" s="44"/>
      <c r="AA117" s="44"/>
      <c r="AB117" s="44"/>
      <c r="AC117" s="44"/>
      <c r="AD117" s="44"/>
      <c r="AE117" s="44"/>
      <c r="AF117" s="44"/>
      <c r="AG117" s="44"/>
      <c r="AH117" s="136"/>
      <c r="AI117" s="130"/>
      <c r="AJ117" s="124"/>
      <c r="AK117" s="26"/>
      <c r="AL117" s="26"/>
      <c r="AM117" s="26"/>
      <c r="AN117" s="26"/>
    </row>
    <row r="118" spans="1:40" ht="30" customHeight="1" x14ac:dyDescent="0.25">
      <c r="A118" s="170"/>
      <c r="B118" s="43" t="s">
        <v>683</v>
      </c>
      <c r="C118" s="44" t="s">
        <v>681</v>
      </c>
      <c r="D118" s="44"/>
      <c r="E118" s="44"/>
      <c r="F118" s="44"/>
      <c r="G118" s="44"/>
      <c r="H118" s="44"/>
      <c r="I118" s="44"/>
      <c r="J118" s="44"/>
      <c r="K118" s="44"/>
      <c r="L118" s="44"/>
      <c r="M118" s="44"/>
      <c r="N118" s="136"/>
      <c r="O118" s="136"/>
      <c r="P118" s="136"/>
      <c r="Q118" s="136" t="s">
        <v>598</v>
      </c>
      <c r="R118" s="44"/>
      <c r="S118" s="44"/>
      <c r="T118" s="44"/>
      <c r="U118" s="44"/>
      <c r="V118" s="44"/>
      <c r="W118" s="44"/>
      <c r="X118" s="44"/>
      <c r="Y118" s="44"/>
      <c r="Z118" s="44"/>
      <c r="AA118" s="44"/>
      <c r="AB118" s="44"/>
      <c r="AC118" s="44"/>
      <c r="AD118" s="44"/>
      <c r="AE118" s="44"/>
      <c r="AF118" s="44"/>
      <c r="AG118" s="44"/>
      <c r="AH118" s="136"/>
      <c r="AI118" s="130"/>
      <c r="AJ118" s="124"/>
      <c r="AK118" s="26"/>
      <c r="AL118" s="26"/>
      <c r="AM118" s="26"/>
      <c r="AN118" s="26"/>
    </row>
    <row r="119" spans="1:40" ht="30" customHeight="1" x14ac:dyDescent="0.25">
      <c r="A119" s="170"/>
      <c r="B119" s="43" t="s">
        <v>684</v>
      </c>
      <c r="C119" s="44"/>
      <c r="D119" s="44"/>
      <c r="E119" s="44"/>
      <c r="F119" s="44"/>
      <c r="G119" s="44"/>
      <c r="H119" s="44"/>
      <c r="I119" s="44"/>
      <c r="J119" s="44"/>
      <c r="K119" s="44"/>
      <c r="L119" s="44"/>
      <c r="M119" s="44"/>
      <c r="N119" s="136"/>
      <c r="O119" s="136" t="s">
        <v>134</v>
      </c>
      <c r="P119" s="136"/>
      <c r="Q119" s="136"/>
      <c r="R119" s="44"/>
      <c r="S119" s="44"/>
      <c r="T119" s="44"/>
      <c r="U119" s="44"/>
      <c r="V119" s="44"/>
      <c r="W119" s="44"/>
      <c r="X119" s="44"/>
      <c r="Y119" s="44"/>
      <c r="Z119" s="44"/>
      <c r="AA119" s="44"/>
      <c r="AB119" s="44"/>
      <c r="AC119" s="44"/>
      <c r="AD119" s="44"/>
      <c r="AE119" s="44"/>
      <c r="AF119" s="44"/>
      <c r="AG119" s="44"/>
      <c r="AH119" s="136"/>
      <c r="AI119" s="130"/>
      <c r="AJ119" s="124"/>
      <c r="AK119" s="26"/>
      <c r="AL119" s="26"/>
      <c r="AM119" s="26"/>
      <c r="AN119" s="26"/>
    </row>
    <row r="120" spans="1:40" ht="30" customHeight="1" x14ac:dyDescent="0.25">
      <c r="A120" s="170"/>
      <c r="B120" s="43" t="s">
        <v>685</v>
      </c>
      <c r="C120" s="44"/>
      <c r="D120" s="44"/>
      <c r="E120" s="44"/>
      <c r="F120" s="44"/>
      <c r="G120" s="44"/>
      <c r="H120" s="44"/>
      <c r="I120" s="44"/>
      <c r="J120" s="44"/>
      <c r="K120" s="44"/>
      <c r="L120" s="44"/>
      <c r="M120" s="44"/>
      <c r="N120" s="136"/>
      <c r="O120" s="136"/>
      <c r="P120" s="136"/>
      <c r="Q120" s="136" t="s">
        <v>134</v>
      </c>
      <c r="R120" s="44"/>
      <c r="S120" s="44"/>
      <c r="T120" s="44"/>
      <c r="U120" s="44"/>
      <c r="V120" s="44"/>
      <c r="W120" s="44"/>
      <c r="X120" s="44"/>
      <c r="Y120" s="44"/>
      <c r="Z120" s="44"/>
      <c r="AA120" s="44"/>
      <c r="AB120" s="44"/>
      <c r="AC120" s="44"/>
      <c r="AD120" s="44"/>
      <c r="AE120" s="44"/>
      <c r="AF120" s="44"/>
      <c r="AG120" s="44"/>
      <c r="AH120" s="136"/>
      <c r="AI120" s="130"/>
      <c r="AJ120" s="124"/>
      <c r="AK120" s="26"/>
      <c r="AL120" s="26"/>
      <c r="AM120" s="26"/>
      <c r="AN120" s="26"/>
    </row>
    <row r="121" spans="1:40" ht="30" customHeight="1" x14ac:dyDescent="0.25">
      <c r="A121" s="170"/>
      <c r="B121" s="43" t="s">
        <v>686</v>
      </c>
      <c r="C121" s="44"/>
      <c r="D121" s="44"/>
      <c r="E121" s="44"/>
      <c r="F121" s="44"/>
      <c r="G121" s="44"/>
      <c r="H121" s="44"/>
      <c r="I121" s="44"/>
      <c r="J121" s="44"/>
      <c r="K121" s="44"/>
      <c r="L121" s="44"/>
      <c r="M121" s="44"/>
      <c r="N121" s="136"/>
      <c r="O121" s="136" t="s">
        <v>134</v>
      </c>
      <c r="P121" s="136"/>
      <c r="Q121" s="136"/>
      <c r="R121" s="44"/>
      <c r="S121" s="44"/>
      <c r="T121" s="44"/>
      <c r="U121" s="44"/>
      <c r="V121" s="44"/>
      <c r="W121" s="44"/>
      <c r="X121" s="44"/>
      <c r="Y121" s="44"/>
      <c r="Z121" s="44"/>
      <c r="AA121" s="44"/>
      <c r="AB121" s="44"/>
      <c r="AC121" s="44"/>
      <c r="AD121" s="44"/>
      <c r="AE121" s="44"/>
      <c r="AF121" s="44"/>
      <c r="AG121" s="44"/>
      <c r="AH121" s="136"/>
      <c r="AI121" s="130"/>
      <c r="AJ121" s="124"/>
      <c r="AK121" s="26"/>
      <c r="AL121" s="26"/>
      <c r="AM121" s="26"/>
      <c r="AN121" s="26"/>
    </row>
    <row r="122" spans="1:40" ht="30" customHeight="1" x14ac:dyDescent="0.25">
      <c r="A122" s="170"/>
      <c r="B122" s="43" t="s">
        <v>687</v>
      </c>
      <c r="C122" s="44"/>
      <c r="D122" s="44"/>
      <c r="E122" s="44"/>
      <c r="F122" s="44"/>
      <c r="G122" s="44"/>
      <c r="H122" s="44"/>
      <c r="I122" s="44"/>
      <c r="J122" s="44"/>
      <c r="K122" s="44"/>
      <c r="L122" s="44"/>
      <c r="M122" s="44"/>
      <c r="N122" s="136"/>
      <c r="O122" s="136"/>
      <c r="P122" s="136" t="s">
        <v>134</v>
      </c>
      <c r="Q122" s="136"/>
      <c r="R122" s="44"/>
      <c r="S122" s="44"/>
      <c r="T122" s="44"/>
      <c r="U122" s="44"/>
      <c r="V122" s="44"/>
      <c r="W122" s="44"/>
      <c r="X122" s="44"/>
      <c r="Y122" s="44"/>
      <c r="Z122" s="44"/>
      <c r="AA122" s="44"/>
      <c r="AB122" s="44"/>
      <c r="AC122" s="44"/>
      <c r="AD122" s="44"/>
      <c r="AE122" s="44"/>
      <c r="AF122" s="44"/>
      <c r="AG122" s="44"/>
      <c r="AH122" s="136"/>
      <c r="AI122" s="130"/>
      <c r="AJ122" s="124"/>
      <c r="AK122" s="26"/>
      <c r="AL122" s="26"/>
      <c r="AM122" s="26"/>
      <c r="AN122" s="26"/>
    </row>
    <row r="123" spans="1:40" ht="30" customHeight="1" x14ac:dyDescent="0.25">
      <c r="A123" s="170"/>
      <c r="B123" s="43" t="s">
        <v>688</v>
      </c>
      <c r="C123" s="44"/>
      <c r="D123" s="44"/>
      <c r="E123" s="44"/>
      <c r="F123" s="44"/>
      <c r="G123" s="44"/>
      <c r="H123" s="44"/>
      <c r="I123" s="44"/>
      <c r="J123" s="44"/>
      <c r="K123" s="44"/>
      <c r="L123" s="44"/>
      <c r="M123" s="44"/>
      <c r="N123" s="136"/>
      <c r="O123" s="136"/>
      <c r="P123" s="136"/>
      <c r="Q123" s="136" t="s">
        <v>134</v>
      </c>
      <c r="R123" s="44"/>
      <c r="S123" s="44"/>
      <c r="T123" s="44"/>
      <c r="U123" s="44"/>
      <c r="V123" s="44"/>
      <c r="W123" s="44"/>
      <c r="X123" s="44"/>
      <c r="Y123" s="44"/>
      <c r="Z123" s="44"/>
      <c r="AA123" s="44"/>
      <c r="AB123" s="44"/>
      <c r="AC123" s="44"/>
      <c r="AD123" s="44"/>
      <c r="AE123" s="44"/>
      <c r="AF123" s="44"/>
      <c r="AG123" s="44"/>
      <c r="AH123" s="136"/>
      <c r="AI123" s="130"/>
      <c r="AJ123" s="124"/>
      <c r="AK123" s="26"/>
      <c r="AL123" s="26"/>
      <c r="AM123" s="26"/>
      <c r="AN123" s="26"/>
    </row>
    <row r="124" spans="1:40" ht="30" customHeight="1" x14ac:dyDescent="0.25">
      <c r="A124" s="170"/>
      <c r="B124" s="43" t="s">
        <v>689</v>
      </c>
      <c r="C124" s="44"/>
      <c r="D124" s="44"/>
      <c r="E124" s="44"/>
      <c r="F124" s="44"/>
      <c r="G124" s="44"/>
      <c r="H124" s="44"/>
      <c r="I124" s="44"/>
      <c r="J124" s="44"/>
      <c r="K124" s="44"/>
      <c r="L124" s="44"/>
      <c r="M124" s="44"/>
      <c r="N124" s="136"/>
      <c r="O124" s="136"/>
      <c r="P124" s="136" t="s">
        <v>134</v>
      </c>
      <c r="Q124" s="136"/>
      <c r="R124" s="44"/>
      <c r="S124" s="44"/>
      <c r="T124" s="44"/>
      <c r="U124" s="44"/>
      <c r="V124" s="44"/>
      <c r="W124" s="44"/>
      <c r="X124" s="44"/>
      <c r="Y124" s="44"/>
      <c r="Z124" s="44"/>
      <c r="AA124" s="44"/>
      <c r="AB124" s="44"/>
      <c r="AC124" s="44"/>
      <c r="AD124" s="44"/>
      <c r="AE124" s="44"/>
      <c r="AF124" s="44"/>
      <c r="AG124" s="44"/>
      <c r="AH124" s="136"/>
      <c r="AI124" s="130"/>
      <c r="AJ124" s="124"/>
      <c r="AK124" s="26"/>
      <c r="AL124" s="26"/>
      <c r="AM124" s="26"/>
      <c r="AN124" s="26"/>
    </row>
    <row r="125" spans="1:40" ht="30" customHeight="1" x14ac:dyDescent="0.25">
      <c r="A125" s="170"/>
      <c r="B125" s="43" t="s">
        <v>690</v>
      </c>
      <c r="C125" s="44"/>
      <c r="D125" s="44"/>
      <c r="E125" s="44"/>
      <c r="F125" s="44"/>
      <c r="G125" s="44"/>
      <c r="H125" s="44"/>
      <c r="I125" s="44"/>
      <c r="J125" s="44"/>
      <c r="K125" s="44"/>
      <c r="L125" s="44"/>
      <c r="M125" s="44"/>
      <c r="N125" s="136"/>
      <c r="O125" s="136"/>
      <c r="P125" s="136" t="s">
        <v>134</v>
      </c>
      <c r="Q125" s="136"/>
      <c r="R125" s="44"/>
      <c r="S125" s="44"/>
      <c r="T125" s="44"/>
      <c r="U125" s="44"/>
      <c r="V125" s="44"/>
      <c r="W125" s="44"/>
      <c r="X125" s="44"/>
      <c r="Y125" s="44"/>
      <c r="Z125" s="44"/>
      <c r="AA125" s="44"/>
      <c r="AB125" s="44"/>
      <c r="AC125" s="44"/>
      <c r="AD125" s="44"/>
      <c r="AE125" s="44"/>
      <c r="AF125" s="44"/>
      <c r="AG125" s="44"/>
      <c r="AH125" s="136"/>
      <c r="AI125" s="130"/>
      <c r="AJ125" s="124"/>
      <c r="AK125" s="26"/>
      <c r="AL125" s="26"/>
      <c r="AM125" s="26"/>
      <c r="AN125" s="26"/>
    </row>
    <row r="126" spans="1:40" ht="30" customHeight="1" x14ac:dyDescent="0.25">
      <c r="A126" s="170"/>
      <c r="B126" s="43" t="s">
        <v>691</v>
      </c>
      <c r="C126" s="44"/>
      <c r="D126" s="44"/>
      <c r="E126" s="44"/>
      <c r="F126" s="44"/>
      <c r="G126" s="44"/>
      <c r="H126" s="44"/>
      <c r="I126" s="44"/>
      <c r="J126" s="44"/>
      <c r="K126" s="44"/>
      <c r="L126" s="44"/>
      <c r="M126" s="44"/>
      <c r="N126" s="136"/>
      <c r="O126" s="136"/>
      <c r="P126" s="136"/>
      <c r="Q126" s="136" t="s">
        <v>134</v>
      </c>
      <c r="R126" s="44"/>
      <c r="S126" s="44"/>
      <c r="T126" s="44"/>
      <c r="U126" s="44"/>
      <c r="V126" s="44"/>
      <c r="W126" s="44"/>
      <c r="X126" s="44"/>
      <c r="Y126" s="44"/>
      <c r="Z126" s="44"/>
      <c r="AA126" s="44"/>
      <c r="AB126" s="44"/>
      <c r="AC126" s="44"/>
      <c r="AD126" s="44"/>
      <c r="AE126" s="44"/>
      <c r="AF126" s="44"/>
      <c r="AG126" s="44"/>
      <c r="AH126" s="136"/>
      <c r="AI126" s="130"/>
      <c r="AJ126" s="124"/>
      <c r="AK126" s="26"/>
      <c r="AL126" s="26"/>
      <c r="AM126" s="26"/>
      <c r="AN126" s="26"/>
    </row>
    <row r="127" spans="1:40" ht="30" customHeight="1" x14ac:dyDescent="0.25">
      <c r="A127" s="170"/>
      <c r="B127" s="43" t="s">
        <v>692</v>
      </c>
      <c r="C127" s="44"/>
      <c r="D127" s="44"/>
      <c r="E127" s="44"/>
      <c r="F127" s="44"/>
      <c r="G127" s="44"/>
      <c r="H127" s="44"/>
      <c r="I127" s="44"/>
      <c r="J127" s="44"/>
      <c r="K127" s="44"/>
      <c r="L127" s="44"/>
      <c r="M127" s="44"/>
      <c r="N127" s="136"/>
      <c r="O127" s="136" t="s">
        <v>134</v>
      </c>
      <c r="P127" s="136"/>
      <c r="Q127" s="136"/>
      <c r="R127" s="44"/>
      <c r="S127" s="44"/>
      <c r="T127" s="44"/>
      <c r="U127" s="44"/>
      <c r="V127" s="44"/>
      <c r="W127" s="44"/>
      <c r="X127" s="44"/>
      <c r="Y127" s="44"/>
      <c r="Z127" s="44"/>
      <c r="AA127" s="44"/>
      <c r="AB127" s="44"/>
      <c r="AC127" s="44"/>
      <c r="AD127" s="44"/>
      <c r="AE127" s="44"/>
      <c r="AF127" s="44"/>
      <c r="AG127" s="44"/>
      <c r="AH127" s="136"/>
      <c r="AI127" s="130"/>
      <c r="AJ127" s="124"/>
      <c r="AK127" s="26"/>
      <c r="AL127" s="26"/>
      <c r="AM127" s="26"/>
      <c r="AN127" s="26"/>
    </row>
    <row r="128" spans="1:40" ht="30" customHeight="1" x14ac:dyDescent="0.25">
      <c r="A128" s="170"/>
      <c r="B128" s="43" t="s">
        <v>693</v>
      </c>
      <c r="C128" s="44"/>
      <c r="D128" s="44"/>
      <c r="E128" s="44"/>
      <c r="F128" s="44"/>
      <c r="G128" s="44"/>
      <c r="H128" s="44"/>
      <c r="I128" s="44"/>
      <c r="J128" s="44"/>
      <c r="K128" s="44"/>
      <c r="L128" s="44"/>
      <c r="M128" s="44"/>
      <c r="N128" s="136"/>
      <c r="O128" s="136"/>
      <c r="P128" s="136" t="s">
        <v>134</v>
      </c>
      <c r="Q128" s="136"/>
      <c r="R128" s="44"/>
      <c r="S128" s="44"/>
      <c r="T128" s="44"/>
      <c r="U128" s="44"/>
      <c r="V128" s="44"/>
      <c r="W128" s="44"/>
      <c r="X128" s="44"/>
      <c r="Y128" s="44"/>
      <c r="Z128" s="44"/>
      <c r="AA128" s="44"/>
      <c r="AB128" s="44"/>
      <c r="AC128" s="44"/>
      <c r="AD128" s="44"/>
      <c r="AE128" s="44"/>
      <c r="AF128" s="44"/>
      <c r="AG128" s="44"/>
      <c r="AH128" s="136"/>
      <c r="AI128" s="130"/>
      <c r="AJ128" s="124"/>
      <c r="AK128" s="26"/>
      <c r="AL128" s="26"/>
      <c r="AM128" s="26"/>
      <c r="AN128" s="26"/>
    </row>
    <row r="129" spans="1:40" ht="30" customHeight="1" x14ac:dyDescent="0.25">
      <c r="A129" s="170"/>
      <c r="B129" s="43" t="s">
        <v>694</v>
      </c>
      <c r="C129" s="44"/>
      <c r="D129" s="44"/>
      <c r="E129" s="44"/>
      <c r="F129" s="44"/>
      <c r="G129" s="44"/>
      <c r="H129" s="44"/>
      <c r="I129" s="44"/>
      <c r="J129" s="44"/>
      <c r="K129" s="44"/>
      <c r="L129" s="44"/>
      <c r="M129" s="44"/>
      <c r="N129" s="136"/>
      <c r="O129" s="136"/>
      <c r="P129" s="136"/>
      <c r="Q129" s="136" t="s">
        <v>134</v>
      </c>
      <c r="R129" s="44"/>
      <c r="S129" s="44"/>
      <c r="T129" s="44"/>
      <c r="U129" s="44"/>
      <c r="V129" s="44"/>
      <c r="W129" s="44"/>
      <c r="X129" s="44"/>
      <c r="Y129" s="44"/>
      <c r="Z129" s="44"/>
      <c r="AA129" s="44"/>
      <c r="AB129" s="44"/>
      <c r="AC129" s="44"/>
      <c r="AD129" s="44"/>
      <c r="AE129" s="44"/>
      <c r="AF129" s="44"/>
      <c r="AG129" s="44"/>
      <c r="AH129" s="136"/>
      <c r="AI129" s="130"/>
      <c r="AJ129" s="124"/>
      <c r="AK129" s="26"/>
      <c r="AL129" s="26"/>
      <c r="AM129" s="26"/>
      <c r="AN129" s="26"/>
    </row>
    <row r="130" spans="1:40" ht="30" customHeight="1" x14ac:dyDescent="0.25">
      <c r="A130" s="172"/>
      <c r="B130" s="43" t="s">
        <v>695</v>
      </c>
      <c r="C130" s="44"/>
      <c r="D130" s="44"/>
      <c r="E130" s="44"/>
      <c r="F130" s="44"/>
      <c r="G130" s="44"/>
      <c r="H130" s="44"/>
      <c r="I130" s="44"/>
      <c r="J130" s="44"/>
      <c r="K130" s="44"/>
      <c r="L130" s="44"/>
      <c r="M130" s="44"/>
      <c r="N130" s="136"/>
      <c r="O130" s="136"/>
      <c r="P130" s="136"/>
      <c r="Q130" s="136" t="s">
        <v>134</v>
      </c>
      <c r="R130" s="44"/>
      <c r="S130" s="44"/>
      <c r="T130" s="44"/>
      <c r="U130" s="44"/>
      <c r="V130" s="44"/>
      <c r="W130" s="44"/>
      <c r="X130" s="44"/>
      <c r="Y130" s="44"/>
      <c r="Z130" s="44"/>
      <c r="AA130" s="44"/>
      <c r="AB130" s="44"/>
      <c r="AC130" s="44"/>
      <c r="AD130" s="44"/>
      <c r="AE130" s="44"/>
      <c r="AF130" s="44"/>
      <c r="AG130" s="44"/>
      <c r="AH130" s="136"/>
      <c r="AI130" s="130"/>
      <c r="AJ130" s="124"/>
      <c r="AK130" s="26"/>
      <c r="AL130" s="26"/>
      <c r="AM130" s="26"/>
      <c r="AN130" s="26"/>
    </row>
    <row r="131" spans="1:40" ht="30" customHeight="1" x14ac:dyDescent="0.25">
      <c r="A131" s="223" t="s">
        <v>696</v>
      </c>
      <c r="B131" s="43" t="s">
        <v>697</v>
      </c>
      <c r="C131" s="44" t="s">
        <v>698</v>
      </c>
      <c r="D131" s="44"/>
      <c r="E131" s="44"/>
      <c r="F131" s="44"/>
      <c r="G131" s="44"/>
      <c r="H131" s="44"/>
      <c r="I131" s="44"/>
      <c r="J131" s="44"/>
      <c r="K131" s="44"/>
      <c r="L131" s="44"/>
      <c r="M131" s="44"/>
      <c r="N131" s="136"/>
      <c r="O131" s="136"/>
      <c r="P131" s="136"/>
      <c r="Q131" s="136" t="s">
        <v>598</v>
      </c>
      <c r="R131" s="44"/>
      <c r="S131" s="44"/>
      <c r="T131" s="44"/>
      <c r="U131" s="44"/>
      <c r="V131" s="44"/>
      <c r="W131" s="44"/>
      <c r="X131" s="44"/>
      <c r="Y131" s="44"/>
      <c r="Z131" s="44"/>
      <c r="AA131" s="44"/>
      <c r="AB131" s="44"/>
      <c r="AC131" s="44"/>
      <c r="AD131" s="44"/>
      <c r="AE131" s="44"/>
      <c r="AF131" s="44"/>
      <c r="AG131" s="44"/>
      <c r="AH131" s="136"/>
      <c r="AI131" s="130"/>
      <c r="AJ131" s="124"/>
      <c r="AK131" s="26"/>
      <c r="AL131" s="26"/>
      <c r="AM131" s="26"/>
      <c r="AN131" s="26"/>
    </row>
    <row r="132" spans="1:40" ht="30" customHeight="1" x14ac:dyDescent="0.25">
      <c r="A132" s="170"/>
      <c r="B132" s="43" t="s">
        <v>699</v>
      </c>
      <c r="C132" s="44" t="s">
        <v>698</v>
      </c>
      <c r="D132" s="44"/>
      <c r="E132" s="44"/>
      <c r="F132" s="44"/>
      <c r="G132" s="44"/>
      <c r="H132" s="44"/>
      <c r="I132" s="44"/>
      <c r="J132" s="44"/>
      <c r="K132" s="44"/>
      <c r="L132" s="44"/>
      <c r="M132" s="44"/>
      <c r="N132" s="136"/>
      <c r="O132" s="136"/>
      <c r="P132" s="136"/>
      <c r="Q132" s="136" t="s">
        <v>598</v>
      </c>
      <c r="R132" s="44"/>
      <c r="S132" s="44"/>
      <c r="T132" s="44"/>
      <c r="U132" s="44"/>
      <c r="V132" s="44"/>
      <c r="W132" s="44"/>
      <c r="X132" s="44"/>
      <c r="Y132" s="44"/>
      <c r="Z132" s="44"/>
      <c r="AA132" s="44"/>
      <c r="AB132" s="44"/>
      <c r="AC132" s="44"/>
      <c r="AD132" s="44"/>
      <c r="AE132" s="44"/>
      <c r="AF132" s="44"/>
      <c r="AG132" s="44"/>
      <c r="AH132" s="136"/>
      <c r="AI132" s="130"/>
      <c r="AJ132" s="124"/>
      <c r="AK132" s="26"/>
      <c r="AL132" s="26"/>
      <c r="AM132" s="26"/>
      <c r="AN132" s="26"/>
    </row>
    <row r="133" spans="1:40" ht="30" customHeight="1" x14ac:dyDescent="0.25">
      <c r="A133" s="170"/>
      <c r="B133" s="43" t="s">
        <v>700</v>
      </c>
      <c r="C133" s="44" t="s">
        <v>698</v>
      </c>
      <c r="D133" s="44"/>
      <c r="E133" s="44"/>
      <c r="F133" s="44"/>
      <c r="G133" s="44"/>
      <c r="H133" s="44"/>
      <c r="I133" s="44"/>
      <c r="J133" s="44"/>
      <c r="K133" s="44"/>
      <c r="L133" s="44"/>
      <c r="M133" s="44"/>
      <c r="N133" s="136"/>
      <c r="O133" s="136"/>
      <c r="P133" s="136"/>
      <c r="Q133" s="136" t="s">
        <v>598</v>
      </c>
      <c r="R133" s="44"/>
      <c r="S133" s="44"/>
      <c r="T133" s="44"/>
      <c r="U133" s="44"/>
      <c r="V133" s="44"/>
      <c r="W133" s="44"/>
      <c r="X133" s="44"/>
      <c r="Y133" s="44"/>
      <c r="Z133" s="44"/>
      <c r="AA133" s="44"/>
      <c r="AB133" s="44"/>
      <c r="AC133" s="44"/>
      <c r="AD133" s="44"/>
      <c r="AE133" s="44"/>
      <c r="AF133" s="44"/>
      <c r="AG133" s="44"/>
      <c r="AH133" s="136"/>
      <c r="AI133" s="130"/>
      <c r="AJ133" s="124"/>
      <c r="AK133" s="26"/>
      <c r="AL133" s="26"/>
      <c r="AM133" s="26"/>
      <c r="AN133" s="26"/>
    </row>
    <row r="134" spans="1:40" ht="30" customHeight="1" x14ac:dyDescent="0.25">
      <c r="A134" s="170"/>
      <c r="B134" s="43" t="s">
        <v>701</v>
      </c>
      <c r="C134" s="44"/>
      <c r="D134" s="44"/>
      <c r="E134" s="44"/>
      <c r="F134" s="44"/>
      <c r="G134" s="44"/>
      <c r="H134" s="44"/>
      <c r="I134" s="44"/>
      <c r="J134" s="44"/>
      <c r="K134" s="44"/>
      <c r="L134" s="44"/>
      <c r="M134" s="44"/>
      <c r="N134" s="136"/>
      <c r="O134" s="136" t="s">
        <v>134</v>
      </c>
      <c r="P134" s="136"/>
      <c r="Q134" s="136"/>
      <c r="R134" s="44"/>
      <c r="S134" s="44"/>
      <c r="T134" s="44"/>
      <c r="U134" s="44"/>
      <c r="V134" s="44"/>
      <c r="W134" s="44"/>
      <c r="X134" s="44"/>
      <c r="Y134" s="44"/>
      <c r="Z134" s="44"/>
      <c r="AA134" s="44"/>
      <c r="AB134" s="44"/>
      <c r="AC134" s="44"/>
      <c r="AD134" s="44"/>
      <c r="AE134" s="44"/>
      <c r="AF134" s="44"/>
      <c r="AG134" s="44"/>
      <c r="AH134" s="136"/>
      <c r="AI134" s="130"/>
      <c r="AJ134" s="124"/>
      <c r="AK134" s="26"/>
      <c r="AL134" s="26"/>
      <c r="AM134" s="26"/>
      <c r="AN134" s="26"/>
    </row>
    <row r="135" spans="1:40" ht="30" customHeight="1" x14ac:dyDescent="0.25">
      <c r="A135" s="170"/>
      <c r="B135" s="43" t="s">
        <v>702</v>
      </c>
      <c r="C135" s="44"/>
      <c r="D135" s="44"/>
      <c r="E135" s="44"/>
      <c r="F135" s="44"/>
      <c r="G135" s="44"/>
      <c r="H135" s="44"/>
      <c r="I135" s="44"/>
      <c r="J135" s="44"/>
      <c r="K135" s="44"/>
      <c r="L135" s="44"/>
      <c r="M135" s="44"/>
      <c r="N135" s="136"/>
      <c r="O135" s="136"/>
      <c r="P135" s="136" t="s">
        <v>134</v>
      </c>
      <c r="Q135" s="136"/>
      <c r="R135" s="44"/>
      <c r="S135" s="44"/>
      <c r="T135" s="44"/>
      <c r="U135" s="44"/>
      <c r="V135" s="44"/>
      <c r="W135" s="44"/>
      <c r="X135" s="44"/>
      <c r="Y135" s="44"/>
      <c r="Z135" s="44"/>
      <c r="AA135" s="44"/>
      <c r="AB135" s="44"/>
      <c r="AC135" s="44"/>
      <c r="AD135" s="44"/>
      <c r="AE135" s="44"/>
      <c r="AF135" s="44"/>
      <c r="AG135" s="44"/>
      <c r="AH135" s="136"/>
      <c r="AI135" s="130"/>
      <c r="AJ135" s="124"/>
      <c r="AK135" s="26"/>
      <c r="AL135" s="26"/>
      <c r="AM135" s="26"/>
      <c r="AN135" s="26"/>
    </row>
    <row r="136" spans="1:40" ht="30" customHeight="1" x14ac:dyDescent="0.25">
      <c r="A136" s="170"/>
      <c r="B136" s="43" t="s">
        <v>703</v>
      </c>
      <c r="C136" s="44"/>
      <c r="D136" s="44"/>
      <c r="E136" s="44"/>
      <c r="F136" s="44"/>
      <c r="G136" s="44"/>
      <c r="H136" s="44"/>
      <c r="I136" s="44"/>
      <c r="J136" s="44"/>
      <c r="K136" s="44"/>
      <c r="L136" s="44"/>
      <c r="M136" s="44"/>
      <c r="N136" s="136"/>
      <c r="O136" s="136"/>
      <c r="P136" s="136"/>
      <c r="Q136" s="136" t="s">
        <v>134</v>
      </c>
      <c r="R136" s="44"/>
      <c r="S136" s="44"/>
      <c r="T136" s="44"/>
      <c r="U136" s="44"/>
      <c r="V136" s="44"/>
      <c r="W136" s="44"/>
      <c r="X136" s="44"/>
      <c r="Y136" s="44"/>
      <c r="Z136" s="44"/>
      <c r="AA136" s="44"/>
      <c r="AB136" s="44"/>
      <c r="AC136" s="44"/>
      <c r="AD136" s="44"/>
      <c r="AE136" s="44"/>
      <c r="AF136" s="44"/>
      <c r="AG136" s="44"/>
      <c r="AH136" s="136"/>
      <c r="AI136" s="130"/>
      <c r="AJ136" s="124"/>
      <c r="AK136" s="26"/>
      <c r="AL136" s="26"/>
      <c r="AM136" s="26"/>
      <c r="AN136" s="26"/>
    </row>
    <row r="137" spans="1:40" ht="30" customHeight="1" x14ac:dyDescent="0.25">
      <c r="A137" s="170"/>
      <c r="B137" s="43" t="s">
        <v>704</v>
      </c>
      <c r="C137" s="44"/>
      <c r="D137" s="44"/>
      <c r="E137" s="44"/>
      <c r="F137" s="44"/>
      <c r="G137" s="44"/>
      <c r="H137" s="44"/>
      <c r="I137" s="44"/>
      <c r="J137" s="44"/>
      <c r="K137" s="44"/>
      <c r="L137" s="44"/>
      <c r="M137" s="44"/>
      <c r="N137" s="136"/>
      <c r="O137" s="136" t="s">
        <v>134</v>
      </c>
      <c r="P137" s="136"/>
      <c r="Q137" s="136"/>
      <c r="R137" s="44"/>
      <c r="S137" s="44"/>
      <c r="T137" s="44"/>
      <c r="U137" s="44"/>
      <c r="V137" s="44"/>
      <c r="W137" s="44"/>
      <c r="X137" s="44"/>
      <c r="Y137" s="44"/>
      <c r="Z137" s="44"/>
      <c r="AA137" s="44"/>
      <c r="AB137" s="44"/>
      <c r="AC137" s="44"/>
      <c r="AD137" s="44"/>
      <c r="AE137" s="44"/>
      <c r="AF137" s="44"/>
      <c r="AG137" s="44"/>
      <c r="AH137" s="136"/>
      <c r="AI137" s="130"/>
      <c r="AJ137" s="124"/>
      <c r="AK137" s="26"/>
      <c r="AL137" s="26"/>
      <c r="AM137" s="26"/>
      <c r="AN137" s="26"/>
    </row>
    <row r="138" spans="1:40" ht="30" customHeight="1" x14ac:dyDescent="0.25">
      <c r="A138" s="170"/>
      <c r="B138" s="43" t="s">
        <v>705</v>
      </c>
      <c r="C138" s="44"/>
      <c r="D138" s="44"/>
      <c r="E138" s="44"/>
      <c r="F138" s="44"/>
      <c r="G138" s="44"/>
      <c r="H138" s="44"/>
      <c r="I138" s="44"/>
      <c r="J138" s="44"/>
      <c r="K138" s="44"/>
      <c r="L138" s="44"/>
      <c r="M138" s="44"/>
      <c r="N138" s="136"/>
      <c r="O138" s="136"/>
      <c r="P138" s="136" t="s">
        <v>134</v>
      </c>
      <c r="Q138" s="136"/>
      <c r="R138" s="44"/>
      <c r="S138" s="44"/>
      <c r="T138" s="44"/>
      <c r="U138" s="44"/>
      <c r="V138" s="44"/>
      <c r="W138" s="44"/>
      <c r="X138" s="44"/>
      <c r="Y138" s="44"/>
      <c r="Z138" s="44"/>
      <c r="AA138" s="44"/>
      <c r="AB138" s="44"/>
      <c r="AC138" s="44"/>
      <c r="AD138" s="44"/>
      <c r="AE138" s="44"/>
      <c r="AF138" s="44"/>
      <c r="AG138" s="44"/>
      <c r="AH138" s="136"/>
      <c r="AI138" s="130"/>
      <c r="AJ138" s="124"/>
      <c r="AK138" s="26"/>
      <c r="AL138" s="26"/>
      <c r="AM138" s="26"/>
      <c r="AN138" s="26"/>
    </row>
    <row r="139" spans="1:40" ht="30" customHeight="1" x14ac:dyDescent="0.25">
      <c r="A139" s="170"/>
      <c r="B139" s="43" t="s">
        <v>706</v>
      </c>
      <c r="C139" s="44"/>
      <c r="D139" s="44"/>
      <c r="E139" s="44"/>
      <c r="F139" s="44"/>
      <c r="G139" s="44"/>
      <c r="H139" s="44"/>
      <c r="I139" s="44"/>
      <c r="J139" s="44"/>
      <c r="K139" s="44"/>
      <c r="L139" s="44"/>
      <c r="M139" s="44"/>
      <c r="N139" s="136"/>
      <c r="O139" s="136"/>
      <c r="P139" s="136"/>
      <c r="Q139" s="136" t="s">
        <v>134</v>
      </c>
      <c r="R139" s="44"/>
      <c r="S139" s="44"/>
      <c r="T139" s="44"/>
      <c r="U139" s="44"/>
      <c r="V139" s="44"/>
      <c r="W139" s="44"/>
      <c r="X139" s="44"/>
      <c r="Y139" s="44"/>
      <c r="Z139" s="44"/>
      <c r="AA139" s="44"/>
      <c r="AB139" s="44"/>
      <c r="AC139" s="44"/>
      <c r="AD139" s="44"/>
      <c r="AE139" s="44"/>
      <c r="AF139" s="44"/>
      <c r="AG139" s="44"/>
      <c r="AH139" s="136"/>
      <c r="AI139" s="130"/>
      <c r="AJ139" s="124"/>
      <c r="AK139" s="26"/>
      <c r="AL139" s="26"/>
      <c r="AM139" s="26"/>
      <c r="AN139" s="26"/>
    </row>
    <row r="140" spans="1:40" ht="30" customHeight="1" x14ac:dyDescent="0.25">
      <c r="A140" s="170"/>
      <c r="B140" s="43" t="s">
        <v>707</v>
      </c>
      <c r="C140" s="44"/>
      <c r="D140" s="44"/>
      <c r="E140" s="44"/>
      <c r="F140" s="44"/>
      <c r="G140" s="44"/>
      <c r="H140" s="44"/>
      <c r="I140" s="44"/>
      <c r="J140" s="44"/>
      <c r="K140" s="44"/>
      <c r="L140" s="44"/>
      <c r="M140" s="44"/>
      <c r="N140" s="136"/>
      <c r="O140" s="136"/>
      <c r="P140" s="136" t="s">
        <v>134</v>
      </c>
      <c r="Q140" s="136"/>
      <c r="R140" s="44"/>
      <c r="S140" s="44"/>
      <c r="T140" s="44"/>
      <c r="U140" s="44"/>
      <c r="V140" s="44"/>
      <c r="W140" s="44"/>
      <c r="X140" s="44"/>
      <c r="Y140" s="44"/>
      <c r="Z140" s="44"/>
      <c r="AA140" s="44"/>
      <c r="AB140" s="44"/>
      <c r="AC140" s="44"/>
      <c r="AD140" s="44"/>
      <c r="AE140" s="44"/>
      <c r="AF140" s="44"/>
      <c r="AG140" s="44"/>
      <c r="AH140" s="136"/>
      <c r="AI140" s="130"/>
      <c r="AJ140" s="124"/>
      <c r="AK140" s="26"/>
      <c r="AL140" s="26"/>
      <c r="AM140" s="26"/>
      <c r="AN140" s="26"/>
    </row>
    <row r="141" spans="1:40" ht="30" customHeight="1" x14ac:dyDescent="0.25">
      <c r="A141" s="170"/>
      <c r="B141" s="43" t="s">
        <v>708</v>
      </c>
      <c r="C141" s="44"/>
      <c r="D141" s="44"/>
      <c r="E141" s="44"/>
      <c r="F141" s="44"/>
      <c r="G141" s="44"/>
      <c r="H141" s="44"/>
      <c r="I141" s="44"/>
      <c r="J141" s="44"/>
      <c r="K141" s="44"/>
      <c r="L141" s="44"/>
      <c r="M141" s="44"/>
      <c r="N141" s="136"/>
      <c r="O141" s="136" t="s">
        <v>134</v>
      </c>
      <c r="P141" s="136"/>
      <c r="Q141" s="136"/>
      <c r="R141" s="44"/>
      <c r="S141" s="44"/>
      <c r="T141" s="44"/>
      <c r="U141" s="44"/>
      <c r="V141" s="44"/>
      <c r="W141" s="44"/>
      <c r="X141" s="44"/>
      <c r="Y141" s="44"/>
      <c r="Z141" s="44"/>
      <c r="AA141" s="44"/>
      <c r="AB141" s="44"/>
      <c r="AC141" s="44"/>
      <c r="AD141" s="44"/>
      <c r="AE141" s="44"/>
      <c r="AF141" s="44"/>
      <c r="AG141" s="44"/>
      <c r="AH141" s="136"/>
      <c r="AI141" s="130"/>
      <c r="AJ141" s="124"/>
      <c r="AK141" s="26"/>
      <c r="AL141" s="26"/>
      <c r="AM141" s="26"/>
      <c r="AN141" s="26"/>
    </row>
    <row r="142" spans="1:40" ht="30" customHeight="1" x14ac:dyDescent="0.25">
      <c r="A142" s="170"/>
      <c r="B142" s="43" t="s">
        <v>709</v>
      </c>
      <c r="C142" s="44"/>
      <c r="D142" s="44"/>
      <c r="E142" s="44"/>
      <c r="F142" s="44"/>
      <c r="G142" s="44"/>
      <c r="H142" s="44"/>
      <c r="I142" s="44"/>
      <c r="J142" s="44"/>
      <c r="K142" s="44"/>
      <c r="L142" s="44"/>
      <c r="M142" s="44"/>
      <c r="N142" s="136"/>
      <c r="O142" s="136"/>
      <c r="P142" s="136" t="s">
        <v>134</v>
      </c>
      <c r="Q142" s="136"/>
      <c r="R142" s="44"/>
      <c r="S142" s="44"/>
      <c r="T142" s="44"/>
      <c r="U142" s="44"/>
      <c r="V142" s="44"/>
      <c r="W142" s="44"/>
      <c r="X142" s="44"/>
      <c r="Y142" s="44"/>
      <c r="Z142" s="44"/>
      <c r="AA142" s="44"/>
      <c r="AB142" s="44"/>
      <c r="AC142" s="44"/>
      <c r="AD142" s="44"/>
      <c r="AE142" s="44"/>
      <c r="AF142" s="44"/>
      <c r="AG142" s="44"/>
      <c r="AH142" s="136"/>
      <c r="AI142" s="130"/>
      <c r="AJ142" s="124"/>
      <c r="AK142" s="26"/>
      <c r="AL142" s="26"/>
      <c r="AM142" s="26"/>
      <c r="AN142" s="26"/>
    </row>
    <row r="143" spans="1:40" ht="30" customHeight="1" x14ac:dyDescent="0.25">
      <c r="A143" s="170"/>
      <c r="B143" s="43" t="s">
        <v>710</v>
      </c>
      <c r="C143" s="44"/>
      <c r="D143" s="44"/>
      <c r="E143" s="44"/>
      <c r="F143" s="44"/>
      <c r="G143" s="44"/>
      <c r="H143" s="44"/>
      <c r="I143" s="44"/>
      <c r="J143" s="44"/>
      <c r="K143" s="44"/>
      <c r="L143" s="44"/>
      <c r="M143" s="44"/>
      <c r="N143" s="136"/>
      <c r="O143" s="136"/>
      <c r="P143" s="136" t="s">
        <v>134</v>
      </c>
      <c r="Q143" s="136"/>
      <c r="R143" s="44"/>
      <c r="S143" s="44"/>
      <c r="T143" s="44"/>
      <c r="U143" s="44"/>
      <c r="V143" s="44"/>
      <c r="W143" s="44"/>
      <c r="X143" s="44"/>
      <c r="Y143" s="44"/>
      <c r="Z143" s="44"/>
      <c r="AA143" s="44"/>
      <c r="AB143" s="44"/>
      <c r="AC143" s="44"/>
      <c r="AD143" s="44"/>
      <c r="AE143" s="44"/>
      <c r="AF143" s="44"/>
      <c r="AG143" s="44"/>
      <c r="AH143" s="136"/>
      <c r="AI143" s="130"/>
      <c r="AJ143" s="124"/>
      <c r="AK143" s="26"/>
      <c r="AL143" s="26"/>
      <c r="AM143" s="26"/>
      <c r="AN143" s="26"/>
    </row>
    <row r="144" spans="1:40" ht="30" customHeight="1" x14ac:dyDescent="0.25">
      <c r="A144" s="170"/>
      <c r="B144" s="43" t="s">
        <v>711</v>
      </c>
      <c r="C144" s="44"/>
      <c r="D144" s="44"/>
      <c r="E144" s="44"/>
      <c r="F144" s="44"/>
      <c r="G144" s="44"/>
      <c r="H144" s="44"/>
      <c r="I144" s="44"/>
      <c r="J144" s="44"/>
      <c r="K144" s="44"/>
      <c r="L144" s="44"/>
      <c r="M144" s="44"/>
      <c r="N144" s="136"/>
      <c r="O144" s="136"/>
      <c r="P144" s="136"/>
      <c r="Q144" s="136" t="s">
        <v>134</v>
      </c>
      <c r="R144" s="44"/>
      <c r="S144" s="44"/>
      <c r="T144" s="44"/>
      <c r="U144" s="44"/>
      <c r="V144" s="44"/>
      <c r="W144" s="44"/>
      <c r="X144" s="44"/>
      <c r="Y144" s="44"/>
      <c r="Z144" s="44"/>
      <c r="AA144" s="44"/>
      <c r="AB144" s="44"/>
      <c r="AC144" s="44"/>
      <c r="AD144" s="44"/>
      <c r="AE144" s="44"/>
      <c r="AF144" s="44"/>
      <c r="AG144" s="44"/>
      <c r="AH144" s="136"/>
      <c r="AI144" s="130"/>
      <c r="AJ144" s="124"/>
      <c r="AK144" s="26"/>
      <c r="AL144" s="26"/>
      <c r="AM144" s="26"/>
      <c r="AN144" s="26"/>
    </row>
    <row r="145" spans="1:40" ht="30" customHeight="1" x14ac:dyDescent="0.25">
      <c r="A145" s="172"/>
      <c r="B145" s="43" t="s">
        <v>712</v>
      </c>
      <c r="C145" s="44"/>
      <c r="D145" s="44"/>
      <c r="E145" s="44"/>
      <c r="F145" s="44"/>
      <c r="G145" s="44"/>
      <c r="H145" s="44"/>
      <c r="I145" s="44"/>
      <c r="J145" s="44"/>
      <c r="K145" s="44"/>
      <c r="L145" s="44"/>
      <c r="M145" s="44"/>
      <c r="N145" s="136"/>
      <c r="O145" s="136" t="s">
        <v>134</v>
      </c>
      <c r="P145" s="136"/>
      <c r="Q145" s="136"/>
      <c r="R145" s="44"/>
      <c r="S145" s="44"/>
      <c r="T145" s="44"/>
      <c r="U145" s="44"/>
      <c r="V145" s="44"/>
      <c r="W145" s="44"/>
      <c r="X145" s="44"/>
      <c r="Y145" s="44"/>
      <c r="Z145" s="44"/>
      <c r="AA145" s="44"/>
      <c r="AB145" s="44"/>
      <c r="AC145" s="44"/>
      <c r="AD145" s="44"/>
      <c r="AE145" s="44"/>
      <c r="AF145" s="44"/>
      <c r="AG145" s="44"/>
      <c r="AH145" s="136"/>
      <c r="AI145" s="130"/>
      <c r="AJ145" s="124"/>
      <c r="AK145" s="26"/>
      <c r="AL145" s="26"/>
      <c r="AM145" s="26"/>
      <c r="AN145" s="26"/>
    </row>
    <row r="146" spans="1:40" ht="30" customHeight="1" x14ac:dyDescent="0.25">
      <c r="A146" s="223" t="s">
        <v>713</v>
      </c>
      <c r="B146" s="43" t="s">
        <v>714</v>
      </c>
      <c r="C146" s="44" t="s">
        <v>715</v>
      </c>
      <c r="D146" s="44"/>
      <c r="E146" s="44"/>
      <c r="F146" s="44"/>
      <c r="G146" s="44"/>
      <c r="H146" s="44"/>
      <c r="I146" s="44"/>
      <c r="J146" s="44"/>
      <c r="K146" s="44"/>
      <c r="L146" s="44"/>
      <c r="M146" s="44"/>
      <c r="N146" s="136"/>
      <c r="O146" s="136"/>
      <c r="P146" s="136"/>
      <c r="Q146" s="136" t="s">
        <v>598</v>
      </c>
      <c r="R146" s="44"/>
      <c r="S146" s="44"/>
      <c r="T146" s="44"/>
      <c r="U146" s="44"/>
      <c r="V146" s="44"/>
      <c r="W146" s="44"/>
      <c r="X146" s="44"/>
      <c r="Y146" s="44"/>
      <c r="Z146" s="44"/>
      <c r="AA146" s="44"/>
      <c r="AB146" s="44"/>
      <c r="AC146" s="44"/>
      <c r="AD146" s="44"/>
      <c r="AE146" s="44"/>
      <c r="AF146" s="44"/>
      <c r="AG146" s="44"/>
      <c r="AH146" s="136"/>
      <c r="AI146" s="130"/>
      <c r="AJ146" s="124"/>
      <c r="AK146" s="26"/>
      <c r="AL146" s="26"/>
      <c r="AM146" s="26"/>
      <c r="AN146" s="26"/>
    </row>
    <row r="147" spans="1:40" ht="30" customHeight="1" x14ac:dyDescent="0.25">
      <c r="A147" s="170"/>
      <c r="B147" s="43" t="s">
        <v>716</v>
      </c>
      <c r="C147" s="44" t="s">
        <v>715</v>
      </c>
      <c r="D147" s="44"/>
      <c r="E147" s="44"/>
      <c r="F147" s="44"/>
      <c r="G147" s="44"/>
      <c r="H147" s="44"/>
      <c r="I147" s="44"/>
      <c r="J147" s="44"/>
      <c r="K147" s="44"/>
      <c r="L147" s="44"/>
      <c r="M147" s="44"/>
      <c r="N147" s="136"/>
      <c r="O147" s="136"/>
      <c r="P147" s="136"/>
      <c r="Q147" s="136" t="s">
        <v>598</v>
      </c>
      <c r="R147" s="44"/>
      <c r="S147" s="44"/>
      <c r="T147" s="44"/>
      <c r="U147" s="44"/>
      <c r="V147" s="44"/>
      <c r="W147" s="44"/>
      <c r="X147" s="44"/>
      <c r="Y147" s="44"/>
      <c r="Z147" s="44"/>
      <c r="AA147" s="44"/>
      <c r="AB147" s="44"/>
      <c r="AC147" s="44"/>
      <c r="AD147" s="44"/>
      <c r="AE147" s="44"/>
      <c r="AF147" s="44"/>
      <c r="AG147" s="44"/>
      <c r="AH147" s="136"/>
      <c r="AI147" s="130"/>
      <c r="AJ147" s="124"/>
      <c r="AK147" s="26"/>
      <c r="AL147" s="26"/>
      <c r="AM147" s="26"/>
      <c r="AN147" s="26"/>
    </row>
    <row r="148" spans="1:40" ht="30" customHeight="1" x14ac:dyDescent="0.25">
      <c r="A148" s="170"/>
      <c r="B148" s="43" t="s">
        <v>717</v>
      </c>
      <c r="C148" s="44" t="s">
        <v>715</v>
      </c>
      <c r="D148" s="44"/>
      <c r="E148" s="44"/>
      <c r="F148" s="44"/>
      <c r="G148" s="44"/>
      <c r="H148" s="44"/>
      <c r="I148" s="44"/>
      <c r="J148" s="44"/>
      <c r="K148" s="44"/>
      <c r="L148" s="44"/>
      <c r="M148" s="44"/>
      <c r="N148" s="136"/>
      <c r="O148" s="136"/>
      <c r="P148" s="136"/>
      <c r="Q148" s="136" t="s">
        <v>598</v>
      </c>
      <c r="R148" s="44"/>
      <c r="S148" s="44"/>
      <c r="T148" s="44"/>
      <c r="U148" s="44"/>
      <c r="V148" s="44"/>
      <c r="W148" s="44"/>
      <c r="X148" s="44"/>
      <c r="Y148" s="44"/>
      <c r="Z148" s="44"/>
      <c r="AA148" s="44"/>
      <c r="AB148" s="44"/>
      <c r="AC148" s="44"/>
      <c r="AD148" s="44"/>
      <c r="AE148" s="44"/>
      <c r="AF148" s="44"/>
      <c r="AG148" s="44"/>
      <c r="AH148" s="136"/>
      <c r="AI148" s="130"/>
      <c r="AJ148" s="124"/>
      <c r="AK148" s="26"/>
      <c r="AL148" s="26"/>
      <c r="AM148" s="26"/>
      <c r="AN148" s="26"/>
    </row>
    <row r="149" spans="1:40" ht="30" customHeight="1" x14ac:dyDescent="0.25">
      <c r="A149" s="170"/>
      <c r="B149" s="43" t="s">
        <v>718</v>
      </c>
      <c r="C149" s="44"/>
      <c r="D149" s="44"/>
      <c r="E149" s="44"/>
      <c r="F149" s="44"/>
      <c r="G149" s="44"/>
      <c r="H149" s="44"/>
      <c r="I149" s="44"/>
      <c r="J149" s="44"/>
      <c r="K149" s="44"/>
      <c r="L149" s="44"/>
      <c r="M149" s="44"/>
      <c r="N149" s="136"/>
      <c r="O149" s="136"/>
      <c r="P149" s="136" t="s">
        <v>134</v>
      </c>
      <c r="Q149" s="136"/>
      <c r="R149" s="44"/>
      <c r="S149" s="44"/>
      <c r="T149" s="44"/>
      <c r="U149" s="44"/>
      <c r="V149" s="44"/>
      <c r="W149" s="44"/>
      <c r="X149" s="44"/>
      <c r="Y149" s="44"/>
      <c r="Z149" s="44"/>
      <c r="AA149" s="44"/>
      <c r="AB149" s="44"/>
      <c r="AC149" s="44"/>
      <c r="AD149" s="44"/>
      <c r="AE149" s="44"/>
      <c r="AF149" s="44"/>
      <c r="AG149" s="44"/>
      <c r="AH149" s="136"/>
      <c r="AI149" s="130"/>
      <c r="AJ149" s="124"/>
      <c r="AK149" s="26"/>
      <c r="AL149" s="26"/>
      <c r="AM149" s="26"/>
      <c r="AN149" s="26"/>
    </row>
    <row r="150" spans="1:40" ht="30" customHeight="1" x14ac:dyDescent="0.25">
      <c r="A150" s="170"/>
      <c r="B150" s="43" t="s">
        <v>719</v>
      </c>
      <c r="C150" s="44"/>
      <c r="D150" s="44"/>
      <c r="E150" s="44"/>
      <c r="F150" s="44"/>
      <c r="G150" s="44"/>
      <c r="H150" s="44"/>
      <c r="I150" s="44"/>
      <c r="J150" s="44"/>
      <c r="K150" s="44"/>
      <c r="L150" s="44"/>
      <c r="M150" s="44"/>
      <c r="N150" s="136"/>
      <c r="O150" s="136" t="s">
        <v>134</v>
      </c>
      <c r="P150" s="136"/>
      <c r="Q150" s="136"/>
      <c r="R150" s="44"/>
      <c r="S150" s="44"/>
      <c r="T150" s="44"/>
      <c r="U150" s="44"/>
      <c r="V150" s="44"/>
      <c r="W150" s="44"/>
      <c r="X150" s="44"/>
      <c r="Y150" s="44"/>
      <c r="Z150" s="44"/>
      <c r="AA150" s="44"/>
      <c r="AB150" s="44"/>
      <c r="AC150" s="44"/>
      <c r="AD150" s="44"/>
      <c r="AE150" s="44"/>
      <c r="AF150" s="44"/>
      <c r="AG150" s="44"/>
      <c r="AH150" s="136"/>
      <c r="AI150" s="130"/>
      <c r="AJ150" s="124"/>
      <c r="AK150" s="26"/>
      <c r="AL150" s="26"/>
      <c r="AM150" s="26"/>
      <c r="AN150" s="26"/>
    </row>
    <row r="151" spans="1:40" ht="30" customHeight="1" x14ac:dyDescent="0.25">
      <c r="A151" s="170"/>
      <c r="B151" s="43" t="s">
        <v>720</v>
      </c>
      <c r="C151" s="44"/>
      <c r="D151" s="44"/>
      <c r="E151" s="44"/>
      <c r="F151" s="44"/>
      <c r="G151" s="44"/>
      <c r="H151" s="44"/>
      <c r="I151" s="44"/>
      <c r="J151" s="44"/>
      <c r="K151" s="44"/>
      <c r="L151" s="44"/>
      <c r="M151" s="44"/>
      <c r="N151" s="136"/>
      <c r="O151" s="136"/>
      <c r="P151" s="136" t="s">
        <v>134</v>
      </c>
      <c r="Q151" s="136"/>
      <c r="R151" s="44"/>
      <c r="S151" s="44"/>
      <c r="T151" s="44"/>
      <c r="U151" s="44"/>
      <c r="V151" s="44"/>
      <c r="W151" s="44"/>
      <c r="X151" s="44"/>
      <c r="Y151" s="44"/>
      <c r="Z151" s="44"/>
      <c r="AA151" s="44"/>
      <c r="AB151" s="44"/>
      <c r="AC151" s="44"/>
      <c r="AD151" s="44"/>
      <c r="AE151" s="44"/>
      <c r="AF151" s="44"/>
      <c r="AG151" s="44"/>
      <c r="AH151" s="136"/>
      <c r="AI151" s="130"/>
      <c r="AJ151" s="124"/>
      <c r="AK151" s="26"/>
      <c r="AL151" s="26"/>
      <c r="AM151" s="26"/>
      <c r="AN151" s="26"/>
    </row>
    <row r="152" spans="1:40" ht="30" customHeight="1" x14ac:dyDescent="0.25">
      <c r="A152" s="170"/>
      <c r="B152" s="43" t="s">
        <v>721</v>
      </c>
      <c r="C152" s="44"/>
      <c r="D152" s="44"/>
      <c r="E152" s="44"/>
      <c r="F152" s="44"/>
      <c r="G152" s="44"/>
      <c r="H152" s="44"/>
      <c r="I152" s="44"/>
      <c r="J152" s="44"/>
      <c r="K152" s="44"/>
      <c r="L152" s="44"/>
      <c r="M152" s="44"/>
      <c r="N152" s="136"/>
      <c r="O152" s="136"/>
      <c r="P152" s="136" t="s">
        <v>134</v>
      </c>
      <c r="Q152" s="136"/>
      <c r="R152" s="44"/>
      <c r="S152" s="44"/>
      <c r="T152" s="44"/>
      <c r="U152" s="44"/>
      <c r="V152" s="44"/>
      <c r="W152" s="44"/>
      <c r="X152" s="44"/>
      <c r="Y152" s="44"/>
      <c r="Z152" s="44"/>
      <c r="AA152" s="44"/>
      <c r="AB152" s="44"/>
      <c r="AC152" s="44"/>
      <c r="AD152" s="44"/>
      <c r="AE152" s="44"/>
      <c r="AF152" s="44"/>
      <c r="AG152" s="44"/>
      <c r="AH152" s="136"/>
      <c r="AI152" s="130"/>
      <c r="AJ152" s="124"/>
      <c r="AK152" s="26"/>
      <c r="AL152" s="26"/>
      <c r="AM152" s="26"/>
      <c r="AN152" s="26"/>
    </row>
    <row r="153" spans="1:40" ht="30" customHeight="1" x14ac:dyDescent="0.25">
      <c r="A153" s="170"/>
      <c r="B153" s="43" t="s">
        <v>722</v>
      </c>
      <c r="C153" s="44"/>
      <c r="D153" s="44"/>
      <c r="E153" s="44"/>
      <c r="F153" s="44"/>
      <c r="G153" s="44"/>
      <c r="H153" s="44"/>
      <c r="I153" s="44"/>
      <c r="J153" s="44"/>
      <c r="K153" s="44"/>
      <c r="L153" s="44"/>
      <c r="M153" s="44"/>
      <c r="N153" s="136"/>
      <c r="O153" s="136"/>
      <c r="P153" s="136"/>
      <c r="Q153" s="136" t="s">
        <v>134</v>
      </c>
      <c r="R153" s="44"/>
      <c r="S153" s="44"/>
      <c r="T153" s="44"/>
      <c r="U153" s="44"/>
      <c r="V153" s="44"/>
      <c r="W153" s="44"/>
      <c r="X153" s="44"/>
      <c r="Y153" s="44"/>
      <c r="Z153" s="44"/>
      <c r="AA153" s="44"/>
      <c r="AB153" s="44"/>
      <c r="AC153" s="44"/>
      <c r="AD153" s="44"/>
      <c r="AE153" s="44"/>
      <c r="AF153" s="44"/>
      <c r="AG153" s="44"/>
      <c r="AH153" s="136"/>
      <c r="AI153" s="130"/>
      <c r="AJ153" s="124"/>
      <c r="AK153" s="26"/>
      <c r="AL153" s="26"/>
      <c r="AM153" s="26"/>
      <c r="AN153" s="26"/>
    </row>
    <row r="154" spans="1:40" ht="30" customHeight="1" x14ac:dyDescent="0.25">
      <c r="A154" s="170"/>
      <c r="B154" s="43" t="s">
        <v>723</v>
      </c>
      <c r="C154" s="44"/>
      <c r="D154" s="44"/>
      <c r="E154" s="44"/>
      <c r="F154" s="44"/>
      <c r="G154" s="44"/>
      <c r="H154" s="44"/>
      <c r="I154" s="44"/>
      <c r="J154" s="44"/>
      <c r="K154" s="44"/>
      <c r="L154" s="44"/>
      <c r="M154" s="44"/>
      <c r="N154" s="136"/>
      <c r="O154" s="136" t="s">
        <v>134</v>
      </c>
      <c r="P154" s="136"/>
      <c r="Q154" s="136"/>
      <c r="R154" s="44"/>
      <c r="S154" s="44"/>
      <c r="T154" s="44"/>
      <c r="U154" s="44"/>
      <c r="V154" s="44"/>
      <c r="W154" s="44"/>
      <c r="X154" s="44"/>
      <c r="Y154" s="44"/>
      <c r="Z154" s="44"/>
      <c r="AA154" s="44"/>
      <c r="AB154" s="44"/>
      <c r="AC154" s="44"/>
      <c r="AD154" s="44"/>
      <c r="AE154" s="44"/>
      <c r="AF154" s="44"/>
      <c r="AG154" s="44"/>
      <c r="AH154" s="136"/>
      <c r="AI154" s="130"/>
      <c r="AJ154" s="124"/>
      <c r="AK154" s="26"/>
      <c r="AL154" s="26"/>
      <c r="AM154" s="26"/>
      <c r="AN154" s="26"/>
    </row>
    <row r="155" spans="1:40" ht="30" customHeight="1" x14ac:dyDescent="0.25">
      <c r="A155" s="170"/>
      <c r="B155" s="43" t="s">
        <v>724</v>
      </c>
      <c r="C155" s="44"/>
      <c r="D155" s="44"/>
      <c r="E155" s="44"/>
      <c r="F155" s="44"/>
      <c r="G155" s="44"/>
      <c r="H155" s="44"/>
      <c r="I155" s="44"/>
      <c r="J155" s="44"/>
      <c r="K155" s="44"/>
      <c r="L155" s="44"/>
      <c r="M155" s="44"/>
      <c r="N155" s="136"/>
      <c r="O155" s="136"/>
      <c r="P155" s="136" t="s">
        <v>134</v>
      </c>
      <c r="Q155" s="136"/>
      <c r="R155" s="44"/>
      <c r="S155" s="44"/>
      <c r="T155" s="44"/>
      <c r="U155" s="44"/>
      <c r="V155" s="44"/>
      <c r="W155" s="44"/>
      <c r="X155" s="44"/>
      <c r="Y155" s="44"/>
      <c r="Z155" s="44"/>
      <c r="AA155" s="44"/>
      <c r="AB155" s="44"/>
      <c r="AC155" s="44"/>
      <c r="AD155" s="44"/>
      <c r="AE155" s="44"/>
      <c r="AF155" s="44"/>
      <c r="AG155" s="44"/>
      <c r="AH155" s="136"/>
      <c r="AI155" s="130"/>
      <c r="AJ155" s="124"/>
      <c r="AK155" s="26"/>
      <c r="AL155" s="26"/>
      <c r="AM155" s="26"/>
      <c r="AN155" s="26"/>
    </row>
    <row r="156" spans="1:40" ht="30" customHeight="1" x14ac:dyDescent="0.25">
      <c r="A156" s="170"/>
      <c r="B156" s="43" t="s">
        <v>725</v>
      </c>
      <c r="C156" s="44"/>
      <c r="D156" s="44"/>
      <c r="E156" s="44"/>
      <c r="F156" s="44"/>
      <c r="G156" s="44"/>
      <c r="H156" s="44"/>
      <c r="I156" s="44"/>
      <c r="J156" s="44"/>
      <c r="K156" s="44"/>
      <c r="L156" s="44"/>
      <c r="M156" s="44"/>
      <c r="N156" s="136"/>
      <c r="O156" s="136"/>
      <c r="P156" s="136" t="s">
        <v>134</v>
      </c>
      <c r="Q156" s="136"/>
      <c r="R156" s="44"/>
      <c r="S156" s="44"/>
      <c r="T156" s="44"/>
      <c r="U156" s="44"/>
      <c r="V156" s="44"/>
      <c r="W156" s="44"/>
      <c r="X156" s="44"/>
      <c r="Y156" s="44"/>
      <c r="Z156" s="44"/>
      <c r="AA156" s="44"/>
      <c r="AB156" s="44"/>
      <c r="AC156" s="44"/>
      <c r="AD156" s="44"/>
      <c r="AE156" s="44"/>
      <c r="AF156" s="44"/>
      <c r="AG156" s="44"/>
      <c r="AH156" s="136"/>
      <c r="AI156" s="130"/>
      <c r="AJ156" s="124"/>
      <c r="AK156" s="26"/>
      <c r="AL156" s="26"/>
      <c r="AM156" s="26"/>
      <c r="AN156" s="26"/>
    </row>
    <row r="157" spans="1:40" ht="30" customHeight="1" x14ac:dyDescent="0.25">
      <c r="A157" s="170"/>
      <c r="B157" s="43" t="s">
        <v>726</v>
      </c>
      <c r="C157" s="44"/>
      <c r="D157" s="44"/>
      <c r="E157" s="44"/>
      <c r="F157" s="44"/>
      <c r="G157" s="44"/>
      <c r="H157" s="44"/>
      <c r="I157" s="44"/>
      <c r="J157" s="44"/>
      <c r="K157" s="44"/>
      <c r="L157" s="44"/>
      <c r="M157" s="44"/>
      <c r="N157" s="136"/>
      <c r="O157" s="136"/>
      <c r="P157" s="136"/>
      <c r="Q157" s="136" t="s">
        <v>134</v>
      </c>
      <c r="R157" s="44"/>
      <c r="S157" s="44"/>
      <c r="T157" s="44"/>
      <c r="U157" s="44"/>
      <c r="V157" s="44"/>
      <c r="W157" s="44"/>
      <c r="X157" s="44"/>
      <c r="Y157" s="44"/>
      <c r="Z157" s="44"/>
      <c r="AA157" s="44"/>
      <c r="AB157" s="44"/>
      <c r="AC157" s="44"/>
      <c r="AD157" s="44"/>
      <c r="AE157" s="44"/>
      <c r="AF157" s="44"/>
      <c r="AG157" s="44"/>
      <c r="AH157" s="136"/>
      <c r="AI157" s="130"/>
      <c r="AJ157" s="124"/>
      <c r="AK157" s="26"/>
      <c r="AL157" s="26"/>
      <c r="AM157" s="26"/>
      <c r="AN157" s="26"/>
    </row>
    <row r="158" spans="1:40" ht="30" customHeight="1" x14ac:dyDescent="0.25">
      <c r="A158" s="170"/>
      <c r="B158" s="43" t="s">
        <v>727</v>
      </c>
      <c r="C158" s="44"/>
      <c r="D158" s="44"/>
      <c r="E158" s="44"/>
      <c r="F158" s="44"/>
      <c r="G158" s="44"/>
      <c r="H158" s="44"/>
      <c r="I158" s="44"/>
      <c r="J158" s="44"/>
      <c r="K158" s="44"/>
      <c r="L158" s="44"/>
      <c r="M158" s="44"/>
      <c r="N158" s="136"/>
      <c r="O158" s="136"/>
      <c r="P158" s="136"/>
      <c r="Q158" s="136" t="s">
        <v>134</v>
      </c>
      <c r="R158" s="44"/>
      <c r="S158" s="44"/>
      <c r="T158" s="44"/>
      <c r="U158" s="44"/>
      <c r="V158" s="44"/>
      <c r="W158" s="44"/>
      <c r="X158" s="44"/>
      <c r="Y158" s="44"/>
      <c r="Z158" s="44"/>
      <c r="AA158" s="44"/>
      <c r="AB158" s="44"/>
      <c r="AC158" s="44"/>
      <c r="AD158" s="44"/>
      <c r="AE158" s="44"/>
      <c r="AF158" s="44"/>
      <c r="AG158" s="44"/>
      <c r="AH158" s="136"/>
      <c r="AI158" s="130"/>
      <c r="AJ158" s="124"/>
      <c r="AK158" s="26"/>
      <c r="AL158" s="26"/>
      <c r="AM158" s="26"/>
      <c r="AN158" s="26"/>
    </row>
    <row r="159" spans="1:40" ht="30" customHeight="1" x14ac:dyDescent="0.25">
      <c r="A159" s="170"/>
      <c r="B159" s="43" t="s">
        <v>728</v>
      </c>
      <c r="C159" s="44"/>
      <c r="D159" s="44"/>
      <c r="E159" s="44"/>
      <c r="F159" s="44"/>
      <c r="G159" s="44"/>
      <c r="H159" s="44"/>
      <c r="I159" s="44"/>
      <c r="J159" s="44"/>
      <c r="K159" s="44"/>
      <c r="L159" s="44"/>
      <c r="M159" s="44"/>
      <c r="N159" s="136"/>
      <c r="O159" s="136"/>
      <c r="P159" s="136"/>
      <c r="Q159" s="136" t="s">
        <v>134</v>
      </c>
      <c r="R159" s="44"/>
      <c r="S159" s="44"/>
      <c r="T159" s="44"/>
      <c r="U159" s="44"/>
      <c r="V159" s="44"/>
      <c r="W159" s="44"/>
      <c r="X159" s="44"/>
      <c r="Y159" s="44"/>
      <c r="Z159" s="44"/>
      <c r="AA159" s="44"/>
      <c r="AB159" s="44"/>
      <c r="AC159" s="44"/>
      <c r="AD159" s="44"/>
      <c r="AE159" s="44"/>
      <c r="AF159" s="44"/>
      <c r="AG159" s="44"/>
      <c r="AH159" s="136"/>
      <c r="AI159" s="130"/>
      <c r="AJ159" s="124"/>
      <c r="AK159" s="26"/>
      <c r="AL159" s="26"/>
      <c r="AM159" s="26"/>
      <c r="AN159" s="26"/>
    </row>
    <row r="160" spans="1:40" ht="30" customHeight="1" x14ac:dyDescent="0.25">
      <c r="A160" s="172"/>
      <c r="B160" s="43" t="s">
        <v>729</v>
      </c>
      <c r="C160" s="44"/>
      <c r="D160" s="44"/>
      <c r="E160" s="44"/>
      <c r="F160" s="44"/>
      <c r="G160" s="44"/>
      <c r="H160" s="44"/>
      <c r="I160" s="44"/>
      <c r="J160" s="44"/>
      <c r="K160" s="44"/>
      <c r="L160" s="44"/>
      <c r="M160" s="44"/>
      <c r="N160" s="136"/>
      <c r="O160" s="136"/>
      <c r="P160" s="136"/>
      <c r="Q160" s="136" t="s">
        <v>134</v>
      </c>
      <c r="R160" s="44"/>
      <c r="S160" s="44"/>
      <c r="T160" s="44"/>
      <c r="U160" s="44"/>
      <c r="V160" s="44"/>
      <c r="W160" s="44"/>
      <c r="X160" s="44"/>
      <c r="Y160" s="44"/>
      <c r="Z160" s="44"/>
      <c r="AA160" s="44"/>
      <c r="AB160" s="44"/>
      <c r="AC160" s="44"/>
      <c r="AD160" s="44"/>
      <c r="AE160" s="44"/>
      <c r="AF160" s="44"/>
      <c r="AG160" s="44"/>
      <c r="AH160" s="136"/>
      <c r="AI160" s="130"/>
      <c r="AJ160" s="124"/>
      <c r="AK160" s="26"/>
      <c r="AL160" s="26"/>
      <c r="AM160" s="26"/>
      <c r="AN160" s="26"/>
    </row>
    <row r="161" spans="1:40" ht="15.75" customHeight="1" x14ac:dyDescent="0.25">
      <c r="A161" s="26"/>
      <c r="B161" s="26"/>
      <c r="C161" s="26"/>
      <c r="D161" s="26"/>
      <c r="E161" s="26"/>
      <c r="F161" s="26"/>
      <c r="G161" s="26"/>
      <c r="H161" s="26"/>
      <c r="I161" s="26"/>
      <c r="J161" s="26"/>
      <c r="K161" s="26"/>
      <c r="L161" s="26"/>
      <c r="M161" s="26"/>
      <c r="N161" s="26"/>
      <c r="O161" s="29"/>
      <c r="P161" s="29"/>
      <c r="Q161" s="29"/>
      <c r="R161" s="26"/>
      <c r="S161" s="26"/>
      <c r="T161" s="26"/>
      <c r="U161" s="26"/>
      <c r="V161" s="26"/>
      <c r="W161" s="26"/>
      <c r="X161" s="26"/>
      <c r="Y161" s="26"/>
      <c r="Z161" s="26"/>
      <c r="AA161" s="26"/>
      <c r="AB161" s="26"/>
      <c r="AC161" s="26"/>
      <c r="AD161" s="26"/>
      <c r="AE161" s="26"/>
      <c r="AF161" s="26"/>
      <c r="AG161" s="26"/>
      <c r="AH161" s="26"/>
      <c r="AI161" s="26"/>
      <c r="AJ161" s="124"/>
      <c r="AK161" s="26"/>
      <c r="AL161" s="26"/>
      <c r="AM161" s="26"/>
      <c r="AN161" s="26"/>
    </row>
    <row r="162" spans="1:40" ht="15.75" customHeight="1" x14ac:dyDescent="0.25">
      <c r="A162" s="124"/>
      <c r="B162" s="124"/>
      <c r="C162" s="124"/>
      <c r="D162" s="124"/>
      <c r="E162" s="124"/>
      <c r="F162" s="124"/>
      <c r="G162" s="124"/>
      <c r="H162" s="124"/>
      <c r="I162" s="124"/>
      <c r="J162" s="124"/>
      <c r="K162" s="124"/>
      <c r="L162" s="124"/>
      <c r="M162" s="124"/>
      <c r="N162" s="124"/>
      <c r="O162" s="135"/>
      <c r="P162" s="135"/>
      <c r="Q162" s="135"/>
      <c r="R162" s="135"/>
      <c r="S162" s="135"/>
      <c r="T162" s="135"/>
      <c r="U162" s="135"/>
      <c r="V162" s="135"/>
      <c r="W162" s="135"/>
      <c r="X162" s="135"/>
      <c r="Y162" s="135"/>
      <c r="Z162" s="135"/>
      <c r="AA162" s="135"/>
      <c r="AB162" s="135"/>
      <c r="AC162" s="135"/>
      <c r="AD162" s="135"/>
      <c r="AE162" s="135"/>
      <c r="AF162" s="135"/>
      <c r="AG162" s="135"/>
      <c r="AH162" s="135"/>
      <c r="AI162" s="135"/>
      <c r="AJ162" s="124"/>
      <c r="AK162" s="26"/>
      <c r="AL162" s="26"/>
      <c r="AM162" s="26"/>
      <c r="AN162" s="26"/>
    </row>
    <row r="163" spans="1:40" ht="15.75" customHeight="1" x14ac:dyDescent="0.25">
      <c r="A163" s="124"/>
      <c r="B163" s="124"/>
      <c r="C163" s="124"/>
      <c r="D163" s="124"/>
      <c r="E163" s="124"/>
      <c r="F163" s="124"/>
      <c r="G163" s="124"/>
      <c r="H163" s="124"/>
      <c r="I163" s="124"/>
      <c r="J163" s="124"/>
      <c r="K163" s="124"/>
      <c r="L163" s="124"/>
      <c r="M163" s="124"/>
      <c r="N163" s="124"/>
      <c r="O163" s="135"/>
      <c r="P163" s="135"/>
      <c r="Q163" s="135"/>
      <c r="R163" s="135"/>
      <c r="S163" s="135"/>
      <c r="T163" s="135"/>
      <c r="U163" s="135"/>
      <c r="V163" s="135"/>
      <c r="W163" s="135"/>
      <c r="X163" s="135"/>
      <c r="Y163" s="135"/>
      <c r="Z163" s="135"/>
      <c r="AA163" s="135"/>
      <c r="AB163" s="135"/>
      <c r="AC163" s="135"/>
      <c r="AD163" s="135"/>
      <c r="AE163" s="135"/>
      <c r="AF163" s="135"/>
      <c r="AG163" s="135"/>
      <c r="AH163" s="135"/>
      <c r="AI163" s="135"/>
      <c r="AJ163" s="124"/>
      <c r="AK163" s="26"/>
      <c r="AL163" s="26"/>
      <c r="AM163" s="26"/>
      <c r="AN163" s="26"/>
    </row>
    <row r="164" spans="1:40" ht="15.75" customHeight="1" x14ac:dyDescent="0.25">
      <c r="A164" s="26"/>
      <c r="B164" s="26"/>
      <c r="C164" s="26"/>
      <c r="D164" s="26"/>
      <c r="E164" s="26"/>
      <c r="F164" s="26"/>
      <c r="G164" s="26"/>
      <c r="H164" s="26"/>
      <c r="I164" s="26"/>
      <c r="J164" s="26"/>
      <c r="K164" s="26"/>
      <c r="L164" s="26"/>
      <c r="M164" s="26"/>
      <c r="N164" s="26"/>
      <c r="O164" s="29"/>
      <c r="P164" s="29"/>
      <c r="Q164" s="29"/>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row>
    <row r="165" spans="1:40" ht="15.75" customHeight="1" x14ac:dyDescent="0.25">
      <c r="A165" s="26"/>
      <c r="B165" s="26"/>
      <c r="C165" s="26"/>
      <c r="D165" s="26"/>
      <c r="E165" s="26"/>
      <c r="F165" s="26"/>
      <c r="G165" s="26"/>
      <c r="H165" s="26"/>
      <c r="I165" s="26"/>
      <c r="J165" s="26"/>
      <c r="K165" s="26"/>
      <c r="L165" s="26"/>
      <c r="M165" s="26"/>
      <c r="N165" s="26"/>
      <c r="O165" s="29"/>
      <c r="P165" s="29"/>
      <c r="Q165" s="29"/>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row>
    <row r="166" spans="1:40" ht="15.75" customHeight="1" x14ac:dyDescent="0.25">
      <c r="A166" s="26"/>
      <c r="B166" s="26"/>
      <c r="C166" s="26"/>
      <c r="D166" s="26"/>
      <c r="E166" s="26"/>
      <c r="F166" s="26"/>
      <c r="G166" s="26"/>
      <c r="H166" s="26"/>
      <c r="I166" s="26"/>
      <c r="J166" s="26"/>
      <c r="K166" s="26"/>
      <c r="L166" s="26"/>
      <c r="M166" s="26"/>
      <c r="N166" s="26"/>
      <c r="O166" s="29"/>
      <c r="P166" s="29"/>
      <c r="Q166" s="29"/>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row>
    <row r="167" spans="1:40" ht="15.75" customHeight="1" x14ac:dyDescent="0.25">
      <c r="A167" s="26"/>
      <c r="B167" s="26"/>
      <c r="C167" s="26"/>
      <c r="D167" s="26"/>
      <c r="E167" s="26"/>
      <c r="F167" s="26"/>
      <c r="G167" s="26"/>
      <c r="H167" s="26"/>
      <c r="I167" s="26"/>
      <c r="J167" s="26"/>
      <c r="K167" s="26"/>
      <c r="L167" s="26"/>
      <c r="M167" s="26"/>
      <c r="N167" s="26"/>
      <c r="O167" s="29"/>
      <c r="P167" s="29"/>
      <c r="Q167" s="29"/>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row>
    <row r="168" spans="1:40" ht="15.75" customHeight="1" x14ac:dyDescent="0.25">
      <c r="A168" s="26"/>
      <c r="B168" s="26"/>
      <c r="C168" s="26"/>
      <c r="D168" s="26"/>
      <c r="E168" s="26"/>
      <c r="F168" s="26"/>
      <c r="G168" s="26"/>
      <c r="H168" s="26"/>
      <c r="I168" s="26"/>
      <c r="J168" s="26"/>
      <c r="K168" s="26"/>
      <c r="L168" s="26"/>
      <c r="M168" s="26"/>
      <c r="N168" s="26"/>
      <c r="O168" s="29"/>
      <c r="P168" s="29"/>
      <c r="Q168" s="29"/>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row>
    <row r="169" spans="1:40" ht="15.75" customHeight="1" x14ac:dyDescent="0.25">
      <c r="A169" s="26"/>
      <c r="B169" s="26"/>
      <c r="C169" s="26"/>
      <c r="D169" s="26"/>
      <c r="E169" s="26"/>
      <c r="F169" s="26"/>
      <c r="G169" s="26"/>
      <c r="H169" s="26"/>
      <c r="I169" s="26"/>
      <c r="J169" s="26"/>
      <c r="K169" s="26"/>
      <c r="L169" s="26"/>
      <c r="M169" s="26"/>
      <c r="N169" s="26"/>
      <c r="O169" s="29"/>
      <c r="P169" s="29"/>
      <c r="Q169" s="29"/>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row>
    <row r="170" spans="1:40" ht="15.75" customHeight="1" x14ac:dyDescent="0.25">
      <c r="A170" s="26"/>
      <c r="B170" s="26"/>
      <c r="C170" s="26"/>
      <c r="D170" s="26"/>
      <c r="E170" s="26"/>
      <c r="F170" s="26"/>
      <c r="G170" s="26"/>
      <c r="H170" s="26"/>
      <c r="I170" s="26"/>
      <c r="J170" s="26"/>
      <c r="K170" s="26"/>
      <c r="L170" s="26"/>
      <c r="M170" s="26"/>
      <c r="N170" s="26"/>
      <c r="O170" s="29"/>
      <c r="P170" s="29"/>
      <c r="Q170" s="29"/>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row>
    <row r="171" spans="1:40" ht="15.75" customHeight="1" x14ac:dyDescent="0.25">
      <c r="A171" s="26"/>
      <c r="B171" s="26"/>
      <c r="C171" s="26"/>
      <c r="D171" s="26"/>
      <c r="E171" s="26"/>
      <c r="F171" s="26"/>
      <c r="G171" s="26"/>
      <c r="H171" s="26"/>
      <c r="I171" s="26"/>
      <c r="J171" s="26"/>
      <c r="K171" s="26"/>
      <c r="L171" s="26"/>
      <c r="M171" s="26"/>
      <c r="N171" s="26"/>
      <c r="O171" s="29"/>
      <c r="P171" s="29"/>
      <c r="Q171" s="29"/>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row>
    <row r="172" spans="1:40" ht="15.75" customHeight="1" x14ac:dyDescent="0.25">
      <c r="A172" s="26"/>
      <c r="B172" s="26"/>
      <c r="C172" s="26"/>
      <c r="D172" s="26"/>
      <c r="E172" s="26"/>
      <c r="F172" s="26"/>
      <c r="G172" s="26"/>
      <c r="H172" s="26"/>
      <c r="I172" s="26"/>
      <c r="J172" s="26"/>
      <c r="K172" s="26"/>
      <c r="L172" s="26"/>
      <c r="M172" s="26"/>
      <c r="N172" s="26"/>
      <c r="O172" s="29"/>
      <c r="P172" s="29"/>
      <c r="Q172" s="29"/>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row>
    <row r="173" spans="1:40" ht="15.75" customHeight="1" x14ac:dyDescent="0.25">
      <c r="A173" s="26"/>
      <c r="B173" s="26"/>
      <c r="C173" s="26"/>
      <c r="D173" s="26"/>
      <c r="E173" s="26"/>
      <c r="F173" s="26"/>
      <c r="G173" s="26"/>
      <c r="H173" s="26"/>
      <c r="I173" s="26"/>
      <c r="J173" s="26"/>
      <c r="K173" s="26"/>
      <c r="L173" s="26"/>
      <c r="M173" s="26"/>
      <c r="N173" s="26"/>
      <c r="O173" s="29"/>
      <c r="P173" s="29"/>
      <c r="Q173" s="29"/>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row>
    <row r="174" spans="1:40" ht="15.75" customHeight="1" x14ac:dyDescent="0.25">
      <c r="A174" s="26"/>
      <c r="B174" s="26"/>
      <c r="C174" s="26"/>
      <c r="D174" s="26"/>
      <c r="E174" s="26"/>
      <c r="F174" s="26"/>
      <c r="G174" s="26"/>
      <c r="H174" s="26"/>
      <c r="I174" s="26"/>
      <c r="J174" s="26"/>
      <c r="K174" s="26"/>
      <c r="L174" s="26"/>
      <c r="M174" s="26"/>
      <c r="N174" s="26"/>
      <c r="O174" s="29"/>
      <c r="P174" s="29"/>
      <c r="Q174" s="29"/>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row>
    <row r="175" spans="1:40" ht="15.75" customHeight="1" x14ac:dyDescent="0.25">
      <c r="A175" s="26"/>
      <c r="B175" s="26"/>
      <c r="C175" s="26"/>
      <c r="D175" s="26"/>
      <c r="E175" s="26"/>
      <c r="F175" s="26"/>
      <c r="G175" s="26"/>
      <c r="H175" s="26"/>
      <c r="I175" s="26"/>
      <c r="J175" s="26"/>
      <c r="K175" s="26"/>
      <c r="L175" s="26"/>
      <c r="M175" s="26"/>
      <c r="N175" s="26"/>
      <c r="O175" s="29"/>
      <c r="P175" s="29"/>
      <c r="Q175" s="29"/>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row>
    <row r="176" spans="1:40" ht="15.75" customHeight="1" x14ac:dyDescent="0.25">
      <c r="A176" s="26"/>
      <c r="B176" s="26"/>
      <c r="C176" s="26"/>
      <c r="D176" s="26"/>
      <c r="E176" s="26"/>
      <c r="F176" s="26"/>
      <c r="G176" s="26"/>
      <c r="H176" s="26"/>
      <c r="I176" s="26"/>
      <c r="J176" s="26"/>
      <c r="K176" s="26"/>
      <c r="L176" s="26"/>
      <c r="M176" s="26"/>
      <c r="N176" s="26"/>
      <c r="O176" s="29"/>
      <c r="P176" s="29"/>
      <c r="Q176" s="29"/>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row>
    <row r="177" spans="1:40" ht="15.75" customHeight="1" x14ac:dyDescent="0.25">
      <c r="A177" s="26"/>
      <c r="B177" s="26"/>
      <c r="C177" s="26"/>
      <c r="D177" s="26"/>
      <c r="E177" s="26"/>
      <c r="F177" s="26"/>
      <c r="G177" s="26"/>
      <c r="H177" s="26"/>
      <c r="I177" s="26"/>
      <c r="J177" s="26"/>
      <c r="K177" s="26"/>
      <c r="L177" s="26"/>
      <c r="M177" s="26"/>
      <c r="N177" s="26"/>
      <c r="O177" s="29"/>
      <c r="P177" s="29"/>
      <c r="Q177" s="29"/>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row>
    <row r="178" spans="1:40" ht="15.75" customHeight="1" x14ac:dyDescent="0.25">
      <c r="A178" s="26"/>
      <c r="B178" s="26"/>
      <c r="C178" s="26"/>
      <c r="D178" s="26"/>
      <c r="E178" s="26"/>
      <c r="F178" s="26"/>
      <c r="G178" s="26"/>
      <c r="H178" s="26"/>
      <c r="I178" s="26"/>
      <c r="J178" s="26"/>
      <c r="K178" s="26"/>
      <c r="L178" s="26"/>
      <c r="M178" s="26"/>
      <c r="N178" s="26"/>
      <c r="O178" s="29"/>
      <c r="P178" s="29"/>
      <c r="Q178" s="29"/>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row>
    <row r="179" spans="1:40" ht="15.75" customHeight="1" x14ac:dyDescent="0.25">
      <c r="A179" s="26"/>
      <c r="B179" s="26"/>
      <c r="C179" s="26"/>
      <c r="D179" s="26"/>
      <c r="E179" s="26"/>
      <c r="F179" s="26"/>
      <c r="G179" s="26"/>
      <c r="H179" s="26"/>
      <c r="I179" s="26"/>
      <c r="J179" s="26"/>
      <c r="K179" s="26"/>
      <c r="L179" s="26"/>
      <c r="M179" s="26"/>
      <c r="N179" s="26"/>
      <c r="O179" s="29"/>
      <c r="P179" s="29"/>
      <c r="Q179" s="29"/>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row>
    <row r="180" spans="1:40" ht="15.75" customHeight="1" x14ac:dyDescent="0.25">
      <c r="A180" s="26"/>
      <c r="B180" s="26"/>
      <c r="C180" s="26"/>
      <c r="D180" s="26"/>
      <c r="E180" s="26"/>
      <c r="F180" s="26"/>
      <c r="G180" s="26"/>
      <c r="H180" s="26"/>
      <c r="I180" s="26"/>
      <c r="J180" s="26"/>
      <c r="K180" s="26"/>
      <c r="L180" s="26"/>
      <c r="M180" s="26"/>
      <c r="N180" s="26"/>
      <c r="O180" s="29"/>
      <c r="P180" s="29"/>
      <c r="Q180" s="29"/>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row>
    <row r="181" spans="1:40" ht="15.75" customHeight="1" x14ac:dyDescent="0.25">
      <c r="A181" s="26"/>
      <c r="B181" s="26"/>
      <c r="C181" s="26"/>
      <c r="D181" s="26"/>
      <c r="E181" s="26"/>
      <c r="F181" s="26"/>
      <c r="G181" s="26"/>
      <c r="H181" s="26"/>
      <c r="I181" s="26"/>
      <c r="J181" s="26"/>
      <c r="K181" s="26"/>
      <c r="L181" s="26"/>
      <c r="M181" s="26"/>
      <c r="N181" s="26"/>
      <c r="O181" s="29"/>
      <c r="P181" s="29"/>
      <c r="Q181" s="29"/>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row>
    <row r="182" spans="1:40" ht="15.75" customHeight="1" x14ac:dyDescent="0.25">
      <c r="A182" s="26"/>
      <c r="B182" s="26"/>
      <c r="C182" s="26"/>
      <c r="D182" s="26"/>
      <c r="E182" s="26"/>
      <c r="F182" s="26"/>
      <c r="G182" s="26"/>
      <c r="H182" s="26"/>
      <c r="I182" s="26"/>
      <c r="J182" s="26"/>
      <c r="K182" s="26"/>
      <c r="L182" s="26"/>
      <c r="M182" s="26"/>
      <c r="N182" s="26"/>
      <c r="O182" s="29"/>
      <c r="P182" s="29"/>
      <c r="Q182" s="29"/>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row>
    <row r="183" spans="1:40" ht="15.75" customHeight="1" x14ac:dyDescent="0.25">
      <c r="A183" s="26"/>
      <c r="B183" s="26"/>
      <c r="C183" s="26"/>
      <c r="D183" s="26"/>
      <c r="E183" s="26"/>
      <c r="F183" s="26"/>
      <c r="G183" s="26"/>
      <c r="H183" s="26"/>
      <c r="I183" s="26"/>
      <c r="J183" s="26"/>
      <c r="K183" s="26"/>
      <c r="L183" s="26"/>
      <c r="M183" s="26"/>
      <c r="N183" s="26"/>
      <c r="O183" s="29"/>
      <c r="P183" s="29"/>
      <c r="Q183" s="29"/>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row>
    <row r="184" spans="1:40" ht="15.75" customHeight="1" x14ac:dyDescent="0.25">
      <c r="A184" s="26"/>
      <c r="B184" s="26"/>
      <c r="C184" s="26"/>
      <c r="D184" s="26"/>
      <c r="E184" s="26"/>
      <c r="F184" s="26"/>
      <c r="G184" s="26"/>
      <c r="H184" s="26"/>
      <c r="I184" s="26"/>
      <c r="J184" s="26"/>
      <c r="K184" s="26"/>
      <c r="L184" s="26"/>
      <c r="M184" s="26"/>
      <c r="N184" s="26"/>
      <c r="O184" s="29"/>
      <c r="P184" s="29"/>
      <c r="Q184" s="29"/>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row>
    <row r="185" spans="1:40" ht="15.75" customHeight="1" x14ac:dyDescent="0.25">
      <c r="A185" s="26"/>
      <c r="B185" s="26"/>
      <c r="C185" s="26"/>
      <c r="D185" s="26"/>
      <c r="E185" s="26"/>
      <c r="F185" s="26"/>
      <c r="G185" s="26"/>
      <c r="H185" s="26"/>
      <c r="I185" s="26"/>
      <c r="J185" s="26"/>
      <c r="K185" s="26"/>
      <c r="L185" s="26"/>
      <c r="M185" s="26"/>
      <c r="N185" s="26"/>
      <c r="O185" s="29"/>
      <c r="P185" s="29"/>
      <c r="Q185" s="29"/>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row>
    <row r="186" spans="1:40" ht="15.75" customHeight="1" x14ac:dyDescent="0.25">
      <c r="A186" s="26"/>
      <c r="B186" s="26"/>
      <c r="C186" s="26"/>
      <c r="D186" s="26"/>
      <c r="E186" s="26"/>
      <c r="F186" s="26"/>
      <c r="G186" s="26"/>
      <c r="H186" s="26"/>
      <c r="I186" s="26"/>
      <c r="J186" s="26"/>
      <c r="K186" s="26"/>
      <c r="L186" s="26"/>
      <c r="M186" s="26"/>
      <c r="N186" s="26"/>
      <c r="O186" s="29"/>
      <c r="P186" s="29"/>
      <c r="Q186" s="29"/>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row>
    <row r="187" spans="1:40" ht="15.75" customHeight="1" x14ac:dyDescent="0.25">
      <c r="A187" s="26"/>
      <c r="B187" s="26"/>
      <c r="C187" s="26"/>
      <c r="D187" s="26"/>
      <c r="E187" s="26"/>
      <c r="F187" s="26"/>
      <c r="G187" s="26"/>
      <c r="H187" s="26"/>
      <c r="I187" s="26"/>
      <c r="J187" s="26"/>
      <c r="K187" s="26"/>
      <c r="L187" s="26"/>
      <c r="M187" s="26"/>
      <c r="N187" s="26"/>
      <c r="O187" s="29"/>
      <c r="P187" s="29"/>
      <c r="Q187" s="29"/>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row>
    <row r="188" spans="1:40" ht="15.75" customHeight="1" x14ac:dyDescent="0.25">
      <c r="A188" s="26"/>
      <c r="B188" s="26"/>
      <c r="C188" s="26"/>
      <c r="D188" s="26"/>
      <c r="E188" s="26"/>
      <c r="F188" s="26"/>
      <c r="G188" s="26"/>
      <c r="H188" s="26"/>
      <c r="I188" s="26"/>
      <c r="J188" s="26"/>
      <c r="K188" s="26"/>
      <c r="L188" s="26"/>
      <c r="M188" s="26"/>
      <c r="N188" s="26"/>
      <c r="O188" s="29"/>
      <c r="P188" s="29"/>
      <c r="Q188" s="29"/>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row>
    <row r="189" spans="1:40" ht="15.75" customHeight="1" x14ac:dyDescent="0.25">
      <c r="A189" s="26"/>
      <c r="B189" s="26"/>
      <c r="C189" s="26"/>
      <c r="D189" s="26"/>
      <c r="E189" s="26"/>
      <c r="F189" s="26"/>
      <c r="G189" s="26"/>
      <c r="H189" s="26"/>
      <c r="I189" s="26"/>
      <c r="J189" s="26"/>
      <c r="K189" s="26"/>
      <c r="L189" s="26"/>
      <c r="M189" s="26"/>
      <c r="N189" s="26"/>
      <c r="O189" s="29"/>
      <c r="P189" s="29"/>
      <c r="Q189" s="29"/>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row>
    <row r="190" spans="1:40" ht="15.75" customHeight="1" x14ac:dyDescent="0.25">
      <c r="A190" s="26"/>
      <c r="B190" s="26"/>
      <c r="C190" s="26"/>
      <c r="D190" s="26"/>
      <c r="E190" s="26"/>
      <c r="F190" s="26"/>
      <c r="G190" s="26"/>
      <c r="H190" s="26"/>
      <c r="I190" s="26"/>
      <c r="J190" s="26"/>
      <c r="K190" s="26"/>
      <c r="L190" s="26"/>
      <c r="M190" s="26"/>
      <c r="N190" s="26"/>
      <c r="O190" s="29"/>
      <c r="P190" s="29"/>
      <c r="Q190" s="29"/>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row>
    <row r="191" spans="1:40" ht="15.75" customHeight="1" x14ac:dyDescent="0.25">
      <c r="A191" s="26"/>
      <c r="B191" s="26"/>
      <c r="C191" s="26"/>
      <c r="D191" s="26"/>
      <c r="E191" s="26"/>
      <c r="F191" s="26"/>
      <c r="G191" s="26"/>
      <c r="H191" s="26"/>
      <c r="I191" s="26"/>
      <c r="J191" s="26"/>
      <c r="K191" s="26"/>
      <c r="L191" s="26"/>
      <c r="M191" s="26"/>
      <c r="N191" s="26"/>
      <c r="O191" s="29"/>
      <c r="P191" s="29"/>
      <c r="Q191" s="29"/>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row>
    <row r="192" spans="1:40" ht="15.75" customHeight="1" x14ac:dyDescent="0.25">
      <c r="A192" s="26"/>
      <c r="B192" s="26"/>
      <c r="C192" s="26"/>
      <c r="D192" s="26"/>
      <c r="E192" s="26"/>
      <c r="F192" s="26"/>
      <c r="G192" s="26"/>
      <c r="H192" s="26"/>
      <c r="I192" s="26"/>
      <c r="J192" s="26"/>
      <c r="K192" s="26"/>
      <c r="L192" s="26"/>
      <c r="M192" s="26"/>
      <c r="N192" s="26"/>
      <c r="O192" s="29"/>
      <c r="P192" s="29"/>
      <c r="Q192" s="29"/>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row>
    <row r="193" spans="1:40" ht="15.75" customHeight="1" x14ac:dyDescent="0.25">
      <c r="A193" s="26"/>
      <c r="B193" s="26"/>
      <c r="C193" s="26"/>
      <c r="D193" s="26"/>
      <c r="E193" s="26"/>
      <c r="F193" s="26"/>
      <c r="G193" s="26"/>
      <c r="H193" s="26"/>
      <c r="I193" s="26"/>
      <c r="J193" s="26"/>
      <c r="K193" s="26"/>
      <c r="L193" s="26"/>
      <c r="M193" s="26"/>
      <c r="N193" s="26"/>
      <c r="O193" s="29"/>
      <c r="P193" s="29"/>
      <c r="Q193" s="29"/>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row>
    <row r="194" spans="1:40" ht="15.75" customHeight="1" x14ac:dyDescent="0.25">
      <c r="A194" s="26"/>
      <c r="B194" s="26"/>
      <c r="C194" s="26"/>
      <c r="D194" s="26"/>
      <c r="E194" s="26"/>
      <c r="F194" s="26"/>
      <c r="G194" s="26"/>
      <c r="H194" s="26"/>
      <c r="I194" s="26"/>
      <c r="J194" s="26"/>
      <c r="K194" s="26"/>
      <c r="L194" s="26"/>
      <c r="M194" s="26"/>
      <c r="N194" s="26"/>
      <c r="O194" s="29"/>
      <c r="P194" s="29"/>
      <c r="Q194" s="29"/>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row>
    <row r="195" spans="1:40" ht="15.75" customHeight="1" x14ac:dyDescent="0.25">
      <c r="A195" s="26"/>
      <c r="B195" s="26"/>
      <c r="C195" s="26"/>
      <c r="D195" s="26"/>
      <c r="E195" s="26"/>
      <c r="F195" s="26"/>
      <c r="G195" s="26"/>
      <c r="H195" s="26"/>
      <c r="I195" s="26"/>
      <c r="J195" s="26"/>
      <c r="K195" s="26"/>
      <c r="L195" s="26"/>
      <c r="M195" s="26"/>
      <c r="N195" s="26"/>
      <c r="O195" s="29"/>
      <c r="P195" s="29"/>
      <c r="Q195" s="29"/>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row>
    <row r="196" spans="1:40" ht="15.75" customHeight="1" x14ac:dyDescent="0.25">
      <c r="A196" s="26"/>
      <c r="B196" s="26"/>
      <c r="C196" s="26"/>
      <c r="D196" s="26"/>
      <c r="E196" s="26"/>
      <c r="F196" s="26"/>
      <c r="G196" s="26"/>
      <c r="H196" s="26"/>
      <c r="I196" s="26"/>
      <c r="J196" s="26"/>
      <c r="K196" s="26"/>
      <c r="L196" s="26"/>
      <c r="M196" s="26"/>
      <c r="N196" s="26"/>
      <c r="O196" s="29"/>
      <c r="P196" s="29"/>
      <c r="Q196" s="29"/>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row>
    <row r="197" spans="1:40" ht="15.75" customHeight="1" x14ac:dyDescent="0.25">
      <c r="A197" s="26"/>
      <c r="B197" s="26"/>
      <c r="C197" s="26"/>
      <c r="D197" s="26"/>
      <c r="E197" s="26"/>
      <c r="F197" s="26"/>
      <c r="G197" s="26"/>
      <c r="H197" s="26"/>
      <c r="I197" s="26"/>
      <c r="J197" s="26"/>
      <c r="K197" s="26"/>
      <c r="L197" s="26"/>
      <c r="M197" s="26"/>
      <c r="N197" s="26"/>
      <c r="O197" s="29"/>
      <c r="P197" s="29"/>
      <c r="Q197" s="29"/>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row>
    <row r="198" spans="1:40" ht="15.75" customHeight="1" x14ac:dyDescent="0.25">
      <c r="A198" s="26"/>
      <c r="B198" s="26"/>
      <c r="C198" s="26"/>
      <c r="D198" s="26"/>
      <c r="E198" s="26"/>
      <c r="F198" s="26"/>
      <c r="G198" s="26"/>
      <c r="H198" s="26"/>
      <c r="I198" s="26"/>
      <c r="J198" s="26"/>
      <c r="K198" s="26"/>
      <c r="L198" s="26"/>
      <c r="M198" s="26"/>
      <c r="N198" s="26"/>
      <c r="O198" s="29"/>
      <c r="P198" s="29"/>
      <c r="Q198" s="29"/>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row>
    <row r="199" spans="1:40" ht="15.75" customHeight="1" x14ac:dyDescent="0.25">
      <c r="A199" s="26"/>
      <c r="B199" s="26"/>
      <c r="C199" s="26"/>
      <c r="D199" s="26"/>
      <c r="E199" s="26"/>
      <c r="F199" s="26"/>
      <c r="G199" s="26"/>
      <c r="H199" s="26"/>
      <c r="I199" s="26"/>
      <c r="J199" s="26"/>
      <c r="K199" s="26"/>
      <c r="L199" s="26"/>
      <c r="M199" s="26"/>
      <c r="N199" s="26"/>
      <c r="O199" s="29"/>
      <c r="P199" s="29"/>
      <c r="Q199" s="29"/>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row>
    <row r="200" spans="1:40" ht="15.75" customHeight="1" x14ac:dyDescent="0.25">
      <c r="A200" s="26"/>
      <c r="B200" s="26"/>
      <c r="C200" s="26"/>
      <c r="D200" s="26"/>
      <c r="E200" s="26"/>
      <c r="F200" s="26"/>
      <c r="G200" s="26"/>
      <c r="H200" s="26"/>
      <c r="I200" s="26"/>
      <c r="J200" s="26"/>
      <c r="K200" s="26"/>
      <c r="L200" s="26"/>
      <c r="M200" s="26"/>
      <c r="N200" s="26"/>
      <c r="O200" s="29"/>
      <c r="P200" s="29"/>
      <c r="Q200" s="29"/>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row>
    <row r="201" spans="1:40" ht="15.75" customHeight="1" x14ac:dyDescent="0.25">
      <c r="A201" s="26"/>
      <c r="B201" s="26"/>
      <c r="C201" s="26"/>
      <c r="D201" s="26"/>
      <c r="E201" s="26"/>
      <c r="F201" s="26"/>
      <c r="G201" s="26"/>
      <c r="H201" s="26"/>
      <c r="I201" s="26"/>
      <c r="J201" s="26"/>
      <c r="K201" s="26"/>
      <c r="L201" s="26"/>
      <c r="M201" s="26"/>
      <c r="N201" s="26"/>
      <c r="O201" s="29"/>
      <c r="P201" s="29"/>
      <c r="Q201" s="29"/>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row>
    <row r="202" spans="1:40" ht="15.75" customHeight="1" x14ac:dyDescent="0.25">
      <c r="A202" s="26"/>
      <c r="B202" s="26"/>
      <c r="C202" s="26"/>
      <c r="D202" s="26"/>
      <c r="E202" s="26"/>
      <c r="F202" s="26"/>
      <c r="G202" s="26"/>
      <c r="H202" s="26"/>
      <c r="I202" s="26"/>
      <c r="J202" s="26"/>
      <c r="K202" s="26"/>
      <c r="L202" s="26"/>
      <c r="M202" s="26"/>
      <c r="N202" s="26"/>
      <c r="O202" s="29"/>
      <c r="P202" s="29"/>
      <c r="Q202" s="29"/>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row>
    <row r="203" spans="1:40" ht="15.75" customHeight="1" x14ac:dyDescent="0.25">
      <c r="A203" s="26"/>
      <c r="B203" s="26"/>
      <c r="C203" s="26"/>
      <c r="D203" s="26"/>
      <c r="E203" s="26"/>
      <c r="F203" s="26"/>
      <c r="G203" s="26"/>
      <c r="H203" s="26"/>
      <c r="I203" s="26"/>
      <c r="J203" s="26"/>
      <c r="K203" s="26"/>
      <c r="L203" s="26"/>
      <c r="M203" s="26"/>
      <c r="N203" s="26"/>
      <c r="O203" s="29"/>
      <c r="P203" s="29"/>
      <c r="Q203" s="29"/>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row>
    <row r="204" spans="1:40" ht="15.75" customHeight="1" x14ac:dyDescent="0.25">
      <c r="A204" s="26"/>
      <c r="B204" s="26"/>
      <c r="C204" s="26"/>
      <c r="D204" s="26"/>
      <c r="E204" s="26"/>
      <c r="F204" s="26"/>
      <c r="G204" s="26"/>
      <c r="H204" s="26"/>
      <c r="I204" s="26"/>
      <c r="J204" s="26"/>
      <c r="K204" s="26"/>
      <c r="L204" s="26"/>
      <c r="M204" s="26"/>
      <c r="N204" s="26"/>
      <c r="O204" s="29"/>
      <c r="P204" s="29"/>
      <c r="Q204" s="29"/>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row>
    <row r="205" spans="1:40" ht="15.75" customHeight="1" x14ac:dyDescent="0.25">
      <c r="A205" s="26"/>
      <c r="B205" s="26"/>
      <c r="C205" s="26"/>
      <c r="D205" s="26"/>
      <c r="E205" s="26"/>
      <c r="F205" s="26"/>
      <c r="G205" s="26"/>
      <c r="H205" s="26"/>
      <c r="I205" s="26"/>
      <c r="J205" s="26"/>
      <c r="K205" s="26"/>
      <c r="L205" s="26"/>
      <c r="M205" s="26"/>
      <c r="N205" s="26"/>
      <c r="O205" s="29"/>
      <c r="P205" s="29"/>
      <c r="Q205" s="29"/>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row>
    <row r="206" spans="1:40" ht="15.75" customHeight="1" x14ac:dyDescent="0.25">
      <c r="A206" s="26"/>
      <c r="B206" s="26"/>
      <c r="C206" s="26"/>
      <c r="D206" s="26"/>
      <c r="E206" s="26"/>
      <c r="F206" s="26"/>
      <c r="G206" s="26"/>
      <c r="H206" s="26"/>
      <c r="I206" s="26"/>
      <c r="J206" s="26"/>
      <c r="K206" s="26"/>
      <c r="L206" s="26"/>
      <c r="M206" s="26"/>
      <c r="N206" s="26"/>
      <c r="O206" s="29"/>
      <c r="P206" s="29"/>
      <c r="Q206" s="29"/>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row>
    <row r="207" spans="1:40" ht="15.75" customHeight="1" x14ac:dyDescent="0.25">
      <c r="A207" s="26"/>
      <c r="B207" s="26"/>
      <c r="C207" s="26"/>
      <c r="D207" s="26"/>
      <c r="E207" s="26"/>
      <c r="F207" s="26"/>
      <c r="G207" s="26"/>
      <c r="H207" s="26"/>
      <c r="I207" s="26"/>
      <c r="J207" s="26"/>
      <c r="K207" s="26"/>
      <c r="L207" s="26"/>
      <c r="M207" s="26"/>
      <c r="N207" s="26"/>
      <c r="O207" s="29"/>
      <c r="P207" s="29"/>
      <c r="Q207" s="29"/>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row>
    <row r="208" spans="1:40" ht="15.75" customHeight="1" x14ac:dyDescent="0.25">
      <c r="A208" s="26"/>
      <c r="B208" s="26"/>
      <c r="C208" s="26"/>
      <c r="D208" s="26"/>
      <c r="E208" s="26"/>
      <c r="F208" s="26"/>
      <c r="G208" s="26"/>
      <c r="H208" s="26"/>
      <c r="I208" s="26"/>
      <c r="J208" s="26"/>
      <c r="K208" s="26"/>
      <c r="L208" s="26"/>
      <c r="M208" s="26"/>
      <c r="N208" s="26"/>
      <c r="O208" s="29"/>
      <c r="P208" s="29"/>
      <c r="Q208" s="29"/>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row>
    <row r="209" spans="1:40" ht="15.75" customHeight="1" x14ac:dyDescent="0.25">
      <c r="A209" s="26"/>
      <c r="B209" s="26"/>
      <c r="C209" s="26"/>
      <c r="D209" s="26"/>
      <c r="E209" s="26"/>
      <c r="F209" s="26"/>
      <c r="G209" s="26"/>
      <c r="H209" s="26"/>
      <c r="I209" s="26"/>
      <c r="J209" s="26"/>
      <c r="K209" s="26"/>
      <c r="L209" s="26"/>
      <c r="M209" s="26"/>
      <c r="N209" s="26"/>
      <c r="O209" s="29"/>
      <c r="P209" s="29"/>
      <c r="Q209" s="29"/>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row>
    <row r="210" spans="1:40" ht="15.75" customHeight="1" x14ac:dyDescent="0.25">
      <c r="A210" s="26"/>
      <c r="B210" s="26"/>
      <c r="C210" s="26"/>
      <c r="D210" s="26"/>
      <c r="E210" s="26"/>
      <c r="F210" s="26"/>
      <c r="G210" s="26"/>
      <c r="H210" s="26"/>
      <c r="I210" s="26"/>
      <c r="J210" s="26"/>
      <c r="K210" s="26"/>
      <c r="L210" s="26"/>
      <c r="M210" s="26"/>
      <c r="N210" s="26"/>
      <c r="O210" s="29"/>
      <c r="P210" s="29"/>
      <c r="Q210" s="29"/>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row>
    <row r="211" spans="1:40" ht="15.75" customHeight="1" x14ac:dyDescent="0.25">
      <c r="A211" s="26"/>
      <c r="B211" s="26"/>
      <c r="C211" s="26"/>
      <c r="D211" s="26"/>
      <c r="E211" s="26"/>
      <c r="F211" s="26"/>
      <c r="G211" s="26"/>
      <c r="H211" s="26"/>
      <c r="I211" s="26"/>
      <c r="J211" s="26"/>
      <c r="K211" s="26"/>
      <c r="L211" s="26"/>
      <c r="M211" s="26"/>
      <c r="N211" s="26"/>
      <c r="O211" s="29"/>
      <c r="P211" s="29"/>
      <c r="Q211" s="29"/>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row>
    <row r="212" spans="1:40" ht="15.75" customHeight="1" x14ac:dyDescent="0.25">
      <c r="A212" s="26"/>
      <c r="B212" s="26"/>
      <c r="C212" s="26"/>
      <c r="D212" s="26"/>
      <c r="E212" s="26"/>
      <c r="F212" s="26"/>
      <c r="G212" s="26"/>
      <c r="H212" s="26"/>
      <c r="I212" s="26"/>
      <c r="J212" s="26"/>
      <c r="K212" s="26"/>
      <c r="L212" s="26"/>
      <c r="M212" s="26"/>
      <c r="N212" s="26"/>
      <c r="O212" s="29"/>
      <c r="P212" s="29"/>
      <c r="Q212" s="29"/>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row>
    <row r="213" spans="1:40" ht="15.75" customHeight="1" x14ac:dyDescent="0.25">
      <c r="A213" s="26"/>
      <c r="B213" s="26"/>
      <c r="C213" s="26"/>
      <c r="D213" s="26"/>
      <c r="E213" s="26"/>
      <c r="F213" s="26"/>
      <c r="G213" s="26"/>
      <c r="H213" s="26"/>
      <c r="I213" s="26"/>
      <c r="J213" s="26"/>
      <c r="K213" s="26"/>
      <c r="L213" s="26"/>
      <c r="M213" s="26"/>
      <c r="N213" s="26"/>
      <c r="O213" s="29"/>
      <c r="P213" s="29"/>
      <c r="Q213" s="29"/>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row>
    <row r="214" spans="1:40" ht="15.75" customHeight="1" x14ac:dyDescent="0.25">
      <c r="A214" s="26"/>
      <c r="B214" s="26"/>
      <c r="C214" s="26"/>
      <c r="D214" s="26"/>
      <c r="E214" s="26"/>
      <c r="F214" s="26"/>
      <c r="G214" s="26"/>
      <c r="H214" s="26"/>
      <c r="I214" s="26"/>
      <c r="J214" s="26"/>
      <c r="K214" s="26"/>
      <c r="L214" s="26"/>
      <c r="M214" s="26"/>
      <c r="N214" s="26"/>
      <c r="O214" s="29"/>
      <c r="P214" s="29"/>
      <c r="Q214" s="29"/>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row>
    <row r="215" spans="1:40" ht="15.75" customHeight="1" x14ac:dyDescent="0.25">
      <c r="A215" s="26"/>
      <c r="B215" s="26"/>
      <c r="C215" s="26"/>
      <c r="D215" s="26"/>
      <c r="E215" s="26"/>
      <c r="F215" s="26"/>
      <c r="G215" s="26"/>
      <c r="H215" s="26"/>
      <c r="I215" s="26"/>
      <c r="J215" s="26"/>
      <c r="K215" s="26"/>
      <c r="L215" s="26"/>
      <c r="M215" s="26"/>
      <c r="N215" s="26"/>
      <c r="O215" s="29"/>
      <c r="P215" s="29"/>
      <c r="Q215" s="29"/>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row>
    <row r="216" spans="1:40" ht="15.75" customHeight="1" x14ac:dyDescent="0.25">
      <c r="A216" s="26"/>
      <c r="B216" s="26"/>
      <c r="C216" s="26"/>
      <c r="D216" s="26"/>
      <c r="E216" s="26"/>
      <c r="F216" s="26"/>
      <c r="G216" s="26"/>
      <c r="H216" s="26"/>
      <c r="I216" s="26"/>
      <c r="J216" s="26"/>
      <c r="K216" s="26"/>
      <c r="L216" s="26"/>
      <c r="M216" s="26"/>
      <c r="N216" s="26"/>
      <c r="O216" s="29"/>
      <c r="P216" s="29"/>
      <c r="Q216" s="29"/>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row>
    <row r="217" spans="1:40" ht="15.75" customHeight="1" x14ac:dyDescent="0.25">
      <c r="A217" s="26"/>
      <c r="B217" s="26"/>
      <c r="C217" s="26"/>
      <c r="D217" s="26"/>
      <c r="E217" s="26"/>
      <c r="F217" s="26"/>
      <c r="G217" s="26"/>
      <c r="H217" s="26"/>
      <c r="I217" s="26"/>
      <c r="J217" s="26"/>
      <c r="K217" s="26"/>
      <c r="L217" s="26"/>
      <c r="M217" s="26"/>
      <c r="N217" s="26"/>
      <c r="O217" s="29"/>
      <c r="P217" s="29"/>
      <c r="Q217" s="29"/>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row>
    <row r="218" spans="1:40" ht="15.75" customHeight="1" x14ac:dyDescent="0.25">
      <c r="A218" s="26"/>
      <c r="B218" s="26"/>
      <c r="C218" s="26"/>
      <c r="D218" s="26"/>
      <c r="E218" s="26"/>
      <c r="F218" s="26"/>
      <c r="G218" s="26"/>
      <c r="H218" s="26"/>
      <c r="I218" s="26"/>
      <c r="J218" s="26"/>
      <c r="K218" s="26"/>
      <c r="L218" s="26"/>
      <c r="M218" s="26"/>
      <c r="N218" s="26"/>
      <c r="O218" s="29"/>
      <c r="P218" s="29"/>
      <c r="Q218" s="29"/>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row>
    <row r="219" spans="1:40" ht="15.75" customHeight="1" x14ac:dyDescent="0.25">
      <c r="A219" s="26"/>
      <c r="B219" s="26"/>
      <c r="C219" s="26"/>
      <c r="D219" s="26"/>
      <c r="E219" s="26"/>
      <c r="F219" s="26"/>
      <c r="G219" s="26"/>
      <c r="H219" s="26"/>
      <c r="I219" s="26"/>
      <c r="J219" s="26"/>
      <c r="K219" s="26"/>
      <c r="L219" s="26"/>
      <c r="M219" s="26"/>
      <c r="N219" s="26"/>
      <c r="O219" s="29"/>
      <c r="P219" s="29"/>
      <c r="Q219" s="29"/>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row>
    <row r="220" spans="1:40" ht="15.75" customHeight="1" x14ac:dyDescent="0.25">
      <c r="A220" s="26"/>
      <c r="B220" s="26"/>
      <c r="C220" s="26"/>
      <c r="D220" s="26"/>
      <c r="E220" s="26"/>
      <c r="F220" s="26"/>
      <c r="G220" s="26"/>
      <c r="H220" s="26"/>
      <c r="I220" s="26"/>
      <c r="J220" s="26"/>
      <c r="K220" s="26"/>
      <c r="L220" s="26"/>
      <c r="M220" s="26"/>
      <c r="N220" s="26"/>
      <c r="O220" s="29"/>
      <c r="P220" s="29"/>
      <c r="Q220" s="29"/>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row>
    <row r="221" spans="1:40" ht="15.75" customHeight="1" x14ac:dyDescent="0.25">
      <c r="A221" s="26"/>
      <c r="B221" s="26"/>
      <c r="C221" s="26"/>
      <c r="D221" s="26"/>
      <c r="E221" s="26"/>
      <c r="F221" s="26"/>
      <c r="G221" s="26"/>
      <c r="H221" s="26"/>
      <c r="I221" s="26"/>
      <c r="J221" s="26"/>
      <c r="K221" s="26"/>
      <c r="L221" s="26"/>
      <c r="M221" s="26"/>
      <c r="N221" s="26"/>
      <c r="O221" s="29"/>
      <c r="P221" s="29"/>
      <c r="Q221" s="29"/>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row>
    <row r="222" spans="1:40" ht="15.75" customHeight="1" x14ac:dyDescent="0.25">
      <c r="A222" s="26"/>
      <c r="B222" s="26"/>
      <c r="C222" s="26"/>
      <c r="D222" s="26"/>
      <c r="E222" s="26"/>
      <c r="F222" s="26"/>
      <c r="G222" s="26"/>
      <c r="H222" s="26"/>
      <c r="I222" s="26"/>
      <c r="J222" s="26"/>
      <c r="K222" s="26"/>
      <c r="L222" s="26"/>
      <c r="M222" s="26"/>
      <c r="N222" s="26"/>
      <c r="O222" s="29"/>
      <c r="P222" s="29"/>
      <c r="Q222" s="29"/>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row>
    <row r="223" spans="1:40" ht="15.75" customHeight="1" x14ac:dyDescent="0.25">
      <c r="A223" s="26"/>
      <c r="B223" s="26"/>
      <c r="C223" s="26"/>
      <c r="D223" s="26"/>
      <c r="E223" s="26"/>
      <c r="F223" s="26"/>
      <c r="G223" s="26"/>
      <c r="H223" s="26"/>
      <c r="I223" s="26"/>
      <c r="J223" s="26"/>
      <c r="K223" s="26"/>
      <c r="L223" s="26"/>
      <c r="M223" s="26"/>
      <c r="N223" s="26"/>
      <c r="O223" s="29"/>
      <c r="P223" s="29"/>
      <c r="Q223" s="29"/>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row>
    <row r="224" spans="1:40" ht="15.75" customHeight="1" x14ac:dyDescent="0.25">
      <c r="A224" s="26"/>
      <c r="B224" s="26"/>
      <c r="C224" s="26"/>
      <c r="D224" s="26"/>
      <c r="E224" s="26"/>
      <c r="F224" s="26"/>
      <c r="G224" s="26"/>
      <c r="H224" s="26"/>
      <c r="I224" s="26"/>
      <c r="J224" s="26"/>
      <c r="K224" s="26"/>
      <c r="L224" s="26"/>
      <c r="M224" s="26"/>
      <c r="N224" s="26"/>
      <c r="O224" s="29"/>
      <c r="P224" s="29"/>
      <c r="Q224" s="29"/>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row>
    <row r="225" spans="1:40" ht="15.75" customHeight="1" x14ac:dyDescent="0.25">
      <c r="A225" s="26"/>
      <c r="B225" s="26"/>
      <c r="C225" s="26"/>
      <c r="D225" s="26"/>
      <c r="E225" s="26"/>
      <c r="F225" s="26"/>
      <c r="G225" s="26"/>
      <c r="H225" s="26"/>
      <c r="I225" s="26"/>
      <c r="J225" s="26"/>
      <c r="K225" s="26"/>
      <c r="L225" s="26"/>
      <c r="M225" s="26"/>
      <c r="N225" s="26"/>
      <c r="O225" s="29"/>
      <c r="P225" s="29"/>
      <c r="Q225" s="29"/>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row>
    <row r="226" spans="1:40" ht="15.75" customHeight="1" x14ac:dyDescent="0.25">
      <c r="A226" s="26"/>
      <c r="B226" s="26"/>
      <c r="C226" s="26"/>
      <c r="D226" s="26"/>
      <c r="E226" s="26"/>
      <c r="F226" s="26"/>
      <c r="G226" s="26"/>
      <c r="H226" s="26"/>
      <c r="I226" s="26"/>
      <c r="J226" s="26"/>
      <c r="K226" s="26"/>
      <c r="L226" s="26"/>
      <c r="M226" s="26"/>
      <c r="N226" s="26"/>
      <c r="O226" s="29"/>
      <c r="P226" s="29"/>
      <c r="Q226" s="29"/>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row>
    <row r="227" spans="1:40" ht="15.75" customHeight="1" x14ac:dyDescent="0.25">
      <c r="A227" s="26"/>
      <c r="B227" s="26"/>
      <c r="C227" s="26"/>
      <c r="D227" s="26"/>
      <c r="E227" s="26"/>
      <c r="F227" s="26"/>
      <c r="G227" s="26"/>
      <c r="H227" s="26"/>
      <c r="I227" s="26"/>
      <c r="J227" s="26"/>
      <c r="K227" s="26"/>
      <c r="L227" s="26"/>
      <c r="M227" s="26"/>
      <c r="N227" s="26"/>
      <c r="O227" s="29"/>
      <c r="P227" s="29"/>
      <c r="Q227" s="29"/>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row>
    <row r="228" spans="1:40" ht="15.75" customHeight="1" x14ac:dyDescent="0.25">
      <c r="A228" s="26"/>
      <c r="B228" s="26"/>
      <c r="C228" s="26"/>
      <c r="D228" s="26"/>
      <c r="E228" s="26"/>
      <c r="F228" s="26"/>
      <c r="G228" s="26"/>
      <c r="H228" s="26"/>
      <c r="I228" s="26"/>
      <c r="J228" s="26"/>
      <c r="K228" s="26"/>
      <c r="L228" s="26"/>
      <c r="M228" s="26"/>
      <c r="N228" s="26"/>
      <c r="O228" s="29"/>
      <c r="P228" s="29"/>
      <c r="Q228" s="29"/>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row>
    <row r="229" spans="1:40" ht="15.75" customHeight="1" x14ac:dyDescent="0.25">
      <c r="A229" s="26"/>
      <c r="B229" s="26"/>
      <c r="C229" s="26"/>
      <c r="D229" s="26"/>
      <c r="E229" s="26"/>
      <c r="F229" s="26"/>
      <c r="G229" s="26"/>
      <c r="H229" s="26"/>
      <c r="I229" s="26"/>
      <c r="J229" s="26"/>
      <c r="K229" s="26"/>
      <c r="L229" s="26"/>
      <c r="M229" s="26"/>
      <c r="N229" s="26"/>
      <c r="O229" s="29"/>
      <c r="P229" s="29"/>
      <c r="Q229" s="29"/>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row>
    <row r="230" spans="1:40" ht="15.75" customHeight="1" x14ac:dyDescent="0.25">
      <c r="A230" s="26"/>
      <c r="B230" s="26"/>
      <c r="C230" s="26"/>
      <c r="D230" s="26"/>
      <c r="E230" s="26"/>
      <c r="F230" s="26"/>
      <c r="G230" s="26"/>
      <c r="H230" s="26"/>
      <c r="I230" s="26"/>
      <c r="J230" s="26"/>
      <c r="K230" s="26"/>
      <c r="L230" s="26"/>
      <c r="M230" s="26"/>
      <c r="N230" s="26"/>
      <c r="O230" s="29"/>
      <c r="P230" s="29"/>
      <c r="Q230" s="29"/>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row>
    <row r="231" spans="1:40" ht="15.75" customHeight="1" x14ac:dyDescent="0.25">
      <c r="A231" s="26"/>
      <c r="B231" s="26"/>
      <c r="C231" s="26"/>
      <c r="D231" s="26"/>
      <c r="E231" s="26"/>
      <c r="F231" s="26"/>
      <c r="G231" s="26"/>
      <c r="H231" s="26"/>
      <c r="I231" s="26"/>
      <c r="J231" s="26"/>
      <c r="K231" s="26"/>
      <c r="L231" s="26"/>
      <c r="M231" s="26"/>
      <c r="N231" s="26"/>
      <c r="O231" s="29"/>
      <c r="P231" s="29"/>
      <c r="Q231" s="29"/>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row>
    <row r="232" spans="1:40" ht="15.75" customHeight="1" x14ac:dyDescent="0.25">
      <c r="A232" s="26"/>
      <c r="B232" s="26"/>
      <c r="C232" s="26"/>
      <c r="D232" s="26"/>
      <c r="E232" s="26"/>
      <c r="F232" s="26"/>
      <c r="G232" s="26"/>
      <c r="H232" s="26"/>
      <c r="I232" s="26"/>
      <c r="J232" s="26"/>
      <c r="K232" s="26"/>
      <c r="L232" s="26"/>
      <c r="M232" s="26"/>
      <c r="N232" s="26"/>
      <c r="O232" s="29"/>
      <c r="P232" s="29"/>
      <c r="Q232" s="29"/>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row>
    <row r="233" spans="1:40" ht="15.75" customHeight="1" x14ac:dyDescent="0.25">
      <c r="A233" s="26"/>
      <c r="B233" s="26"/>
      <c r="C233" s="26"/>
      <c r="D233" s="26"/>
      <c r="E233" s="26"/>
      <c r="F233" s="26"/>
      <c r="G233" s="26"/>
      <c r="H233" s="26"/>
      <c r="I233" s="26"/>
      <c r="J233" s="26"/>
      <c r="K233" s="26"/>
      <c r="L233" s="26"/>
      <c r="M233" s="26"/>
      <c r="N233" s="26"/>
      <c r="O233" s="29"/>
      <c r="P233" s="29"/>
      <c r="Q233" s="29"/>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row>
    <row r="234" spans="1:40" ht="15.75" customHeight="1" x14ac:dyDescent="0.25">
      <c r="A234" s="26"/>
      <c r="B234" s="26"/>
      <c r="C234" s="26"/>
      <c r="D234" s="26"/>
      <c r="E234" s="26"/>
      <c r="F234" s="26"/>
      <c r="G234" s="26"/>
      <c r="H234" s="26"/>
      <c r="I234" s="26"/>
      <c r="J234" s="26"/>
      <c r="K234" s="26"/>
      <c r="L234" s="26"/>
      <c r="M234" s="26"/>
      <c r="N234" s="26"/>
      <c r="O234" s="29"/>
      <c r="P234" s="29"/>
      <c r="Q234" s="29"/>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row>
    <row r="235" spans="1:40" ht="15.75" customHeight="1" x14ac:dyDescent="0.25">
      <c r="A235" s="26"/>
      <c r="B235" s="26"/>
      <c r="C235" s="26"/>
      <c r="D235" s="26"/>
      <c r="E235" s="26"/>
      <c r="F235" s="26"/>
      <c r="G235" s="26"/>
      <c r="H235" s="26"/>
      <c r="I235" s="26"/>
      <c r="J235" s="26"/>
      <c r="K235" s="26"/>
      <c r="L235" s="26"/>
      <c r="M235" s="26"/>
      <c r="N235" s="26"/>
      <c r="O235" s="29"/>
      <c r="P235" s="29"/>
      <c r="Q235" s="29"/>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row>
    <row r="236" spans="1:40" ht="15.75" customHeight="1" x14ac:dyDescent="0.25">
      <c r="A236" s="26"/>
      <c r="B236" s="26"/>
      <c r="C236" s="26"/>
      <c r="D236" s="26"/>
      <c r="E236" s="26"/>
      <c r="F236" s="26"/>
      <c r="G236" s="26"/>
      <c r="H236" s="26"/>
      <c r="I236" s="26"/>
      <c r="J236" s="26"/>
      <c r="K236" s="26"/>
      <c r="L236" s="26"/>
      <c r="M236" s="26"/>
      <c r="N236" s="26"/>
      <c r="O236" s="29"/>
      <c r="P236" s="29"/>
      <c r="Q236" s="29"/>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row>
    <row r="237" spans="1:40" ht="15.75" customHeight="1" x14ac:dyDescent="0.25">
      <c r="A237" s="26"/>
      <c r="B237" s="26"/>
      <c r="C237" s="26"/>
      <c r="D237" s="26"/>
      <c r="E237" s="26"/>
      <c r="F237" s="26"/>
      <c r="G237" s="26"/>
      <c r="H237" s="26"/>
      <c r="I237" s="26"/>
      <c r="J237" s="26"/>
      <c r="K237" s="26"/>
      <c r="L237" s="26"/>
      <c r="M237" s="26"/>
      <c r="N237" s="26"/>
      <c r="O237" s="29"/>
      <c r="P237" s="29"/>
      <c r="Q237" s="29"/>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row>
    <row r="238" spans="1:40" ht="15.75" customHeight="1" x14ac:dyDescent="0.25">
      <c r="A238" s="26"/>
      <c r="B238" s="26"/>
      <c r="C238" s="26"/>
      <c r="D238" s="26"/>
      <c r="E238" s="26"/>
      <c r="F238" s="26"/>
      <c r="G238" s="26"/>
      <c r="H238" s="26"/>
      <c r="I238" s="26"/>
      <c r="J238" s="26"/>
      <c r="K238" s="26"/>
      <c r="L238" s="26"/>
      <c r="M238" s="26"/>
      <c r="N238" s="26"/>
      <c r="O238" s="29"/>
      <c r="P238" s="29"/>
      <c r="Q238" s="29"/>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row>
    <row r="239" spans="1:40" ht="15.75" customHeight="1" x14ac:dyDescent="0.25">
      <c r="A239" s="26"/>
      <c r="B239" s="26"/>
      <c r="C239" s="26"/>
      <c r="D239" s="26"/>
      <c r="E239" s="26"/>
      <c r="F239" s="26"/>
      <c r="G239" s="26"/>
      <c r="H239" s="26"/>
      <c r="I239" s="26"/>
      <c r="J239" s="26"/>
      <c r="K239" s="26"/>
      <c r="L239" s="26"/>
      <c r="M239" s="26"/>
      <c r="N239" s="26"/>
      <c r="O239" s="29"/>
      <c r="P239" s="29"/>
      <c r="Q239" s="29"/>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row>
    <row r="240" spans="1:40" ht="15.75" customHeight="1" x14ac:dyDescent="0.25">
      <c r="A240" s="26"/>
      <c r="B240" s="26"/>
      <c r="C240" s="26"/>
      <c r="D240" s="26"/>
      <c r="E240" s="26"/>
      <c r="F240" s="26"/>
      <c r="G240" s="26"/>
      <c r="H240" s="26"/>
      <c r="I240" s="26"/>
      <c r="J240" s="26"/>
      <c r="K240" s="26"/>
      <c r="L240" s="26"/>
      <c r="M240" s="26"/>
      <c r="N240" s="26"/>
      <c r="O240" s="29"/>
      <c r="P240" s="29"/>
      <c r="Q240" s="29"/>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row>
    <row r="241" spans="1:40" ht="15.75" customHeight="1" x14ac:dyDescent="0.25">
      <c r="A241" s="26"/>
      <c r="B241" s="26"/>
      <c r="C241" s="26"/>
      <c r="D241" s="26"/>
      <c r="E241" s="26"/>
      <c r="F241" s="26"/>
      <c r="G241" s="26"/>
      <c r="H241" s="26"/>
      <c r="I241" s="26"/>
      <c r="J241" s="26"/>
      <c r="K241" s="26"/>
      <c r="L241" s="26"/>
      <c r="M241" s="26"/>
      <c r="N241" s="26"/>
      <c r="O241" s="29"/>
      <c r="P241" s="29"/>
      <c r="Q241" s="29"/>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row>
    <row r="242" spans="1:40" ht="15.75" customHeight="1" x14ac:dyDescent="0.25">
      <c r="A242" s="26"/>
      <c r="B242" s="26"/>
      <c r="C242" s="26"/>
      <c r="D242" s="26"/>
      <c r="E242" s="26"/>
      <c r="F242" s="26"/>
      <c r="G242" s="26"/>
      <c r="H242" s="26"/>
      <c r="I242" s="26"/>
      <c r="J242" s="26"/>
      <c r="K242" s="26"/>
      <c r="L242" s="26"/>
      <c r="M242" s="26"/>
      <c r="N242" s="26"/>
      <c r="O242" s="29"/>
      <c r="P242" s="29"/>
      <c r="Q242" s="29"/>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row>
    <row r="243" spans="1:40" ht="15.75" customHeight="1" x14ac:dyDescent="0.25">
      <c r="A243" s="26"/>
      <c r="B243" s="26"/>
      <c r="C243" s="26"/>
      <c r="D243" s="26"/>
      <c r="E243" s="26"/>
      <c r="F243" s="26"/>
      <c r="G243" s="26"/>
      <c r="H243" s="26"/>
      <c r="I243" s="26"/>
      <c r="J243" s="26"/>
      <c r="K243" s="26"/>
      <c r="L243" s="26"/>
      <c r="M243" s="26"/>
      <c r="N243" s="26"/>
      <c r="O243" s="29"/>
      <c r="P243" s="29"/>
      <c r="Q243" s="29"/>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row>
    <row r="244" spans="1:40" ht="15.75" customHeight="1" x14ac:dyDescent="0.25">
      <c r="A244" s="26"/>
      <c r="B244" s="26"/>
      <c r="C244" s="26"/>
      <c r="D244" s="26"/>
      <c r="E244" s="26"/>
      <c r="F244" s="26"/>
      <c r="G244" s="26"/>
      <c r="H244" s="26"/>
      <c r="I244" s="26"/>
      <c r="J244" s="26"/>
      <c r="K244" s="26"/>
      <c r="L244" s="26"/>
      <c r="M244" s="26"/>
      <c r="N244" s="26"/>
      <c r="O244" s="29"/>
      <c r="P244" s="29"/>
      <c r="Q244" s="29"/>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row>
    <row r="245" spans="1:40" ht="15.75" customHeight="1" x14ac:dyDescent="0.25">
      <c r="A245" s="26"/>
      <c r="B245" s="26"/>
      <c r="C245" s="26"/>
      <c r="D245" s="26"/>
      <c r="E245" s="26"/>
      <c r="F245" s="26"/>
      <c r="G245" s="26"/>
      <c r="H245" s="26"/>
      <c r="I245" s="26"/>
      <c r="J245" s="26"/>
      <c r="K245" s="26"/>
      <c r="L245" s="26"/>
      <c r="M245" s="26"/>
      <c r="N245" s="26"/>
      <c r="O245" s="29"/>
      <c r="P245" s="29"/>
      <c r="Q245" s="29"/>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row>
    <row r="246" spans="1:40" ht="15.75" customHeight="1" x14ac:dyDescent="0.25">
      <c r="A246" s="26"/>
      <c r="B246" s="26"/>
      <c r="C246" s="26"/>
      <c r="D246" s="26"/>
      <c r="E246" s="26"/>
      <c r="F246" s="26"/>
      <c r="G246" s="26"/>
      <c r="H246" s="26"/>
      <c r="I246" s="26"/>
      <c r="J246" s="26"/>
      <c r="K246" s="26"/>
      <c r="L246" s="26"/>
      <c r="M246" s="26"/>
      <c r="N246" s="26"/>
      <c r="O246" s="29"/>
      <c r="P246" s="29"/>
      <c r="Q246" s="29"/>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row>
    <row r="247" spans="1:40" ht="15.75" customHeight="1" x14ac:dyDescent="0.25">
      <c r="A247" s="26"/>
      <c r="B247" s="26"/>
      <c r="C247" s="26"/>
      <c r="D247" s="26"/>
      <c r="E247" s="26"/>
      <c r="F247" s="26"/>
      <c r="G247" s="26"/>
      <c r="H247" s="26"/>
      <c r="I247" s="26"/>
      <c r="J247" s="26"/>
      <c r="K247" s="26"/>
      <c r="L247" s="26"/>
      <c r="M247" s="26"/>
      <c r="N247" s="26"/>
      <c r="O247" s="29"/>
      <c r="P247" s="29"/>
      <c r="Q247" s="29"/>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row>
    <row r="248" spans="1:40" ht="15.75" customHeight="1" x14ac:dyDescent="0.25">
      <c r="A248" s="26"/>
      <c r="B248" s="26"/>
      <c r="C248" s="26"/>
      <c r="D248" s="26"/>
      <c r="E248" s="26"/>
      <c r="F248" s="26"/>
      <c r="G248" s="26"/>
      <c r="H248" s="26"/>
      <c r="I248" s="26"/>
      <c r="J248" s="26"/>
      <c r="K248" s="26"/>
      <c r="L248" s="26"/>
      <c r="M248" s="26"/>
      <c r="N248" s="26"/>
      <c r="O248" s="29"/>
      <c r="P248" s="29"/>
      <c r="Q248" s="29"/>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row>
    <row r="249" spans="1:40" ht="15.75" customHeight="1" x14ac:dyDescent="0.25">
      <c r="A249" s="26"/>
      <c r="B249" s="26"/>
      <c r="C249" s="26"/>
      <c r="D249" s="26"/>
      <c r="E249" s="26"/>
      <c r="F249" s="26"/>
      <c r="G249" s="26"/>
      <c r="H249" s="26"/>
      <c r="I249" s="26"/>
      <c r="J249" s="26"/>
      <c r="K249" s="26"/>
      <c r="L249" s="26"/>
      <c r="M249" s="26"/>
      <c r="N249" s="26"/>
      <c r="O249" s="29"/>
      <c r="P249" s="29"/>
      <c r="Q249" s="29"/>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row>
    <row r="250" spans="1:40" ht="15.75" customHeight="1" x14ac:dyDescent="0.25">
      <c r="A250" s="26"/>
      <c r="B250" s="26"/>
      <c r="C250" s="26"/>
      <c r="D250" s="26"/>
      <c r="E250" s="26"/>
      <c r="F250" s="26"/>
      <c r="G250" s="26"/>
      <c r="H250" s="26"/>
      <c r="I250" s="26"/>
      <c r="J250" s="26"/>
      <c r="K250" s="26"/>
      <c r="L250" s="26"/>
      <c r="M250" s="26"/>
      <c r="N250" s="26"/>
      <c r="O250" s="29"/>
      <c r="P250" s="29"/>
      <c r="Q250" s="29"/>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row>
    <row r="251" spans="1:40" ht="15.75" customHeight="1" x14ac:dyDescent="0.25">
      <c r="A251" s="26"/>
      <c r="B251" s="26"/>
      <c r="C251" s="26"/>
      <c r="D251" s="26"/>
      <c r="E251" s="26"/>
      <c r="F251" s="26"/>
      <c r="G251" s="26"/>
      <c r="H251" s="26"/>
      <c r="I251" s="26"/>
      <c r="J251" s="26"/>
      <c r="K251" s="26"/>
      <c r="L251" s="26"/>
      <c r="M251" s="26"/>
      <c r="N251" s="26"/>
      <c r="O251" s="29"/>
      <c r="P251" s="29"/>
      <c r="Q251" s="29"/>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row>
    <row r="252" spans="1:40" ht="15.75" customHeight="1" x14ac:dyDescent="0.25">
      <c r="A252" s="26"/>
      <c r="B252" s="26"/>
      <c r="C252" s="26"/>
      <c r="D252" s="26"/>
      <c r="E252" s="26"/>
      <c r="F252" s="26"/>
      <c r="G252" s="26"/>
      <c r="H252" s="26"/>
      <c r="I252" s="26"/>
      <c r="J252" s="26"/>
      <c r="K252" s="26"/>
      <c r="L252" s="26"/>
      <c r="M252" s="26"/>
      <c r="N252" s="26"/>
      <c r="O252" s="29"/>
      <c r="P252" s="29"/>
      <c r="Q252" s="29"/>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row>
    <row r="253" spans="1:40" ht="15.75" customHeight="1" x14ac:dyDescent="0.25">
      <c r="A253" s="26"/>
      <c r="B253" s="26"/>
      <c r="C253" s="26"/>
      <c r="D253" s="26"/>
      <c r="E253" s="26"/>
      <c r="F253" s="26"/>
      <c r="G253" s="26"/>
      <c r="H253" s="26"/>
      <c r="I253" s="26"/>
      <c r="J253" s="26"/>
      <c r="K253" s="26"/>
      <c r="L253" s="26"/>
      <c r="M253" s="26"/>
      <c r="N253" s="26"/>
      <c r="O253" s="29"/>
      <c r="P253" s="29"/>
      <c r="Q253" s="29"/>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row>
    <row r="254" spans="1:40" ht="15.75" customHeight="1" x14ac:dyDescent="0.25">
      <c r="A254" s="26"/>
      <c r="B254" s="26"/>
      <c r="C254" s="26"/>
      <c r="D254" s="26"/>
      <c r="E254" s="26"/>
      <c r="F254" s="26"/>
      <c r="G254" s="26"/>
      <c r="H254" s="26"/>
      <c r="I254" s="26"/>
      <c r="J254" s="26"/>
      <c r="K254" s="26"/>
      <c r="L254" s="26"/>
      <c r="M254" s="26"/>
      <c r="N254" s="26"/>
      <c r="O254" s="29"/>
      <c r="P254" s="29"/>
      <c r="Q254" s="29"/>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row>
    <row r="255" spans="1:40" ht="15.75" customHeight="1" x14ac:dyDescent="0.25">
      <c r="A255" s="26"/>
      <c r="B255" s="26"/>
      <c r="C255" s="26"/>
      <c r="D255" s="26"/>
      <c r="E255" s="26"/>
      <c r="F255" s="26"/>
      <c r="G255" s="26"/>
      <c r="H255" s="26"/>
      <c r="I255" s="26"/>
      <c r="J255" s="26"/>
      <c r="K255" s="26"/>
      <c r="L255" s="26"/>
      <c r="M255" s="26"/>
      <c r="N255" s="26"/>
      <c r="O255" s="29"/>
      <c r="P255" s="29"/>
      <c r="Q255" s="29"/>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row>
    <row r="256" spans="1:40" ht="15.75" customHeight="1" x14ac:dyDescent="0.25">
      <c r="A256" s="26"/>
      <c r="B256" s="26"/>
      <c r="C256" s="26"/>
      <c r="D256" s="26"/>
      <c r="E256" s="26"/>
      <c r="F256" s="26"/>
      <c r="G256" s="26"/>
      <c r="H256" s="26"/>
      <c r="I256" s="26"/>
      <c r="J256" s="26"/>
      <c r="K256" s="26"/>
      <c r="L256" s="26"/>
      <c r="M256" s="26"/>
      <c r="N256" s="26"/>
      <c r="O256" s="29"/>
      <c r="P256" s="29"/>
      <c r="Q256" s="29"/>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row>
    <row r="257" spans="1:40" ht="15.75" customHeight="1" x14ac:dyDescent="0.25">
      <c r="A257" s="26"/>
      <c r="B257" s="26"/>
      <c r="C257" s="26"/>
      <c r="D257" s="26"/>
      <c r="E257" s="26"/>
      <c r="F257" s="26"/>
      <c r="G257" s="26"/>
      <c r="H257" s="26"/>
      <c r="I257" s="26"/>
      <c r="J257" s="26"/>
      <c r="K257" s="26"/>
      <c r="L257" s="26"/>
      <c r="M257" s="26"/>
      <c r="N257" s="26"/>
      <c r="O257" s="29"/>
      <c r="P257" s="29"/>
      <c r="Q257" s="29"/>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row>
    <row r="258" spans="1:40" ht="15.75" customHeight="1" x14ac:dyDescent="0.25">
      <c r="A258" s="26"/>
      <c r="B258" s="26"/>
      <c r="C258" s="26"/>
      <c r="D258" s="26"/>
      <c r="E258" s="26"/>
      <c r="F258" s="26"/>
      <c r="G258" s="26"/>
      <c r="H258" s="26"/>
      <c r="I258" s="26"/>
      <c r="J258" s="26"/>
      <c r="K258" s="26"/>
      <c r="L258" s="26"/>
      <c r="M258" s="26"/>
      <c r="N258" s="26"/>
      <c r="O258" s="29"/>
      <c r="P258" s="29"/>
      <c r="Q258" s="29"/>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row>
    <row r="259" spans="1:40" ht="15.75" customHeight="1" x14ac:dyDescent="0.25">
      <c r="A259" s="26"/>
      <c r="B259" s="26"/>
      <c r="C259" s="26"/>
      <c r="D259" s="26"/>
      <c r="E259" s="26"/>
      <c r="F259" s="26"/>
      <c r="G259" s="26"/>
      <c r="H259" s="26"/>
      <c r="I259" s="26"/>
      <c r="J259" s="26"/>
      <c r="K259" s="26"/>
      <c r="L259" s="26"/>
      <c r="M259" s="26"/>
      <c r="N259" s="26"/>
      <c r="O259" s="29"/>
      <c r="P259" s="29"/>
      <c r="Q259" s="29"/>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row>
    <row r="260" spans="1:40" ht="15.75" customHeight="1" x14ac:dyDescent="0.25">
      <c r="A260" s="26"/>
      <c r="B260" s="26"/>
      <c r="C260" s="26"/>
      <c r="D260" s="26"/>
      <c r="E260" s="26"/>
      <c r="F260" s="26"/>
      <c r="G260" s="26"/>
      <c r="H260" s="26"/>
      <c r="I260" s="26"/>
      <c r="J260" s="26"/>
      <c r="K260" s="26"/>
      <c r="L260" s="26"/>
      <c r="M260" s="26"/>
      <c r="N260" s="26"/>
      <c r="O260" s="29"/>
      <c r="P260" s="29"/>
      <c r="Q260" s="29"/>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row>
    <row r="261" spans="1:40" ht="15.75" customHeight="1" x14ac:dyDescent="0.25">
      <c r="A261" s="26"/>
      <c r="B261" s="26"/>
      <c r="C261" s="26"/>
      <c r="D261" s="26"/>
      <c r="E261" s="26"/>
      <c r="F261" s="26"/>
      <c r="G261" s="26"/>
      <c r="H261" s="26"/>
      <c r="I261" s="26"/>
      <c r="J261" s="26"/>
      <c r="K261" s="26"/>
      <c r="L261" s="26"/>
      <c r="M261" s="26"/>
      <c r="N261" s="26"/>
      <c r="O261" s="29"/>
      <c r="P261" s="29"/>
      <c r="Q261" s="29"/>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row>
    <row r="262" spans="1:40" ht="15.75" customHeight="1" x14ac:dyDescent="0.25">
      <c r="A262" s="26"/>
      <c r="B262" s="26"/>
      <c r="C262" s="26"/>
      <c r="D262" s="26"/>
      <c r="E262" s="26"/>
      <c r="F262" s="26"/>
      <c r="G262" s="26"/>
      <c r="H262" s="26"/>
      <c r="I262" s="26"/>
      <c r="J262" s="26"/>
      <c r="K262" s="26"/>
      <c r="L262" s="26"/>
      <c r="M262" s="26"/>
      <c r="N262" s="26"/>
      <c r="O262" s="29"/>
      <c r="P262" s="29"/>
      <c r="Q262" s="29"/>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row>
    <row r="263" spans="1:40" ht="15.75" customHeight="1" x14ac:dyDescent="0.25">
      <c r="A263" s="26"/>
      <c r="B263" s="26"/>
      <c r="C263" s="26"/>
      <c r="D263" s="26"/>
      <c r="E263" s="26"/>
      <c r="F263" s="26"/>
      <c r="G263" s="26"/>
      <c r="H263" s="26"/>
      <c r="I263" s="26"/>
      <c r="J263" s="26"/>
      <c r="K263" s="26"/>
      <c r="L263" s="26"/>
      <c r="M263" s="26"/>
      <c r="N263" s="26"/>
      <c r="O263" s="29"/>
      <c r="P263" s="29"/>
      <c r="Q263" s="29"/>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row>
    <row r="264" spans="1:40" ht="15.75" customHeight="1" x14ac:dyDescent="0.25">
      <c r="A264" s="26"/>
      <c r="B264" s="26"/>
      <c r="C264" s="26"/>
      <c r="D264" s="26"/>
      <c r="E264" s="26"/>
      <c r="F264" s="26"/>
      <c r="G264" s="26"/>
      <c r="H264" s="26"/>
      <c r="I264" s="26"/>
      <c r="J264" s="26"/>
      <c r="K264" s="26"/>
      <c r="L264" s="26"/>
      <c r="M264" s="26"/>
      <c r="N264" s="26"/>
      <c r="O264" s="29"/>
      <c r="P264" s="29"/>
      <c r="Q264" s="29"/>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row>
    <row r="265" spans="1:40" ht="15.75" customHeight="1" x14ac:dyDescent="0.25">
      <c r="A265" s="26"/>
      <c r="B265" s="26"/>
      <c r="C265" s="26"/>
      <c r="D265" s="26"/>
      <c r="E265" s="26"/>
      <c r="F265" s="26"/>
      <c r="G265" s="26"/>
      <c r="H265" s="26"/>
      <c r="I265" s="26"/>
      <c r="J265" s="26"/>
      <c r="K265" s="26"/>
      <c r="L265" s="26"/>
      <c r="M265" s="26"/>
      <c r="N265" s="26"/>
      <c r="O265" s="29"/>
      <c r="P265" s="29"/>
      <c r="Q265" s="29"/>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row>
    <row r="266" spans="1:40" ht="15.75" customHeight="1" x14ac:dyDescent="0.25">
      <c r="A266" s="26"/>
      <c r="B266" s="26"/>
      <c r="C266" s="26"/>
      <c r="D266" s="26"/>
      <c r="E266" s="26"/>
      <c r="F266" s="26"/>
      <c r="G266" s="26"/>
      <c r="H266" s="26"/>
      <c r="I266" s="26"/>
      <c r="J266" s="26"/>
      <c r="K266" s="26"/>
      <c r="L266" s="26"/>
      <c r="M266" s="26"/>
      <c r="N266" s="26"/>
      <c r="O266" s="29"/>
      <c r="P266" s="29"/>
      <c r="Q266" s="29"/>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row>
    <row r="267" spans="1:40" ht="15.75" customHeight="1" x14ac:dyDescent="0.25">
      <c r="A267" s="26"/>
      <c r="B267" s="26"/>
      <c r="C267" s="26"/>
      <c r="D267" s="26"/>
      <c r="E267" s="26"/>
      <c r="F267" s="26"/>
      <c r="G267" s="26"/>
      <c r="H267" s="26"/>
      <c r="I267" s="26"/>
      <c r="J267" s="26"/>
      <c r="K267" s="26"/>
      <c r="L267" s="26"/>
      <c r="M267" s="26"/>
      <c r="N267" s="26"/>
      <c r="O267" s="29"/>
      <c r="P267" s="29"/>
      <c r="Q267" s="29"/>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row>
    <row r="268" spans="1:40" ht="15.75" customHeight="1" x14ac:dyDescent="0.25">
      <c r="A268" s="26"/>
      <c r="B268" s="26"/>
      <c r="C268" s="26"/>
      <c r="D268" s="26"/>
      <c r="E268" s="26"/>
      <c r="F268" s="26"/>
      <c r="G268" s="26"/>
      <c r="H268" s="26"/>
      <c r="I268" s="26"/>
      <c r="J268" s="26"/>
      <c r="K268" s="26"/>
      <c r="L268" s="26"/>
      <c r="M268" s="26"/>
      <c r="N268" s="26"/>
      <c r="O268" s="29"/>
      <c r="P268" s="29"/>
      <c r="Q268" s="29"/>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row>
    <row r="269" spans="1:40" ht="15.75" customHeight="1" x14ac:dyDescent="0.25">
      <c r="A269" s="26"/>
      <c r="B269" s="26"/>
      <c r="C269" s="26"/>
      <c r="D269" s="26"/>
      <c r="E269" s="26"/>
      <c r="F269" s="26"/>
      <c r="G269" s="26"/>
      <c r="H269" s="26"/>
      <c r="I269" s="26"/>
      <c r="J269" s="26"/>
      <c r="K269" s="26"/>
      <c r="L269" s="26"/>
      <c r="M269" s="26"/>
      <c r="N269" s="26"/>
      <c r="O269" s="29"/>
      <c r="P269" s="29"/>
      <c r="Q269" s="29"/>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row>
    <row r="270" spans="1:40" ht="15.75" customHeight="1" x14ac:dyDescent="0.25">
      <c r="A270" s="26"/>
      <c r="B270" s="26"/>
      <c r="C270" s="26"/>
      <c r="D270" s="26"/>
      <c r="E270" s="26"/>
      <c r="F270" s="26"/>
      <c r="G270" s="26"/>
      <c r="H270" s="26"/>
      <c r="I270" s="26"/>
      <c r="J270" s="26"/>
      <c r="K270" s="26"/>
      <c r="L270" s="26"/>
      <c r="M270" s="26"/>
      <c r="N270" s="26"/>
      <c r="O270" s="29"/>
      <c r="P270" s="29"/>
      <c r="Q270" s="29"/>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row>
    <row r="271" spans="1:40" ht="15.75" customHeight="1" x14ac:dyDescent="0.25">
      <c r="A271" s="26"/>
      <c r="B271" s="26"/>
      <c r="C271" s="26"/>
      <c r="D271" s="26"/>
      <c r="E271" s="26"/>
      <c r="F271" s="26"/>
      <c r="G271" s="26"/>
      <c r="H271" s="26"/>
      <c r="I271" s="26"/>
      <c r="J271" s="26"/>
      <c r="K271" s="26"/>
      <c r="L271" s="26"/>
      <c r="M271" s="26"/>
      <c r="N271" s="26"/>
      <c r="O271" s="29"/>
      <c r="P271" s="29"/>
      <c r="Q271" s="29"/>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row>
    <row r="272" spans="1:40" ht="15.75" customHeight="1" x14ac:dyDescent="0.25">
      <c r="A272" s="26"/>
      <c r="B272" s="26"/>
      <c r="C272" s="26"/>
      <c r="D272" s="26"/>
      <c r="E272" s="26"/>
      <c r="F272" s="26"/>
      <c r="G272" s="26"/>
      <c r="H272" s="26"/>
      <c r="I272" s="26"/>
      <c r="J272" s="26"/>
      <c r="K272" s="26"/>
      <c r="L272" s="26"/>
      <c r="M272" s="26"/>
      <c r="N272" s="26"/>
      <c r="O272" s="29"/>
      <c r="P272" s="29"/>
      <c r="Q272" s="29"/>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row>
    <row r="273" spans="1:40" ht="15.75" customHeight="1" x14ac:dyDescent="0.25">
      <c r="A273" s="26"/>
      <c r="B273" s="26"/>
      <c r="C273" s="26"/>
      <c r="D273" s="26"/>
      <c r="E273" s="26"/>
      <c r="F273" s="26"/>
      <c r="G273" s="26"/>
      <c r="H273" s="26"/>
      <c r="I273" s="26"/>
      <c r="J273" s="26"/>
      <c r="K273" s="26"/>
      <c r="L273" s="26"/>
      <c r="M273" s="26"/>
      <c r="N273" s="26"/>
      <c r="O273" s="29"/>
      <c r="P273" s="29"/>
      <c r="Q273" s="29"/>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row>
    <row r="274" spans="1:40" ht="15.75" customHeight="1" x14ac:dyDescent="0.25">
      <c r="A274" s="26"/>
      <c r="B274" s="26"/>
      <c r="C274" s="26"/>
      <c r="D274" s="26"/>
      <c r="E274" s="26"/>
      <c r="F274" s="26"/>
      <c r="G274" s="26"/>
      <c r="H274" s="26"/>
      <c r="I274" s="26"/>
      <c r="J274" s="26"/>
      <c r="K274" s="26"/>
      <c r="L274" s="26"/>
      <c r="M274" s="26"/>
      <c r="N274" s="26"/>
      <c r="O274" s="29"/>
      <c r="P274" s="29"/>
      <c r="Q274" s="29"/>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row>
    <row r="275" spans="1:40" ht="15.75" customHeight="1" x14ac:dyDescent="0.25">
      <c r="A275" s="26"/>
      <c r="B275" s="26"/>
      <c r="C275" s="26"/>
      <c r="D275" s="26"/>
      <c r="E275" s="26"/>
      <c r="F275" s="26"/>
      <c r="G275" s="26"/>
      <c r="H275" s="26"/>
      <c r="I275" s="26"/>
      <c r="J275" s="26"/>
      <c r="K275" s="26"/>
      <c r="L275" s="26"/>
      <c r="M275" s="26"/>
      <c r="N275" s="26"/>
      <c r="O275" s="29"/>
      <c r="P275" s="29"/>
      <c r="Q275" s="29"/>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row>
    <row r="276" spans="1:40" ht="15.75" customHeight="1" x14ac:dyDescent="0.25">
      <c r="A276" s="26"/>
      <c r="B276" s="26"/>
      <c r="C276" s="26"/>
      <c r="D276" s="26"/>
      <c r="E276" s="26"/>
      <c r="F276" s="26"/>
      <c r="G276" s="26"/>
      <c r="H276" s="26"/>
      <c r="I276" s="26"/>
      <c r="J276" s="26"/>
      <c r="K276" s="26"/>
      <c r="L276" s="26"/>
      <c r="M276" s="26"/>
      <c r="N276" s="26"/>
      <c r="O276" s="29"/>
      <c r="P276" s="29"/>
      <c r="Q276" s="29"/>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row>
    <row r="277" spans="1:40" ht="15.75" customHeight="1" x14ac:dyDescent="0.25">
      <c r="A277" s="26"/>
      <c r="B277" s="26"/>
      <c r="C277" s="26"/>
      <c r="D277" s="26"/>
      <c r="E277" s="26"/>
      <c r="F277" s="26"/>
      <c r="G277" s="26"/>
      <c r="H277" s="26"/>
      <c r="I277" s="26"/>
      <c r="J277" s="26"/>
      <c r="K277" s="26"/>
      <c r="L277" s="26"/>
      <c r="M277" s="26"/>
      <c r="N277" s="26"/>
      <c r="O277" s="29"/>
      <c r="P277" s="29"/>
      <c r="Q277" s="29"/>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row>
    <row r="278" spans="1:40" ht="15.75" customHeight="1" x14ac:dyDescent="0.25">
      <c r="A278" s="26"/>
      <c r="B278" s="26"/>
      <c r="C278" s="26"/>
      <c r="D278" s="26"/>
      <c r="E278" s="26"/>
      <c r="F278" s="26"/>
      <c r="G278" s="26"/>
      <c r="H278" s="26"/>
      <c r="I278" s="26"/>
      <c r="J278" s="26"/>
      <c r="K278" s="26"/>
      <c r="L278" s="26"/>
      <c r="M278" s="26"/>
      <c r="N278" s="26"/>
      <c r="O278" s="29"/>
      <c r="P278" s="29"/>
      <c r="Q278" s="29"/>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row>
    <row r="279" spans="1:40" ht="15.75" customHeight="1" x14ac:dyDescent="0.25">
      <c r="A279" s="26"/>
      <c r="B279" s="26"/>
      <c r="C279" s="26"/>
      <c r="D279" s="26"/>
      <c r="E279" s="26"/>
      <c r="F279" s="26"/>
      <c r="G279" s="26"/>
      <c r="H279" s="26"/>
      <c r="I279" s="26"/>
      <c r="J279" s="26"/>
      <c r="K279" s="26"/>
      <c r="L279" s="26"/>
      <c r="M279" s="26"/>
      <c r="N279" s="26"/>
      <c r="O279" s="29"/>
      <c r="P279" s="29"/>
      <c r="Q279" s="29"/>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row>
    <row r="280" spans="1:40" ht="15.75" customHeight="1" x14ac:dyDescent="0.25">
      <c r="A280" s="26"/>
      <c r="B280" s="26"/>
      <c r="C280" s="26"/>
      <c r="D280" s="26"/>
      <c r="E280" s="26"/>
      <c r="F280" s="26"/>
      <c r="G280" s="26"/>
      <c r="H280" s="26"/>
      <c r="I280" s="26"/>
      <c r="J280" s="26"/>
      <c r="K280" s="26"/>
      <c r="L280" s="26"/>
      <c r="M280" s="26"/>
      <c r="N280" s="26"/>
      <c r="O280" s="29"/>
      <c r="P280" s="29"/>
      <c r="Q280" s="29"/>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row>
    <row r="281" spans="1:40" ht="15.75" customHeight="1" x14ac:dyDescent="0.25">
      <c r="A281" s="26"/>
      <c r="B281" s="26"/>
      <c r="C281" s="26"/>
      <c r="D281" s="26"/>
      <c r="E281" s="26"/>
      <c r="F281" s="26"/>
      <c r="G281" s="26"/>
      <c r="H281" s="26"/>
      <c r="I281" s="26"/>
      <c r="J281" s="26"/>
      <c r="K281" s="26"/>
      <c r="L281" s="26"/>
      <c r="M281" s="26"/>
      <c r="N281" s="26"/>
      <c r="O281" s="29"/>
      <c r="P281" s="29"/>
      <c r="Q281" s="29"/>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row>
    <row r="282" spans="1:40" ht="15.75" customHeight="1" x14ac:dyDescent="0.25">
      <c r="A282" s="26"/>
      <c r="B282" s="26"/>
      <c r="C282" s="26"/>
      <c r="D282" s="26"/>
      <c r="E282" s="26"/>
      <c r="F282" s="26"/>
      <c r="G282" s="26"/>
      <c r="H282" s="26"/>
      <c r="I282" s="26"/>
      <c r="J282" s="26"/>
      <c r="K282" s="26"/>
      <c r="L282" s="26"/>
      <c r="M282" s="26"/>
      <c r="N282" s="26"/>
      <c r="O282" s="29"/>
      <c r="P282" s="29"/>
      <c r="Q282" s="29"/>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row>
    <row r="283" spans="1:40" ht="15.75" customHeight="1" x14ac:dyDescent="0.25">
      <c r="A283" s="26"/>
      <c r="B283" s="26"/>
      <c r="C283" s="26"/>
      <c r="D283" s="26"/>
      <c r="E283" s="26"/>
      <c r="F283" s="26"/>
      <c r="G283" s="26"/>
      <c r="H283" s="26"/>
      <c r="I283" s="26"/>
      <c r="J283" s="26"/>
      <c r="K283" s="26"/>
      <c r="L283" s="26"/>
      <c r="M283" s="26"/>
      <c r="N283" s="26"/>
      <c r="O283" s="29"/>
      <c r="P283" s="29"/>
      <c r="Q283" s="29"/>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row>
    <row r="284" spans="1:40" ht="15.75" customHeight="1" x14ac:dyDescent="0.25">
      <c r="A284" s="26"/>
      <c r="B284" s="26"/>
      <c r="C284" s="26"/>
      <c r="D284" s="26"/>
      <c r="E284" s="26"/>
      <c r="F284" s="26"/>
      <c r="G284" s="26"/>
      <c r="H284" s="26"/>
      <c r="I284" s="26"/>
      <c r="J284" s="26"/>
      <c r="K284" s="26"/>
      <c r="L284" s="26"/>
      <c r="M284" s="26"/>
      <c r="N284" s="26"/>
      <c r="O284" s="29"/>
      <c r="P284" s="29"/>
      <c r="Q284" s="29"/>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row>
    <row r="285" spans="1:40" ht="15.75" customHeight="1" x14ac:dyDescent="0.25">
      <c r="A285" s="26"/>
      <c r="B285" s="26"/>
      <c r="C285" s="26"/>
      <c r="D285" s="26"/>
      <c r="E285" s="26"/>
      <c r="F285" s="26"/>
      <c r="G285" s="26"/>
      <c r="H285" s="26"/>
      <c r="I285" s="26"/>
      <c r="J285" s="26"/>
      <c r="K285" s="26"/>
      <c r="L285" s="26"/>
      <c r="M285" s="26"/>
      <c r="N285" s="26"/>
      <c r="O285" s="29"/>
      <c r="P285" s="29"/>
      <c r="Q285" s="29"/>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row>
    <row r="286" spans="1:40" ht="15.75" customHeight="1" x14ac:dyDescent="0.25">
      <c r="A286" s="26"/>
      <c r="B286" s="26"/>
      <c r="C286" s="26"/>
      <c r="D286" s="26"/>
      <c r="E286" s="26"/>
      <c r="F286" s="26"/>
      <c r="G286" s="26"/>
      <c r="H286" s="26"/>
      <c r="I286" s="26"/>
      <c r="J286" s="26"/>
      <c r="K286" s="26"/>
      <c r="L286" s="26"/>
      <c r="M286" s="26"/>
      <c r="N286" s="26"/>
      <c r="O286" s="29"/>
      <c r="P286" s="29"/>
      <c r="Q286" s="29"/>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row>
    <row r="287" spans="1:40" ht="15.75" customHeight="1" x14ac:dyDescent="0.25">
      <c r="A287" s="26"/>
      <c r="B287" s="26"/>
      <c r="C287" s="26"/>
      <c r="D287" s="26"/>
      <c r="E287" s="26"/>
      <c r="F287" s="26"/>
      <c r="G287" s="26"/>
      <c r="H287" s="26"/>
      <c r="I287" s="26"/>
      <c r="J287" s="26"/>
      <c r="K287" s="26"/>
      <c r="L287" s="26"/>
      <c r="M287" s="26"/>
      <c r="N287" s="26"/>
      <c r="O287" s="29"/>
      <c r="P287" s="29"/>
      <c r="Q287" s="29"/>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row>
    <row r="288" spans="1:40" ht="15.75" customHeight="1" x14ac:dyDescent="0.25">
      <c r="A288" s="26"/>
      <c r="B288" s="26"/>
      <c r="C288" s="26"/>
      <c r="D288" s="26"/>
      <c r="E288" s="26"/>
      <c r="F288" s="26"/>
      <c r="G288" s="26"/>
      <c r="H288" s="26"/>
      <c r="I288" s="26"/>
      <c r="J288" s="26"/>
      <c r="K288" s="26"/>
      <c r="L288" s="26"/>
      <c r="M288" s="26"/>
      <c r="N288" s="26"/>
      <c r="O288" s="29"/>
      <c r="P288" s="29"/>
      <c r="Q288" s="29"/>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row>
    <row r="289" spans="1:40" ht="15.75" customHeight="1" x14ac:dyDescent="0.25">
      <c r="A289" s="26"/>
      <c r="B289" s="26"/>
      <c r="C289" s="26"/>
      <c r="D289" s="26"/>
      <c r="E289" s="26"/>
      <c r="F289" s="26"/>
      <c r="G289" s="26"/>
      <c r="H289" s="26"/>
      <c r="I289" s="26"/>
      <c r="J289" s="26"/>
      <c r="K289" s="26"/>
      <c r="L289" s="26"/>
      <c r="M289" s="26"/>
      <c r="N289" s="26"/>
      <c r="O289" s="29"/>
      <c r="P289" s="29"/>
      <c r="Q289" s="29"/>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row>
    <row r="290" spans="1:40" ht="15.75" customHeight="1" x14ac:dyDescent="0.25">
      <c r="A290" s="26"/>
      <c r="B290" s="26"/>
      <c r="C290" s="26"/>
      <c r="D290" s="26"/>
      <c r="E290" s="26"/>
      <c r="F290" s="26"/>
      <c r="G290" s="26"/>
      <c r="H290" s="26"/>
      <c r="I290" s="26"/>
      <c r="J290" s="26"/>
      <c r="K290" s="26"/>
      <c r="L290" s="26"/>
      <c r="M290" s="26"/>
      <c r="N290" s="26"/>
      <c r="O290" s="29"/>
      <c r="P290" s="29"/>
      <c r="Q290" s="29"/>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row>
    <row r="291" spans="1:40" ht="15.75" customHeight="1" x14ac:dyDescent="0.25">
      <c r="A291" s="26"/>
      <c r="B291" s="26"/>
      <c r="C291" s="26"/>
      <c r="D291" s="26"/>
      <c r="E291" s="26"/>
      <c r="F291" s="26"/>
      <c r="G291" s="26"/>
      <c r="H291" s="26"/>
      <c r="I291" s="26"/>
      <c r="J291" s="26"/>
      <c r="K291" s="26"/>
      <c r="L291" s="26"/>
      <c r="M291" s="26"/>
      <c r="N291" s="26"/>
      <c r="O291" s="29"/>
      <c r="P291" s="29"/>
      <c r="Q291" s="29"/>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row>
    <row r="292" spans="1:40" ht="15.75" customHeight="1" x14ac:dyDescent="0.25">
      <c r="A292" s="26"/>
      <c r="B292" s="26"/>
      <c r="C292" s="26"/>
      <c r="D292" s="26"/>
      <c r="E292" s="26"/>
      <c r="F292" s="26"/>
      <c r="G292" s="26"/>
      <c r="H292" s="26"/>
      <c r="I292" s="26"/>
      <c r="J292" s="26"/>
      <c r="K292" s="26"/>
      <c r="L292" s="26"/>
      <c r="M292" s="26"/>
      <c r="N292" s="26"/>
      <c r="O292" s="29"/>
      <c r="P292" s="29"/>
      <c r="Q292" s="29"/>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row>
    <row r="293" spans="1:40" ht="15.75" customHeight="1" x14ac:dyDescent="0.25">
      <c r="A293" s="26"/>
      <c r="B293" s="26"/>
      <c r="C293" s="26"/>
      <c r="D293" s="26"/>
      <c r="E293" s="26"/>
      <c r="F293" s="26"/>
      <c r="G293" s="26"/>
      <c r="H293" s="26"/>
      <c r="I293" s="26"/>
      <c r="J293" s="26"/>
      <c r="K293" s="26"/>
      <c r="L293" s="26"/>
      <c r="M293" s="26"/>
      <c r="N293" s="26"/>
      <c r="O293" s="29"/>
      <c r="P293" s="29"/>
      <c r="Q293" s="29"/>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row>
    <row r="294" spans="1:40" ht="15.75" customHeight="1" x14ac:dyDescent="0.25">
      <c r="A294" s="26"/>
      <c r="B294" s="26"/>
      <c r="C294" s="26"/>
      <c r="D294" s="26"/>
      <c r="E294" s="26"/>
      <c r="F294" s="26"/>
      <c r="G294" s="26"/>
      <c r="H294" s="26"/>
      <c r="I294" s="26"/>
      <c r="J294" s="26"/>
      <c r="K294" s="26"/>
      <c r="L294" s="26"/>
      <c r="M294" s="26"/>
      <c r="N294" s="26"/>
      <c r="O294" s="29"/>
      <c r="P294" s="29"/>
      <c r="Q294" s="29"/>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row>
    <row r="295" spans="1:40" ht="15.75" customHeight="1" x14ac:dyDescent="0.25">
      <c r="A295" s="26"/>
      <c r="B295" s="26"/>
      <c r="C295" s="26"/>
      <c r="D295" s="26"/>
      <c r="E295" s="26"/>
      <c r="F295" s="26"/>
      <c r="G295" s="26"/>
      <c r="H295" s="26"/>
      <c r="I295" s="26"/>
      <c r="J295" s="26"/>
      <c r="K295" s="26"/>
      <c r="L295" s="26"/>
      <c r="M295" s="26"/>
      <c r="N295" s="26"/>
      <c r="O295" s="29"/>
      <c r="P295" s="29"/>
      <c r="Q295" s="29"/>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row>
    <row r="296" spans="1:40" ht="15.75" customHeight="1" x14ac:dyDescent="0.25">
      <c r="A296" s="26"/>
      <c r="B296" s="26"/>
      <c r="C296" s="26"/>
      <c r="D296" s="26"/>
      <c r="E296" s="26"/>
      <c r="F296" s="26"/>
      <c r="G296" s="26"/>
      <c r="H296" s="26"/>
      <c r="I296" s="26"/>
      <c r="J296" s="26"/>
      <c r="K296" s="26"/>
      <c r="L296" s="26"/>
      <c r="M296" s="26"/>
      <c r="N296" s="26"/>
      <c r="O296" s="29"/>
      <c r="P296" s="29"/>
      <c r="Q296" s="29"/>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row>
    <row r="297" spans="1:40" ht="15.75" customHeight="1" x14ac:dyDescent="0.25">
      <c r="A297" s="26"/>
      <c r="B297" s="26"/>
      <c r="C297" s="26"/>
      <c r="D297" s="26"/>
      <c r="E297" s="26"/>
      <c r="F297" s="26"/>
      <c r="G297" s="26"/>
      <c r="H297" s="26"/>
      <c r="I297" s="26"/>
      <c r="J297" s="26"/>
      <c r="K297" s="26"/>
      <c r="L297" s="26"/>
      <c r="M297" s="26"/>
      <c r="N297" s="26"/>
      <c r="O297" s="29"/>
      <c r="P297" s="29"/>
      <c r="Q297" s="29"/>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row>
    <row r="298" spans="1:40" ht="15.75" customHeight="1" x14ac:dyDescent="0.25">
      <c r="A298" s="26"/>
      <c r="B298" s="26"/>
      <c r="C298" s="26"/>
      <c r="D298" s="26"/>
      <c r="E298" s="26"/>
      <c r="F298" s="26"/>
      <c r="G298" s="26"/>
      <c r="H298" s="26"/>
      <c r="I298" s="26"/>
      <c r="J298" s="26"/>
      <c r="K298" s="26"/>
      <c r="L298" s="26"/>
      <c r="M298" s="26"/>
      <c r="N298" s="26"/>
      <c r="O298" s="29"/>
      <c r="P298" s="29"/>
      <c r="Q298" s="29"/>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row>
    <row r="299" spans="1:40" ht="15.75" customHeight="1" x14ac:dyDescent="0.25">
      <c r="A299" s="26"/>
      <c r="B299" s="26"/>
      <c r="C299" s="26"/>
      <c r="D299" s="26"/>
      <c r="E299" s="26"/>
      <c r="F299" s="26"/>
      <c r="G299" s="26"/>
      <c r="H299" s="26"/>
      <c r="I299" s="26"/>
      <c r="J299" s="26"/>
      <c r="K299" s="26"/>
      <c r="L299" s="26"/>
      <c r="M299" s="26"/>
      <c r="N299" s="26"/>
      <c r="O299" s="29"/>
      <c r="P299" s="29"/>
      <c r="Q299" s="29"/>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row>
    <row r="300" spans="1:40" ht="15.75" customHeight="1" x14ac:dyDescent="0.25">
      <c r="A300" s="26"/>
      <c r="B300" s="26"/>
      <c r="C300" s="26"/>
      <c r="D300" s="26"/>
      <c r="E300" s="26"/>
      <c r="F300" s="26"/>
      <c r="G300" s="26"/>
      <c r="H300" s="26"/>
      <c r="I300" s="26"/>
      <c r="J300" s="26"/>
      <c r="K300" s="26"/>
      <c r="L300" s="26"/>
      <c r="M300" s="26"/>
      <c r="N300" s="26"/>
      <c r="O300" s="29"/>
      <c r="P300" s="29"/>
      <c r="Q300" s="29"/>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row>
    <row r="301" spans="1:40" ht="15.75" customHeight="1" x14ac:dyDescent="0.25">
      <c r="A301" s="26"/>
      <c r="B301" s="26"/>
      <c r="C301" s="26"/>
      <c r="D301" s="26"/>
      <c r="E301" s="26"/>
      <c r="F301" s="26"/>
      <c r="G301" s="26"/>
      <c r="H301" s="26"/>
      <c r="I301" s="26"/>
      <c r="J301" s="26"/>
      <c r="K301" s="26"/>
      <c r="L301" s="26"/>
      <c r="M301" s="26"/>
      <c r="N301" s="26"/>
      <c r="O301" s="29"/>
      <c r="P301" s="29"/>
      <c r="Q301" s="29"/>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row>
    <row r="302" spans="1:40" ht="15.75" customHeight="1" x14ac:dyDescent="0.25">
      <c r="A302" s="26"/>
      <c r="B302" s="26"/>
      <c r="C302" s="26"/>
      <c r="D302" s="26"/>
      <c r="E302" s="26"/>
      <c r="F302" s="26"/>
      <c r="G302" s="26"/>
      <c r="H302" s="26"/>
      <c r="I302" s="26"/>
      <c r="J302" s="26"/>
      <c r="K302" s="26"/>
      <c r="L302" s="26"/>
      <c r="M302" s="26"/>
      <c r="N302" s="26"/>
      <c r="O302" s="29"/>
      <c r="P302" s="29"/>
      <c r="Q302" s="29"/>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row>
    <row r="303" spans="1:40" ht="15.75" customHeight="1" x14ac:dyDescent="0.25">
      <c r="A303" s="26"/>
      <c r="B303" s="26"/>
      <c r="C303" s="26"/>
      <c r="D303" s="26"/>
      <c r="E303" s="26"/>
      <c r="F303" s="26"/>
      <c r="G303" s="26"/>
      <c r="H303" s="26"/>
      <c r="I303" s="26"/>
      <c r="J303" s="26"/>
      <c r="K303" s="26"/>
      <c r="L303" s="26"/>
      <c r="M303" s="26"/>
      <c r="N303" s="26"/>
      <c r="O303" s="29"/>
      <c r="P303" s="29"/>
      <c r="Q303" s="29"/>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row>
    <row r="304" spans="1:40" ht="15.75" customHeight="1" x14ac:dyDescent="0.25">
      <c r="A304" s="26"/>
      <c r="B304" s="26"/>
      <c r="C304" s="26"/>
      <c r="D304" s="26"/>
      <c r="E304" s="26"/>
      <c r="F304" s="26"/>
      <c r="G304" s="26"/>
      <c r="H304" s="26"/>
      <c r="I304" s="26"/>
      <c r="J304" s="26"/>
      <c r="K304" s="26"/>
      <c r="L304" s="26"/>
      <c r="M304" s="26"/>
      <c r="N304" s="26"/>
      <c r="O304" s="29"/>
      <c r="P304" s="29"/>
      <c r="Q304" s="29"/>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row>
    <row r="305" spans="1:40" ht="15.75" customHeight="1" x14ac:dyDescent="0.25">
      <c r="A305" s="26"/>
      <c r="B305" s="26"/>
      <c r="C305" s="26"/>
      <c r="D305" s="26"/>
      <c r="E305" s="26"/>
      <c r="F305" s="26"/>
      <c r="G305" s="26"/>
      <c r="H305" s="26"/>
      <c r="I305" s="26"/>
      <c r="J305" s="26"/>
      <c r="K305" s="26"/>
      <c r="L305" s="26"/>
      <c r="M305" s="26"/>
      <c r="N305" s="26"/>
      <c r="O305" s="29"/>
      <c r="P305" s="29"/>
      <c r="Q305" s="29"/>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row>
    <row r="306" spans="1:40" ht="15.75" customHeight="1" x14ac:dyDescent="0.25">
      <c r="A306" s="26"/>
      <c r="B306" s="26"/>
      <c r="C306" s="26"/>
      <c r="D306" s="26"/>
      <c r="E306" s="26"/>
      <c r="F306" s="26"/>
      <c r="G306" s="26"/>
      <c r="H306" s="26"/>
      <c r="I306" s="26"/>
      <c r="J306" s="26"/>
      <c r="K306" s="26"/>
      <c r="L306" s="26"/>
      <c r="M306" s="26"/>
      <c r="N306" s="26"/>
      <c r="O306" s="29"/>
      <c r="P306" s="29"/>
      <c r="Q306" s="29"/>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row>
    <row r="307" spans="1:40" ht="15.75" customHeight="1" x14ac:dyDescent="0.25">
      <c r="A307" s="26"/>
      <c r="B307" s="26"/>
      <c r="C307" s="26"/>
      <c r="D307" s="26"/>
      <c r="E307" s="26"/>
      <c r="F307" s="26"/>
      <c r="G307" s="26"/>
      <c r="H307" s="26"/>
      <c r="I307" s="26"/>
      <c r="J307" s="26"/>
      <c r="K307" s="26"/>
      <c r="L307" s="26"/>
      <c r="M307" s="26"/>
      <c r="N307" s="26"/>
      <c r="O307" s="29"/>
      <c r="P307" s="29"/>
      <c r="Q307" s="29"/>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row>
    <row r="308" spans="1:40" ht="15.75" customHeight="1" x14ac:dyDescent="0.25">
      <c r="A308" s="26"/>
      <c r="B308" s="26"/>
      <c r="C308" s="26"/>
      <c r="D308" s="26"/>
      <c r="E308" s="26"/>
      <c r="F308" s="26"/>
      <c r="G308" s="26"/>
      <c r="H308" s="26"/>
      <c r="I308" s="26"/>
      <c r="J308" s="26"/>
      <c r="K308" s="26"/>
      <c r="L308" s="26"/>
      <c r="M308" s="26"/>
      <c r="N308" s="26"/>
      <c r="O308" s="29"/>
      <c r="P308" s="29"/>
      <c r="Q308" s="29"/>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row>
    <row r="309" spans="1:40" ht="15.75" customHeight="1" x14ac:dyDescent="0.25">
      <c r="A309" s="26"/>
      <c r="B309" s="26"/>
      <c r="C309" s="26"/>
      <c r="D309" s="26"/>
      <c r="E309" s="26"/>
      <c r="F309" s="26"/>
      <c r="G309" s="26"/>
      <c r="H309" s="26"/>
      <c r="I309" s="26"/>
      <c r="J309" s="26"/>
      <c r="K309" s="26"/>
      <c r="L309" s="26"/>
      <c r="M309" s="26"/>
      <c r="N309" s="26"/>
      <c r="O309" s="29"/>
      <c r="P309" s="29"/>
      <c r="Q309" s="29"/>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row>
    <row r="310" spans="1:40" ht="15.75" customHeight="1" x14ac:dyDescent="0.25">
      <c r="A310" s="26"/>
      <c r="B310" s="26"/>
      <c r="C310" s="26"/>
      <c r="D310" s="26"/>
      <c r="E310" s="26"/>
      <c r="F310" s="26"/>
      <c r="G310" s="26"/>
      <c r="H310" s="26"/>
      <c r="I310" s="26"/>
      <c r="J310" s="26"/>
      <c r="K310" s="26"/>
      <c r="L310" s="26"/>
      <c r="M310" s="26"/>
      <c r="N310" s="26"/>
      <c r="O310" s="29"/>
      <c r="P310" s="29"/>
      <c r="Q310" s="29"/>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row>
    <row r="311" spans="1:40" ht="15.75" customHeight="1" x14ac:dyDescent="0.25">
      <c r="A311" s="26"/>
      <c r="B311" s="26"/>
      <c r="C311" s="26"/>
      <c r="D311" s="26"/>
      <c r="E311" s="26"/>
      <c r="F311" s="26"/>
      <c r="G311" s="26"/>
      <c r="H311" s="26"/>
      <c r="I311" s="26"/>
      <c r="J311" s="26"/>
      <c r="K311" s="26"/>
      <c r="L311" s="26"/>
      <c r="M311" s="26"/>
      <c r="N311" s="26"/>
      <c r="O311" s="29"/>
      <c r="P311" s="29"/>
      <c r="Q311" s="29"/>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row>
    <row r="312" spans="1:40" ht="15.75" customHeight="1" x14ac:dyDescent="0.25">
      <c r="A312" s="26"/>
      <c r="B312" s="26"/>
      <c r="C312" s="26"/>
      <c r="D312" s="26"/>
      <c r="E312" s="26"/>
      <c r="F312" s="26"/>
      <c r="G312" s="26"/>
      <c r="H312" s="26"/>
      <c r="I312" s="26"/>
      <c r="J312" s="26"/>
      <c r="K312" s="26"/>
      <c r="L312" s="26"/>
      <c r="M312" s="26"/>
      <c r="N312" s="26"/>
      <c r="O312" s="29"/>
      <c r="P312" s="29"/>
      <c r="Q312" s="29"/>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row>
    <row r="313" spans="1:40" ht="15.75" customHeight="1" x14ac:dyDescent="0.25">
      <c r="A313" s="26"/>
      <c r="B313" s="26"/>
      <c r="C313" s="26"/>
      <c r="D313" s="26"/>
      <c r="E313" s="26"/>
      <c r="F313" s="26"/>
      <c r="G313" s="26"/>
      <c r="H313" s="26"/>
      <c r="I313" s="26"/>
      <c r="J313" s="26"/>
      <c r="K313" s="26"/>
      <c r="L313" s="26"/>
      <c r="M313" s="26"/>
      <c r="N313" s="26"/>
      <c r="O313" s="29"/>
      <c r="P313" s="29"/>
      <c r="Q313" s="29"/>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row>
    <row r="314" spans="1:40" ht="15.75" customHeight="1" x14ac:dyDescent="0.25">
      <c r="A314" s="26"/>
      <c r="B314" s="26"/>
      <c r="C314" s="26"/>
      <c r="D314" s="26"/>
      <c r="E314" s="26"/>
      <c r="F314" s="26"/>
      <c r="G314" s="26"/>
      <c r="H314" s="26"/>
      <c r="I314" s="26"/>
      <c r="J314" s="26"/>
      <c r="K314" s="26"/>
      <c r="L314" s="26"/>
      <c r="M314" s="26"/>
      <c r="N314" s="26"/>
      <c r="O314" s="29"/>
      <c r="P314" s="29"/>
      <c r="Q314" s="29"/>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row>
    <row r="315" spans="1:40" ht="15.75" customHeight="1" x14ac:dyDescent="0.25">
      <c r="A315" s="26"/>
      <c r="B315" s="26"/>
      <c r="C315" s="26"/>
      <c r="D315" s="26"/>
      <c r="E315" s="26"/>
      <c r="F315" s="26"/>
      <c r="G315" s="26"/>
      <c r="H315" s="26"/>
      <c r="I315" s="26"/>
      <c r="J315" s="26"/>
      <c r="K315" s="26"/>
      <c r="L315" s="26"/>
      <c r="M315" s="26"/>
      <c r="N315" s="26"/>
      <c r="O315" s="29"/>
      <c r="P315" s="29"/>
      <c r="Q315" s="29"/>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row>
    <row r="316" spans="1:40" ht="15.75" customHeight="1" x14ac:dyDescent="0.25">
      <c r="A316" s="26"/>
      <c r="B316" s="26"/>
      <c r="C316" s="26"/>
      <c r="D316" s="26"/>
      <c r="E316" s="26"/>
      <c r="F316" s="26"/>
      <c r="G316" s="26"/>
      <c r="H316" s="26"/>
      <c r="I316" s="26"/>
      <c r="J316" s="26"/>
      <c r="K316" s="26"/>
      <c r="L316" s="26"/>
      <c r="M316" s="26"/>
      <c r="N316" s="26"/>
      <c r="O316" s="29"/>
      <c r="P316" s="29"/>
      <c r="Q316" s="29"/>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row>
    <row r="317" spans="1:40" ht="15.75" customHeight="1" x14ac:dyDescent="0.25">
      <c r="A317" s="26"/>
      <c r="B317" s="26"/>
      <c r="C317" s="26"/>
      <c r="D317" s="26"/>
      <c r="E317" s="26"/>
      <c r="F317" s="26"/>
      <c r="G317" s="26"/>
      <c r="H317" s="26"/>
      <c r="I317" s="26"/>
      <c r="J317" s="26"/>
      <c r="K317" s="26"/>
      <c r="L317" s="26"/>
      <c r="M317" s="26"/>
      <c r="N317" s="26"/>
      <c r="O317" s="29"/>
      <c r="P317" s="29"/>
      <c r="Q317" s="29"/>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row>
    <row r="318" spans="1:40" ht="15.75" customHeight="1" x14ac:dyDescent="0.25">
      <c r="A318" s="26"/>
      <c r="B318" s="26"/>
      <c r="C318" s="26"/>
      <c r="D318" s="26"/>
      <c r="E318" s="26"/>
      <c r="F318" s="26"/>
      <c r="G318" s="26"/>
      <c r="H318" s="26"/>
      <c r="I318" s="26"/>
      <c r="J318" s="26"/>
      <c r="K318" s="26"/>
      <c r="L318" s="26"/>
      <c r="M318" s="26"/>
      <c r="N318" s="26"/>
      <c r="O318" s="29"/>
      <c r="P318" s="29"/>
      <c r="Q318" s="29"/>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row>
    <row r="319" spans="1:40" ht="15.75" customHeight="1" x14ac:dyDescent="0.25">
      <c r="A319" s="26"/>
      <c r="B319" s="26"/>
      <c r="C319" s="26"/>
      <c r="D319" s="26"/>
      <c r="E319" s="26"/>
      <c r="F319" s="26"/>
      <c r="G319" s="26"/>
      <c r="H319" s="26"/>
      <c r="I319" s="26"/>
      <c r="J319" s="26"/>
      <c r="K319" s="26"/>
      <c r="L319" s="26"/>
      <c r="M319" s="26"/>
      <c r="N319" s="26"/>
      <c r="O319" s="29"/>
      <c r="P319" s="29"/>
      <c r="Q319" s="29"/>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row>
    <row r="320" spans="1:40" ht="15.75" customHeight="1" x14ac:dyDescent="0.25">
      <c r="A320" s="26"/>
      <c r="B320" s="26"/>
      <c r="C320" s="26"/>
      <c r="D320" s="26"/>
      <c r="E320" s="26"/>
      <c r="F320" s="26"/>
      <c r="G320" s="26"/>
      <c r="H320" s="26"/>
      <c r="I320" s="26"/>
      <c r="J320" s="26"/>
      <c r="K320" s="26"/>
      <c r="L320" s="26"/>
      <c r="M320" s="26"/>
      <c r="N320" s="26"/>
      <c r="O320" s="29"/>
      <c r="P320" s="29"/>
      <c r="Q320" s="29"/>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row>
    <row r="321" spans="1:40" ht="15.75" customHeight="1" x14ac:dyDescent="0.25">
      <c r="A321" s="26"/>
      <c r="B321" s="26"/>
      <c r="C321" s="26"/>
      <c r="D321" s="26"/>
      <c r="E321" s="26"/>
      <c r="F321" s="26"/>
      <c r="G321" s="26"/>
      <c r="H321" s="26"/>
      <c r="I321" s="26"/>
      <c r="J321" s="26"/>
      <c r="K321" s="26"/>
      <c r="L321" s="26"/>
      <c r="M321" s="26"/>
      <c r="N321" s="26"/>
      <c r="O321" s="29"/>
      <c r="P321" s="29"/>
      <c r="Q321" s="29"/>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row>
    <row r="322" spans="1:40" ht="15.75" customHeight="1" x14ac:dyDescent="0.25">
      <c r="A322" s="26"/>
      <c r="B322" s="26"/>
      <c r="C322" s="26"/>
      <c r="D322" s="26"/>
      <c r="E322" s="26"/>
      <c r="F322" s="26"/>
      <c r="G322" s="26"/>
      <c r="H322" s="26"/>
      <c r="I322" s="26"/>
      <c r="J322" s="26"/>
      <c r="K322" s="26"/>
      <c r="L322" s="26"/>
      <c r="M322" s="26"/>
      <c r="N322" s="26"/>
      <c r="O322" s="29"/>
      <c r="P322" s="29"/>
      <c r="Q322" s="29"/>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row>
    <row r="323" spans="1:40" ht="15.75" customHeight="1" x14ac:dyDescent="0.25">
      <c r="A323" s="26"/>
      <c r="B323" s="26"/>
      <c r="C323" s="26"/>
      <c r="D323" s="26"/>
      <c r="E323" s="26"/>
      <c r="F323" s="26"/>
      <c r="G323" s="26"/>
      <c r="H323" s="26"/>
      <c r="I323" s="26"/>
      <c r="J323" s="26"/>
      <c r="K323" s="26"/>
      <c r="L323" s="26"/>
      <c r="M323" s="26"/>
      <c r="N323" s="26"/>
      <c r="O323" s="29"/>
      <c r="P323" s="29"/>
      <c r="Q323" s="29"/>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row>
    <row r="324" spans="1:40" ht="15.75" customHeight="1" x14ac:dyDescent="0.25">
      <c r="A324" s="26"/>
      <c r="B324" s="26"/>
      <c r="C324" s="26"/>
      <c r="D324" s="26"/>
      <c r="E324" s="26"/>
      <c r="F324" s="26"/>
      <c r="G324" s="26"/>
      <c r="H324" s="26"/>
      <c r="I324" s="26"/>
      <c r="J324" s="26"/>
      <c r="K324" s="26"/>
      <c r="L324" s="26"/>
      <c r="M324" s="26"/>
      <c r="N324" s="26"/>
      <c r="O324" s="29"/>
      <c r="P324" s="29"/>
      <c r="Q324" s="29"/>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row>
    <row r="325" spans="1:40" ht="15.75" customHeight="1" x14ac:dyDescent="0.25">
      <c r="A325" s="26"/>
      <c r="B325" s="26"/>
      <c r="C325" s="26"/>
      <c r="D325" s="26"/>
      <c r="E325" s="26"/>
      <c r="F325" s="26"/>
      <c r="G325" s="26"/>
      <c r="H325" s="26"/>
      <c r="I325" s="26"/>
      <c r="J325" s="26"/>
      <c r="K325" s="26"/>
      <c r="L325" s="26"/>
      <c r="M325" s="26"/>
      <c r="N325" s="26"/>
      <c r="O325" s="29"/>
      <c r="P325" s="29"/>
      <c r="Q325" s="29"/>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row>
    <row r="326" spans="1:40" ht="15.75" customHeight="1" x14ac:dyDescent="0.25">
      <c r="A326" s="26"/>
      <c r="B326" s="26"/>
      <c r="C326" s="26"/>
      <c r="D326" s="26"/>
      <c r="E326" s="26"/>
      <c r="F326" s="26"/>
      <c r="G326" s="26"/>
      <c r="H326" s="26"/>
      <c r="I326" s="26"/>
      <c r="J326" s="26"/>
      <c r="K326" s="26"/>
      <c r="L326" s="26"/>
      <c r="M326" s="26"/>
      <c r="N326" s="26"/>
      <c r="O326" s="29"/>
      <c r="P326" s="29"/>
      <c r="Q326" s="29"/>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row>
    <row r="327" spans="1:40" ht="15.75" customHeight="1" x14ac:dyDescent="0.25">
      <c r="A327" s="26"/>
      <c r="B327" s="26"/>
      <c r="C327" s="26"/>
      <c r="D327" s="26"/>
      <c r="E327" s="26"/>
      <c r="F327" s="26"/>
      <c r="G327" s="26"/>
      <c r="H327" s="26"/>
      <c r="I327" s="26"/>
      <c r="J327" s="26"/>
      <c r="K327" s="26"/>
      <c r="L327" s="26"/>
      <c r="M327" s="26"/>
      <c r="N327" s="26"/>
      <c r="O327" s="29"/>
      <c r="P327" s="29"/>
      <c r="Q327" s="29"/>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row>
    <row r="328" spans="1:40" ht="15.75" customHeight="1" x14ac:dyDescent="0.25">
      <c r="A328" s="26"/>
      <c r="B328" s="26"/>
      <c r="C328" s="26"/>
      <c r="D328" s="26"/>
      <c r="E328" s="26"/>
      <c r="F328" s="26"/>
      <c r="G328" s="26"/>
      <c r="H328" s="26"/>
      <c r="I328" s="26"/>
      <c r="J328" s="26"/>
      <c r="K328" s="26"/>
      <c r="L328" s="26"/>
      <c r="M328" s="26"/>
      <c r="N328" s="26"/>
      <c r="O328" s="29"/>
      <c r="P328" s="29"/>
      <c r="Q328" s="29"/>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row>
    <row r="329" spans="1:40" ht="15.75" customHeight="1" x14ac:dyDescent="0.25">
      <c r="A329" s="26"/>
      <c r="B329" s="26"/>
      <c r="C329" s="26"/>
      <c r="D329" s="26"/>
      <c r="E329" s="26"/>
      <c r="F329" s="26"/>
      <c r="G329" s="26"/>
      <c r="H329" s="26"/>
      <c r="I329" s="26"/>
      <c r="J329" s="26"/>
      <c r="K329" s="26"/>
      <c r="L329" s="26"/>
      <c r="M329" s="26"/>
      <c r="N329" s="26"/>
      <c r="O329" s="29"/>
      <c r="P329" s="29"/>
      <c r="Q329" s="29"/>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row>
    <row r="330" spans="1:40" ht="15.75" customHeight="1" x14ac:dyDescent="0.25">
      <c r="A330" s="26"/>
      <c r="B330" s="26"/>
      <c r="C330" s="26"/>
      <c r="D330" s="26"/>
      <c r="E330" s="26"/>
      <c r="F330" s="26"/>
      <c r="G330" s="26"/>
      <c r="H330" s="26"/>
      <c r="I330" s="26"/>
      <c r="J330" s="26"/>
      <c r="K330" s="26"/>
      <c r="L330" s="26"/>
      <c r="M330" s="26"/>
      <c r="N330" s="26"/>
      <c r="O330" s="29"/>
      <c r="P330" s="29"/>
      <c r="Q330" s="29"/>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row>
    <row r="331" spans="1:40" ht="15.75" customHeight="1" x14ac:dyDescent="0.25">
      <c r="A331" s="26"/>
      <c r="B331" s="26"/>
      <c r="C331" s="26"/>
      <c r="D331" s="26"/>
      <c r="E331" s="26"/>
      <c r="F331" s="26"/>
      <c r="G331" s="26"/>
      <c r="H331" s="26"/>
      <c r="I331" s="26"/>
      <c r="J331" s="26"/>
      <c r="K331" s="26"/>
      <c r="L331" s="26"/>
      <c r="M331" s="26"/>
      <c r="N331" s="26"/>
      <c r="O331" s="29"/>
      <c r="P331" s="29"/>
      <c r="Q331" s="29"/>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row>
    <row r="332" spans="1:40" ht="15.75" customHeight="1" x14ac:dyDescent="0.25">
      <c r="A332" s="26"/>
      <c r="B332" s="26"/>
      <c r="C332" s="26"/>
      <c r="D332" s="26"/>
      <c r="E332" s="26"/>
      <c r="F332" s="26"/>
      <c r="G332" s="26"/>
      <c r="H332" s="26"/>
      <c r="I332" s="26"/>
      <c r="J332" s="26"/>
      <c r="K332" s="26"/>
      <c r="L332" s="26"/>
      <c r="M332" s="26"/>
      <c r="N332" s="26"/>
      <c r="O332" s="29"/>
      <c r="P332" s="29"/>
      <c r="Q332" s="29"/>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row>
    <row r="333" spans="1:40" ht="15.75" customHeight="1" x14ac:dyDescent="0.25">
      <c r="A333" s="26"/>
      <c r="B333" s="26"/>
      <c r="C333" s="26"/>
      <c r="D333" s="26"/>
      <c r="E333" s="26"/>
      <c r="F333" s="26"/>
      <c r="G333" s="26"/>
      <c r="H333" s="26"/>
      <c r="I333" s="26"/>
      <c r="J333" s="26"/>
      <c r="K333" s="26"/>
      <c r="L333" s="26"/>
      <c r="M333" s="26"/>
      <c r="N333" s="26"/>
      <c r="O333" s="29"/>
      <c r="P333" s="29"/>
      <c r="Q333" s="29"/>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row>
    <row r="334" spans="1:40" ht="15.75" customHeight="1" x14ac:dyDescent="0.25">
      <c r="A334" s="26"/>
      <c r="B334" s="26"/>
      <c r="C334" s="26"/>
      <c r="D334" s="26"/>
      <c r="E334" s="26"/>
      <c r="F334" s="26"/>
      <c r="G334" s="26"/>
      <c r="H334" s="26"/>
      <c r="I334" s="26"/>
      <c r="J334" s="26"/>
      <c r="K334" s="26"/>
      <c r="L334" s="26"/>
      <c r="M334" s="26"/>
      <c r="N334" s="26"/>
      <c r="O334" s="29"/>
      <c r="P334" s="29"/>
      <c r="Q334" s="29"/>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row>
    <row r="335" spans="1:40" ht="15.75" customHeight="1" x14ac:dyDescent="0.25">
      <c r="A335" s="26"/>
      <c r="B335" s="26"/>
      <c r="C335" s="26"/>
      <c r="D335" s="26"/>
      <c r="E335" s="26"/>
      <c r="F335" s="26"/>
      <c r="G335" s="26"/>
      <c r="H335" s="26"/>
      <c r="I335" s="26"/>
      <c r="J335" s="26"/>
      <c r="K335" s="26"/>
      <c r="L335" s="26"/>
      <c r="M335" s="26"/>
      <c r="N335" s="26"/>
      <c r="O335" s="29"/>
      <c r="P335" s="29"/>
      <c r="Q335" s="29"/>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row>
    <row r="336" spans="1:40" ht="15.75" customHeight="1" x14ac:dyDescent="0.25">
      <c r="A336" s="26"/>
      <c r="B336" s="26"/>
      <c r="C336" s="26"/>
      <c r="D336" s="26"/>
      <c r="E336" s="26"/>
      <c r="F336" s="26"/>
      <c r="G336" s="26"/>
      <c r="H336" s="26"/>
      <c r="I336" s="26"/>
      <c r="J336" s="26"/>
      <c r="K336" s="26"/>
      <c r="L336" s="26"/>
      <c r="M336" s="26"/>
      <c r="N336" s="26"/>
      <c r="O336" s="29"/>
      <c r="P336" s="29"/>
      <c r="Q336" s="29"/>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row>
    <row r="337" spans="1:40" ht="15.75" customHeight="1" x14ac:dyDescent="0.25">
      <c r="A337" s="26"/>
      <c r="B337" s="26"/>
      <c r="C337" s="26"/>
      <c r="D337" s="26"/>
      <c r="E337" s="26"/>
      <c r="F337" s="26"/>
      <c r="G337" s="26"/>
      <c r="H337" s="26"/>
      <c r="I337" s="26"/>
      <c r="J337" s="26"/>
      <c r="K337" s="26"/>
      <c r="L337" s="26"/>
      <c r="M337" s="26"/>
      <c r="N337" s="26"/>
      <c r="O337" s="29"/>
      <c r="P337" s="29"/>
      <c r="Q337" s="29"/>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row>
    <row r="338" spans="1:40" ht="15.75" customHeight="1" x14ac:dyDescent="0.25">
      <c r="A338" s="26"/>
      <c r="B338" s="26"/>
      <c r="C338" s="26"/>
      <c r="D338" s="26"/>
      <c r="E338" s="26"/>
      <c r="F338" s="26"/>
      <c r="G338" s="26"/>
      <c r="H338" s="26"/>
      <c r="I338" s="26"/>
      <c r="J338" s="26"/>
      <c r="K338" s="26"/>
      <c r="L338" s="26"/>
      <c r="M338" s="26"/>
      <c r="N338" s="26"/>
      <c r="O338" s="29"/>
      <c r="P338" s="29"/>
      <c r="Q338" s="29"/>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row>
    <row r="339" spans="1:40" ht="15.75" customHeight="1" x14ac:dyDescent="0.25">
      <c r="A339" s="26"/>
      <c r="B339" s="26"/>
      <c r="C339" s="26"/>
      <c r="D339" s="26"/>
      <c r="E339" s="26"/>
      <c r="F339" s="26"/>
      <c r="G339" s="26"/>
      <c r="H339" s="26"/>
      <c r="I339" s="26"/>
      <c r="J339" s="26"/>
      <c r="K339" s="26"/>
      <c r="L339" s="26"/>
      <c r="M339" s="26"/>
      <c r="N339" s="26"/>
      <c r="O339" s="29"/>
      <c r="P339" s="29"/>
      <c r="Q339" s="29"/>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row>
    <row r="340" spans="1:40" ht="15.75" customHeight="1" x14ac:dyDescent="0.25">
      <c r="A340" s="26"/>
      <c r="B340" s="26"/>
      <c r="C340" s="26"/>
      <c r="D340" s="26"/>
      <c r="E340" s="26"/>
      <c r="F340" s="26"/>
      <c r="G340" s="26"/>
      <c r="H340" s="26"/>
      <c r="I340" s="26"/>
      <c r="J340" s="26"/>
      <c r="K340" s="26"/>
      <c r="L340" s="26"/>
      <c r="M340" s="26"/>
      <c r="N340" s="26"/>
      <c r="O340" s="29"/>
      <c r="P340" s="29"/>
      <c r="Q340" s="29"/>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row>
    <row r="341" spans="1:40" ht="15.75" customHeight="1" x14ac:dyDescent="0.25">
      <c r="A341" s="26"/>
      <c r="B341" s="26"/>
      <c r="C341" s="26"/>
      <c r="D341" s="26"/>
      <c r="E341" s="26"/>
      <c r="F341" s="26"/>
      <c r="G341" s="26"/>
      <c r="H341" s="26"/>
      <c r="I341" s="26"/>
      <c r="J341" s="26"/>
      <c r="K341" s="26"/>
      <c r="L341" s="26"/>
      <c r="M341" s="26"/>
      <c r="N341" s="26"/>
      <c r="O341" s="29"/>
      <c r="P341" s="29"/>
      <c r="Q341" s="29"/>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row>
    <row r="342" spans="1:40" ht="15.75" customHeight="1" x14ac:dyDescent="0.25">
      <c r="A342" s="26"/>
      <c r="B342" s="26"/>
      <c r="C342" s="26"/>
      <c r="D342" s="26"/>
      <c r="E342" s="26"/>
      <c r="F342" s="26"/>
      <c r="G342" s="26"/>
      <c r="H342" s="26"/>
      <c r="I342" s="26"/>
      <c r="J342" s="26"/>
      <c r="K342" s="26"/>
      <c r="L342" s="26"/>
      <c r="M342" s="26"/>
      <c r="N342" s="26"/>
      <c r="O342" s="29"/>
      <c r="P342" s="29"/>
      <c r="Q342" s="29"/>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row>
    <row r="343" spans="1:40" ht="15.75" customHeight="1" x14ac:dyDescent="0.25">
      <c r="A343" s="26"/>
      <c r="B343" s="26"/>
      <c r="C343" s="26"/>
      <c r="D343" s="26"/>
      <c r="E343" s="26"/>
      <c r="F343" s="26"/>
      <c r="G343" s="26"/>
      <c r="H343" s="26"/>
      <c r="I343" s="26"/>
      <c r="J343" s="26"/>
      <c r="K343" s="26"/>
      <c r="L343" s="26"/>
      <c r="M343" s="26"/>
      <c r="N343" s="26"/>
      <c r="O343" s="29"/>
      <c r="P343" s="29"/>
      <c r="Q343" s="29"/>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row>
    <row r="344" spans="1:40" ht="15.75" customHeight="1" x14ac:dyDescent="0.25">
      <c r="A344" s="26"/>
      <c r="B344" s="26"/>
      <c r="C344" s="26"/>
      <c r="D344" s="26"/>
      <c r="E344" s="26"/>
      <c r="F344" s="26"/>
      <c r="G344" s="26"/>
      <c r="H344" s="26"/>
      <c r="I344" s="26"/>
      <c r="J344" s="26"/>
      <c r="K344" s="26"/>
      <c r="L344" s="26"/>
      <c r="M344" s="26"/>
      <c r="N344" s="26"/>
      <c r="O344" s="29"/>
      <c r="P344" s="29"/>
      <c r="Q344" s="29"/>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row>
    <row r="345" spans="1:40" ht="15.75" customHeight="1" x14ac:dyDescent="0.25">
      <c r="A345" s="26"/>
      <c r="B345" s="26"/>
      <c r="C345" s="26"/>
      <c r="D345" s="26"/>
      <c r="E345" s="26"/>
      <c r="F345" s="26"/>
      <c r="G345" s="26"/>
      <c r="H345" s="26"/>
      <c r="I345" s="26"/>
      <c r="J345" s="26"/>
      <c r="K345" s="26"/>
      <c r="L345" s="26"/>
      <c r="M345" s="26"/>
      <c r="N345" s="26"/>
      <c r="O345" s="29"/>
      <c r="P345" s="29"/>
      <c r="Q345" s="29"/>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row>
    <row r="346" spans="1:40" ht="15.75" customHeight="1" x14ac:dyDescent="0.25">
      <c r="A346" s="26"/>
      <c r="B346" s="26"/>
      <c r="C346" s="26"/>
      <c r="D346" s="26"/>
      <c r="E346" s="26"/>
      <c r="F346" s="26"/>
      <c r="G346" s="26"/>
      <c r="H346" s="26"/>
      <c r="I346" s="26"/>
      <c r="J346" s="26"/>
      <c r="K346" s="26"/>
      <c r="L346" s="26"/>
      <c r="M346" s="26"/>
      <c r="N346" s="26"/>
      <c r="O346" s="29"/>
      <c r="P346" s="29"/>
      <c r="Q346" s="29"/>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row>
    <row r="347" spans="1:40" ht="15.75" customHeight="1" x14ac:dyDescent="0.25">
      <c r="A347" s="26"/>
      <c r="B347" s="26"/>
      <c r="C347" s="26"/>
      <c r="D347" s="26"/>
      <c r="E347" s="26"/>
      <c r="F347" s="26"/>
      <c r="G347" s="26"/>
      <c r="H347" s="26"/>
      <c r="I347" s="26"/>
      <c r="J347" s="26"/>
      <c r="K347" s="26"/>
      <c r="L347" s="26"/>
      <c r="M347" s="26"/>
      <c r="N347" s="26"/>
      <c r="O347" s="29"/>
      <c r="P347" s="29"/>
      <c r="Q347" s="29"/>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row>
    <row r="348" spans="1:40" ht="15.75" customHeight="1" x14ac:dyDescent="0.25">
      <c r="A348" s="26"/>
      <c r="B348" s="26"/>
      <c r="C348" s="26"/>
      <c r="D348" s="26"/>
      <c r="E348" s="26"/>
      <c r="F348" s="26"/>
      <c r="G348" s="26"/>
      <c r="H348" s="26"/>
      <c r="I348" s="26"/>
      <c r="J348" s="26"/>
      <c r="K348" s="26"/>
      <c r="L348" s="26"/>
      <c r="M348" s="26"/>
      <c r="N348" s="26"/>
      <c r="O348" s="29"/>
      <c r="P348" s="29"/>
      <c r="Q348" s="29"/>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row>
    <row r="349" spans="1:40" ht="15.75" customHeight="1" x14ac:dyDescent="0.25">
      <c r="A349" s="26"/>
      <c r="B349" s="26"/>
      <c r="C349" s="26"/>
      <c r="D349" s="26"/>
      <c r="E349" s="26"/>
      <c r="F349" s="26"/>
      <c r="G349" s="26"/>
      <c r="H349" s="26"/>
      <c r="I349" s="26"/>
      <c r="J349" s="26"/>
      <c r="K349" s="26"/>
      <c r="L349" s="26"/>
      <c r="M349" s="26"/>
      <c r="N349" s="26"/>
      <c r="O349" s="29"/>
      <c r="P349" s="29"/>
      <c r="Q349" s="29"/>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row>
    <row r="350" spans="1:40" ht="15.75" customHeight="1" x14ac:dyDescent="0.25">
      <c r="A350" s="26"/>
      <c r="B350" s="26"/>
      <c r="C350" s="26"/>
      <c r="D350" s="26"/>
      <c r="E350" s="26"/>
      <c r="F350" s="26"/>
      <c r="G350" s="26"/>
      <c r="H350" s="26"/>
      <c r="I350" s="26"/>
      <c r="J350" s="26"/>
      <c r="K350" s="26"/>
      <c r="L350" s="26"/>
      <c r="M350" s="26"/>
      <c r="N350" s="26"/>
      <c r="O350" s="29"/>
      <c r="P350" s="29"/>
      <c r="Q350" s="29"/>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row>
    <row r="351" spans="1:40" ht="15.75" customHeight="1" x14ac:dyDescent="0.25">
      <c r="A351" s="26"/>
      <c r="B351" s="26"/>
      <c r="C351" s="26"/>
      <c r="D351" s="26"/>
      <c r="E351" s="26"/>
      <c r="F351" s="26"/>
      <c r="G351" s="26"/>
      <c r="H351" s="26"/>
      <c r="I351" s="26"/>
      <c r="J351" s="26"/>
      <c r="K351" s="26"/>
      <c r="L351" s="26"/>
      <c r="M351" s="26"/>
      <c r="N351" s="26"/>
      <c r="O351" s="29"/>
      <c r="P351" s="29"/>
      <c r="Q351" s="29"/>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row>
    <row r="352" spans="1:40" ht="15.75" customHeight="1" x14ac:dyDescent="0.25">
      <c r="A352" s="26"/>
      <c r="B352" s="26"/>
      <c r="C352" s="26"/>
      <c r="D352" s="26"/>
      <c r="E352" s="26"/>
      <c r="F352" s="26"/>
      <c r="G352" s="26"/>
      <c r="H352" s="26"/>
      <c r="I352" s="26"/>
      <c r="J352" s="26"/>
      <c r="K352" s="26"/>
      <c r="L352" s="26"/>
      <c r="M352" s="26"/>
      <c r="N352" s="26"/>
      <c r="O352" s="29"/>
      <c r="P352" s="29"/>
      <c r="Q352" s="29"/>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row>
    <row r="353" spans="1:40" ht="15.75" customHeight="1" x14ac:dyDescent="0.25">
      <c r="A353" s="26"/>
      <c r="B353" s="26"/>
      <c r="C353" s="26"/>
      <c r="D353" s="26"/>
      <c r="E353" s="26"/>
      <c r="F353" s="26"/>
      <c r="G353" s="26"/>
      <c r="H353" s="26"/>
      <c r="I353" s="26"/>
      <c r="J353" s="26"/>
      <c r="K353" s="26"/>
      <c r="L353" s="26"/>
      <c r="M353" s="26"/>
      <c r="N353" s="26"/>
      <c r="O353" s="29"/>
      <c r="P353" s="29"/>
      <c r="Q353" s="29"/>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row>
    <row r="354" spans="1:40" ht="15.75" customHeight="1" x14ac:dyDescent="0.25">
      <c r="A354" s="26"/>
      <c r="B354" s="26"/>
      <c r="C354" s="26"/>
      <c r="D354" s="26"/>
      <c r="E354" s="26"/>
      <c r="F354" s="26"/>
      <c r="G354" s="26"/>
      <c r="H354" s="26"/>
      <c r="I354" s="26"/>
      <c r="J354" s="26"/>
      <c r="K354" s="26"/>
      <c r="L354" s="26"/>
      <c r="M354" s="26"/>
      <c r="N354" s="26"/>
      <c r="O354" s="29"/>
      <c r="P354" s="29"/>
      <c r="Q354" s="29"/>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row>
    <row r="355" spans="1:40" ht="15.75" customHeight="1" x14ac:dyDescent="0.25">
      <c r="A355" s="26"/>
      <c r="B355" s="26"/>
      <c r="C355" s="26"/>
      <c r="D355" s="26"/>
      <c r="E355" s="26"/>
      <c r="F355" s="26"/>
      <c r="G355" s="26"/>
      <c r="H355" s="26"/>
      <c r="I355" s="26"/>
      <c r="J355" s="26"/>
      <c r="K355" s="26"/>
      <c r="L355" s="26"/>
      <c r="M355" s="26"/>
      <c r="N355" s="26"/>
      <c r="O355" s="29"/>
      <c r="P355" s="29"/>
      <c r="Q355" s="29"/>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row>
    <row r="356" spans="1:40" ht="15.75" customHeight="1" x14ac:dyDescent="0.25">
      <c r="A356" s="26"/>
      <c r="B356" s="26"/>
      <c r="C356" s="26"/>
      <c r="D356" s="26"/>
      <c r="E356" s="26"/>
      <c r="F356" s="26"/>
      <c r="G356" s="26"/>
      <c r="H356" s="26"/>
      <c r="I356" s="26"/>
      <c r="J356" s="26"/>
      <c r="K356" s="26"/>
      <c r="L356" s="26"/>
      <c r="M356" s="26"/>
      <c r="N356" s="26"/>
      <c r="O356" s="29"/>
      <c r="P356" s="29"/>
      <c r="Q356" s="29"/>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row>
    <row r="357" spans="1:40" ht="15.75" customHeight="1" x14ac:dyDescent="0.25">
      <c r="A357" s="26"/>
      <c r="B357" s="26"/>
      <c r="C357" s="26"/>
      <c r="D357" s="26"/>
      <c r="E357" s="26"/>
      <c r="F357" s="26"/>
      <c r="G357" s="26"/>
      <c r="H357" s="26"/>
      <c r="I357" s="26"/>
      <c r="J357" s="26"/>
      <c r="K357" s="26"/>
      <c r="L357" s="26"/>
      <c r="M357" s="26"/>
      <c r="N357" s="26"/>
      <c r="O357" s="29"/>
      <c r="P357" s="29"/>
      <c r="Q357" s="29"/>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row>
    <row r="358" spans="1:40" ht="15.75" customHeight="1" x14ac:dyDescent="0.25">
      <c r="A358" s="26"/>
      <c r="B358" s="26"/>
      <c r="C358" s="26"/>
      <c r="D358" s="26"/>
      <c r="E358" s="26"/>
      <c r="F358" s="26"/>
      <c r="G358" s="26"/>
      <c r="H358" s="26"/>
      <c r="I358" s="26"/>
      <c r="J358" s="26"/>
      <c r="K358" s="26"/>
      <c r="L358" s="26"/>
      <c r="M358" s="26"/>
      <c r="N358" s="26"/>
      <c r="O358" s="29"/>
      <c r="P358" s="29"/>
      <c r="Q358" s="29"/>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row>
    <row r="359" spans="1:40" ht="15.75" customHeight="1" x14ac:dyDescent="0.25">
      <c r="A359" s="26"/>
      <c r="B359" s="26"/>
      <c r="C359" s="26"/>
      <c r="D359" s="26"/>
      <c r="E359" s="26"/>
      <c r="F359" s="26"/>
      <c r="G359" s="26"/>
      <c r="H359" s="26"/>
      <c r="I359" s="26"/>
      <c r="J359" s="26"/>
      <c r="K359" s="26"/>
      <c r="L359" s="26"/>
      <c r="M359" s="26"/>
      <c r="N359" s="26"/>
      <c r="O359" s="29"/>
      <c r="P359" s="29"/>
      <c r="Q359" s="29"/>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row>
    <row r="360" spans="1:40" ht="15.75" customHeight="1" x14ac:dyDescent="0.25">
      <c r="A360" s="26"/>
      <c r="B360" s="26"/>
      <c r="C360" s="26"/>
      <c r="D360" s="26"/>
      <c r="E360" s="26"/>
      <c r="F360" s="26"/>
      <c r="G360" s="26"/>
      <c r="H360" s="26"/>
      <c r="I360" s="26"/>
      <c r="J360" s="26"/>
      <c r="K360" s="26"/>
      <c r="L360" s="26"/>
      <c r="M360" s="26"/>
      <c r="N360" s="26"/>
      <c r="O360" s="29"/>
      <c r="P360" s="29"/>
      <c r="Q360" s="29"/>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row>
    <row r="361" spans="1:40" ht="15.75" customHeight="1" x14ac:dyDescent="0.25"/>
    <row r="362" spans="1:40" ht="15.75" customHeight="1" x14ac:dyDescent="0.25"/>
    <row r="363" spans="1:40" ht="15.75" customHeight="1" x14ac:dyDescent="0.25"/>
    <row r="364" spans="1:40" ht="15.75" customHeight="1" x14ac:dyDescent="0.25"/>
    <row r="365" spans="1:40" ht="15.75" customHeight="1" x14ac:dyDescent="0.25"/>
    <row r="366" spans="1:40" ht="15.75" customHeight="1" x14ac:dyDescent="0.25"/>
    <row r="367" spans="1:40" ht="15.75" customHeight="1" x14ac:dyDescent="0.25"/>
    <row r="368" spans="1:40"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49">
    <mergeCell ref="A1:AG1"/>
    <mergeCell ref="A2:AH2"/>
    <mergeCell ref="B4:G4"/>
    <mergeCell ref="B6:C6"/>
    <mergeCell ref="A8:M8"/>
    <mergeCell ref="O8:V8"/>
    <mergeCell ref="W8:AH8"/>
    <mergeCell ref="I9:I10"/>
    <mergeCell ref="J9:J10"/>
    <mergeCell ref="K9:L9"/>
    <mergeCell ref="M9:M10"/>
    <mergeCell ref="N9:N10"/>
    <mergeCell ref="O9:O10"/>
    <mergeCell ref="P9:P10"/>
    <mergeCell ref="Q9:Q10"/>
    <mergeCell ref="R9:R10"/>
    <mergeCell ref="S9:S10"/>
    <mergeCell ref="E9:E10"/>
    <mergeCell ref="AF9:AF10"/>
    <mergeCell ref="AG9:AG10"/>
    <mergeCell ref="AH9:AH10"/>
    <mergeCell ref="X9:X10"/>
    <mergeCell ref="Y9:Y10"/>
    <mergeCell ref="Z9:Z10"/>
    <mergeCell ref="AA9:AA10"/>
    <mergeCell ref="AB9:AB10"/>
    <mergeCell ref="AC9:AC10"/>
    <mergeCell ref="AD9:AD10"/>
    <mergeCell ref="T9:T10"/>
    <mergeCell ref="U9:U10"/>
    <mergeCell ref="V9:V10"/>
    <mergeCell ref="W9:W10"/>
    <mergeCell ref="AE9:AE10"/>
    <mergeCell ref="F9:G9"/>
    <mergeCell ref="H9:H10"/>
    <mergeCell ref="A116:A130"/>
    <mergeCell ref="A131:A145"/>
    <mergeCell ref="A146:A160"/>
    <mergeCell ref="A11:A25"/>
    <mergeCell ref="A26:A40"/>
    <mergeCell ref="A41:A55"/>
    <mergeCell ref="A56:A70"/>
    <mergeCell ref="A71:A85"/>
    <mergeCell ref="A86:A100"/>
    <mergeCell ref="A101:A115"/>
    <mergeCell ref="A9:A10"/>
    <mergeCell ref="B9:B10"/>
    <mergeCell ref="C9:C10"/>
    <mergeCell ref="D9:D10"/>
  </mergeCells>
  <conditionalFormatting sqref="O11:O160">
    <cfRule type="cellIs" dxfId="4" priority="1" operator="equal">
      <formula>"x"</formula>
    </cfRule>
  </conditionalFormatting>
  <conditionalFormatting sqref="P11:P160">
    <cfRule type="cellIs" dxfId="3" priority="2" operator="equal">
      <formula>"x"</formula>
    </cfRule>
  </conditionalFormatting>
  <conditionalFormatting sqref="Q11:Q160">
    <cfRule type="cellIs" dxfId="2" priority="3" operator="equal">
      <formula>"x"</formula>
    </cfRule>
  </conditionalFormatting>
  <conditionalFormatting sqref="AN6:AN7">
    <cfRule type="cellIs" dxfId="1" priority="4" stopIfTrue="1" operator="equal">
      <formula>$AN$6</formula>
    </cfRule>
  </conditionalFormatting>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900-000000000000}">
          <x14:formula1>
            <xm:f>LEGENDA!$A$46:$A$60</xm:f>
          </x14:formula1>
          <xm:sqref>N11:N160 AH11:AH160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1000"/>
  <sheetViews>
    <sheetView showGridLines="0" workbookViewId="0"/>
  </sheetViews>
  <sheetFormatPr defaultColWidth="14.42578125" defaultRowHeight="15" customHeight="1" x14ac:dyDescent="0.25"/>
  <cols>
    <col min="1" max="1" width="2.85546875" customWidth="1"/>
    <col min="2" max="2" width="3.85546875" customWidth="1"/>
    <col min="3" max="3" width="49.42578125" customWidth="1"/>
    <col min="4" max="4" width="14.28515625" customWidth="1"/>
    <col min="5" max="7" width="9.42578125" customWidth="1"/>
    <col min="8" max="17" width="8.85546875" customWidth="1"/>
    <col min="18" max="18" width="2.85546875" customWidth="1"/>
    <col min="19" max="26" width="8.85546875" customWidth="1"/>
  </cols>
  <sheetData>
    <row r="1" spans="1:26" x14ac:dyDescent="0.25">
      <c r="A1" s="141"/>
      <c r="B1" s="141"/>
      <c r="C1" s="141"/>
      <c r="D1" s="141"/>
      <c r="E1" s="141"/>
      <c r="F1" s="141"/>
      <c r="G1" s="141"/>
      <c r="H1" s="141"/>
      <c r="I1" s="141"/>
      <c r="J1" s="141"/>
      <c r="K1" s="141"/>
      <c r="L1" s="141"/>
      <c r="M1" s="141"/>
      <c r="N1" s="141"/>
      <c r="O1" s="141"/>
      <c r="P1" s="141"/>
      <c r="Q1" s="141"/>
      <c r="R1" s="141"/>
    </row>
    <row r="2" spans="1:26" ht="33.75" customHeight="1" x14ac:dyDescent="0.25">
      <c r="A2" s="142"/>
      <c r="B2" s="207" t="s">
        <v>107</v>
      </c>
      <c r="C2" s="161"/>
      <c r="D2" s="161"/>
      <c r="E2" s="161"/>
      <c r="F2" s="161"/>
      <c r="G2" s="161"/>
      <c r="H2" s="161"/>
      <c r="I2" s="161"/>
      <c r="J2" s="161"/>
      <c r="K2" s="161"/>
      <c r="L2" s="161"/>
      <c r="M2" s="161"/>
      <c r="N2" s="161"/>
      <c r="O2" s="161"/>
      <c r="P2" s="161"/>
      <c r="Q2" s="161"/>
      <c r="R2" s="142"/>
      <c r="S2" s="64"/>
      <c r="T2" s="64"/>
      <c r="U2" s="64"/>
      <c r="V2" s="64"/>
      <c r="W2" s="64"/>
      <c r="X2" s="64"/>
      <c r="Y2" s="64"/>
      <c r="Z2" s="64"/>
    </row>
    <row r="3" spans="1:26" ht="33.75" customHeight="1" x14ac:dyDescent="0.35">
      <c r="A3" s="141"/>
      <c r="B3" s="208" t="str">
        <f>'Monitoria Anual - 1'!A2</f>
        <v>Plano de ação nacional para a conservação dos albatrozes e petréis - PLANACAP</v>
      </c>
      <c r="C3" s="209"/>
      <c r="D3" s="209"/>
      <c r="E3" s="209"/>
      <c r="F3" s="209"/>
      <c r="G3" s="209"/>
      <c r="H3" s="209"/>
      <c r="I3" s="209"/>
      <c r="J3" s="209"/>
      <c r="K3" s="209"/>
      <c r="L3" s="209"/>
      <c r="M3" s="209"/>
      <c r="N3" s="209"/>
      <c r="O3" s="209"/>
      <c r="P3" s="209"/>
      <c r="Q3" s="209"/>
      <c r="R3" s="141"/>
    </row>
    <row r="4" spans="1:26" x14ac:dyDescent="0.25">
      <c r="A4" s="141"/>
      <c r="H4" s="65"/>
      <c r="I4" s="65"/>
      <c r="J4" s="65"/>
      <c r="K4" s="65"/>
      <c r="R4" s="141"/>
    </row>
    <row r="5" spans="1:26" ht="45" customHeight="1" x14ac:dyDescent="0.25">
      <c r="A5" s="124"/>
      <c r="B5" s="210" t="s">
        <v>570</v>
      </c>
      <c r="C5" s="161"/>
      <c r="D5" s="211" t="str">
        <f>'Monitoria Anual - 1'!B4</f>
        <v>Reduzir a mortalidade de albatrozes e petréis causada por ações antrópicas, em especial pela captura incidental na pesca.</v>
      </c>
      <c r="E5" s="209"/>
      <c r="F5" s="209"/>
      <c r="G5" s="209"/>
      <c r="H5" s="209"/>
      <c r="I5" s="200"/>
      <c r="J5" s="31"/>
      <c r="K5" s="31"/>
      <c r="L5" s="31"/>
      <c r="M5" s="31"/>
      <c r="N5" s="31"/>
      <c r="O5" s="26"/>
      <c r="P5" s="26"/>
      <c r="Q5" s="26"/>
      <c r="R5" s="124"/>
      <c r="S5" s="26"/>
      <c r="T5" s="26"/>
      <c r="U5" s="26"/>
      <c r="V5" s="26"/>
      <c r="W5" s="26"/>
      <c r="X5" s="26"/>
      <c r="Y5" s="26"/>
      <c r="Z5" s="26"/>
    </row>
    <row r="6" spans="1:26" x14ac:dyDescent="0.25">
      <c r="A6" s="141"/>
      <c r="H6" s="65"/>
      <c r="I6" s="65"/>
      <c r="J6" s="65"/>
      <c r="K6" s="65"/>
      <c r="R6" s="141"/>
    </row>
    <row r="7" spans="1:26" ht="26.25" customHeight="1" x14ac:dyDescent="0.25">
      <c r="A7" s="141"/>
      <c r="B7" s="210" t="s">
        <v>110</v>
      </c>
      <c r="C7" s="161"/>
      <c r="D7" s="230" t="str">
        <f>'Monitoria Anual - 1'!B6</f>
        <v>11 a 15 de agosto de 2025</v>
      </c>
      <c r="E7" s="209"/>
      <c r="F7" s="209"/>
      <c r="G7" s="209"/>
      <c r="H7" s="209"/>
      <c r="I7" s="200"/>
      <c r="J7" s="68"/>
      <c r="K7" s="68"/>
      <c r="L7" s="68"/>
      <c r="M7" s="68"/>
      <c r="N7" s="68"/>
      <c r="O7" s="68"/>
      <c r="P7" s="68"/>
      <c r="Q7" s="68"/>
      <c r="R7" s="141"/>
    </row>
    <row r="8" spans="1:26" x14ac:dyDescent="0.25">
      <c r="A8" s="141"/>
      <c r="R8" s="141"/>
    </row>
    <row r="9" spans="1:26" ht="31.5" customHeight="1" x14ac:dyDescent="0.25">
      <c r="A9" s="141"/>
      <c r="B9" s="207" t="s">
        <v>571</v>
      </c>
      <c r="C9" s="161"/>
      <c r="D9" s="161"/>
      <c r="E9" s="161"/>
      <c r="F9" s="161"/>
      <c r="G9" s="161"/>
      <c r="H9" s="161"/>
      <c r="I9" s="161"/>
      <c r="J9" s="161"/>
      <c r="K9" s="161"/>
      <c r="L9" s="161"/>
      <c r="M9" s="161"/>
      <c r="N9" s="161"/>
      <c r="O9" s="161"/>
      <c r="P9" s="161"/>
      <c r="Q9" s="161"/>
      <c r="R9" s="141"/>
    </row>
    <row r="10" spans="1:26" x14ac:dyDescent="0.25">
      <c r="A10" s="141"/>
      <c r="F10" s="67"/>
      <c r="G10" s="67"/>
      <c r="R10" s="141"/>
    </row>
    <row r="11" spans="1:26" ht="18" customHeight="1" x14ac:dyDescent="0.25">
      <c r="A11" s="141"/>
      <c r="B11" s="206" t="s">
        <v>572</v>
      </c>
      <c r="C11" s="200"/>
      <c r="D11" s="68"/>
      <c r="E11" s="68"/>
      <c r="F11" s="68"/>
      <c r="G11" s="68"/>
      <c r="H11" s="68"/>
      <c r="I11" s="68"/>
      <c r="J11" s="68"/>
      <c r="K11" s="68"/>
      <c r="L11" s="68"/>
      <c r="M11" s="68"/>
      <c r="N11" s="68"/>
      <c r="O11" s="68"/>
      <c r="P11" s="68"/>
      <c r="Q11" s="68"/>
      <c r="R11" s="141"/>
    </row>
    <row r="12" spans="1:26" x14ac:dyDescent="0.25">
      <c r="A12" s="141"/>
      <c r="F12" s="69"/>
      <c r="R12" s="141"/>
    </row>
    <row r="13" spans="1:26" ht="60.75" customHeight="1" x14ac:dyDescent="0.25">
      <c r="A13" s="141"/>
      <c r="C13" s="214" t="s">
        <v>741</v>
      </c>
      <c r="D13" s="215"/>
      <c r="E13" s="216"/>
      <c r="F13" s="70"/>
      <c r="R13" s="141"/>
    </row>
    <row r="14" spans="1:26" ht="31.5" customHeight="1" x14ac:dyDescent="0.25">
      <c r="A14" s="124"/>
      <c r="B14" s="26"/>
      <c r="C14" s="71" t="s">
        <v>574</v>
      </c>
      <c r="D14" s="74" t="s">
        <v>575</v>
      </c>
      <c r="E14" s="75" t="s">
        <v>576</v>
      </c>
      <c r="F14" s="76"/>
      <c r="G14" s="26"/>
      <c r="H14" s="26"/>
      <c r="I14" s="26"/>
      <c r="J14" s="26"/>
      <c r="K14" s="26"/>
      <c r="L14" s="26"/>
      <c r="M14" s="26"/>
      <c r="N14" s="26"/>
      <c r="O14" s="26"/>
      <c r="P14" s="26"/>
      <c r="Q14" s="26"/>
      <c r="R14" s="124"/>
      <c r="S14" s="26"/>
      <c r="T14" s="26"/>
      <c r="U14" s="26"/>
      <c r="V14" s="26"/>
      <c r="W14" s="26"/>
      <c r="X14" s="26"/>
      <c r="Y14" s="26"/>
      <c r="Z14" s="26"/>
    </row>
    <row r="15" spans="1:26" ht="15.75" x14ac:dyDescent="0.25">
      <c r="A15" s="141"/>
      <c r="C15" s="116" t="s">
        <v>742</v>
      </c>
      <c r="D15" s="143">
        <f>COUNTA('Monitoria Final'!N11:N160)</f>
        <v>0</v>
      </c>
      <c r="E15" s="144">
        <f t="shared" ref="E15:E17" si="0">D15/$D$18</f>
        <v>0</v>
      </c>
      <c r="F15" s="78"/>
      <c r="R15" s="141"/>
    </row>
    <row r="16" spans="1:26" ht="15.75" x14ac:dyDescent="0.25">
      <c r="A16" s="141"/>
      <c r="C16" s="117" t="s">
        <v>743</v>
      </c>
      <c r="D16" s="145">
        <f>COUNTA('Monitoria Final'!O11:O160)</f>
        <v>45</v>
      </c>
      <c r="E16" s="80">
        <f t="shared" si="0"/>
        <v>0.45454545454545453</v>
      </c>
      <c r="F16" s="78"/>
      <c r="R16" s="141"/>
    </row>
    <row r="17" spans="1:18" ht="15.75" x14ac:dyDescent="0.25">
      <c r="A17" s="141"/>
      <c r="C17" s="85" t="s">
        <v>744</v>
      </c>
      <c r="D17" s="87">
        <f>COUNTA('Monitoria Final'!P11:P160)</f>
        <v>54</v>
      </c>
      <c r="E17" s="88">
        <f t="shared" si="0"/>
        <v>0.54545454545454541</v>
      </c>
      <c r="F17" s="78"/>
      <c r="R17" s="141"/>
    </row>
    <row r="18" spans="1:18" x14ac:dyDescent="0.25">
      <c r="A18" s="141"/>
      <c r="C18" s="118" t="s">
        <v>745</v>
      </c>
      <c r="D18" s="119">
        <f t="shared" ref="D18:E18" si="1">SUM(D15:D17)</f>
        <v>99</v>
      </c>
      <c r="E18" s="120">
        <f t="shared" si="1"/>
        <v>1</v>
      </c>
      <c r="F18" s="95"/>
      <c r="R18" s="141"/>
    </row>
    <row r="19" spans="1:18" x14ac:dyDescent="0.25">
      <c r="A19" s="141"/>
      <c r="R19" s="141"/>
    </row>
    <row r="20" spans="1:18" ht="15.75" x14ac:dyDescent="0.25">
      <c r="A20" s="141"/>
      <c r="B20" s="121" t="s">
        <v>588</v>
      </c>
      <c r="C20" s="152"/>
      <c r="D20" s="68"/>
      <c r="E20" s="68"/>
      <c r="F20" s="68"/>
      <c r="G20" s="68"/>
      <c r="H20" s="68"/>
      <c r="I20" s="68"/>
      <c r="J20" s="68"/>
      <c r="K20" s="68"/>
      <c r="L20" s="68"/>
      <c r="M20" s="68"/>
      <c r="N20" s="68"/>
      <c r="O20" s="68"/>
      <c r="P20" s="68"/>
      <c r="Q20" s="68"/>
      <c r="R20" s="141"/>
    </row>
    <row r="21" spans="1:18" ht="15.75" customHeight="1" x14ac:dyDescent="0.25">
      <c r="A21" s="141"/>
      <c r="B21" s="97"/>
      <c r="C21" s="97"/>
      <c r="D21" s="97"/>
      <c r="E21" s="97"/>
      <c r="F21" s="97"/>
      <c r="G21" s="97"/>
      <c r="H21" s="97"/>
      <c r="I21" s="97"/>
      <c r="J21" s="97"/>
      <c r="K21" s="97"/>
      <c r="L21" s="97"/>
      <c r="M21" s="97"/>
      <c r="N21" s="97"/>
      <c r="O21" s="97"/>
      <c r="P21" s="97"/>
      <c r="Q21" s="97"/>
      <c r="R21" s="141"/>
    </row>
    <row r="22" spans="1:18" ht="36" customHeight="1" x14ac:dyDescent="0.25">
      <c r="A22" s="141"/>
      <c r="C22" s="98" t="s">
        <v>589</v>
      </c>
      <c r="D22" s="99">
        <f>COUNTA('Monitoria Final'!A11:A160)</f>
        <v>10</v>
      </c>
      <c r="R22" s="141"/>
    </row>
    <row r="23" spans="1:18" ht="15.75" customHeight="1" x14ac:dyDescent="0.25">
      <c r="A23" s="141"/>
      <c r="R23" s="141"/>
    </row>
    <row r="24" spans="1:18" ht="15.75" customHeight="1" x14ac:dyDescent="0.25">
      <c r="A24" s="141"/>
      <c r="C24" s="100" t="s">
        <v>590</v>
      </c>
      <c r="D24" s="100" t="s">
        <v>591</v>
      </c>
      <c r="E24" s="148"/>
      <c r="F24" s="153"/>
      <c r="G24" s="101"/>
      <c r="R24" s="141"/>
    </row>
    <row r="25" spans="1:18" ht="15.75" customHeight="1" x14ac:dyDescent="0.25">
      <c r="A25" s="141"/>
      <c r="C25" s="102" t="s">
        <v>592</v>
      </c>
      <c r="D25" s="103">
        <f t="shared" ref="D25:D34" si="2">SUM(E25:G25)</f>
        <v>10</v>
      </c>
      <c r="E25" s="104">
        <f>COUNTA('Monitoria Final'!N11:N25)</f>
        <v>0</v>
      </c>
      <c r="F25" s="105">
        <f>COUNTA('Monitoria Final'!O11:O25)</f>
        <v>5</v>
      </c>
      <c r="G25" s="106">
        <f>COUNTA('Monitoria Final'!P11:P25)</f>
        <v>5</v>
      </c>
      <c r="R25" s="141"/>
    </row>
    <row r="26" spans="1:18" ht="15.75" customHeight="1" x14ac:dyDescent="0.25">
      <c r="A26" s="141"/>
      <c r="C26" s="107" t="s">
        <v>593</v>
      </c>
      <c r="D26" s="102">
        <f t="shared" si="2"/>
        <v>12</v>
      </c>
      <c r="E26" s="108">
        <f>COUNTA('Monitoria Final'!N26:N40)</f>
        <v>0</v>
      </c>
      <c r="F26" s="109">
        <f>COUNTA('Monitoria Final'!O26:O40)</f>
        <v>8</v>
      </c>
      <c r="G26" s="110">
        <f>COUNTA('Monitoria Final'!P26:P40)</f>
        <v>4</v>
      </c>
      <c r="R26" s="141"/>
    </row>
    <row r="27" spans="1:18" ht="15.75" customHeight="1" x14ac:dyDescent="0.25">
      <c r="A27" s="141"/>
      <c r="C27" s="107" t="s">
        <v>594</v>
      </c>
      <c r="D27" s="102">
        <f t="shared" si="2"/>
        <v>12</v>
      </c>
      <c r="E27" s="108">
        <f>COUNTA('Monitoria Final'!N41:N55)</f>
        <v>0</v>
      </c>
      <c r="F27" s="109">
        <f>COUNTA('Monitoria Final'!O41:O55)</f>
        <v>8</v>
      </c>
      <c r="G27" s="110">
        <f>COUNTA('Monitoria Final'!P41:P55)</f>
        <v>4</v>
      </c>
      <c r="R27" s="141"/>
    </row>
    <row r="28" spans="1:18" ht="15.75" customHeight="1" x14ac:dyDescent="0.25">
      <c r="A28" s="141"/>
      <c r="C28" s="107" t="s">
        <v>595</v>
      </c>
      <c r="D28" s="102">
        <f t="shared" si="2"/>
        <v>12</v>
      </c>
      <c r="E28" s="108">
        <f>COUNTA('Monitoria Final'!N56:N70)</f>
        <v>0</v>
      </c>
      <c r="F28" s="109">
        <f>COUNTA('Monitoria Final'!O56:O70)</f>
        <v>7</v>
      </c>
      <c r="G28" s="110">
        <f>COUNTA('Monitoria Final'!P56:P70)</f>
        <v>5</v>
      </c>
      <c r="R28" s="141"/>
    </row>
    <row r="29" spans="1:18" ht="15.75" customHeight="1" x14ac:dyDescent="0.25">
      <c r="A29" s="141"/>
      <c r="C29" s="107" t="s">
        <v>733</v>
      </c>
      <c r="D29" s="102">
        <f t="shared" si="2"/>
        <v>9</v>
      </c>
      <c r="E29" s="108">
        <f>COUNTA('Monitoria Final'!N71:N85)</f>
        <v>0</v>
      </c>
      <c r="F29" s="109">
        <f>COUNTA('Monitoria Final'!O71:O85)</f>
        <v>4</v>
      </c>
      <c r="G29" s="110">
        <f>COUNTA('Monitoria Final'!P71:P85)</f>
        <v>5</v>
      </c>
      <c r="R29" s="141"/>
    </row>
    <row r="30" spans="1:18" ht="15.75" customHeight="1" x14ac:dyDescent="0.25">
      <c r="A30" s="141"/>
      <c r="C30" s="107" t="s">
        <v>734</v>
      </c>
      <c r="D30" s="102">
        <f t="shared" si="2"/>
        <v>9</v>
      </c>
      <c r="E30" s="108">
        <f>COUNTA('Monitoria Final'!N86:N100)</f>
        <v>0</v>
      </c>
      <c r="F30" s="109">
        <f>COUNTA('Monitoria Final'!O86:O100)</f>
        <v>4</v>
      </c>
      <c r="G30" s="110">
        <f>COUNTA('Monitoria Final'!P86:P100)</f>
        <v>5</v>
      </c>
      <c r="R30" s="141"/>
    </row>
    <row r="31" spans="1:18" ht="15.75" customHeight="1" x14ac:dyDescent="0.25">
      <c r="A31" s="141"/>
      <c r="C31" s="107" t="s">
        <v>735</v>
      </c>
      <c r="D31" s="102">
        <f t="shared" si="2"/>
        <v>12</v>
      </c>
      <c r="E31" s="108">
        <f>COUNTA('Monitoria Final'!N101:N115)</f>
        <v>0</v>
      </c>
      <c r="F31" s="109">
        <f>COUNTA('Monitoria Final'!O101:O115)</f>
        <v>0</v>
      </c>
      <c r="G31" s="110">
        <f>COUNTA('Monitoria Final'!P101:P115)</f>
        <v>12</v>
      </c>
      <c r="R31" s="141"/>
    </row>
    <row r="32" spans="1:18" ht="15.75" customHeight="1" x14ac:dyDescent="0.25">
      <c r="A32" s="141"/>
      <c r="C32" s="107" t="s">
        <v>736</v>
      </c>
      <c r="D32" s="102">
        <f t="shared" si="2"/>
        <v>7</v>
      </c>
      <c r="E32" s="108">
        <f>COUNTA('Monitoria Final'!N116:N130)</f>
        <v>0</v>
      </c>
      <c r="F32" s="109">
        <f>COUNTA('Monitoria Final'!O116:O130)</f>
        <v>3</v>
      </c>
      <c r="G32" s="110">
        <f>COUNTA('Monitoria Final'!P116:P130)</f>
        <v>4</v>
      </c>
      <c r="R32" s="141"/>
    </row>
    <row r="33" spans="1:18" ht="15.75" customHeight="1" x14ac:dyDescent="0.25">
      <c r="A33" s="141"/>
      <c r="C33" s="107" t="s">
        <v>737</v>
      </c>
      <c r="D33" s="102">
        <f t="shared" si="2"/>
        <v>9</v>
      </c>
      <c r="E33" s="108">
        <f>COUNTA('Monitoria Final'!N131:N145)</f>
        <v>0</v>
      </c>
      <c r="F33" s="109">
        <f>COUNTA('Monitoria Final'!O131:O145)</f>
        <v>4</v>
      </c>
      <c r="G33" s="110">
        <f>COUNTA('Monitoria Final'!P131:P145)</f>
        <v>5</v>
      </c>
      <c r="R33" s="141"/>
    </row>
    <row r="34" spans="1:18" ht="15.75" customHeight="1" x14ac:dyDescent="0.25">
      <c r="A34" s="141"/>
      <c r="C34" s="111" t="s">
        <v>738</v>
      </c>
      <c r="D34" s="112">
        <f t="shared" si="2"/>
        <v>7</v>
      </c>
      <c r="E34" s="115">
        <f>COUNTA('Monitoria Final'!N146:N160)</f>
        <v>0</v>
      </c>
      <c r="F34" s="113">
        <f>COUNTA('Monitoria Final'!O146:O160)</f>
        <v>2</v>
      </c>
      <c r="G34" s="114">
        <f>COUNTA('Monitoria Final'!P146:P160)</f>
        <v>5</v>
      </c>
      <c r="R34" s="141"/>
    </row>
    <row r="35" spans="1:18" ht="15.75" customHeight="1" x14ac:dyDescent="0.25">
      <c r="A35" s="141"/>
      <c r="R35" s="141"/>
    </row>
    <row r="36" spans="1:18" ht="15.75" customHeight="1" x14ac:dyDescent="0.25">
      <c r="A36" s="141"/>
      <c r="B36" s="141"/>
      <c r="C36" s="141"/>
      <c r="D36" s="141"/>
      <c r="E36" s="141"/>
      <c r="F36" s="141"/>
      <c r="G36" s="141"/>
      <c r="H36" s="141"/>
      <c r="I36" s="141"/>
      <c r="J36" s="141"/>
      <c r="K36" s="141"/>
      <c r="L36" s="141"/>
      <c r="M36" s="141"/>
      <c r="N36" s="141"/>
      <c r="O36" s="141"/>
      <c r="P36" s="141"/>
      <c r="Q36" s="141"/>
      <c r="R36" s="141"/>
    </row>
    <row r="37" spans="1:18" ht="15.75" customHeight="1" x14ac:dyDescent="0.25"/>
    <row r="38" spans="1:18" ht="15.75" customHeight="1" x14ac:dyDescent="0.25"/>
    <row r="39" spans="1:18" ht="15.75" customHeight="1" x14ac:dyDescent="0.25"/>
    <row r="40" spans="1:18" ht="15.75" customHeight="1" x14ac:dyDescent="0.25"/>
    <row r="41" spans="1:18" ht="15.75" customHeight="1" x14ac:dyDescent="0.25"/>
    <row r="42" spans="1:18" ht="15.75" customHeight="1" x14ac:dyDescent="0.25"/>
    <row r="43" spans="1:18" ht="15.75" customHeight="1" x14ac:dyDescent="0.25"/>
    <row r="44" spans="1:18" ht="15.75" customHeight="1" x14ac:dyDescent="0.25"/>
    <row r="45" spans="1:18" ht="15.75" customHeight="1" x14ac:dyDescent="0.25"/>
    <row r="46" spans="1:18" ht="15.75" customHeight="1" x14ac:dyDescent="0.25"/>
    <row r="47" spans="1:18" ht="15.75" customHeight="1" x14ac:dyDescent="0.25"/>
    <row r="48" spans="1:1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9">
    <mergeCell ref="B11:C11"/>
    <mergeCell ref="C13:E13"/>
    <mergeCell ref="B2:Q2"/>
    <mergeCell ref="B3:Q3"/>
    <mergeCell ref="B5:C5"/>
    <mergeCell ref="D5:I5"/>
    <mergeCell ref="B7:C7"/>
    <mergeCell ref="D7:I7"/>
    <mergeCell ref="B9:Q9"/>
  </mergeCells>
  <conditionalFormatting sqref="E25:G25 F25:G34">
    <cfRule type="cellIs" dxfId="0" priority="1" stopIfTrue="1" operator="equal">
      <formula>0</formula>
    </cfRule>
  </conditionalFormatting>
  <pageMargins left="0.25" right="0.25" top="0.75" bottom="0.75" header="0" footer="0"/>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1000"/>
  <sheetViews>
    <sheetView showGridLines="0" zoomScale="70" zoomScaleNormal="70" workbookViewId="0">
      <pane xSplit="4" ySplit="10" topLeftCell="E11" activePane="bottomRight" state="frozen"/>
      <selection pane="topRight" activeCell="E1" sqref="E1"/>
      <selection pane="bottomLeft" activeCell="A11" sqref="A11"/>
      <selection pane="bottomRight" activeCell="B4" sqref="B4"/>
    </sheetView>
  </sheetViews>
  <sheetFormatPr defaultColWidth="14.42578125" defaultRowHeight="15" customHeight="1" x14ac:dyDescent="0.25"/>
  <cols>
    <col min="1" max="1" width="13.42578125" customWidth="1"/>
    <col min="2" max="2" width="6.85546875" customWidth="1"/>
    <col min="3" max="3" width="22.42578125" customWidth="1"/>
    <col min="4" max="4" width="20.85546875" customWidth="1"/>
    <col min="5" max="5" width="22.140625" customWidth="1"/>
    <col min="6" max="7" width="14" customWidth="1"/>
    <col min="8" max="8" width="25.140625" customWidth="1"/>
    <col min="9" max="9" width="17.7109375" customWidth="1"/>
    <col min="10" max="10" width="25.140625" customWidth="1"/>
    <col min="11" max="12" width="23" customWidth="1"/>
    <col min="13" max="13" width="35" customWidth="1"/>
    <col min="14" max="14" width="27.7109375" customWidth="1"/>
    <col min="15" max="20" width="26.7109375" customWidth="1"/>
    <col min="21" max="21" width="30.7109375" customWidth="1"/>
    <col min="22" max="22" width="28.7109375" customWidth="1"/>
    <col min="23" max="23" width="27.28515625" customWidth="1"/>
    <col min="24" max="24" width="18.7109375" customWidth="1"/>
    <col min="25" max="25" width="33.42578125" customWidth="1"/>
    <col min="26" max="26" width="25.42578125" customWidth="1"/>
    <col min="27" max="27" width="28.85546875" customWidth="1"/>
    <col min="28" max="28" width="24.28515625" customWidth="1"/>
    <col min="29" max="32" width="18.7109375" customWidth="1"/>
    <col min="33" max="33" width="53" customWidth="1"/>
    <col min="34" max="34" width="23" customWidth="1"/>
    <col min="35" max="35" width="12.42578125" customWidth="1"/>
    <col min="36" max="37" width="22.7109375" customWidth="1"/>
    <col min="38" max="38" width="2.7109375" customWidth="1"/>
    <col min="39" max="39" width="7" customWidth="1"/>
    <col min="40" max="42" width="8.85546875" customWidth="1"/>
    <col min="43" max="43" width="8.85546875" hidden="1" customWidth="1"/>
  </cols>
  <sheetData>
    <row r="1" spans="1:43" ht="14.25" customHeight="1" x14ac:dyDescent="0.25">
      <c r="A1" s="198" t="s">
        <v>107</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23"/>
      <c r="AL1" s="25"/>
      <c r="AM1" s="124"/>
      <c r="AN1" s="26"/>
      <c r="AO1" s="26"/>
      <c r="AP1" s="26"/>
      <c r="AQ1" s="26"/>
    </row>
    <row r="2" spans="1:43" ht="33.75" customHeight="1" x14ac:dyDescent="0.25">
      <c r="A2" s="159" t="s">
        <v>108</v>
      </c>
      <c r="B2" s="27"/>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8"/>
      <c r="AM2" s="124"/>
      <c r="AN2" s="26"/>
      <c r="AO2" s="26"/>
      <c r="AP2" s="26"/>
      <c r="AQ2" s="26"/>
    </row>
    <row r="3" spans="1:43" x14ac:dyDescent="0.25">
      <c r="A3" s="26"/>
      <c r="B3" s="26"/>
      <c r="C3" s="26"/>
      <c r="D3" s="26"/>
      <c r="E3" s="26"/>
      <c r="F3" s="26"/>
      <c r="G3" s="26"/>
      <c r="H3" s="26"/>
      <c r="I3" s="26"/>
      <c r="J3" s="26"/>
      <c r="K3" s="26"/>
      <c r="L3" s="26"/>
      <c r="M3" s="26"/>
      <c r="N3" s="26"/>
      <c r="O3" s="29"/>
      <c r="P3" s="29"/>
      <c r="Q3" s="29"/>
      <c r="R3" s="29"/>
      <c r="S3" s="29"/>
      <c r="T3" s="29"/>
      <c r="U3" s="26"/>
      <c r="V3" s="26"/>
      <c r="W3" s="26"/>
      <c r="X3" s="26"/>
      <c r="Y3" s="26"/>
      <c r="Z3" s="26"/>
      <c r="AA3" s="26"/>
      <c r="AB3" s="26"/>
      <c r="AC3" s="26"/>
      <c r="AD3" s="26"/>
      <c r="AE3" s="26"/>
      <c r="AF3" s="26"/>
      <c r="AG3" s="26"/>
      <c r="AH3" s="26"/>
      <c r="AI3" s="26"/>
      <c r="AJ3" s="26"/>
      <c r="AK3" s="26"/>
      <c r="AL3" s="125"/>
      <c r="AM3" s="124"/>
      <c r="AN3" s="26"/>
      <c r="AO3" s="26"/>
      <c r="AP3" s="26"/>
      <c r="AQ3" s="26"/>
    </row>
    <row r="4" spans="1:43" ht="45" customHeight="1" x14ac:dyDescent="0.25">
      <c r="A4" s="126" t="s">
        <v>109</v>
      </c>
      <c r="B4" s="30" t="s">
        <v>763</v>
      </c>
      <c r="C4" s="30"/>
      <c r="D4" s="30"/>
      <c r="E4" s="30"/>
      <c r="F4" s="30"/>
      <c r="G4" s="127"/>
      <c r="H4" s="31"/>
      <c r="I4" s="31"/>
      <c r="J4" s="31"/>
      <c r="K4" s="31"/>
      <c r="L4" s="31"/>
      <c r="M4" s="31"/>
      <c r="N4" s="31"/>
      <c r="O4" s="31"/>
      <c r="P4" s="31"/>
      <c r="Q4" s="31"/>
      <c r="R4" s="31"/>
      <c r="S4" s="31"/>
      <c r="T4" s="26"/>
      <c r="U4" s="26"/>
      <c r="V4" s="26"/>
      <c r="W4" s="26"/>
      <c r="X4" s="26"/>
      <c r="Y4" s="26"/>
      <c r="Z4" s="26"/>
      <c r="AA4" s="26"/>
      <c r="AB4" s="26"/>
      <c r="AC4" s="26"/>
      <c r="AD4" s="26"/>
      <c r="AE4" s="26"/>
      <c r="AF4" s="26"/>
      <c r="AG4" s="26"/>
      <c r="AH4" s="26"/>
      <c r="AI4" s="26"/>
      <c r="AJ4" s="26"/>
      <c r="AK4" s="26"/>
      <c r="AL4" s="125"/>
      <c r="AM4" s="124"/>
      <c r="AN4" s="26"/>
      <c r="AO4" s="26"/>
      <c r="AP4" s="26"/>
      <c r="AQ4" s="26"/>
    </row>
    <row r="5" spans="1:43" x14ac:dyDescent="0.25">
      <c r="A5" s="26"/>
      <c r="B5" s="26"/>
      <c r="C5" s="26"/>
      <c r="D5" s="26"/>
      <c r="E5" s="26"/>
      <c r="F5" s="26"/>
      <c r="G5" s="26"/>
      <c r="H5" s="26"/>
      <c r="I5" s="26"/>
      <c r="J5" s="26"/>
      <c r="K5" s="26"/>
      <c r="L5" s="26"/>
      <c r="M5" s="26"/>
      <c r="N5" s="26"/>
      <c r="O5" s="29"/>
      <c r="P5" s="29"/>
      <c r="Q5" s="29"/>
      <c r="R5" s="29"/>
      <c r="S5" s="29"/>
      <c r="T5" s="29"/>
      <c r="U5" s="26"/>
      <c r="V5" s="26"/>
      <c r="W5" s="26"/>
      <c r="X5" s="26"/>
      <c r="Y5" s="26"/>
      <c r="Z5" s="26"/>
      <c r="AA5" s="26"/>
      <c r="AB5" s="26"/>
      <c r="AC5" s="26"/>
      <c r="AD5" s="26"/>
      <c r="AE5" s="26"/>
      <c r="AF5" s="26"/>
      <c r="AG5" s="26"/>
      <c r="AH5" s="26"/>
      <c r="AI5" s="26"/>
      <c r="AJ5" s="26"/>
      <c r="AK5" s="26"/>
      <c r="AL5" s="125"/>
      <c r="AM5" s="124"/>
      <c r="AN5" s="26"/>
      <c r="AO5" s="26"/>
      <c r="AP5" s="26"/>
      <c r="AQ5" s="26"/>
    </row>
    <row r="6" spans="1:43" ht="27" customHeight="1" x14ac:dyDescent="0.25">
      <c r="A6" s="126" t="s">
        <v>110</v>
      </c>
      <c r="B6" s="199" t="s">
        <v>111</v>
      </c>
      <c r="C6" s="200"/>
      <c r="D6" s="26"/>
      <c r="E6" s="26"/>
      <c r="F6" s="26"/>
      <c r="G6" s="26"/>
      <c r="H6" s="26"/>
      <c r="I6" s="26"/>
      <c r="J6" s="26"/>
      <c r="K6" s="26"/>
      <c r="L6" s="26"/>
      <c r="M6" s="29"/>
      <c r="N6" s="29"/>
      <c r="O6" s="29"/>
      <c r="P6" s="29"/>
      <c r="Q6" s="29"/>
      <c r="R6" s="29"/>
      <c r="S6" s="29"/>
      <c r="T6" s="29"/>
      <c r="U6" s="26"/>
      <c r="V6" s="26"/>
      <c r="W6" s="26"/>
      <c r="X6" s="26"/>
      <c r="Y6" s="26"/>
      <c r="Z6" s="26"/>
      <c r="AA6" s="26"/>
      <c r="AB6" s="26"/>
      <c r="AC6" s="26"/>
      <c r="AD6" s="26"/>
      <c r="AE6" s="26"/>
      <c r="AF6" s="26"/>
      <c r="AG6" s="26"/>
      <c r="AH6" s="26"/>
      <c r="AI6" s="26"/>
      <c r="AJ6" s="26"/>
      <c r="AK6" s="26"/>
      <c r="AL6" s="125"/>
      <c r="AM6" s="124"/>
      <c r="AN6" s="26"/>
      <c r="AO6" s="26"/>
      <c r="AP6" s="26"/>
      <c r="AQ6" s="26" t="s">
        <v>112</v>
      </c>
    </row>
    <row r="7" spans="1:43" x14ac:dyDescent="0.25">
      <c r="A7" s="26"/>
      <c r="B7" s="26"/>
      <c r="C7" s="26"/>
      <c r="D7" s="26"/>
      <c r="E7" s="26"/>
      <c r="F7" s="26"/>
      <c r="G7" s="26"/>
      <c r="H7" s="26"/>
      <c r="I7" s="26"/>
      <c r="J7" s="26"/>
      <c r="K7" s="26"/>
      <c r="L7" s="26"/>
      <c r="M7" s="26"/>
      <c r="N7" s="26"/>
      <c r="O7" s="29"/>
      <c r="P7" s="29"/>
      <c r="Q7" s="29"/>
      <c r="R7" s="29"/>
      <c r="S7" s="29"/>
      <c r="T7" s="29"/>
      <c r="U7" s="26"/>
      <c r="V7" s="26"/>
      <c r="W7" s="26"/>
      <c r="X7" s="26"/>
      <c r="Y7" s="26"/>
      <c r="Z7" s="26"/>
      <c r="AA7" s="26"/>
      <c r="AB7" s="26"/>
      <c r="AC7" s="26"/>
      <c r="AD7" s="26"/>
      <c r="AE7" s="26"/>
      <c r="AF7" s="26"/>
      <c r="AG7" s="26"/>
      <c r="AH7" s="26"/>
      <c r="AI7" s="26"/>
      <c r="AJ7" s="26"/>
      <c r="AK7" s="26"/>
      <c r="AL7" s="125"/>
      <c r="AM7" s="124"/>
      <c r="AN7" s="26"/>
      <c r="AO7" s="26"/>
      <c r="AP7" s="26"/>
      <c r="AQ7" s="32" t="s">
        <v>113</v>
      </c>
    </row>
    <row r="8" spans="1:43" ht="15.75" x14ac:dyDescent="0.25">
      <c r="A8" s="201" t="s">
        <v>114</v>
      </c>
      <c r="B8" s="174"/>
      <c r="C8" s="174"/>
      <c r="D8" s="174"/>
      <c r="E8" s="174"/>
      <c r="F8" s="174"/>
      <c r="G8" s="174"/>
      <c r="H8" s="174"/>
      <c r="I8" s="174"/>
      <c r="J8" s="174"/>
      <c r="K8" s="174"/>
      <c r="L8" s="174"/>
      <c r="M8" s="175"/>
      <c r="N8" s="128"/>
      <c r="O8" s="202" t="s">
        <v>115</v>
      </c>
      <c r="P8" s="174"/>
      <c r="Q8" s="174"/>
      <c r="R8" s="174"/>
      <c r="S8" s="174"/>
      <c r="T8" s="174"/>
      <c r="U8" s="174"/>
      <c r="V8" s="174"/>
      <c r="W8" s="174"/>
      <c r="X8" s="174"/>
      <c r="Y8" s="174"/>
      <c r="Z8" s="203" t="s">
        <v>116</v>
      </c>
      <c r="AA8" s="174"/>
      <c r="AB8" s="174"/>
      <c r="AC8" s="174"/>
      <c r="AD8" s="174"/>
      <c r="AE8" s="174"/>
      <c r="AF8" s="174"/>
      <c r="AG8" s="174"/>
      <c r="AH8" s="174"/>
      <c r="AI8" s="174"/>
      <c r="AJ8" s="174"/>
      <c r="AK8" s="175"/>
      <c r="AL8" s="129"/>
      <c r="AM8" s="124"/>
      <c r="AN8" s="26"/>
      <c r="AO8" s="26"/>
      <c r="AP8" s="26"/>
      <c r="AQ8" s="26"/>
    </row>
    <row r="9" spans="1:43" ht="9" customHeight="1" x14ac:dyDescent="0.25">
      <c r="A9" s="204" t="s">
        <v>117</v>
      </c>
      <c r="B9" s="178" t="s">
        <v>118</v>
      </c>
      <c r="C9" s="178" t="s">
        <v>2</v>
      </c>
      <c r="D9" s="178" t="s">
        <v>4</v>
      </c>
      <c r="E9" s="181" t="s">
        <v>6</v>
      </c>
      <c r="F9" s="182" t="s">
        <v>8</v>
      </c>
      <c r="G9" s="183"/>
      <c r="H9" s="178" t="s">
        <v>10</v>
      </c>
      <c r="I9" s="178" t="s">
        <v>14</v>
      </c>
      <c r="J9" s="178" t="s">
        <v>12</v>
      </c>
      <c r="K9" s="182" t="s">
        <v>119</v>
      </c>
      <c r="L9" s="183"/>
      <c r="M9" s="178" t="s">
        <v>20</v>
      </c>
      <c r="N9" s="178" t="s">
        <v>22</v>
      </c>
      <c r="O9" s="180" t="s">
        <v>25</v>
      </c>
      <c r="P9" s="191" t="s">
        <v>27</v>
      </c>
      <c r="Q9" s="192" t="s">
        <v>29</v>
      </c>
      <c r="R9" s="193" t="s">
        <v>31</v>
      </c>
      <c r="S9" s="176" t="s">
        <v>33</v>
      </c>
      <c r="T9" s="190" t="s">
        <v>35</v>
      </c>
      <c r="U9" s="205" t="s">
        <v>41</v>
      </c>
      <c r="V9" s="205" t="s">
        <v>43</v>
      </c>
      <c r="W9" s="205" t="s">
        <v>45</v>
      </c>
      <c r="X9" s="205" t="s">
        <v>47</v>
      </c>
      <c r="Y9" s="194" t="s">
        <v>49</v>
      </c>
      <c r="Z9" s="196" t="s">
        <v>52</v>
      </c>
      <c r="AA9" s="189" t="s">
        <v>54</v>
      </c>
      <c r="AB9" s="189" t="s">
        <v>56</v>
      </c>
      <c r="AC9" s="189" t="s">
        <v>58</v>
      </c>
      <c r="AD9" s="189" t="s">
        <v>60</v>
      </c>
      <c r="AE9" s="189" t="s">
        <v>62</v>
      </c>
      <c r="AF9" s="189" t="s">
        <v>64</v>
      </c>
      <c r="AG9" s="189" t="s">
        <v>66</v>
      </c>
      <c r="AH9" s="189" t="s">
        <v>68</v>
      </c>
      <c r="AI9" s="189" t="s">
        <v>70</v>
      </c>
      <c r="AJ9" s="189" t="s">
        <v>120</v>
      </c>
      <c r="AK9" s="189" t="s">
        <v>74</v>
      </c>
      <c r="AL9" s="130"/>
      <c r="AM9" s="124"/>
      <c r="AN9" s="26"/>
      <c r="AO9" s="26"/>
      <c r="AP9" s="26"/>
      <c r="AQ9" s="26"/>
    </row>
    <row r="10" spans="1:43" ht="15.75" x14ac:dyDescent="0.25">
      <c r="A10" s="197"/>
      <c r="B10" s="177"/>
      <c r="C10" s="177"/>
      <c r="D10" s="177"/>
      <c r="E10" s="177"/>
      <c r="F10" s="33" t="s">
        <v>121</v>
      </c>
      <c r="G10" s="33" t="s">
        <v>122</v>
      </c>
      <c r="H10" s="177"/>
      <c r="I10" s="177"/>
      <c r="J10" s="177"/>
      <c r="K10" s="34" t="s">
        <v>123</v>
      </c>
      <c r="L10" s="34" t="s">
        <v>124</v>
      </c>
      <c r="M10" s="177"/>
      <c r="N10" s="177"/>
      <c r="O10" s="177"/>
      <c r="P10" s="177"/>
      <c r="Q10" s="177"/>
      <c r="R10" s="177"/>
      <c r="S10" s="177"/>
      <c r="T10" s="177"/>
      <c r="U10" s="177"/>
      <c r="V10" s="177"/>
      <c r="W10" s="177"/>
      <c r="X10" s="177"/>
      <c r="Y10" s="195"/>
      <c r="Z10" s="197"/>
      <c r="AA10" s="177"/>
      <c r="AB10" s="177"/>
      <c r="AC10" s="177"/>
      <c r="AD10" s="177"/>
      <c r="AE10" s="177"/>
      <c r="AF10" s="177"/>
      <c r="AG10" s="177"/>
      <c r="AH10" s="177"/>
      <c r="AI10" s="177"/>
      <c r="AJ10" s="177"/>
      <c r="AK10" s="177"/>
      <c r="AL10" s="130"/>
      <c r="AM10" s="124"/>
      <c r="AN10" s="26"/>
      <c r="AO10" s="26"/>
      <c r="AP10" s="26"/>
      <c r="AQ10" s="26"/>
    </row>
    <row r="11" spans="1:43" ht="195" x14ac:dyDescent="0.25">
      <c r="A11" s="179" t="s">
        <v>125</v>
      </c>
      <c r="B11" s="131" t="s">
        <v>126</v>
      </c>
      <c r="C11" s="132" t="s">
        <v>127</v>
      </c>
      <c r="D11" s="132" t="s">
        <v>128</v>
      </c>
      <c r="E11" s="132" t="s">
        <v>129</v>
      </c>
      <c r="F11" s="133">
        <v>45658</v>
      </c>
      <c r="G11" s="133">
        <v>47453</v>
      </c>
      <c r="H11" s="132" t="s">
        <v>130</v>
      </c>
      <c r="I11" s="132">
        <v>30000</v>
      </c>
      <c r="J11" s="132" t="s">
        <v>131</v>
      </c>
      <c r="K11" s="132" t="s">
        <v>132</v>
      </c>
      <c r="L11" s="132" t="s">
        <v>132</v>
      </c>
      <c r="M11" s="132"/>
      <c r="N11" s="132" t="s">
        <v>133</v>
      </c>
      <c r="O11" s="132"/>
      <c r="P11" s="132"/>
      <c r="Q11" s="132" t="s">
        <v>134</v>
      </c>
      <c r="R11" s="132"/>
      <c r="S11" s="132"/>
      <c r="T11" s="134"/>
      <c r="U11" s="132" t="s">
        <v>135</v>
      </c>
      <c r="V11" s="132"/>
      <c r="W11" s="132" t="s">
        <v>136</v>
      </c>
      <c r="X11" s="132"/>
      <c r="Y11" s="132"/>
      <c r="Z11" s="132"/>
      <c r="AA11" s="132"/>
      <c r="AB11" s="132"/>
      <c r="AC11" s="132"/>
      <c r="AD11" s="132"/>
      <c r="AE11" s="132" t="s">
        <v>137</v>
      </c>
      <c r="AF11" s="132"/>
      <c r="AG11" s="132" t="s">
        <v>138</v>
      </c>
      <c r="AH11" s="132"/>
      <c r="AI11" s="132"/>
      <c r="AJ11" s="132"/>
      <c r="AK11" s="132"/>
      <c r="AL11" s="130"/>
      <c r="AM11" s="135"/>
      <c r="AN11" s="29"/>
      <c r="AO11" s="29"/>
      <c r="AP11" s="29"/>
      <c r="AQ11" s="29"/>
    </row>
    <row r="12" spans="1:43" ht="135" x14ac:dyDescent="0.25">
      <c r="A12" s="170"/>
      <c r="B12" s="35" t="s">
        <v>139</v>
      </c>
      <c r="C12" s="36" t="s">
        <v>140</v>
      </c>
      <c r="D12" s="36" t="s">
        <v>141</v>
      </c>
      <c r="E12" s="36" t="s">
        <v>142</v>
      </c>
      <c r="F12" s="37">
        <v>45658</v>
      </c>
      <c r="G12" s="37">
        <v>47453</v>
      </c>
      <c r="H12" s="36" t="s">
        <v>143</v>
      </c>
      <c r="I12" s="36">
        <v>500000</v>
      </c>
      <c r="J12" s="36" t="s">
        <v>144</v>
      </c>
      <c r="K12" s="36" t="s">
        <v>132</v>
      </c>
      <c r="L12" s="36" t="s">
        <v>132</v>
      </c>
      <c r="M12" s="36" t="s">
        <v>145</v>
      </c>
      <c r="N12" s="132" t="s">
        <v>133</v>
      </c>
      <c r="O12" s="132"/>
      <c r="P12" s="132" t="s">
        <v>134</v>
      </c>
      <c r="Q12" s="132"/>
      <c r="R12" s="132"/>
      <c r="S12" s="132"/>
      <c r="T12" s="134"/>
      <c r="U12" s="36" t="s">
        <v>146</v>
      </c>
      <c r="V12" s="36"/>
      <c r="W12" s="36"/>
      <c r="X12" s="36"/>
      <c r="Y12" s="36"/>
      <c r="Z12" s="36" t="s">
        <v>147</v>
      </c>
      <c r="AA12" s="36"/>
      <c r="AB12" s="36" t="s">
        <v>148</v>
      </c>
      <c r="AC12" s="29"/>
      <c r="AD12" s="36"/>
      <c r="AE12" s="36" t="s">
        <v>137</v>
      </c>
      <c r="AF12" s="36"/>
      <c r="AG12" s="36" t="s">
        <v>758</v>
      </c>
      <c r="AH12" s="36"/>
      <c r="AI12" s="36"/>
      <c r="AJ12" s="36"/>
      <c r="AK12" s="132"/>
      <c r="AL12" s="130"/>
      <c r="AM12" s="135"/>
      <c r="AN12" s="29"/>
      <c r="AO12" s="29"/>
      <c r="AP12" s="29"/>
      <c r="AQ12" s="29"/>
    </row>
    <row r="13" spans="1:43" ht="195" x14ac:dyDescent="0.25">
      <c r="A13" s="170"/>
      <c r="B13" s="35" t="s">
        <v>149</v>
      </c>
      <c r="C13" s="36" t="s">
        <v>150</v>
      </c>
      <c r="D13" s="36" t="s">
        <v>151</v>
      </c>
      <c r="E13" s="36" t="s">
        <v>152</v>
      </c>
      <c r="F13" s="37">
        <v>45658</v>
      </c>
      <c r="G13" s="37">
        <v>47453</v>
      </c>
      <c r="H13" s="36" t="s">
        <v>153</v>
      </c>
      <c r="I13" s="36">
        <v>10000</v>
      </c>
      <c r="J13" s="36" t="s">
        <v>154</v>
      </c>
      <c r="K13" s="36" t="s">
        <v>132</v>
      </c>
      <c r="L13" s="36" t="s">
        <v>132</v>
      </c>
      <c r="M13" s="36" t="s">
        <v>155</v>
      </c>
      <c r="N13" s="132" t="s">
        <v>133</v>
      </c>
      <c r="O13" s="132"/>
      <c r="P13" s="38" t="s">
        <v>134</v>
      </c>
      <c r="Q13" s="132"/>
      <c r="R13" s="132"/>
      <c r="S13" s="132"/>
      <c r="T13" s="134"/>
      <c r="U13" s="36" t="s">
        <v>156</v>
      </c>
      <c r="V13" s="36"/>
      <c r="W13" s="36"/>
      <c r="X13" s="36"/>
      <c r="Y13" s="36" t="s">
        <v>157</v>
      </c>
      <c r="Z13" s="36" t="s">
        <v>158</v>
      </c>
      <c r="AA13" s="36"/>
      <c r="AB13" s="36"/>
      <c r="AC13" s="36"/>
      <c r="AD13" s="36"/>
      <c r="AE13" s="39" t="s">
        <v>137</v>
      </c>
      <c r="AF13" s="36"/>
      <c r="AG13" s="36" t="s">
        <v>746</v>
      </c>
      <c r="AH13" s="36"/>
      <c r="AI13" s="36"/>
      <c r="AJ13" s="36"/>
      <c r="AK13" s="132"/>
      <c r="AL13" s="130"/>
      <c r="AM13" s="135"/>
      <c r="AN13" s="29"/>
      <c r="AO13" s="29"/>
      <c r="AP13" s="29"/>
      <c r="AQ13" s="29"/>
    </row>
    <row r="14" spans="1:43" ht="150" x14ac:dyDescent="0.25">
      <c r="A14" s="170"/>
      <c r="B14" s="35" t="s">
        <v>159</v>
      </c>
      <c r="C14" s="36" t="s">
        <v>160</v>
      </c>
      <c r="D14" s="36" t="s">
        <v>161</v>
      </c>
      <c r="E14" s="36" t="s">
        <v>162</v>
      </c>
      <c r="F14" s="37">
        <v>45658</v>
      </c>
      <c r="G14" s="37">
        <v>47453</v>
      </c>
      <c r="H14" s="36" t="s">
        <v>130</v>
      </c>
      <c r="I14" s="36">
        <v>300000</v>
      </c>
      <c r="J14" s="36" t="s">
        <v>163</v>
      </c>
      <c r="K14" s="36" t="s">
        <v>132</v>
      </c>
      <c r="L14" s="36" t="s">
        <v>132</v>
      </c>
      <c r="M14" s="36" t="s">
        <v>164</v>
      </c>
      <c r="N14" s="132" t="s">
        <v>165</v>
      </c>
      <c r="O14" s="132"/>
      <c r="P14" s="40"/>
      <c r="Q14" s="132" t="s">
        <v>134</v>
      </c>
      <c r="R14" s="132"/>
      <c r="S14" s="132"/>
      <c r="T14" s="134"/>
      <c r="U14" s="41" t="s">
        <v>166</v>
      </c>
      <c r="V14" s="36"/>
      <c r="W14" s="42" t="s">
        <v>167</v>
      </c>
      <c r="X14" s="42" t="s">
        <v>168</v>
      </c>
      <c r="Y14" s="36"/>
      <c r="Z14" s="36" t="s">
        <v>169</v>
      </c>
      <c r="AA14" s="36"/>
      <c r="AB14" s="36"/>
      <c r="AC14" s="36"/>
      <c r="AD14" s="36"/>
      <c r="AE14" s="36" t="s">
        <v>170</v>
      </c>
      <c r="AF14" s="36"/>
      <c r="AG14" s="36"/>
      <c r="AH14" s="36"/>
      <c r="AI14" s="36"/>
      <c r="AJ14" s="36"/>
      <c r="AK14" s="132"/>
      <c r="AL14" s="130"/>
      <c r="AM14" s="135"/>
      <c r="AN14" s="29"/>
      <c r="AO14" s="29"/>
      <c r="AP14" s="29"/>
      <c r="AQ14" s="29"/>
    </row>
    <row r="15" spans="1:43" ht="225" x14ac:dyDescent="0.25">
      <c r="A15" s="170"/>
      <c r="B15" s="35" t="s">
        <v>171</v>
      </c>
      <c r="C15" s="36" t="s">
        <v>172</v>
      </c>
      <c r="D15" s="36" t="s">
        <v>173</v>
      </c>
      <c r="E15" s="36" t="s">
        <v>174</v>
      </c>
      <c r="F15" s="37">
        <v>45658</v>
      </c>
      <c r="G15" s="37">
        <v>47453</v>
      </c>
      <c r="H15" s="36" t="s">
        <v>175</v>
      </c>
      <c r="I15" s="36">
        <v>100000</v>
      </c>
      <c r="J15" s="36" t="s">
        <v>176</v>
      </c>
      <c r="K15" s="36" t="s">
        <v>132</v>
      </c>
      <c r="L15" s="36" t="s">
        <v>132</v>
      </c>
      <c r="M15" s="36" t="s">
        <v>177</v>
      </c>
      <c r="N15" s="132" t="s">
        <v>178</v>
      </c>
      <c r="O15" s="132"/>
      <c r="P15" s="40"/>
      <c r="Q15" s="132"/>
      <c r="R15" s="132" t="s">
        <v>134</v>
      </c>
      <c r="S15" s="132"/>
      <c r="T15" s="134"/>
      <c r="U15" s="36" t="s">
        <v>179</v>
      </c>
      <c r="V15" s="36"/>
      <c r="W15" s="36"/>
      <c r="X15" s="36"/>
      <c r="Y15" s="36" t="s">
        <v>180</v>
      </c>
      <c r="Z15" s="36"/>
      <c r="AA15" s="36" t="s">
        <v>181</v>
      </c>
      <c r="AB15" s="36"/>
      <c r="AC15" s="36"/>
      <c r="AD15" s="36"/>
      <c r="AE15" s="36" t="s">
        <v>755</v>
      </c>
      <c r="AF15" s="36"/>
      <c r="AG15" s="36" t="s">
        <v>747</v>
      </c>
      <c r="AH15" s="36"/>
      <c r="AI15" s="36"/>
      <c r="AJ15" s="36"/>
      <c r="AK15" s="132" t="s">
        <v>182</v>
      </c>
      <c r="AL15" s="130"/>
      <c r="AM15" s="135"/>
      <c r="AN15" s="29"/>
      <c r="AO15" s="29"/>
      <c r="AP15" s="29"/>
      <c r="AQ15" s="29"/>
    </row>
    <row r="16" spans="1:43" ht="409.5" x14ac:dyDescent="0.25">
      <c r="A16" s="170"/>
      <c r="B16" s="35" t="s">
        <v>183</v>
      </c>
      <c r="C16" s="36" t="s">
        <v>184</v>
      </c>
      <c r="D16" s="36" t="s">
        <v>185</v>
      </c>
      <c r="E16" s="36" t="s">
        <v>186</v>
      </c>
      <c r="F16" s="37">
        <v>45658</v>
      </c>
      <c r="G16" s="37">
        <v>47453</v>
      </c>
      <c r="H16" s="36" t="s">
        <v>175</v>
      </c>
      <c r="I16" s="36">
        <v>2000000</v>
      </c>
      <c r="J16" s="36" t="s">
        <v>187</v>
      </c>
      <c r="K16" s="36" t="s">
        <v>132</v>
      </c>
      <c r="L16" s="36" t="s">
        <v>132</v>
      </c>
      <c r="M16" s="36" t="s">
        <v>188</v>
      </c>
      <c r="N16" s="132" t="s">
        <v>182</v>
      </c>
      <c r="O16" s="132"/>
      <c r="P16" s="38" t="s">
        <v>134</v>
      </c>
      <c r="Q16" s="132"/>
      <c r="R16" s="132"/>
      <c r="S16" s="132"/>
      <c r="T16" s="134"/>
      <c r="U16" s="36" t="s">
        <v>189</v>
      </c>
      <c r="V16" s="36"/>
      <c r="W16" s="36" t="s">
        <v>190</v>
      </c>
      <c r="X16" s="36"/>
      <c r="Y16" s="36" t="s">
        <v>191</v>
      </c>
      <c r="Z16" s="36"/>
      <c r="AA16" s="36"/>
      <c r="AB16" s="36"/>
      <c r="AC16" s="36"/>
      <c r="AD16" s="36"/>
      <c r="AE16" s="36" t="s">
        <v>192</v>
      </c>
      <c r="AF16" s="36"/>
      <c r="AG16" s="36"/>
      <c r="AH16" s="36"/>
      <c r="AI16" s="36"/>
      <c r="AJ16" s="36"/>
      <c r="AK16" s="132"/>
      <c r="AL16" s="130"/>
      <c r="AM16" s="135"/>
      <c r="AN16" s="29"/>
      <c r="AO16" s="29"/>
      <c r="AP16" s="29"/>
      <c r="AQ16" s="29"/>
    </row>
    <row r="17" spans="1:43" ht="150" x14ac:dyDescent="0.25">
      <c r="A17" s="170"/>
      <c r="B17" s="35" t="s">
        <v>193</v>
      </c>
      <c r="C17" s="36" t="s">
        <v>194</v>
      </c>
      <c r="D17" s="36" t="s">
        <v>195</v>
      </c>
      <c r="E17" s="36" t="s">
        <v>196</v>
      </c>
      <c r="F17" s="37">
        <v>45658</v>
      </c>
      <c r="G17" s="37">
        <v>47453</v>
      </c>
      <c r="H17" s="36" t="s">
        <v>197</v>
      </c>
      <c r="I17" s="36">
        <v>0</v>
      </c>
      <c r="J17" s="36" t="s">
        <v>198</v>
      </c>
      <c r="K17" s="36" t="s">
        <v>199</v>
      </c>
      <c r="L17" s="36" t="s">
        <v>132</v>
      </c>
      <c r="M17" s="36" t="s">
        <v>200</v>
      </c>
      <c r="N17" s="132" t="s">
        <v>178</v>
      </c>
      <c r="O17" s="132"/>
      <c r="P17" s="132"/>
      <c r="Q17" s="132" t="s">
        <v>134</v>
      </c>
      <c r="R17" s="132"/>
      <c r="S17" s="132"/>
      <c r="T17" s="134"/>
      <c r="U17" s="36" t="s">
        <v>201</v>
      </c>
      <c r="V17" s="36"/>
      <c r="W17" s="36" t="s">
        <v>202</v>
      </c>
      <c r="X17" s="36"/>
      <c r="Y17" s="36"/>
      <c r="Z17" s="36"/>
      <c r="AA17" s="36"/>
      <c r="AB17" s="36"/>
      <c r="AC17" s="36"/>
      <c r="AD17" s="36"/>
      <c r="AE17" s="36"/>
      <c r="AF17" s="36" t="s">
        <v>203</v>
      </c>
      <c r="AG17" s="36"/>
      <c r="AH17" s="36"/>
      <c r="AI17" s="36"/>
      <c r="AJ17" s="36"/>
      <c r="AK17" s="132"/>
      <c r="AL17" s="130"/>
      <c r="AM17" s="135"/>
      <c r="AN17" s="29"/>
      <c r="AO17" s="29"/>
      <c r="AP17" s="29"/>
      <c r="AQ17" s="29"/>
    </row>
    <row r="18" spans="1:43" ht="120" x14ac:dyDescent="0.25">
      <c r="A18" s="170"/>
      <c r="B18" s="35" t="s">
        <v>204</v>
      </c>
      <c r="C18" s="36" t="s">
        <v>205</v>
      </c>
      <c r="D18" s="36" t="s">
        <v>206</v>
      </c>
      <c r="E18" s="36" t="s">
        <v>207</v>
      </c>
      <c r="F18" s="36" t="s">
        <v>208</v>
      </c>
      <c r="G18" s="36" t="s">
        <v>209</v>
      </c>
      <c r="H18" s="36" t="s">
        <v>197</v>
      </c>
      <c r="I18" s="36">
        <v>0</v>
      </c>
      <c r="J18" s="36" t="s">
        <v>210</v>
      </c>
      <c r="K18" s="36" t="s">
        <v>211</v>
      </c>
      <c r="L18" s="36" t="s">
        <v>132</v>
      </c>
      <c r="M18" s="36" t="s">
        <v>212</v>
      </c>
      <c r="N18" s="132" t="s">
        <v>178</v>
      </c>
      <c r="O18" s="132"/>
      <c r="P18" s="132"/>
      <c r="Q18" s="132" t="s">
        <v>134</v>
      </c>
      <c r="R18" s="132"/>
      <c r="S18" s="132"/>
      <c r="T18" s="134"/>
      <c r="U18" s="36" t="s">
        <v>201</v>
      </c>
      <c r="V18" s="36"/>
      <c r="W18" s="36" t="s">
        <v>202</v>
      </c>
      <c r="X18" s="36"/>
      <c r="Y18" s="36"/>
      <c r="Z18" s="36"/>
      <c r="AA18" s="36"/>
      <c r="AB18" s="36"/>
      <c r="AC18" s="36"/>
      <c r="AD18" s="36"/>
      <c r="AE18" s="36"/>
      <c r="AF18" s="36"/>
      <c r="AG18" s="36"/>
      <c r="AH18" s="36"/>
      <c r="AI18" s="36"/>
      <c r="AJ18" s="36"/>
      <c r="AK18" s="132"/>
      <c r="AL18" s="130"/>
      <c r="AM18" s="135"/>
      <c r="AN18" s="29"/>
      <c r="AO18" s="29"/>
      <c r="AP18" s="29"/>
      <c r="AQ18" s="29"/>
    </row>
    <row r="19" spans="1:43" ht="225" x14ac:dyDescent="0.25">
      <c r="A19" s="170"/>
      <c r="B19" s="35" t="s">
        <v>213</v>
      </c>
      <c r="C19" s="36" t="s">
        <v>214</v>
      </c>
      <c r="D19" s="36" t="s">
        <v>215</v>
      </c>
      <c r="E19" s="36" t="s">
        <v>216</v>
      </c>
      <c r="F19" s="36" t="s">
        <v>208</v>
      </c>
      <c r="G19" s="36" t="s">
        <v>209</v>
      </c>
      <c r="H19" s="36" t="s">
        <v>217</v>
      </c>
      <c r="I19" s="36">
        <v>0</v>
      </c>
      <c r="J19" s="36" t="s">
        <v>218</v>
      </c>
      <c r="K19" s="36" t="s">
        <v>219</v>
      </c>
      <c r="L19" s="36" t="s">
        <v>132</v>
      </c>
      <c r="M19" s="36" t="s">
        <v>220</v>
      </c>
      <c r="N19" s="132" t="s">
        <v>165</v>
      </c>
      <c r="O19" s="132"/>
      <c r="P19" s="132"/>
      <c r="Q19" s="132"/>
      <c r="R19" s="132" t="s">
        <v>134</v>
      </c>
      <c r="S19" s="132"/>
      <c r="T19" s="134"/>
      <c r="U19" s="36" t="s">
        <v>221</v>
      </c>
      <c r="V19" s="36"/>
      <c r="W19" s="36"/>
      <c r="X19" s="36" t="s">
        <v>222</v>
      </c>
      <c r="Y19" s="36" t="s">
        <v>223</v>
      </c>
      <c r="Z19" s="36"/>
      <c r="AA19" s="36"/>
      <c r="AB19" s="36"/>
      <c r="AC19" s="36"/>
      <c r="AD19" s="36"/>
      <c r="AE19" s="36"/>
      <c r="AF19" s="36"/>
      <c r="AG19" s="36" t="s">
        <v>748</v>
      </c>
      <c r="AH19" s="36"/>
      <c r="AI19" s="36"/>
      <c r="AJ19" s="36"/>
      <c r="AK19" s="132"/>
      <c r="AL19" s="130"/>
      <c r="AM19" s="135"/>
      <c r="AN19" s="29"/>
      <c r="AO19" s="29"/>
      <c r="AP19" s="29"/>
      <c r="AQ19" s="29"/>
    </row>
    <row r="20" spans="1:43" ht="180" x14ac:dyDescent="0.25">
      <c r="A20" s="170"/>
      <c r="B20" s="35" t="s">
        <v>224</v>
      </c>
      <c r="C20" s="36" t="s">
        <v>225</v>
      </c>
      <c r="D20" s="36" t="s">
        <v>226</v>
      </c>
      <c r="E20" s="36" t="s">
        <v>227</v>
      </c>
      <c r="F20" s="37">
        <v>45658</v>
      </c>
      <c r="G20" s="37">
        <v>47453</v>
      </c>
      <c r="H20" s="36" t="s">
        <v>228</v>
      </c>
      <c r="I20" s="36">
        <v>0</v>
      </c>
      <c r="J20" s="36" t="s">
        <v>229</v>
      </c>
      <c r="K20" s="36" t="s">
        <v>230</v>
      </c>
      <c r="L20" s="36" t="s">
        <v>132</v>
      </c>
      <c r="M20" s="36" t="s">
        <v>231</v>
      </c>
      <c r="N20" s="132" t="s">
        <v>165</v>
      </c>
      <c r="O20" s="132"/>
      <c r="P20" s="132"/>
      <c r="Q20" s="132"/>
      <c r="R20" s="132" t="s">
        <v>134</v>
      </c>
      <c r="S20" s="132"/>
      <c r="T20" s="134"/>
      <c r="U20" s="36" t="s">
        <v>232</v>
      </c>
      <c r="V20" s="36"/>
      <c r="W20" s="36"/>
      <c r="X20" s="36" t="s">
        <v>233</v>
      </c>
      <c r="Y20" s="36" t="s">
        <v>234</v>
      </c>
      <c r="Z20" s="36"/>
      <c r="AA20" s="36"/>
      <c r="AB20" s="36"/>
      <c r="AC20" s="36"/>
      <c r="AD20" s="36"/>
      <c r="AE20" s="36" t="s">
        <v>235</v>
      </c>
      <c r="AF20" s="36"/>
      <c r="AG20" s="36" t="s">
        <v>754</v>
      </c>
      <c r="AH20" s="36"/>
      <c r="AI20" s="36"/>
      <c r="AJ20" s="36"/>
      <c r="AK20" s="132"/>
      <c r="AL20" s="130"/>
      <c r="AM20" s="135"/>
      <c r="AN20" s="29"/>
      <c r="AO20" s="29"/>
      <c r="AP20" s="29"/>
      <c r="AQ20" s="29"/>
    </row>
    <row r="21" spans="1:43" ht="135" x14ac:dyDescent="0.25">
      <c r="A21" s="170"/>
      <c r="B21" s="35" t="s">
        <v>236</v>
      </c>
      <c r="C21" s="36" t="s">
        <v>237</v>
      </c>
      <c r="D21" s="36" t="s">
        <v>238</v>
      </c>
      <c r="E21" s="36" t="s">
        <v>239</v>
      </c>
      <c r="F21" s="37">
        <v>45658</v>
      </c>
      <c r="G21" s="37">
        <v>47453</v>
      </c>
      <c r="H21" s="36" t="s">
        <v>240</v>
      </c>
      <c r="I21" s="36">
        <v>0</v>
      </c>
      <c r="J21" s="36" t="s">
        <v>241</v>
      </c>
      <c r="K21" s="36" t="s">
        <v>242</v>
      </c>
      <c r="L21" s="36" t="s">
        <v>243</v>
      </c>
      <c r="M21" s="36" t="s">
        <v>244</v>
      </c>
      <c r="N21" s="132" t="s">
        <v>165</v>
      </c>
      <c r="O21" s="132"/>
      <c r="P21" s="132"/>
      <c r="Q21" s="132"/>
      <c r="R21" s="132" t="s">
        <v>134</v>
      </c>
      <c r="S21" s="132"/>
      <c r="T21" s="134"/>
      <c r="U21" s="36" t="s">
        <v>245</v>
      </c>
      <c r="V21" s="36"/>
      <c r="W21" s="36"/>
      <c r="X21" s="36" t="s">
        <v>246</v>
      </c>
      <c r="Y21" s="36" t="s">
        <v>247</v>
      </c>
      <c r="Z21" s="36" t="s">
        <v>248</v>
      </c>
      <c r="AA21" s="36"/>
      <c r="AB21" s="36"/>
      <c r="AC21" s="36"/>
      <c r="AD21" s="36"/>
      <c r="AE21" s="36" t="s">
        <v>249</v>
      </c>
      <c r="AF21" s="36"/>
      <c r="AG21" s="36"/>
      <c r="AH21" s="36"/>
      <c r="AI21" s="36"/>
      <c r="AJ21" s="36" t="s">
        <v>250</v>
      </c>
      <c r="AK21" s="132"/>
      <c r="AL21" s="130"/>
      <c r="AM21" s="135"/>
      <c r="AN21" s="29"/>
      <c r="AO21" s="29"/>
      <c r="AP21" s="29"/>
      <c r="AQ21" s="29"/>
    </row>
    <row r="22" spans="1:43" ht="135" x14ac:dyDescent="0.25">
      <c r="A22" s="170"/>
      <c r="B22" s="35" t="s">
        <v>251</v>
      </c>
      <c r="C22" s="36" t="s">
        <v>252</v>
      </c>
      <c r="D22" s="36" t="s">
        <v>253</v>
      </c>
      <c r="E22" s="36" t="s">
        <v>254</v>
      </c>
      <c r="F22" s="37">
        <v>45658</v>
      </c>
      <c r="G22" s="37">
        <v>47453</v>
      </c>
      <c r="H22" s="36" t="s">
        <v>255</v>
      </c>
      <c r="I22" s="36">
        <v>0</v>
      </c>
      <c r="J22" s="36" t="s">
        <v>256</v>
      </c>
      <c r="K22" s="36" t="s">
        <v>132</v>
      </c>
      <c r="L22" s="36" t="s">
        <v>132</v>
      </c>
      <c r="M22" s="36" t="s">
        <v>257</v>
      </c>
      <c r="N22" s="132" t="s">
        <v>182</v>
      </c>
      <c r="O22" s="132"/>
      <c r="P22" s="38" t="s">
        <v>134</v>
      </c>
      <c r="Q22" s="132"/>
      <c r="R22" s="132"/>
      <c r="S22" s="132"/>
      <c r="T22" s="134"/>
      <c r="U22" s="36" t="s">
        <v>258</v>
      </c>
      <c r="V22" s="36"/>
      <c r="W22" s="36" t="s">
        <v>259</v>
      </c>
      <c r="X22" s="36"/>
      <c r="Y22" s="36" t="s">
        <v>260</v>
      </c>
      <c r="Z22" s="36"/>
      <c r="AA22" s="36" t="s">
        <v>261</v>
      </c>
      <c r="AB22" s="36" t="s">
        <v>262</v>
      </c>
      <c r="AC22" s="36"/>
      <c r="AD22" s="36"/>
      <c r="AE22" s="36" t="s">
        <v>749</v>
      </c>
      <c r="AF22" s="36"/>
      <c r="AG22" s="36" t="s">
        <v>759</v>
      </c>
      <c r="AH22" s="36"/>
      <c r="AI22" s="36"/>
      <c r="AJ22" s="36" t="s">
        <v>750</v>
      </c>
      <c r="AK22" s="132"/>
      <c r="AL22" s="130"/>
      <c r="AM22" s="135"/>
      <c r="AN22" s="29"/>
      <c r="AO22" s="29"/>
      <c r="AP22" s="29"/>
      <c r="AQ22" s="29"/>
    </row>
    <row r="23" spans="1:43" ht="180" x14ac:dyDescent="0.25">
      <c r="A23" s="170"/>
      <c r="B23" s="35" t="s">
        <v>263</v>
      </c>
      <c r="C23" s="36" t="s">
        <v>264</v>
      </c>
      <c r="D23" s="36" t="s">
        <v>265</v>
      </c>
      <c r="E23" s="36" t="s">
        <v>266</v>
      </c>
      <c r="F23" s="37">
        <v>45658</v>
      </c>
      <c r="G23" s="37">
        <v>47453</v>
      </c>
      <c r="H23" s="36" t="s">
        <v>255</v>
      </c>
      <c r="I23" s="36">
        <v>0</v>
      </c>
      <c r="J23" s="36" t="s">
        <v>267</v>
      </c>
      <c r="K23" s="36" t="s">
        <v>132</v>
      </c>
      <c r="L23" s="36" t="s">
        <v>132</v>
      </c>
      <c r="M23" s="36" t="s">
        <v>268</v>
      </c>
      <c r="N23" s="132" t="s">
        <v>87</v>
      </c>
      <c r="O23" s="132"/>
      <c r="P23" s="38" t="s">
        <v>134</v>
      </c>
      <c r="Q23" s="132"/>
      <c r="R23" s="132"/>
      <c r="S23" s="132"/>
      <c r="T23" s="134"/>
      <c r="U23" s="36" t="s">
        <v>269</v>
      </c>
      <c r="V23" s="36"/>
      <c r="W23" s="36"/>
      <c r="X23" s="36"/>
      <c r="Y23" s="36" t="s">
        <v>270</v>
      </c>
      <c r="Z23" s="36" t="s">
        <v>271</v>
      </c>
      <c r="AA23" s="36" t="s">
        <v>272</v>
      </c>
      <c r="AB23" s="36"/>
      <c r="AC23" s="37">
        <v>45992</v>
      </c>
      <c r="AD23" s="37">
        <v>47453</v>
      </c>
      <c r="AE23" s="36" t="s">
        <v>273</v>
      </c>
      <c r="AF23" s="36"/>
      <c r="AG23" s="36" t="s">
        <v>757</v>
      </c>
      <c r="AH23" s="36"/>
      <c r="AI23" s="36"/>
      <c r="AJ23" s="36" t="s">
        <v>274</v>
      </c>
      <c r="AK23" s="132"/>
      <c r="AL23" s="130"/>
      <c r="AM23" s="135"/>
      <c r="AN23" s="29"/>
      <c r="AO23" s="29"/>
      <c r="AP23" s="29"/>
      <c r="AQ23" s="29"/>
    </row>
    <row r="24" spans="1:43" ht="409.5" x14ac:dyDescent="0.25">
      <c r="A24" s="170"/>
      <c r="B24" s="43" t="s">
        <v>275</v>
      </c>
      <c r="C24" s="36" t="s">
        <v>276</v>
      </c>
      <c r="D24" s="36" t="s">
        <v>277</v>
      </c>
      <c r="E24" s="36" t="s">
        <v>278</v>
      </c>
      <c r="F24" s="37">
        <v>45658</v>
      </c>
      <c r="G24" s="37">
        <v>47453</v>
      </c>
      <c r="H24" s="36" t="s">
        <v>217</v>
      </c>
      <c r="I24" s="36">
        <v>1000000</v>
      </c>
      <c r="J24" s="36" t="s">
        <v>279</v>
      </c>
      <c r="K24" s="36" t="s">
        <v>280</v>
      </c>
      <c r="L24" s="36" t="s">
        <v>132</v>
      </c>
      <c r="M24" s="36" t="s">
        <v>281</v>
      </c>
      <c r="N24" s="132" t="s">
        <v>182</v>
      </c>
      <c r="O24" s="136"/>
      <c r="P24" s="136"/>
      <c r="Q24" s="136"/>
      <c r="R24" s="136" t="s">
        <v>134</v>
      </c>
      <c r="S24" s="136"/>
      <c r="T24" s="137"/>
      <c r="U24" s="36" t="s">
        <v>282</v>
      </c>
      <c r="V24" s="44"/>
      <c r="W24" s="36" t="s">
        <v>283</v>
      </c>
      <c r="X24" s="44" t="s">
        <v>233</v>
      </c>
      <c r="Y24" s="44"/>
      <c r="Z24" s="44"/>
      <c r="AA24" s="44"/>
      <c r="AB24" s="44"/>
      <c r="AC24" s="44"/>
      <c r="AD24" s="44"/>
      <c r="AE24" s="44"/>
      <c r="AF24" s="44"/>
      <c r="AG24" s="45" t="s">
        <v>284</v>
      </c>
      <c r="AH24" s="44"/>
      <c r="AI24" s="44"/>
      <c r="AJ24" s="44"/>
      <c r="AK24" s="136"/>
      <c r="AL24" s="130"/>
      <c r="AM24" s="124"/>
      <c r="AN24" s="26"/>
      <c r="AO24" s="26"/>
      <c r="AP24" s="26"/>
      <c r="AQ24" s="26"/>
    </row>
    <row r="25" spans="1:43" ht="225" x14ac:dyDescent="0.25">
      <c r="A25" s="170"/>
      <c r="B25" s="35" t="s">
        <v>285</v>
      </c>
      <c r="C25" s="36" t="s">
        <v>286</v>
      </c>
      <c r="D25" s="36" t="s">
        <v>287</v>
      </c>
      <c r="E25" s="36" t="s">
        <v>288</v>
      </c>
      <c r="F25" s="37">
        <v>45658</v>
      </c>
      <c r="G25" s="37">
        <v>47453</v>
      </c>
      <c r="H25" s="36" t="s">
        <v>289</v>
      </c>
      <c r="I25" s="36">
        <v>0</v>
      </c>
      <c r="J25" s="36" t="s">
        <v>290</v>
      </c>
      <c r="K25" s="36" t="s">
        <v>291</v>
      </c>
      <c r="L25" s="36" t="s">
        <v>132</v>
      </c>
      <c r="M25" s="36" t="s">
        <v>292</v>
      </c>
      <c r="N25" s="132" t="s">
        <v>182</v>
      </c>
      <c r="O25" s="132"/>
      <c r="P25" s="132" t="s">
        <v>134</v>
      </c>
      <c r="Q25" s="132"/>
      <c r="R25" s="132"/>
      <c r="S25" s="132"/>
      <c r="T25" s="134"/>
      <c r="U25" s="42" t="s">
        <v>293</v>
      </c>
      <c r="V25" s="36"/>
      <c r="W25" s="42" t="s">
        <v>294</v>
      </c>
      <c r="X25" s="42" t="s">
        <v>295</v>
      </c>
      <c r="Y25" s="36" t="s">
        <v>296</v>
      </c>
      <c r="Z25" s="36" t="s">
        <v>297</v>
      </c>
      <c r="AA25" s="36" t="s">
        <v>298</v>
      </c>
      <c r="AB25" s="36" t="s">
        <v>299</v>
      </c>
      <c r="AC25" s="36"/>
      <c r="AD25" s="36"/>
      <c r="AE25" s="36" t="s">
        <v>273</v>
      </c>
      <c r="AF25" s="36"/>
      <c r="AG25" s="45" t="s">
        <v>284</v>
      </c>
      <c r="AH25" s="36"/>
      <c r="AI25" s="36"/>
      <c r="AJ25" s="36" t="s">
        <v>300</v>
      </c>
      <c r="AK25" s="132"/>
      <c r="AL25" s="130"/>
      <c r="AM25" s="135"/>
      <c r="AN25" s="29"/>
      <c r="AO25" s="29"/>
      <c r="AP25" s="29"/>
      <c r="AQ25" s="29"/>
    </row>
    <row r="26" spans="1:43" ht="210" x14ac:dyDescent="0.25">
      <c r="A26" s="170"/>
      <c r="B26" s="35" t="s">
        <v>301</v>
      </c>
      <c r="C26" s="36" t="s">
        <v>302</v>
      </c>
      <c r="D26" s="36" t="s">
        <v>303</v>
      </c>
      <c r="E26" s="36" t="s">
        <v>304</v>
      </c>
      <c r="F26" s="37">
        <v>45658</v>
      </c>
      <c r="G26" s="37">
        <v>47453</v>
      </c>
      <c r="H26" s="36" t="s">
        <v>305</v>
      </c>
      <c r="I26" s="36">
        <v>0</v>
      </c>
      <c r="J26" s="36" t="s">
        <v>306</v>
      </c>
      <c r="K26" s="36" t="s">
        <v>132</v>
      </c>
      <c r="L26" s="36" t="s">
        <v>132</v>
      </c>
      <c r="M26" s="36" t="s">
        <v>307</v>
      </c>
      <c r="N26" s="132" t="s">
        <v>182</v>
      </c>
      <c r="O26" s="132"/>
      <c r="P26" s="132"/>
      <c r="Q26" s="132"/>
      <c r="R26" s="132" t="s">
        <v>134</v>
      </c>
      <c r="S26" s="132"/>
      <c r="T26" s="134"/>
      <c r="U26" s="36" t="s">
        <v>308</v>
      </c>
      <c r="V26" s="35" t="s">
        <v>309</v>
      </c>
      <c r="W26" s="42" t="s">
        <v>310</v>
      </c>
      <c r="X26" s="42" t="s">
        <v>295</v>
      </c>
      <c r="Y26" s="36"/>
      <c r="Z26" s="36"/>
      <c r="AA26" s="36"/>
      <c r="AB26" s="36" t="s">
        <v>311</v>
      </c>
      <c r="AC26" s="36"/>
      <c r="AD26" s="36"/>
      <c r="AE26" s="36"/>
      <c r="AF26" s="36"/>
      <c r="AG26" s="36" t="s">
        <v>751</v>
      </c>
      <c r="AH26" s="36"/>
      <c r="AI26" s="36"/>
      <c r="AJ26" s="36"/>
      <c r="AK26" s="132"/>
      <c r="AL26" s="130"/>
      <c r="AM26" s="135"/>
      <c r="AN26" s="29"/>
      <c r="AO26" s="29"/>
      <c r="AP26" s="29"/>
      <c r="AQ26" s="29"/>
    </row>
    <row r="27" spans="1:43" ht="120" x14ac:dyDescent="0.25">
      <c r="A27" s="172"/>
      <c r="B27" s="35" t="s">
        <v>312</v>
      </c>
      <c r="C27" s="36" t="s">
        <v>313</v>
      </c>
      <c r="D27" s="36" t="s">
        <v>314</v>
      </c>
      <c r="E27" s="36" t="s">
        <v>315</v>
      </c>
      <c r="F27" s="37">
        <v>45658</v>
      </c>
      <c r="G27" s="37">
        <v>47453</v>
      </c>
      <c r="H27" s="36" t="s">
        <v>316</v>
      </c>
      <c r="I27" s="36">
        <v>0</v>
      </c>
      <c r="J27" s="36" t="s">
        <v>317</v>
      </c>
      <c r="K27" s="36" t="s">
        <v>132</v>
      </c>
      <c r="L27" s="36" t="s">
        <v>132</v>
      </c>
      <c r="M27" s="36"/>
      <c r="N27" s="132" t="s">
        <v>182</v>
      </c>
      <c r="O27" s="132"/>
      <c r="P27" s="132"/>
      <c r="Q27" s="132" t="s">
        <v>134</v>
      </c>
      <c r="R27" s="132"/>
      <c r="S27" s="132"/>
      <c r="T27" s="134"/>
      <c r="U27" s="36" t="s">
        <v>318</v>
      </c>
      <c r="V27" s="36"/>
      <c r="W27" s="36"/>
      <c r="X27" s="36"/>
      <c r="Y27" s="36"/>
      <c r="Z27" s="36" t="s">
        <v>319</v>
      </c>
      <c r="AA27" s="36"/>
      <c r="AB27" s="36" t="s">
        <v>320</v>
      </c>
      <c r="AC27" s="36"/>
      <c r="AD27" s="36"/>
      <c r="AE27" s="36"/>
      <c r="AF27" s="36"/>
      <c r="AG27" s="36" t="s">
        <v>752</v>
      </c>
      <c r="AH27" s="36"/>
      <c r="AI27" s="36"/>
      <c r="AJ27" s="36"/>
      <c r="AK27" s="132"/>
      <c r="AL27" s="130"/>
      <c r="AM27" s="135"/>
      <c r="AN27" s="29"/>
      <c r="AO27" s="29"/>
      <c r="AP27" s="29"/>
      <c r="AQ27" s="29"/>
    </row>
    <row r="28" spans="1:43" ht="240" x14ac:dyDescent="0.25">
      <c r="A28" s="169" t="s">
        <v>321</v>
      </c>
      <c r="B28" s="35" t="s">
        <v>322</v>
      </c>
      <c r="C28" s="36" t="s">
        <v>323</v>
      </c>
      <c r="D28" s="36" t="s">
        <v>324</v>
      </c>
      <c r="E28" s="36" t="s">
        <v>325</v>
      </c>
      <c r="F28" s="37">
        <v>45658</v>
      </c>
      <c r="G28" s="37">
        <v>47453</v>
      </c>
      <c r="H28" s="36" t="s">
        <v>326</v>
      </c>
      <c r="I28" s="36">
        <v>0</v>
      </c>
      <c r="J28" s="36" t="s">
        <v>327</v>
      </c>
      <c r="K28" s="36" t="s">
        <v>328</v>
      </c>
      <c r="L28" s="36" t="s">
        <v>132</v>
      </c>
      <c r="M28" s="36" t="s">
        <v>329</v>
      </c>
      <c r="N28" s="132" t="s">
        <v>89</v>
      </c>
      <c r="O28" s="132"/>
      <c r="P28" s="132" t="s">
        <v>134</v>
      </c>
      <c r="Q28" s="132"/>
      <c r="R28" s="132"/>
      <c r="S28" s="132"/>
      <c r="T28" s="134"/>
      <c r="U28" s="36" t="s">
        <v>330</v>
      </c>
      <c r="V28" s="36"/>
      <c r="W28" s="36" t="s">
        <v>331</v>
      </c>
      <c r="X28" s="36" t="s">
        <v>332</v>
      </c>
      <c r="Y28" s="36"/>
      <c r="Z28" s="36"/>
      <c r="AA28" s="36"/>
      <c r="AB28" s="36"/>
      <c r="AC28" s="36"/>
      <c r="AD28" s="36"/>
      <c r="AE28" s="36"/>
      <c r="AF28" s="36"/>
      <c r="AG28" s="36"/>
      <c r="AH28" s="36"/>
      <c r="AI28" s="36"/>
      <c r="AJ28" s="36"/>
      <c r="AK28" s="132"/>
      <c r="AL28" s="130"/>
      <c r="AM28" s="135"/>
      <c r="AN28" s="29"/>
      <c r="AO28" s="29"/>
      <c r="AP28" s="29"/>
      <c r="AQ28" s="29"/>
    </row>
    <row r="29" spans="1:43" ht="240" x14ac:dyDescent="0.25">
      <c r="A29" s="170"/>
      <c r="B29" s="35" t="s">
        <v>333</v>
      </c>
      <c r="C29" s="36" t="s">
        <v>334</v>
      </c>
      <c r="D29" s="36" t="s">
        <v>335</v>
      </c>
      <c r="E29" s="36" t="s">
        <v>336</v>
      </c>
      <c r="F29" s="37">
        <v>45658</v>
      </c>
      <c r="G29" s="37">
        <v>46388</v>
      </c>
      <c r="H29" s="36" t="s">
        <v>337</v>
      </c>
      <c r="I29" s="36">
        <v>0</v>
      </c>
      <c r="J29" s="36" t="s">
        <v>338</v>
      </c>
      <c r="K29" s="36" t="s">
        <v>339</v>
      </c>
      <c r="L29" s="36" t="s">
        <v>132</v>
      </c>
      <c r="M29" s="36"/>
      <c r="N29" s="132" t="s">
        <v>89</v>
      </c>
      <c r="O29" s="132"/>
      <c r="P29" s="132" t="s">
        <v>134</v>
      </c>
      <c r="Q29" s="132"/>
      <c r="R29" s="40"/>
      <c r="S29" s="132"/>
      <c r="T29" s="134"/>
      <c r="U29" s="46" t="s">
        <v>340</v>
      </c>
      <c r="V29" s="36"/>
      <c r="W29" s="36" t="s">
        <v>341</v>
      </c>
      <c r="X29" s="36" t="s">
        <v>753</v>
      </c>
      <c r="Y29" s="36"/>
      <c r="Z29" s="35" t="s">
        <v>342</v>
      </c>
      <c r="AA29" s="36"/>
      <c r="AB29" s="36"/>
      <c r="AC29" s="36"/>
      <c r="AD29" s="36"/>
      <c r="AE29" s="36" t="s">
        <v>760</v>
      </c>
      <c r="AF29" s="36"/>
      <c r="AG29" s="36" t="s">
        <v>343</v>
      </c>
      <c r="AH29" s="36"/>
      <c r="AI29" s="36"/>
      <c r="AJ29" s="36" t="s">
        <v>344</v>
      </c>
      <c r="AK29" s="132"/>
      <c r="AL29" s="130"/>
      <c r="AM29" s="135"/>
      <c r="AN29" s="29"/>
      <c r="AO29" s="29"/>
      <c r="AP29" s="29"/>
      <c r="AQ29" s="29"/>
    </row>
    <row r="30" spans="1:43" ht="270" x14ac:dyDescent="0.25">
      <c r="A30" s="170"/>
      <c r="B30" s="43" t="s">
        <v>345</v>
      </c>
      <c r="C30" s="132" t="s">
        <v>346</v>
      </c>
      <c r="D30" s="132" t="s">
        <v>347</v>
      </c>
      <c r="E30" s="132" t="s">
        <v>348</v>
      </c>
      <c r="F30" s="133">
        <v>45658</v>
      </c>
      <c r="G30" s="133">
        <v>47453</v>
      </c>
      <c r="H30" s="132" t="s">
        <v>349</v>
      </c>
      <c r="I30" s="132">
        <v>30000</v>
      </c>
      <c r="J30" s="36" t="s">
        <v>338</v>
      </c>
      <c r="K30" s="132" t="s">
        <v>350</v>
      </c>
      <c r="L30" s="132" t="s">
        <v>132</v>
      </c>
      <c r="M30" s="132" t="s">
        <v>351</v>
      </c>
      <c r="N30" s="132" t="s">
        <v>89</v>
      </c>
      <c r="O30" s="136"/>
      <c r="P30" s="136" t="s">
        <v>134</v>
      </c>
      <c r="Q30" s="136"/>
      <c r="R30" s="136"/>
      <c r="S30" s="136"/>
      <c r="T30" s="137"/>
      <c r="U30" s="46" t="s">
        <v>352</v>
      </c>
      <c r="V30" s="136"/>
      <c r="W30" s="46" t="s">
        <v>353</v>
      </c>
      <c r="X30" s="136" t="s">
        <v>354</v>
      </c>
      <c r="Y30" s="36"/>
      <c r="Z30" s="136"/>
      <c r="AA30" s="136"/>
      <c r="AB30" s="136"/>
      <c r="AC30" s="136"/>
      <c r="AD30" s="136"/>
      <c r="AE30" s="136"/>
      <c r="AF30" s="136"/>
      <c r="AG30" s="136" t="s">
        <v>343</v>
      </c>
      <c r="AH30" s="136"/>
      <c r="AI30" s="136"/>
      <c r="AJ30" s="36" t="s">
        <v>355</v>
      </c>
      <c r="AK30" s="136"/>
      <c r="AL30" s="130"/>
      <c r="AM30" s="124"/>
      <c r="AN30" s="26"/>
      <c r="AO30" s="26"/>
      <c r="AP30" s="26"/>
      <c r="AQ30" s="26"/>
    </row>
    <row r="31" spans="1:43" ht="210" x14ac:dyDescent="0.25">
      <c r="A31" s="170"/>
      <c r="B31" s="43" t="s">
        <v>356</v>
      </c>
      <c r="C31" s="132" t="s">
        <v>357</v>
      </c>
      <c r="D31" s="132" t="s">
        <v>358</v>
      </c>
      <c r="E31" s="132" t="s">
        <v>359</v>
      </c>
      <c r="F31" s="133">
        <v>45658</v>
      </c>
      <c r="G31" s="133">
        <v>47453</v>
      </c>
      <c r="H31" s="132" t="s">
        <v>349</v>
      </c>
      <c r="I31" s="132">
        <v>50000</v>
      </c>
      <c r="J31" s="132" t="s">
        <v>360</v>
      </c>
      <c r="K31" s="132" t="s">
        <v>361</v>
      </c>
      <c r="L31" s="132" t="s">
        <v>132</v>
      </c>
      <c r="M31" s="132" t="s">
        <v>362</v>
      </c>
      <c r="N31" s="132" t="s">
        <v>89</v>
      </c>
      <c r="O31" s="136"/>
      <c r="P31" s="136" t="s">
        <v>134</v>
      </c>
      <c r="Q31" s="136"/>
      <c r="R31" s="136"/>
      <c r="S31" s="136"/>
      <c r="T31" s="137"/>
      <c r="U31" s="46" t="s">
        <v>363</v>
      </c>
      <c r="V31" s="46"/>
      <c r="W31" s="136" t="s">
        <v>364</v>
      </c>
      <c r="X31" s="136" t="s">
        <v>354</v>
      </c>
      <c r="Y31" s="36" t="s">
        <v>365</v>
      </c>
      <c r="Z31" s="136"/>
      <c r="AA31" s="136"/>
      <c r="AB31" s="136"/>
      <c r="AC31" s="136"/>
      <c r="AD31" s="136"/>
      <c r="AE31" s="136"/>
      <c r="AF31" s="136"/>
      <c r="AG31" s="136" t="s">
        <v>343</v>
      </c>
      <c r="AH31" s="136"/>
      <c r="AI31" s="136"/>
      <c r="AJ31" s="136"/>
      <c r="AK31" s="136"/>
      <c r="AL31" s="130"/>
      <c r="AM31" s="124"/>
      <c r="AN31" s="26"/>
      <c r="AO31" s="26"/>
      <c r="AP31" s="26"/>
      <c r="AQ31" s="26"/>
    </row>
    <row r="32" spans="1:43" ht="240" x14ac:dyDescent="0.25">
      <c r="A32" s="170"/>
      <c r="B32" s="43" t="s">
        <v>366</v>
      </c>
      <c r="C32" s="132" t="s">
        <v>367</v>
      </c>
      <c r="D32" s="132" t="s">
        <v>368</v>
      </c>
      <c r="E32" s="132" t="s">
        <v>369</v>
      </c>
      <c r="F32" s="133">
        <v>45658</v>
      </c>
      <c r="G32" s="133">
        <v>47453</v>
      </c>
      <c r="H32" s="132" t="s">
        <v>349</v>
      </c>
      <c r="I32" s="132">
        <v>100000</v>
      </c>
      <c r="J32" s="132" t="s">
        <v>370</v>
      </c>
      <c r="K32" s="132" t="s">
        <v>132</v>
      </c>
      <c r="L32" s="132" t="s">
        <v>132</v>
      </c>
      <c r="M32" s="132" t="s">
        <v>371</v>
      </c>
      <c r="N32" s="132" t="s">
        <v>89</v>
      </c>
      <c r="O32" s="136"/>
      <c r="P32" s="136"/>
      <c r="Q32" s="136" t="s">
        <v>134</v>
      </c>
      <c r="R32" s="136"/>
      <c r="S32" s="136"/>
      <c r="T32" s="137"/>
      <c r="U32" s="46" t="s">
        <v>372</v>
      </c>
      <c r="V32" s="136"/>
      <c r="W32" s="136" t="s">
        <v>373</v>
      </c>
      <c r="X32" s="136" t="s">
        <v>374</v>
      </c>
      <c r="Y32" s="36" t="s">
        <v>375</v>
      </c>
      <c r="Z32" s="136"/>
      <c r="AA32" s="136"/>
      <c r="AB32" s="136"/>
      <c r="AC32" s="136"/>
      <c r="AD32" s="136"/>
      <c r="AE32" s="136"/>
      <c r="AF32" s="136"/>
      <c r="AG32" s="45" t="s">
        <v>284</v>
      </c>
      <c r="AH32" s="136"/>
      <c r="AI32" s="136"/>
      <c r="AJ32" s="136"/>
      <c r="AK32" s="136"/>
      <c r="AL32" s="130"/>
      <c r="AM32" s="124"/>
      <c r="AN32" s="26"/>
      <c r="AO32" s="26"/>
      <c r="AP32" s="26"/>
      <c r="AQ32" s="26"/>
    </row>
    <row r="33" spans="1:43" ht="180" x14ac:dyDescent="0.25">
      <c r="A33" s="170"/>
      <c r="B33" s="43" t="s">
        <v>376</v>
      </c>
      <c r="C33" s="132" t="s">
        <v>377</v>
      </c>
      <c r="D33" s="132" t="s">
        <v>378</v>
      </c>
      <c r="E33" s="132" t="s">
        <v>379</v>
      </c>
      <c r="F33" s="133">
        <v>45658</v>
      </c>
      <c r="G33" s="133">
        <v>47453</v>
      </c>
      <c r="H33" s="132" t="s">
        <v>380</v>
      </c>
      <c r="I33" s="132">
        <v>100000</v>
      </c>
      <c r="J33" s="132" t="s">
        <v>381</v>
      </c>
      <c r="K33" s="132" t="s">
        <v>382</v>
      </c>
      <c r="L33" s="132" t="s">
        <v>132</v>
      </c>
      <c r="M33" s="132" t="s">
        <v>383</v>
      </c>
      <c r="N33" s="132" t="s">
        <v>89</v>
      </c>
      <c r="O33" s="136"/>
      <c r="P33" s="136" t="s">
        <v>134</v>
      </c>
      <c r="Q33" s="136"/>
      <c r="R33" s="136"/>
      <c r="S33" s="136"/>
      <c r="T33" s="137"/>
      <c r="U33" s="46" t="s">
        <v>384</v>
      </c>
      <c r="V33" s="136"/>
      <c r="W33" s="136"/>
      <c r="X33" s="44" t="s">
        <v>332</v>
      </c>
      <c r="Y33" s="136"/>
      <c r="Z33" s="136"/>
      <c r="AA33" s="136"/>
      <c r="AB33" s="136"/>
      <c r="AC33" s="136"/>
      <c r="AD33" s="136"/>
      <c r="AE33" s="136"/>
      <c r="AF33" s="136"/>
      <c r="AG33" s="136"/>
      <c r="AH33" s="136"/>
      <c r="AI33" s="136"/>
      <c r="AJ33" s="132" t="s">
        <v>385</v>
      </c>
      <c r="AK33" s="136"/>
      <c r="AL33" s="130"/>
      <c r="AM33" s="124"/>
      <c r="AN33" s="26"/>
      <c r="AO33" s="26"/>
      <c r="AP33" s="26"/>
      <c r="AQ33" s="26"/>
    </row>
    <row r="34" spans="1:43" ht="300" x14ac:dyDescent="0.25">
      <c r="A34" s="170"/>
      <c r="B34" s="35" t="s">
        <v>386</v>
      </c>
      <c r="C34" s="132" t="s">
        <v>387</v>
      </c>
      <c r="D34" s="132" t="s">
        <v>388</v>
      </c>
      <c r="E34" s="132" t="s">
        <v>389</v>
      </c>
      <c r="F34" s="133">
        <v>45658</v>
      </c>
      <c r="G34" s="132" t="s">
        <v>209</v>
      </c>
      <c r="H34" s="132" t="s">
        <v>390</v>
      </c>
      <c r="I34" s="132">
        <v>500000</v>
      </c>
      <c r="J34" s="132" t="s">
        <v>391</v>
      </c>
      <c r="K34" s="132" t="s">
        <v>132</v>
      </c>
      <c r="L34" s="132" t="s">
        <v>132</v>
      </c>
      <c r="M34" s="132" t="s">
        <v>392</v>
      </c>
      <c r="N34" s="132" t="s">
        <v>89</v>
      </c>
      <c r="O34" s="132"/>
      <c r="P34" s="132"/>
      <c r="Q34" s="132" t="s">
        <v>134</v>
      </c>
      <c r="R34" s="47"/>
      <c r="S34" s="132"/>
      <c r="T34" s="134"/>
      <c r="U34" s="132" t="s">
        <v>393</v>
      </c>
      <c r="V34" s="132"/>
      <c r="W34" s="132" t="s">
        <v>394</v>
      </c>
      <c r="X34" s="36" t="s">
        <v>395</v>
      </c>
      <c r="Y34" s="132"/>
      <c r="Z34" s="132" t="s">
        <v>396</v>
      </c>
      <c r="AA34" s="132" t="s">
        <v>388</v>
      </c>
      <c r="AB34" s="132" t="s">
        <v>397</v>
      </c>
      <c r="AC34" s="132"/>
      <c r="AD34" s="132"/>
      <c r="AE34" s="132"/>
      <c r="AF34" s="132"/>
      <c r="AG34" s="132" t="s">
        <v>235</v>
      </c>
      <c r="AH34" s="132"/>
      <c r="AI34" s="132"/>
      <c r="AJ34" s="132" t="s">
        <v>398</v>
      </c>
      <c r="AK34" s="132"/>
      <c r="AL34" s="130"/>
      <c r="AM34" s="135"/>
      <c r="AN34" s="29"/>
      <c r="AO34" s="29"/>
      <c r="AP34" s="29"/>
      <c r="AQ34" s="29"/>
    </row>
    <row r="35" spans="1:43" ht="180" x14ac:dyDescent="0.25">
      <c r="A35" s="170"/>
      <c r="B35" s="35" t="s">
        <v>399</v>
      </c>
      <c r="C35" s="132" t="s">
        <v>400</v>
      </c>
      <c r="D35" s="132" t="s">
        <v>401</v>
      </c>
      <c r="E35" s="132" t="s">
        <v>402</v>
      </c>
      <c r="F35" s="133">
        <v>45658</v>
      </c>
      <c r="G35" s="133">
        <v>47453</v>
      </c>
      <c r="H35" s="132" t="s">
        <v>390</v>
      </c>
      <c r="I35" s="132">
        <v>0</v>
      </c>
      <c r="J35" s="132" t="s">
        <v>403</v>
      </c>
      <c r="K35" s="132" t="s">
        <v>132</v>
      </c>
      <c r="L35" s="132" t="s">
        <v>132</v>
      </c>
      <c r="M35" s="132" t="s">
        <v>404</v>
      </c>
      <c r="N35" s="132" t="s">
        <v>89</v>
      </c>
      <c r="O35" s="132"/>
      <c r="P35" s="132"/>
      <c r="Q35" s="132"/>
      <c r="R35" s="48" t="s">
        <v>134</v>
      </c>
      <c r="S35" s="132"/>
      <c r="T35" s="134"/>
      <c r="U35" s="132" t="s">
        <v>405</v>
      </c>
      <c r="V35" s="132" t="s">
        <v>406</v>
      </c>
      <c r="W35" s="132" t="s">
        <v>407</v>
      </c>
      <c r="X35" s="36" t="s">
        <v>408</v>
      </c>
      <c r="Y35" s="132" t="s">
        <v>409</v>
      </c>
      <c r="Z35" s="132"/>
      <c r="AA35" s="132"/>
      <c r="AB35" s="132" t="s">
        <v>410</v>
      </c>
      <c r="AC35" s="132"/>
      <c r="AD35" s="132"/>
      <c r="AE35" s="132"/>
      <c r="AF35" s="132"/>
      <c r="AG35" s="132" t="s">
        <v>761</v>
      </c>
      <c r="AH35" s="132"/>
      <c r="AI35" s="132"/>
      <c r="AJ35" s="132" t="s">
        <v>411</v>
      </c>
      <c r="AK35" s="132"/>
      <c r="AL35" s="130"/>
      <c r="AM35" s="135"/>
      <c r="AN35" s="29"/>
      <c r="AO35" s="29"/>
      <c r="AP35" s="29"/>
      <c r="AQ35" s="29"/>
    </row>
    <row r="36" spans="1:43" ht="180" x14ac:dyDescent="0.25">
      <c r="A36" s="170"/>
      <c r="B36" s="43" t="s">
        <v>412</v>
      </c>
      <c r="C36" s="132" t="s">
        <v>413</v>
      </c>
      <c r="D36" s="132" t="s">
        <v>414</v>
      </c>
      <c r="E36" s="132" t="s">
        <v>415</v>
      </c>
      <c r="F36" s="133">
        <v>45658</v>
      </c>
      <c r="G36" s="133">
        <v>45689</v>
      </c>
      <c r="H36" s="132" t="s">
        <v>326</v>
      </c>
      <c r="I36" s="132">
        <v>0</v>
      </c>
      <c r="J36" s="132" t="s">
        <v>416</v>
      </c>
      <c r="K36" s="132" t="s">
        <v>132</v>
      </c>
      <c r="L36" s="132" t="s">
        <v>132</v>
      </c>
      <c r="M36" s="132"/>
      <c r="N36" s="132" t="s">
        <v>89</v>
      </c>
      <c r="O36" s="136"/>
      <c r="P36" s="136" t="s">
        <v>134</v>
      </c>
      <c r="Q36" s="136"/>
      <c r="R36" s="136"/>
      <c r="S36" s="136"/>
      <c r="T36" s="137"/>
      <c r="U36" s="44" t="s">
        <v>417</v>
      </c>
      <c r="V36" s="136"/>
      <c r="W36" s="132" t="s">
        <v>418</v>
      </c>
      <c r="X36" s="44" t="s">
        <v>332</v>
      </c>
      <c r="Y36" s="136"/>
      <c r="Z36" s="136"/>
      <c r="AA36" s="136"/>
      <c r="AB36" s="136"/>
      <c r="AC36" s="136"/>
      <c r="AD36" s="138">
        <v>45992</v>
      </c>
      <c r="AE36" s="132" t="s">
        <v>235</v>
      </c>
      <c r="AF36" s="136"/>
      <c r="AG36" s="136" t="s">
        <v>419</v>
      </c>
      <c r="AH36" s="136"/>
      <c r="AI36" s="136"/>
      <c r="AJ36" s="136"/>
      <c r="AK36" s="136"/>
      <c r="AL36" s="130"/>
      <c r="AM36" s="124"/>
      <c r="AN36" s="26"/>
      <c r="AO36" s="26"/>
      <c r="AP36" s="26"/>
      <c r="AQ36" s="26"/>
    </row>
    <row r="37" spans="1:43" ht="165" x14ac:dyDescent="0.25">
      <c r="A37" s="170"/>
      <c r="B37" s="35" t="s">
        <v>420</v>
      </c>
      <c r="C37" s="132" t="s">
        <v>421</v>
      </c>
      <c r="D37" s="132" t="s">
        <v>422</v>
      </c>
      <c r="E37" s="132" t="s">
        <v>423</v>
      </c>
      <c r="F37" s="133">
        <v>45658</v>
      </c>
      <c r="G37" s="133">
        <v>47453</v>
      </c>
      <c r="H37" s="132" t="s">
        <v>380</v>
      </c>
      <c r="I37" s="132">
        <v>0</v>
      </c>
      <c r="J37" s="132" t="s">
        <v>424</v>
      </c>
      <c r="K37" s="132" t="s">
        <v>425</v>
      </c>
      <c r="L37" s="132" t="s">
        <v>132</v>
      </c>
      <c r="M37" s="132" t="s">
        <v>426</v>
      </c>
      <c r="N37" s="132" t="s">
        <v>89</v>
      </c>
      <c r="O37" s="132"/>
      <c r="P37" s="132" t="s">
        <v>134</v>
      </c>
      <c r="Q37" s="132"/>
      <c r="R37" s="132"/>
      <c r="S37" s="132"/>
      <c r="T37" s="134"/>
      <c r="U37" s="36" t="s">
        <v>417</v>
      </c>
      <c r="V37" s="132"/>
      <c r="W37" s="132" t="s">
        <v>427</v>
      </c>
      <c r="X37" s="36" t="s">
        <v>332</v>
      </c>
      <c r="Y37" s="132"/>
      <c r="Z37" s="132"/>
      <c r="AA37" s="132"/>
      <c r="AB37" s="132"/>
      <c r="AC37" s="132"/>
      <c r="AD37" s="132"/>
      <c r="AE37" s="132"/>
      <c r="AF37" s="132"/>
      <c r="AG37" s="132" t="s">
        <v>756</v>
      </c>
      <c r="AH37" s="132"/>
      <c r="AI37" s="132"/>
      <c r="AJ37" s="132"/>
      <c r="AK37" s="132"/>
      <c r="AL37" s="130"/>
      <c r="AM37" s="135"/>
      <c r="AN37" s="29"/>
      <c r="AO37" s="29"/>
      <c r="AP37" s="29"/>
      <c r="AQ37" s="29"/>
    </row>
    <row r="38" spans="1:43" ht="180" x14ac:dyDescent="0.25">
      <c r="A38" s="171" t="s">
        <v>428</v>
      </c>
      <c r="B38" s="43" t="s">
        <v>429</v>
      </c>
      <c r="C38" s="36" t="s">
        <v>430</v>
      </c>
      <c r="D38" s="36" t="s">
        <v>431</v>
      </c>
      <c r="E38" s="36" t="s">
        <v>432</v>
      </c>
      <c r="F38" s="37">
        <v>45292</v>
      </c>
      <c r="G38" s="37">
        <v>47453</v>
      </c>
      <c r="H38" s="36" t="s">
        <v>433</v>
      </c>
      <c r="I38" s="36">
        <v>300000</v>
      </c>
      <c r="J38" s="36" t="s">
        <v>434</v>
      </c>
      <c r="K38" s="36" t="s">
        <v>435</v>
      </c>
      <c r="L38" s="36" t="s">
        <v>132</v>
      </c>
      <c r="M38" s="36" t="s">
        <v>436</v>
      </c>
      <c r="N38" s="132" t="s">
        <v>437</v>
      </c>
      <c r="O38" s="136"/>
      <c r="P38" s="49"/>
      <c r="Q38" s="136"/>
      <c r="R38" s="136" t="s">
        <v>134</v>
      </c>
      <c r="S38" s="136"/>
      <c r="T38" s="137"/>
      <c r="U38" s="36" t="s">
        <v>438</v>
      </c>
      <c r="V38" s="44"/>
      <c r="W38" s="44"/>
      <c r="X38" s="44" t="s">
        <v>439</v>
      </c>
      <c r="Z38" s="44"/>
      <c r="AA38" s="44"/>
      <c r="AB38" s="44"/>
      <c r="AC38" s="44"/>
      <c r="AD38" s="44"/>
      <c r="AE38" s="44"/>
      <c r="AF38" s="44"/>
      <c r="AG38" s="36" t="s">
        <v>440</v>
      </c>
      <c r="AH38" s="44"/>
      <c r="AI38" s="44"/>
      <c r="AJ38" s="36" t="s">
        <v>441</v>
      </c>
      <c r="AK38" s="136"/>
      <c r="AL38" s="130"/>
      <c r="AM38" s="124"/>
      <c r="AN38" s="26"/>
      <c r="AO38" s="26"/>
      <c r="AP38" s="26"/>
      <c r="AQ38" s="26"/>
    </row>
    <row r="39" spans="1:43" ht="120" x14ac:dyDescent="0.25">
      <c r="A39" s="170"/>
      <c r="B39" s="35" t="s">
        <v>442</v>
      </c>
      <c r="C39" s="36" t="s">
        <v>443</v>
      </c>
      <c r="D39" s="36" t="s">
        <v>444</v>
      </c>
      <c r="E39" s="36" t="s">
        <v>445</v>
      </c>
      <c r="F39" s="37">
        <v>45658</v>
      </c>
      <c r="G39" s="37">
        <v>47453</v>
      </c>
      <c r="H39" s="36" t="s">
        <v>446</v>
      </c>
      <c r="I39" s="36">
        <v>500000</v>
      </c>
      <c r="J39" s="36" t="s">
        <v>447</v>
      </c>
      <c r="K39" s="36" t="s">
        <v>448</v>
      </c>
      <c r="L39" s="36" t="s">
        <v>132</v>
      </c>
      <c r="M39" s="36" t="s">
        <v>449</v>
      </c>
      <c r="N39" s="132" t="s">
        <v>450</v>
      </c>
      <c r="O39" s="132"/>
      <c r="P39" s="132"/>
      <c r="Q39" s="132"/>
      <c r="R39" s="132" t="s">
        <v>134</v>
      </c>
      <c r="S39" s="132"/>
      <c r="T39" s="134"/>
      <c r="U39" s="36" t="s">
        <v>451</v>
      </c>
      <c r="V39" s="36"/>
      <c r="W39" s="36"/>
      <c r="X39" s="36" t="s">
        <v>452</v>
      </c>
      <c r="Y39" s="36" t="s">
        <v>453</v>
      </c>
      <c r="Z39" s="36"/>
      <c r="AA39" s="36"/>
      <c r="AB39" s="36"/>
      <c r="AC39" s="36"/>
      <c r="AD39" s="36"/>
      <c r="AE39" s="36"/>
      <c r="AF39" s="36"/>
      <c r="AG39" s="36"/>
      <c r="AH39" s="36"/>
      <c r="AI39" s="36"/>
      <c r="AJ39" s="36"/>
      <c r="AK39" s="132" t="s">
        <v>93</v>
      </c>
      <c r="AL39" s="130"/>
      <c r="AM39" s="135"/>
      <c r="AN39" s="29"/>
      <c r="AO39" s="29"/>
      <c r="AP39" s="29"/>
      <c r="AQ39" s="29"/>
    </row>
    <row r="40" spans="1:43" ht="409.5" x14ac:dyDescent="0.25">
      <c r="A40" s="170"/>
      <c r="B40" s="35" t="s">
        <v>454</v>
      </c>
      <c r="C40" s="36" t="s">
        <v>455</v>
      </c>
      <c r="D40" s="36" t="s">
        <v>456</v>
      </c>
      <c r="E40" s="36" t="s">
        <v>457</v>
      </c>
      <c r="F40" s="37">
        <v>45658</v>
      </c>
      <c r="G40" s="37">
        <v>47453</v>
      </c>
      <c r="H40" s="36" t="s">
        <v>458</v>
      </c>
      <c r="I40" s="36">
        <v>100000</v>
      </c>
      <c r="J40" s="36" t="s">
        <v>459</v>
      </c>
      <c r="K40" s="36" t="s">
        <v>460</v>
      </c>
      <c r="L40" s="36" t="s">
        <v>132</v>
      </c>
      <c r="M40" s="36" t="s">
        <v>461</v>
      </c>
      <c r="N40" s="132" t="s">
        <v>182</v>
      </c>
      <c r="O40" s="132"/>
      <c r="P40" s="132"/>
      <c r="Q40" s="132"/>
      <c r="R40" s="132" t="s">
        <v>134</v>
      </c>
      <c r="S40" s="132"/>
      <c r="T40" s="134"/>
      <c r="U40" s="36" t="s">
        <v>462</v>
      </c>
      <c r="V40" s="36"/>
      <c r="W40" s="36"/>
      <c r="X40" s="36" t="s">
        <v>463</v>
      </c>
      <c r="Y40" s="36" t="s">
        <v>464</v>
      </c>
      <c r="Z40" s="36"/>
      <c r="AA40" s="36"/>
      <c r="AB40" s="36"/>
      <c r="AC40" s="36"/>
      <c r="AD40" s="36"/>
      <c r="AE40" s="36"/>
      <c r="AF40" s="36"/>
      <c r="AG40" s="36"/>
      <c r="AH40" s="36"/>
      <c r="AI40" s="36"/>
      <c r="AJ40" s="36"/>
      <c r="AK40" s="132"/>
      <c r="AL40" s="130"/>
      <c r="AM40" s="135"/>
      <c r="AN40" s="29"/>
      <c r="AO40" s="29"/>
      <c r="AP40" s="29"/>
      <c r="AQ40" s="29"/>
    </row>
    <row r="41" spans="1:43" ht="120" x14ac:dyDescent="0.25">
      <c r="A41" s="170"/>
      <c r="B41" s="35" t="s">
        <v>465</v>
      </c>
      <c r="C41" s="36" t="s">
        <v>466</v>
      </c>
      <c r="D41" s="132" t="s">
        <v>467</v>
      </c>
      <c r="E41" s="132" t="s">
        <v>468</v>
      </c>
      <c r="F41" s="133">
        <v>45658</v>
      </c>
      <c r="G41" s="133">
        <v>47453</v>
      </c>
      <c r="H41" s="132" t="s">
        <v>469</v>
      </c>
      <c r="I41" s="132">
        <v>5000000</v>
      </c>
      <c r="J41" s="132" t="s">
        <v>470</v>
      </c>
      <c r="K41" s="132" t="s">
        <v>132</v>
      </c>
      <c r="L41" s="132" t="s">
        <v>132</v>
      </c>
      <c r="M41" s="132" t="s">
        <v>471</v>
      </c>
      <c r="N41" s="132" t="s">
        <v>182</v>
      </c>
      <c r="O41" s="132"/>
      <c r="P41" s="38" t="s">
        <v>134</v>
      </c>
      <c r="Q41" s="132"/>
      <c r="R41" s="132"/>
      <c r="S41" s="132"/>
      <c r="T41" s="134"/>
      <c r="U41" s="132" t="s">
        <v>472</v>
      </c>
      <c r="V41" s="132"/>
      <c r="W41" s="132"/>
      <c r="X41" s="132" t="s">
        <v>439</v>
      </c>
      <c r="Y41" s="132" t="s">
        <v>473</v>
      </c>
      <c r="Z41" s="36"/>
      <c r="AA41" s="132"/>
      <c r="AB41" s="132"/>
      <c r="AC41" s="132"/>
      <c r="AD41" s="132"/>
      <c r="AE41" s="132" t="s">
        <v>474</v>
      </c>
      <c r="AF41" s="132"/>
      <c r="AG41" s="132" t="s">
        <v>475</v>
      </c>
      <c r="AH41" s="132"/>
      <c r="AI41" s="132"/>
      <c r="AJ41" s="132" t="s">
        <v>476</v>
      </c>
      <c r="AK41" s="132"/>
      <c r="AL41" s="130"/>
      <c r="AM41" s="135"/>
      <c r="AN41" s="29"/>
      <c r="AO41" s="29"/>
      <c r="AP41" s="29"/>
      <c r="AQ41" s="29"/>
    </row>
    <row r="42" spans="1:43" ht="409.5" x14ac:dyDescent="0.25">
      <c r="A42" s="170"/>
      <c r="B42" s="35" t="s">
        <v>477</v>
      </c>
      <c r="C42" s="36" t="s">
        <v>478</v>
      </c>
      <c r="D42" s="132" t="s">
        <v>467</v>
      </c>
      <c r="E42" s="132" t="s">
        <v>479</v>
      </c>
      <c r="F42" s="133">
        <v>45658</v>
      </c>
      <c r="G42" s="133">
        <v>47453</v>
      </c>
      <c r="H42" s="132" t="s">
        <v>480</v>
      </c>
      <c r="I42" s="132">
        <v>500000</v>
      </c>
      <c r="J42" s="132" t="s">
        <v>481</v>
      </c>
      <c r="K42" s="132" t="s">
        <v>482</v>
      </c>
      <c r="L42" s="132" t="s">
        <v>132</v>
      </c>
      <c r="M42" s="132" t="s">
        <v>483</v>
      </c>
      <c r="N42" s="132" t="s">
        <v>182</v>
      </c>
      <c r="O42" s="132"/>
      <c r="P42" s="132"/>
      <c r="Q42" s="132"/>
      <c r="R42" s="50" t="s">
        <v>134</v>
      </c>
      <c r="S42" s="132"/>
      <c r="T42" s="134"/>
      <c r="U42" s="132" t="s">
        <v>484</v>
      </c>
      <c r="V42" s="139" t="s">
        <v>485</v>
      </c>
      <c r="W42" s="132"/>
      <c r="X42" s="132" t="s">
        <v>439</v>
      </c>
      <c r="Y42" s="132" t="s">
        <v>486</v>
      </c>
      <c r="Z42" s="132"/>
      <c r="AA42" s="132"/>
      <c r="AB42" s="132"/>
      <c r="AC42" s="132"/>
      <c r="AD42" s="132"/>
      <c r="AE42" s="132"/>
      <c r="AF42" s="132"/>
      <c r="AG42" s="132" t="s">
        <v>487</v>
      </c>
      <c r="AH42" s="132"/>
      <c r="AI42" s="132"/>
      <c r="AJ42" s="132"/>
      <c r="AK42" s="132"/>
      <c r="AL42" s="130"/>
      <c r="AM42" s="135"/>
      <c r="AN42" s="29"/>
      <c r="AO42" s="29"/>
      <c r="AP42" s="29"/>
      <c r="AQ42" s="29"/>
    </row>
    <row r="43" spans="1:43" ht="180" x14ac:dyDescent="0.25">
      <c r="A43" s="170"/>
      <c r="B43" s="35" t="s">
        <v>488</v>
      </c>
      <c r="C43" s="36" t="s">
        <v>489</v>
      </c>
      <c r="D43" s="132" t="s">
        <v>490</v>
      </c>
      <c r="E43" s="132" t="s">
        <v>491</v>
      </c>
      <c r="F43" s="133">
        <v>45658</v>
      </c>
      <c r="G43" s="133">
        <v>47453</v>
      </c>
      <c r="H43" s="132" t="s">
        <v>433</v>
      </c>
      <c r="I43" s="132">
        <v>200000</v>
      </c>
      <c r="J43" s="132" t="s">
        <v>492</v>
      </c>
      <c r="K43" s="132" t="s">
        <v>132</v>
      </c>
      <c r="L43" s="132" t="s">
        <v>132</v>
      </c>
      <c r="M43" s="132" t="s">
        <v>493</v>
      </c>
      <c r="N43" s="132" t="s">
        <v>182</v>
      </c>
      <c r="O43" s="132"/>
      <c r="P43" s="38" t="s">
        <v>134</v>
      </c>
      <c r="Q43" s="132"/>
      <c r="R43" s="132"/>
      <c r="S43" s="132"/>
      <c r="T43" s="134"/>
      <c r="U43" s="132" t="s">
        <v>494</v>
      </c>
      <c r="V43" s="132"/>
      <c r="W43" s="132" t="s">
        <v>495</v>
      </c>
      <c r="X43" s="132" t="s">
        <v>439</v>
      </c>
      <c r="Y43" s="132"/>
      <c r="Z43" s="132"/>
      <c r="AA43" s="132"/>
      <c r="AB43" s="132"/>
      <c r="AC43" s="132"/>
      <c r="AD43" s="132"/>
      <c r="AE43" s="132"/>
      <c r="AF43" s="132"/>
      <c r="AG43" s="132" t="s">
        <v>492</v>
      </c>
      <c r="AH43" s="132"/>
      <c r="AI43" s="132"/>
      <c r="AJ43" s="132" t="s">
        <v>496</v>
      </c>
      <c r="AK43" s="132"/>
      <c r="AL43" s="130"/>
      <c r="AM43" s="135"/>
      <c r="AN43" s="29"/>
      <c r="AO43" s="29"/>
      <c r="AP43" s="29"/>
      <c r="AQ43" s="29"/>
    </row>
    <row r="44" spans="1:43" ht="300" x14ac:dyDescent="0.25">
      <c r="A44" s="171" t="s">
        <v>497</v>
      </c>
      <c r="B44" s="43" t="s">
        <v>498</v>
      </c>
      <c r="C44" s="36" t="s">
        <v>499</v>
      </c>
      <c r="D44" s="36" t="s">
        <v>500</v>
      </c>
      <c r="E44" s="36" t="s">
        <v>501</v>
      </c>
      <c r="F44" s="37">
        <v>45658</v>
      </c>
      <c r="G44" s="37">
        <v>47453</v>
      </c>
      <c r="H44" s="36" t="s">
        <v>502</v>
      </c>
      <c r="I44" s="36">
        <v>300000</v>
      </c>
      <c r="J44" s="36" t="s">
        <v>503</v>
      </c>
      <c r="K44" s="36" t="s">
        <v>132</v>
      </c>
      <c r="L44" s="36" t="s">
        <v>132</v>
      </c>
      <c r="M44" s="36" t="s">
        <v>504</v>
      </c>
      <c r="N44" s="132" t="s">
        <v>450</v>
      </c>
      <c r="O44" s="136"/>
      <c r="P44" s="136"/>
      <c r="Q44" s="136"/>
      <c r="R44" s="51" t="s">
        <v>134</v>
      </c>
      <c r="S44" s="136"/>
      <c r="T44" s="137"/>
      <c r="U44" s="35" t="s">
        <v>505</v>
      </c>
      <c r="V44" s="44" t="s">
        <v>506</v>
      </c>
      <c r="W44" s="44"/>
      <c r="X44" s="44" t="s">
        <v>507</v>
      </c>
      <c r="Y44" s="44"/>
      <c r="Z44" s="44"/>
      <c r="AA44" s="36" t="s">
        <v>508</v>
      </c>
      <c r="AB44" s="44"/>
      <c r="AC44" s="44"/>
      <c r="AD44" s="44"/>
      <c r="AE44" s="44"/>
      <c r="AF44" s="44"/>
      <c r="AG44" s="36" t="s">
        <v>509</v>
      </c>
      <c r="AH44" s="44"/>
      <c r="AI44" s="44"/>
      <c r="AJ44" s="44"/>
      <c r="AK44" s="136"/>
      <c r="AL44" s="130"/>
      <c r="AM44" s="124"/>
      <c r="AN44" s="26"/>
      <c r="AO44" s="26"/>
      <c r="AP44" s="26"/>
      <c r="AQ44" s="26"/>
    </row>
    <row r="45" spans="1:43" ht="315" x14ac:dyDescent="0.25">
      <c r="A45" s="170"/>
      <c r="B45" s="35" t="s">
        <v>510</v>
      </c>
      <c r="C45" s="36" t="s">
        <v>511</v>
      </c>
      <c r="D45" s="36" t="s">
        <v>512</v>
      </c>
      <c r="E45" s="36" t="s">
        <v>513</v>
      </c>
      <c r="F45" s="37">
        <v>45658</v>
      </c>
      <c r="G45" s="37">
        <v>47453</v>
      </c>
      <c r="H45" s="36" t="s">
        <v>502</v>
      </c>
      <c r="I45" s="36">
        <v>600000</v>
      </c>
      <c r="J45" s="36" t="s">
        <v>514</v>
      </c>
      <c r="K45" s="36" t="s">
        <v>515</v>
      </c>
      <c r="L45" s="36" t="s">
        <v>132</v>
      </c>
      <c r="M45" s="36" t="s">
        <v>516</v>
      </c>
      <c r="N45" s="132" t="s">
        <v>165</v>
      </c>
      <c r="O45" s="132"/>
      <c r="P45" s="132"/>
      <c r="Q45" s="132"/>
      <c r="R45" s="48" t="s">
        <v>134</v>
      </c>
      <c r="S45" s="132"/>
      <c r="T45" s="134"/>
      <c r="U45" s="35" t="s">
        <v>517</v>
      </c>
      <c r="V45" s="36" t="s">
        <v>518</v>
      </c>
      <c r="W45" s="36"/>
      <c r="X45" s="36" t="s">
        <v>507</v>
      </c>
      <c r="Y45" s="36"/>
      <c r="Z45" s="36" t="s">
        <v>519</v>
      </c>
      <c r="AA45" s="36"/>
      <c r="AB45" s="36"/>
      <c r="AC45" s="36"/>
      <c r="AD45" s="36"/>
      <c r="AE45" s="36"/>
      <c r="AF45" s="36"/>
      <c r="AG45" s="36"/>
      <c r="AH45" s="36"/>
      <c r="AI45" s="36"/>
      <c r="AJ45" s="36" t="s">
        <v>520</v>
      </c>
      <c r="AK45" s="132"/>
      <c r="AL45" s="130"/>
      <c r="AM45" s="135"/>
      <c r="AN45" s="29"/>
      <c r="AO45" s="29"/>
      <c r="AP45" s="29"/>
      <c r="AQ45" s="29"/>
    </row>
    <row r="46" spans="1:43" ht="225" x14ac:dyDescent="0.25">
      <c r="A46" s="170"/>
      <c r="B46" s="43" t="s">
        <v>521</v>
      </c>
      <c r="C46" s="36" t="s">
        <v>522</v>
      </c>
      <c r="D46" s="36" t="s">
        <v>523</v>
      </c>
      <c r="E46" s="36" t="s">
        <v>524</v>
      </c>
      <c r="F46" s="37">
        <v>45658</v>
      </c>
      <c r="G46" s="37">
        <v>47453</v>
      </c>
      <c r="H46" s="36" t="s">
        <v>502</v>
      </c>
      <c r="I46" s="36">
        <v>800000</v>
      </c>
      <c r="J46" s="36" t="s">
        <v>525</v>
      </c>
      <c r="K46" s="36" t="s">
        <v>515</v>
      </c>
      <c r="L46" s="36" t="s">
        <v>132</v>
      </c>
      <c r="M46" s="36" t="s">
        <v>526</v>
      </c>
      <c r="N46" s="132" t="s">
        <v>165</v>
      </c>
      <c r="O46" s="136"/>
      <c r="P46" s="136"/>
      <c r="Q46" s="136"/>
      <c r="R46" s="51" t="s">
        <v>134</v>
      </c>
      <c r="S46" s="136"/>
      <c r="T46" s="137"/>
      <c r="U46" s="35" t="s">
        <v>527</v>
      </c>
      <c r="V46" s="44"/>
      <c r="W46" s="44"/>
      <c r="X46" s="44" t="s">
        <v>507</v>
      </c>
      <c r="Y46" s="44"/>
      <c r="Z46" s="44"/>
      <c r="AA46" s="44"/>
      <c r="AB46" s="44"/>
      <c r="AC46" s="44"/>
      <c r="AD46" s="44"/>
      <c r="AE46" s="44"/>
      <c r="AF46" s="44"/>
      <c r="AG46" s="44"/>
      <c r="AH46" s="44"/>
      <c r="AI46" s="44"/>
      <c r="AJ46" s="44"/>
      <c r="AK46" s="136"/>
      <c r="AL46" s="130"/>
      <c r="AM46" s="124"/>
      <c r="AN46" s="26"/>
      <c r="AO46" s="26"/>
      <c r="AP46" s="26"/>
      <c r="AQ46" s="26"/>
    </row>
    <row r="47" spans="1:43" ht="409.5" x14ac:dyDescent="0.25">
      <c r="A47" s="170"/>
      <c r="B47" s="43" t="s">
        <v>528</v>
      </c>
      <c r="C47" s="36" t="s">
        <v>529</v>
      </c>
      <c r="D47" s="36" t="s">
        <v>530</v>
      </c>
      <c r="E47" s="36" t="s">
        <v>531</v>
      </c>
      <c r="F47" s="37">
        <v>45658</v>
      </c>
      <c r="G47" s="37">
        <v>47453</v>
      </c>
      <c r="H47" s="36" t="s">
        <v>502</v>
      </c>
      <c r="I47" s="36">
        <v>1000000</v>
      </c>
      <c r="J47" s="36" t="s">
        <v>532</v>
      </c>
      <c r="K47" s="36" t="s">
        <v>132</v>
      </c>
      <c r="L47" s="36" t="s">
        <v>132</v>
      </c>
      <c r="M47" s="36" t="s">
        <v>533</v>
      </c>
      <c r="N47" s="132" t="s">
        <v>165</v>
      </c>
      <c r="O47" s="136"/>
      <c r="P47" s="136"/>
      <c r="Q47" s="136"/>
      <c r="R47" s="51" t="s">
        <v>134</v>
      </c>
      <c r="S47" s="136"/>
      <c r="T47" s="137"/>
      <c r="U47" s="52" t="s">
        <v>534</v>
      </c>
      <c r="V47" s="44"/>
      <c r="W47" s="44"/>
      <c r="X47" s="44" t="s">
        <v>535</v>
      </c>
      <c r="Y47" s="36"/>
      <c r="Z47" s="36" t="s">
        <v>536</v>
      </c>
      <c r="AA47" s="44"/>
      <c r="AB47" s="44"/>
      <c r="AC47" s="44"/>
      <c r="AD47" s="44"/>
      <c r="AE47" s="44"/>
      <c r="AF47" s="44"/>
      <c r="AG47" s="155"/>
      <c r="AH47" s="155"/>
      <c r="AI47" s="44"/>
      <c r="AJ47" s="36" t="s">
        <v>537</v>
      </c>
      <c r="AK47" s="136"/>
      <c r="AL47" s="130"/>
      <c r="AM47" s="124"/>
      <c r="AN47" s="26"/>
      <c r="AO47" s="26"/>
      <c r="AP47" s="26"/>
      <c r="AQ47" s="26"/>
    </row>
    <row r="48" spans="1:43" ht="315" x14ac:dyDescent="0.25">
      <c r="A48" s="172"/>
      <c r="B48" s="43" t="s">
        <v>538</v>
      </c>
      <c r="C48" s="36" t="s">
        <v>539</v>
      </c>
      <c r="D48" s="36" t="s">
        <v>540</v>
      </c>
      <c r="E48" s="36" t="s">
        <v>541</v>
      </c>
      <c r="F48" s="37">
        <v>45658</v>
      </c>
      <c r="G48" s="37">
        <v>47453</v>
      </c>
      <c r="H48" s="36" t="s">
        <v>480</v>
      </c>
      <c r="I48" s="36">
        <v>100000</v>
      </c>
      <c r="J48" s="36" t="s">
        <v>542</v>
      </c>
      <c r="K48" s="36" t="s">
        <v>132</v>
      </c>
      <c r="L48" s="36" t="s">
        <v>132</v>
      </c>
      <c r="M48" s="36" t="s">
        <v>543</v>
      </c>
      <c r="N48" s="132" t="s">
        <v>450</v>
      </c>
      <c r="O48" s="136"/>
      <c r="P48" s="136"/>
      <c r="Q48" s="136"/>
      <c r="R48" s="53" t="s">
        <v>134</v>
      </c>
      <c r="S48" s="136"/>
      <c r="T48" s="137"/>
      <c r="U48" s="132" t="s">
        <v>544</v>
      </c>
      <c r="V48" s="36" t="s">
        <v>545</v>
      </c>
      <c r="W48" s="136"/>
      <c r="X48" s="136" t="s">
        <v>439</v>
      </c>
      <c r="Y48" s="136"/>
      <c r="Z48" s="36"/>
      <c r="AA48" s="136"/>
      <c r="AB48" s="36" t="s">
        <v>546</v>
      </c>
      <c r="AC48" s="136"/>
      <c r="AD48" s="136"/>
      <c r="AE48" s="136"/>
      <c r="AF48" s="154"/>
      <c r="AG48" s="158" t="s">
        <v>762</v>
      </c>
      <c r="AH48" s="156"/>
      <c r="AI48" s="157"/>
      <c r="AJ48" s="136"/>
      <c r="AK48" s="136"/>
      <c r="AL48" s="130"/>
      <c r="AM48" s="124"/>
      <c r="AN48" s="26"/>
      <c r="AO48" s="26"/>
      <c r="AP48" s="26"/>
      <c r="AQ48" s="26"/>
    </row>
    <row r="49" spans="1:43" ht="15.75" customHeight="1" x14ac:dyDescent="0.25">
      <c r="A49" s="26"/>
      <c r="B49" s="26"/>
      <c r="C49" s="26"/>
      <c r="D49" s="26"/>
      <c r="E49" s="26"/>
      <c r="F49" s="26"/>
      <c r="G49" s="26"/>
      <c r="H49" s="26"/>
      <c r="I49" s="26"/>
      <c r="J49" s="26"/>
      <c r="K49" s="26"/>
      <c r="L49" s="26"/>
      <c r="M49" s="26"/>
      <c r="N49" s="26"/>
      <c r="O49" s="29"/>
      <c r="P49" s="29"/>
      <c r="Q49" s="29"/>
      <c r="R49" s="29"/>
      <c r="S49" s="29"/>
      <c r="T49" s="29"/>
      <c r="U49" s="26"/>
      <c r="V49" s="26"/>
      <c r="W49" s="26"/>
      <c r="X49" s="26"/>
      <c r="Y49" s="26"/>
      <c r="Z49" s="26"/>
      <c r="AA49" s="26"/>
      <c r="AB49" s="26"/>
      <c r="AC49" s="26"/>
      <c r="AD49" s="26"/>
      <c r="AE49" s="26"/>
      <c r="AF49" s="26"/>
      <c r="AG49" s="26"/>
      <c r="AH49" s="26"/>
      <c r="AI49" s="26"/>
      <c r="AJ49" s="26"/>
      <c r="AK49" s="26"/>
      <c r="AL49" s="26"/>
      <c r="AM49" s="124"/>
      <c r="AN49" s="26"/>
      <c r="AO49" s="26"/>
      <c r="AP49" s="26"/>
      <c r="AQ49" s="26"/>
    </row>
    <row r="50" spans="1:43" ht="15.75" customHeight="1" x14ac:dyDescent="0.25">
      <c r="A50" s="26"/>
      <c r="B50" s="54"/>
      <c r="C50" s="26"/>
      <c r="D50" s="26"/>
      <c r="E50" s="26"/>
      <c r="F50" s="26"/>
      <c r="G50" s="26"/>
      <c r="H50" s="26"/>
      <c r="I50" s="26"/>
      <c r="J50" s="26"/>
      <c r="K50" s="26"/>
      <c r="L50" s="26"/>
      <c r="M50" s="26"/>
      <c r="N50" s="26"/>
      <c r="O50" s="29"/>
      <c r="P50" s="29"/>
      <c r="Q50" s="29"/>
      <c r="R50" s="29"/>
      <c r="S50" s="29"/>
      <c r="T50" s="29"/>
      <c r="U50" s="26"/>
      <c r="V50" s="26"/>
      <c r="W50" s="26"/>
      <c r="X50" s="26"/>
      <c r="Y50" s="26"/>
      <c r="Z50" s="26"/>
      <c r="AA50" s="26"/>
      <c r="AB50" s="26"/>
      <c r="AC50" s="26"/>
      <c r="AD50" s="26"/>
      <c r="AE50" s="26"/>
      <c r="AF50" s="26"/>
      <c r="AG50" s="26"/>
      <c r="AH50" s="26"/>
      <c r="AI50" s="26"/>
      <c r="AJ50" s="26"/>
      <c r="AK50" s="26"/>
      <c r="AL50" s="140"/>
      <c r="AM50" s="124"/>
      <c r="AN50" s="26"/>
      <c r="AO50" s="26"/>
      <c r="AP50" s="26"/>
      <c r="AQ50" s="26"/>
    </row>
    <row r="51" spans="1:43" ht="15.75" customHeight="1" x14ac:dyDescent="0.25">
      <c r="A51" s="26"/>
      <c r="B51" s="26"/>
      <c r="C51" s="26"/>
      <c r="D51" s="26"/>
      <c r="E51" s="26"/>
      <c r="F51" s="26"/>
      <c r="G51" s="26"/>
      <c r="H51" s="26"/>
      <c r="I51" s="26"/>
      <c r="J51" s="26"/>
      <c r="K51" s="26"/>
      <c r="L51" s="26"/>
      <c r="M51" s="26"/>
      <c r="N51" s="26"/>
      <c r="O51" s="29"/>
      <c r="P51" s="29"/>
      <c r="Q51" s="29"/>
      <c r="R51" s="29"/>
      <c r="S51" s="29"/>
      <c r="T51" s="29"/>
      <c r="U51" s="26"/>
      <c r="V51" s="26"/>
      <c r="W51" s="26"/>
      <c r="X51" s="26"/>
      <c r="Y51" s="26"/>
      <c r="Z51" s="26"/>
      <c r="AA51" s="26"/>
      <c r="AB51" s="26"/>
      <c r="AC51" s="26"/>
      <c r="AD51" s="26"/>
      <c r="AE51" s="26"/>
      <c r="AF51" s="26"/>
      <c r="AG51" s="26"/>
      <c r="AH51" s="26"/>
      <c r="AI51" s="26"/>
      <c r="AJ51" s="26"/>
      <c r="AK51" s="26"/>
      <c r="AL51" s="140"/>
      <c r="AM51" s="124"/>
      <c r="AN51" s="26"/>
      <c r="AO51" s="26"/>
      <c r="AP51" s="26"/>
      <c r="AQ51" s="26"/>
    </row>
    <row r="52" spans="1:43" ht="26.25" customHeight="1" x14ac:dyDescent="0.25">
      <c r="A52" s="173" t="s">
        <v>547</v>
      </c>
      <c r="B52" s="174"/>
      <c r="C52" s="174"/>
      <c r="D52" s="174"/>
      <c r="E52" s="174"/>
      <c r="F52" s="174"/>
      <c r="G52" s="174"/>
      <c r="H52" s="174"/>
      <c r="I52" s="174"/>
      <c r="J52" s="174"/>
      <c r="K52" s="174"/>
      <c r="L52" s="174"/>
      <c r="M52" s="174"/>
      <c r="N52" s="175"/>
      <c r="O52" s="29"/>
      <c r="P52" s="29"/>
      <c r="Q52" s="29"/>
      <c r="R52" s="29"/>
      <c r="S52" s="29"/>
      <c r="T52" s="29"/>
      <c r="U52" s="26"/>
      <c r="V52" s="26"/>
      <c r="W52" s="26"/>
      <c r="X52" s="26"/>
      <c r="Y52" s="26"/>
      <c r="Z52" s="26"/>
      <c r="AA52" s="26"/>
      <c r="AB52" s="26"/>
      <c r="AC52" s="26"/>
      <c r="AD52" s="26"/>
      <c r="AE52" s="26"/>
      <c r="AF52" s="26"/>
      <c r="AG52" s="26"/>
      <c r="AH52" s="26"/>
      <c r="AI52" s="26"/>
      <c r="AJ52" s="26"/>
      <c r="AK52" s="26"/>
      <c r="AL52" s="26"/>
      <c r="AM52" s="124"/>
      <c r="AN52" s="26"/>
      <c r="AO52" s="26"/>
      <c r="AP52" s="26"/>
      <c r="AQ52" s="26"/>
    </row>
    <row r="53" spans="1:43" ht="26.25" customHeight="1" x14ac:dyDescent="0.25">
      <c r="A53" s="55"/>
      <c r="B53" s="56"/>
      <c r="C53" s="56"/>
      <c r="D53" s="57"/>
      <c r="E53" s="57"/>
      <c r="F53" s="57"/>
      <c r="G53" s="57"/>
      <c r="H53" s="57"/>
      <c r="I53" s="57"/>
      <c r="J53" s="57"/>
      <c r="K53" s="57"/>
      <c r="L53" s="57"/>
      <c r="M53" s="57"/>
      <c r="N53" s="57"/>
      <c r="O53" s="57"/>
      <c r="P53" s="29"/>
      <c r="Q53" s="29"/>
      <c r="R53" s="29"/>
      <c r="S53" s="29"/>
      <c r="T53" s="29"/>
      <c r="U53" s="26"/>
      <c r="V53" s="26"/>
      <c r="W53" s="26"/>
      <c r="X53" s="26"/>
      <c r="Y53" s="26"/>
      <c r="Z53" s="26"/>
      <c r="AA53" s="26"/>
      <c r="AB53" s="26"/>
      <c r="AC53" s="26"/>
      <c r="AD53" s="26"/>
      <c r="AE53" s="26"/>
      <c r="AF53" s="26"/>
      <c r="AG53" s="26"/>
      <c r="AH53" s="26"/>
      <c r="AI53" s="26"/>
      <c r="AJ53" s="26"/>
      <c r="AK53" s="26"/>
      <c r="AL53" s="26"/>
      <c r="AM53" s="124"/>
      <c r="AN53" s="26"/>
      <c r="AO53" s="26"/>
      <c r="AP53" s="26"/>
      <c r="AQ53" s="26"/>
    </row>
    <row r="54" spans="1:43" ht="43.5" customHeight="1" x14ac:dyDescent="0.25">
      <c r="A54" s="58" t="s">
        <v>548</v>
      </c>
      <c r="B54" s="59"/>
      <c r="C54" s="60">
        <f>COUNTA(C58:C66,C70:C78,C82:C90,C94:C102)</f>
        <v>3</v>
      </c>
      <c r="D54" s="26"/>
      <c r="E54" s="26"/>
      <c r="F54" s="26"/>
      <c r="G54" s="26"/>
      <c r="H54" s="26"/>
      <c r="I54" s="26"/>
      <c r="J54" s="26"/>
      <c r="K54" s="26"/>
      <c r="L54" s="26"/>
      <c r="M54" s="26"/>
      <c r="N54" s="26"/>
      <c r="O54" s="29"/>
      <c r="P54" s="29"/>
      <c r="Q54" s="29"/>
      <c r="R54" s="29"/>
      <c r="S54" s="29"/>
      <c r="T54" s="29"/>
      <c r="U54" s="26"/>
      <c r="V54" s="26"/>
      <c r="W54" s="26"/>
      <c r="X54" s="26"/>
      <c r="Y54" s="26"/>
      <c r="Z54" s="26"/>
      <c r="AA54" s="26"/>
      <c r="AB54" s="26"/>
      <c r="AC54" s="26"/>
      <c r="AD54" s="26"/>
      <c r="AE54" s="26"/>
      <c r="AF54" s="26"/>
      <c r="AG54" s="26"/>
      <c r="AH54" s="26"/>
      <c r="AI54" s="26"/>
      <c r="AJ54" s="26"/>
      <c r="AK54" s="26"/>
      <c r="AL54" s="26"/>
      <c r="AM54" s="124"/>
      <c r="AN54" s="26"/>
      <c r="AO54" s="26"/>
      <c r="AP54" s="26"/>
      <c r="AQ54" s="26"/>
    </row>
    <row r="55" spans="1:43" ht="15.75" customHeight="1" x14ac:dyDescent="0.25">
      <c r="A55" s="26"/>
      <c r="B55" s="26"/>
      <c r="C55" s="26"/>
      <c r="D55" s="26"/>
      <c r="E55" s="26"/>
      <c r="F55" s="26"/>
      <c r="G55" s="26"/>
      <c r="H55" s="26"/>
      <c r="I55" s="26"/>
      <c r="J55" s="26"/>
      <c r="K55" s="26"/>
      <c r="L55" s="26"/>
      <c r="M55" s="26"/>
      <c r="N55" s="26"/>
      <c r="O55" s="29"/>
      <c r="P55" s="29"/>
      <c r="Q55" s="29"/>
      <c r="R55" s="29"/>
      <c r="S55" s="29"/>
      <c r="T55" s="29"/>
      <c r="U55" s="26"/>
      <c r="V55" s="26"/>
      <c r="W55" s="26"/>
      <c r="X55" s="26"/>
      <c r="Y55" s="26"/>
      <c r="Z55" s="26"/>
      <c r="AA55" s="26"/>
      <c r="AB55" s="26"/>
      <c r="AC55" s="26"/>
      <c r="AD55" s="26"/>
      <c r="AE55" s="26"/>
      <c r="AF55" s="26"/>
      <c r="AG55" s="26"/>
      <c r="AH55" s="26"/>
      <c r="AI55" s="26"/>
      <c r="AJ55" s="26"/>
      <c r="AK55" s="26"/>
      <c r="AL55" s="26"/>
      <c r="AM55" s="124"/>
      <c r="AN55" s="26"/>
      <c r="AO55" s="26"/>
      <c r="AP55" s="26"/>
      <c r="AQ55" s="26"/>
    </row>
    <row r="56" spans="1:43" ht="15.75" customHeight="1" x14ac:dyDescent="0.25">
      <c r="A56" s="185" t="s">
        <v>549</v>
      </c>
      <c r="B56" s="184" t="s">
        <v>118</v>
      </c>
      <c r="C56" s="184" t="s">
        <v>2</v>
      </c>
      <c r="D56" s="184" t="s">
        <v>4</v>
      </c>
      <c r="E56" s="186" t="s">
        <v>6</v>
      </c>
      <c r="F56" s="187" t="s">
        <v>8</v>
      </c>
      <c r="G56" s="188"/>
      <c r="H56" s="184" t="s">
        <v>10</v>
      </c>
      <c r="I56" s="184" t="s">
        <v>14</v>
      </c>
      <c r="J56" s="184" t="s">
        <v>12</v>
      </c>
      <c r="K56" s="187" t="s">
        <v>119</v>
      </c>
      <c r="L56" s="188"/>
      <c r="M56" s="184" t="s">
        <v>20</v>
      </c>
      <c r="N56" s="184" t="s">
        <v>22</v>
      </c>
      <c r="O56" s="61"/>
      <c r="P56" s="29"/>
      <c r="Q56" s="29"/>
      <c r="R56" s="29"/>
      <c r="S56" s="29"/>
      <c r="T56" s="29"/>
      <c r="U56" s="26"/>
      <c r="V56" s="26"/>
      <c r="W56" s="26"/>
      <c r="X56" s="26"/>
      <c r="Y56" s="26"/>
      <c r="Z56" s="26"/>
      <c r="AA56" s="26"/>
      <c r="AB56" s="26"/>
      <c r="AC56" s="26"/>
      <c r="AD56" s="26"/>
      <c r="AE56" s="26"/>
      <c r="AF56" s="26"/>
      <c r="AG56" s="26"/>
      <c r="AH56" s="26"/>
      <c r="AI56" s="26"/>
      <c r="AJ56" s="26"/>
      <c r="AK56" s="26"/>
      <c r="AL56" s="26"/>
      <c r="AM56" s="124"/>
      <c r="AN56" s="26"/>
      <c r="AO56" s="26"/>
      <c r="AP56" s="26"/>
      <c r="AQ56" s="26"/>
    </row>
    <row r="57" spans="1:43" ht="15.75" customHeight="1" x14ac:dyDescent="0.25">
      <c r="A57" s="172"/>
      <c r="B57" s="172"/>
      <c r="C57" s="172"/>
      <c r="D57" s="172"/>
      <c r="E57" s="172"/>
      <c r="F57" s="62" t="s">
        <v>121</v>
      </c>
      <c r="G57" s="62" t="s">
        <v>122</v>
      </c>
      <c r="H57" s="172"/>
      <c r="I57" s="172"/>
      <c r="J57" s="172"/>
      <c r="K57" s="63" t="s">
        <v>123</v>
      </c>
      <c r="L57" s="63" t="s">
        <v>550</v>
      </c>
      <c r="M57" s="172"/>
      <c r="N57" s="172"/>
      <c r="O57" s="26"/>
      <c r="P57" s="29"/>
      <c r="Q57" s="29"/>
      <c r="R57" s="29"/>
      <c r="S57" s="29"/>
      <c r="T57" s="29"/>
      <c r="U57" s="26"/>
      <c r="V57" s="26"/>
      <c r="W57" s="26"/>
      <c r="X57" s="26"/>
      <c r="Y57" s="26"/>
      <c r="Z57" s="26"/>
      <c r="AA57" s="26"/>
      <c r="AB57" s="26"/>
      <c r="AC57" s="26"/>
      <c r="AD57" s="26"/>
      <c r="AE57" s="26"/>
      <c r="AF57" s="26"/>
      <c r="AG57" s="26"/>
      <c r="AH57" s="26"/>
      <c r="AI57" s="26"/>
      <c r="AJ57" s="26"/>
      <c r="AK57" s="26"/>
      <c r="AL57" s="26"/>
      <c r="AM57" s="124"/>
      <c r="AN57" s="26"/>
      <c r="AO57" s="26"/>
      <c r="AP57" s="26"/>
      <c r="AQ57" s="26"/>
    </row>
    <row r="58" spans="1:43" ht="67.5" customHeight="1" x14ac:dyDescent="0.25">
      <c r="A58" s="35"/>
      <c r="B58" s="35">
        <v>4.5999999999999996</v>
      </c>
      <c r="C58" s="132" t="s">
        <v>551</v>
      </c>
      <c r="D58" s="132" t="s">
        <v>552</v>
      </c>
      <c r="E58" s="36" t="s">
        <v>553</v>
      </c>
      <c r="F58" s="37">
        <v>45870</v>
      </c>
      <c r="G58" s="37">
        <v>47453</v>
      </c>
      <c r="H58" s="36" t="s">
        <v>554</v>
      </c>
      <c r="I58" s="36"/>
      <c r="J58" s="132" t="s">
        <v>555</v>
      </c>
      <c r="K58" s="132" t="s">
        <v>556</v>
      </c>
      <c r="L58" s="132" t="s">
        <v>556</v>
      </c>
      <c r="M58" s="132" t="s">
        <v>557</v>
      </c>
      <c r="N58" s="132" t="s">
        <v>87</v>
      </c>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135"/>
      <c r="AN58" s="29"/>
      <c r="AO58" s="29"/>
      <c r="AP58" s="29"/>
      <c r="AQ58" s="29"/>
    </row>
    <row r="59" spans="1:43" ht="15.75" customHeight="1" x14ac:dyDescent="0.25">
      <c r="A59" s="35"/>
      <c r="B59" s="35">
        <v>4.7</v>
      </c>
      <c r="C59" s="36" t="s">
        <v>558</v>
      </c>
      <c r="D59" s="36" t="s">
        <v>559</v>
      </c>
      <c r="E59" s="36" t="s">
        <v>560</v>
      </c>
      <c r="F59" s="37">
        <v>45870</v>
      </c>
      <c r="G59" s="37">
        <v>47453</v>
      </c>
      <c r="H59" s="36" t="s">
        <v>561</v>
      </c>
      <c r="I59" s="36"/>
      <c r="J59" s="36" t="s">
        <v>562</v>
      </c>
      <c r="K59" s="132" t="s">
        <v>556</v>
      </c>
      <c r="L59" s="132" t="s">
        <v>556</v>
      </c>
      <c r="M59" s="36"/>
      <c r="N59" s="132" t="s">
        <v>450</v>
      </c>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135"/>
      <c r="AN59" s="29"/>
      <c r="AO59" s="29"/>
      <c r="AP59" s="29"/>
      <c r="AQ59" s="29"/>
    </row>
    <row r="60" spans="1:43" ht="42.75" customHeight="1" x14ac:dyDescent="0.25">
      <c r="A60" s="35"/>
      <c r="B60" s="35">
        <v>4.8</v>
      </c>
      <c r="C60" s="36" t="s">
        <v>563</v>
      </c>
      <c r="D60" s="36" t="s">
        <v>564</v>
      </c>
      <c r="E60" s="36" t="s">
        <v>565</v>
      </c>
      <c r="F60" s="37">
        <v>45870</v>
      </c>
      <c r="G60" s="37">
        <v>47453</v>
      </c>
      <c r="H60" s="36" t="s">
        <v>566</v>
      </c>
      <c r="I60" s="36">
        <v>0</v>
      </c>
      <c r="J60" s="36" t="s">
        <v>567</v>
      </c>
      <c r="K60" s="132" t="s">
        <v>556</v>
      </c>
      <c r="L60" s="132" t="s">
        <v>556</v>
      </c>
      <c r="M60" s="36" t="s">
        <v>568</v>
      </c>
      <c r="N60" s="132" t="s">
        <v>450</v>
      </c>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135"/>
      <c r="AN60" s="29"/>
      <c r="AO60" s="29"/>
      <c r="AP60" s="29"/>
      <c r="AQ60" s="29"/>
    </row>
    <row r="61" spans="1:43" ht="45" customHeight="1" x14ac:dyDescent="0.25">
      <c r="A61" s="43"/>
      <c r="B61" s="43"/>
      <c r="C61" s="44"/>
      <c r="D61" s="44"/>
      <c r="E61" s="44"/>
      <c r="F61" s="44"/>
      <c r="G61" s="44"/>
      <c r="H61" s="44"/>
      <c r="I61" s="44"/>
      <c r="J61" s="44"/>
      <c r="K61" s="44"/>
      <c r="L61" s="44"/>
      <c r="M61" s="44"/>
      <c r="N61" s="136"/>
      <c r="O61" s="26"/>
      <c r="P61" s="29"/>
      <c r="Q61" s="29"/>
      <c r="R61" s="29"/>
      <c r="S61" s="29"/>
      <c r="T61" s="29"/>
      <c r="U61" s="26"/>
      <c r="V61" s="26"/>
      <c r="W61" s="26"/>
      <c r="X61" s="26"/>
      <c r="Y61" s="26"/>
      <c r="Z61" s="26"/>
      <c r="AA61" s="26"/>
      <c r="AB61" s="26"/>
      <c r="AC61" s="26"/>
      <c r="AD61" s="26"/>
      <c r="AE61" s="26"/>
      <c r="AF61" s="26"/>
      <c r="AG61" s="26"/>
      <c r="AH61" s="26"/>
      <c r="AI61" s="26"/>
      <c r="AJ61" s="26"/>
      <c r="AK61" s="26"/>
      <c r="AL61" s="26"/>
      <c r="AM61" s="124"/>
      <c r="AN61" s="26"/>
      <c r="AO61" s="26"/>
      <c r="AP61" s="26"/>
      <c r="AQ61" s="26"/>
    </row>
    <row r="62" spans="1:43" ht="15.75" customHeight="1" x14ac:dyDescent="0.25">
      <c r="A62" s="43"/>
      <c r="B62" s="43"/>
      <c r="C62" s="44"/>
      <c r="D62" s="44"/>
      <c r="E62" s="44"/>
      <c r="F62" s="44"/>
      <c r="G62" s="44"/>
      <c r="H62" s="44"/>
      <c r="I62" s="44"/>
      <c r="J62" s="44"/>
      <c r="K62" s="44"/>
      <c r="L62" s="44"/>
      <c r="M62" s="44"/>
      <c r="N62" s="136"/>
      <c r="O62" s="26"/>
      <c r="P62" s="29"/>
      <c r="Q62" s="29"/>
      <c r="R62" s="29"/>
      <c r="S62" s="29"/>
      <c r="T62" s="29"/>
      <c r="U62" s="26"/>
      <c r="V62" s="26"/>
      <c r="W62" s="26"/>
      <c r="X62" s="26"/>
      <c r="Y62" s="26"/>
      <c r="Z62" s="26"/>
      <c r="AA62" s="26"/>
      <c r="AB62" s="26"/>
      <c r="AC62" s="26"/>
      <c r="AD62" s="26"/>
      <c r="AE62" s="26"/>
      <c r="AF62" s="26"/>
      <c r="AG62" s="26"/>
      <c r="AH62" s="26"/>
      <c r="AI62" s="26"/>
      <c r="AJ62" s="26"/>
      <c r="AK62" s="26"/>
      <c r="AL62" s="26"/>
      <c r="AM62" s="124"/>
      <c r="AN62" s="26"/>
      <c r="AO62" s="26"/>
      <c r="AP62" s="26"/>
      <c r="AQ62" s="26"/>
    </row>
    <row r="63" spans="1:43" ht="15.75" customHeight="1" x14ac:dyDescent="0.25">
      <c r="A63" s="43"/>
      <c r="B63" s="43"/>
      <c r="C63" s="44"/>
      <c r="D63" s="44"/>
      <c r="E63" s="44"/>
      <c r="F63" s="44"/>
      <c r="G63" s="44"/>
      <c r="H63" s="44"/>
      <c r="I63" s="44"/>
      <c r="J63" s="44"/>
      <c r="K63" s="44"/>
      <c r="L63" s="44"/>
      <c r="M63" s="44"/>
      <c r="N63" s="136"/>
      <c r="O63" s="26"/>
      <c r="P63" s="29"/>
      <c r="Q63" s="29"/>
      <c r="R63" s="29"/>
      <c r="S63" s="29"/>
      <c r="T63" s="29"/>
      <c r="U63" s="26"/>
      <c r="V63" s="26"/>
      <c r="W63" s="26"/>
      <c r="X63" s="26"/>
      <c r="Y63" s="26"/>
      <c r="Z63" s="26"/>
      <c r="AA63" s="26"/>
      <c r="AB63" s="26"/>
      <c r="AC63" s="26"/>
      <c r="AD63" s="26"/>
      <c r="AE63" s="26"/>
      <c r="AF63" s="26"/>
      <c r="AG63" s="26"/>
      <c r="AH63" s="26"/>
      <c r="AI63" s="26"/>
      <c r="AJ63" s="26"/>
      <c r="AK63" s="26"/>
      <c r="AL63" s="26"/>
      <c r="AM63" s="124"/>
      <c r="AN63" s="26"/>
      <c r="AO63" s="26"/>
      <c r="AP63" s="26"/>
      <c r="AQ63" s="26"/>
    </row>
    <row r="64" spans="1:43" ht="15.75" customHeight="1" x14ac:dyDescent="0.25">
      <c r="A64" s="43"/>
      <c r="B64" s="43"/>
      <c r="C64" s="44"/>
      <c r="D64" s="44"/>
      <c r="E64" s="44"/>
      <c r="F64" s="44"/>
      <c r="G64" s="44"/>
      <c r="H64" s="44"/>
      <c r="I64" s="44"/>
      <c r="J64" s="44"/>
      <c r="K64" s="44"/>
      <c r="L64" s="44"/>
      <c r="M64" s="44"/>
      <c r="N64" s="136"/>
      <c r="O64" s="26"/>
      <c r="P64" s="29"/>
      <c r="Q64" s="29"/>
      <c r="R64" s="29"/>
      <c r="S64" s="29"/>
      <c r="T64" s="29"/>
      <c r="U64" s="26"/>
      <c r="V64" s="26"/>
      <c r="W64" s="26"/>
      <c r="X64" s="26"/>
      <c r="Y64" s="26"/>
      <c r="Z64" s="26"/>
      <c r="AA64" s="26"/>
      <c r="AB64" s="26"/>
      <c r="AC64" s="26"/>
      <c r="AD64" s="26"/>
      <c r="AE64" s="26"/>
      <c r="AF64" s="26"/>
      <c r="AG64" s="26"/>
      <c r="AH64" s="26"/>
      <c r="AI64" s="26"/>
      <c r="AJ64" s="26"/>
      <c r="AK64" s="26"/>
      <c r="AL64" s="26"/>
      <c r="AM64" s="124"/>
      <c r="AN64" s="26"/>
      <c r="AO64" s="26"/>
      <c r="AP64" s="26"/>
      <c r="AQ64" s="26"/>
    </row>
    <row r="65" spans="1:43" ht="15.75" customHeight="1" x14ac:dyDescent="0.25">
      <c r="A65" s="43"/>
      <c r="B65" s="43"/>
      <c r="C65" s="44"/>
      <c r="D65" s="44"/>
      <c r="E65" s="44"/>
      <c r="F65" s="44"/>
      <c r="G65" s="44"/>
      <c r="H65" s="44"/>
      <c r="I65" s="44"/>
      <c r="J65" s="44"/>
      <c r="K65" s="44"/>
      <c r="L65" s="44"/>
      <c r="M65" s="44"/>
      <c r="N65" s="136"/>
      <c r="O65" s="26"/>
      <c r="P65" s="29"/>
      <c r="Q65" s="29"/>
      <c r="R65" s="29"/>
      <c r="S65" s="29"/>
      <c r="T65" s="29"/>
      <c r="U65" s="26"/>
      <c r="V65" s="26"/>
      <c r="W65" s="26"/>
      <c r="X65" s="26"/>
      <c r="Y65" s="26"/>
      <c r="Z65" s="26"/>
      <c r="AA65" s="26"/>
      <c r="AB65" s="26"/>
      <c r="AC65" s="26"/>
      <c r="AD65" s="26"/>
      <c r="AE65" s="26"/>
      <c r="AF65" s="26"/>
      <c r="AG65" s="26"/>
      <c r="AH65" s="26"/>
      <c r="AI65" s="26"/>
      <c r="AJ65" s="26"/>
      <c r="AK65" s="26"/>
      <c r="AL65" s="26"/>
      <c r="AM65" s="124"/>
      <c r="AN65" s="26"/>
      <c r="AO65" s="26"/>
      <c r="AP65" s="26"/>
      <c r="AQ65" s="26"/>
    </row>
    <row r="66" spans="1:43" ht="15.75" customHeight="1" x14ac:dyDescent="0.25">
      <c r="A66" s="43"/>
      <c r="B66" s="43"/>
      <c r="C66" s="44"/>
      <c r="D66" s="44"/>
      <c r="E66" s="44"/>
      <c r="F66" s="44"/>
      <c r="G66" s="44"/>
      <c r="H66" s="44"/>
      <c r="I66" s="44"/>
      <c r="J66" s="44"/>
      <c r="K66" s="44"/>
      <c r="L66" s="44"/>
      <c r="M66" s="44"/>
      <c r="N66" s="136"/>
      <c r="O66" s="26"/>
      <c r="P66" s="29"/>
      <c r="Q66" s="29"/>
      <c r="R66" s="29"/>
      <c r="S66" s="29"/>
      <c r="T66" s="29"/>
      <c r="U66" s="26"/>
      <c r="V66" s="26"/>
      <c r="W66" s="26"/>
      <c r="X66" s="26"/>
      <c r="Y66" s="26"/>
      <c r="Z66" s="26"/>
      <c r="AA66" s="26"/>
      <c r="AB66" s="26"/>
      <c r="AC66" s="26"/>
      <c r="AD66" s="26"/>
      <c r="AE66" s="26"/>
      <c r="AF66" s="26"/>
      <c r="AG66" s="26"/>
      <c r="AH66" s="26"/>
      <c r="AI66" s="26"/>
      <c r="AJ66" s="26"/>
      <c r="AK66" s="26"/>
      <c r="AL66" s="26"/>
      <c r="AM66" s="124"/>
      <c r="AN66" s="26"/>
      <c r="AO66" s="26"/>
      <c r="AP66" s="26"/>
      <c r="AQ66" s="26"/>
    </row>
    <row r="67" spans="1:43" ht="15.75" customHeight="1" x14ac:dyDescent="0.25">
      <c r="A67" s="26"/>
      <c r="B67" s="26"/>
      <c r="C67" s="26"/>
      <c r="D67" s="26"/>
      <c r="E67" s="26"/>
      <c r="F67" s="26"/>
      <c r="G67" s="26"/>
      <c r="H67" s="26"/>
      <c r="I67" s="26"/>
      <c r="J67" s="26"/>
      <c r="K67" s="26"/>
      <c r="L67" s="26"/>
      <c r="M67" s="26"/>
      <c r="N67" s="26"/>
      <c r="O67" s="29"/>
      <c r="P67" s="29"/>
      <c r="Q67" s="29"/>
      <c r="R67" s="29"/>
      <c r="S67" s="29"/>
      <c r="T67" s="29"/>
      <c r="U67" s="26"/>
      <c r="V67" s="26"/>
      <c r="W67" s="26"/>
      <c r="X67" s="26"/>
      <c r="Y67" s="26"/>
      <c r="Z67" s="26"/>
      <c r="AA67" s="26"/>
      <c r="AB67" s="26"/>
      <c r="AC67" s="26"/>
      <c r="AD67" s="26"/>
      <c r="AE67" s="26"/>
      <c r="AF67" s="26"/>
      <c r="AG67" s="26"/>
      <c r="AH67" s="26"/>
      <c r="AI67" s="26"/>
      <c r="AJ67" s="26"/>
      <c r="AK67" s="26"/>
      <c r="AL67" s="26"/>
      <c r="AM67" s="124"/>
      <c r="AN67" s="26"/>
      <c r="AO67" s="26"/>
      <c r="AP67" s="26"/>
      <c r="AQ67" s="26"/>
    </row>
    <row r="68" spans="1:43" ht="15.75" customHeight="1" x14ac:dyDescent="0.25">
      <c r="A68" s="185" t="s">
        <v>549</v>
      </c>
      <c r="B68" s="184" t="s">
        <v>118</v>
      </c>
      <c r="C68" s="184" t="s">
        <v>2</v>
      </c>
      <c r="D68" s="184" t="s">
        <v>4</v>
      </c>
      <c r="E68" s="186" t="s">
        <v>6</v>
      </c>
      <c r="F68" s="187" t="s">
        <v>8</v>
      </c>
      <c r="G68" s="188"/>
      <c r="H68" s="184" t="s">
        <v>10</v>
      </c>
      <c r="I68" s="184" t="s">
        <v>14</v>
      </c>
      <c r="J68" s="184" t="s">
        <v>12</v>
      </c>
      <c r="K68" s="187" t="s">
        <v>119</v>
      </c>
      <c r="L68" s="188"/>
      <c r="M68" s="184" t="s">
        <v>20</v>
      </c>
      <c r="N68" s="184" t="s">
        <v>22</v>
      </c>
      <c r="O68" s="61"/>
      <c r="P68" s="29"/>
      <c r="Q68" s="29"/>
      <c r="R68" s="29"/>
      <c r="S68" s="29"/>
      <c r="T68" s="29"/>
      <c r="U68" s="26"/>
      <c r="V68" s="26"/>
      <c r="W68" s="26"/>
      <c r="X68" s="26"/>
      <c r="Y68" s="26"/>
      <c r="Z68" s="26"/>
      <c r="AA68" s="26"/>
      <c r="AB68" s="26"/>
      <c r="AC68" s="26"/>
      <c r="AD68" s="26"/>
      <c r="AE68" s="26"/>
      <c r="AF68" s="26"/>
      <c r="AG68" s="26"/>
      <c r="AH68" s="26"/>
      <c r="AI68" s="26"/>
      <c r="AJ68" s="26"/>
      <c r="AK68" s="26"/>
      <c r="AL68" s="26"/>
      <c r="AM68" s="124"/>
      <c r="AN68" s="26"/>
      <c r="AO68" s="26"/>
      <c r="AP68" s="26"/>
      <c r="AQ68" s="26"/>
    </row>
    <row r="69" spans="1:43" ht="15" customHeight="1" x14ac:dyDescent="0.25">
      <c r="A69" s="172"/>
      <c r="B69" s="172"/>
      <c r="C69" s="172"/>
      <c r="D69" s="172"/>
      <c r="E69" s="172"/>
      <c r="F69" s="62" t="s">
        <v>121</v>
      </c>
      <c r="G69" s="62" t="s">
        <v>122</v>
      </c>
      <c r="H69" s="172"/>
      <c r="I69" s="172"/>
      <c r="J69" s="172"/>
      <c r="K69" s="63" t="s">
        <v>123</v>
      </c>
      <c r="L69" s="63" t="s">
        <v>550</v>
      </c>
      <c r="M69" s="172"/>
      <c r="N69" s="172"/>
      <c r="O69" s="26"/>
      <c r="P69" s="29"/>
      <c r="Q69" s="29"/>
      <c r="R69" s="29"/>
      <c r="S69" s="29"/>
      <c r="T69" s="29"/>
      <c r="U69" s="26"/>
      <c r="V69" s="26"/>
      <c r="W69" s="26"/>
      <c r="X69" s="26"/>
      <c r="Y69" s="26"/>
      <c r="Z69" s="26"/>
      <c r="AA69" s="26"/>
      <c r="AB69" s="26"/>
      <c r="AC69" s="26"/>
      <c r="AD69" s="26"/>
      <c r="AE69" s="26"/>
      <c r="AF69" s="26"/>
      <c r="AG69" s="26"/>
      <c r="AH69" s="26"/>
      <c r="AI69" s="26"/>
      <c r="AJ69" s="26"/>
      <c r="AK69" s="26"/>
      <c r="AL69" s="26"/>
      <c r="AM69" s="124"/>
      <c r="AN69" s="26"/>
      <c r="AO69" s="26"/>
      <c r="AP69" s="26"/>
      <c r="AQ69" s="26"/>
    </row>
    <row r="70" spans="1:43" ht="15.75" customHeight="1" x14ac:dyDescent="0.25">
      <c r="A70" s="43"/>
      <c r="B70" s="43"/>
      <c r="C70" s="44"/>
      <c r="D70" s="44"/>
      <c r="E70" s="44"/>
      <c r="F70" s="44"/>
      <c r="G70" s="44"/>
      <c r="H70" s="44"/>
      <c r="I70" s="44"/>
      <c r="J70" s="136"/>
      <c r="K70" s="136"/>
      <c r="L70" s="136"/>
      <c r="M70" s="136"/>
      <c r="N70" s="136"/>
      <c r="O70" s="26"/>
      <c r="P70" s="29"/>
      <c r="Q70" s="29"/>
      <c r="R70" s="29"/>
      <c r="S70" s="29"/>
      <c r="T70" s="29"/>
      <c r="U70" s="26"/>
      <c r="V70" s="26"/>
      <c r="W70" s="26"/>
      <c r="X70" s="26"/>
      <c r="Y70" s="26"/>
      <c r="Z70" s="26"/>
      <c r="AA70" s="26"/>
      <c r="AB70" s="26"/>
      <c r="AC70" s="26"/>
      <c r="AD70" s="26"/>
      <c r="AE70" s="26"/>
      <c r="AF70" s="26"/>
      <c r="AG70" s="26"/>
      <c r="AH70" s="26"/>
      <c r="AI70" s="26"/>
      <c r="AJ70" s="26"/>
      <c r="AK70" s="26"/>
      <c r="AL70" s="26"/>
      <c r="AM70" s="124"/>
      <c r="AN70" s="26"/>
      <c r="AO70" s="26"/>
      <c r="AP70" s="26"/>
      <c r="AQ70" s="26"/>
    </row>
    <row r="71" spans="1:43" ht="15.75" customHeight="1" x14ac:dyDescent="0.25">
      <c r="A71" s="43"/>
      <c r="B71" s="43"/>
      <c r="C71" s="44"/>
      <c r="D71" s="44"/>
      <c r="E71" s="44"/>
      <c r="F71" s="44"/>
      <c r="G71" s="44"/>
      <c r="H71" s="44"/>
      <c r="I71" s="44"/>
      <c r="J71" s="44"/>
      <c r="K71" s="44"/>
      <c r="L71" s="44"/>
      <c r="M71" s="44"/>
      <c r="N71" s="136"/>
      <c r="O71" s="26"/>
      <c r="P71" s="29"/>
      <c r="Q71" s="29"/>
      <c r="R71" s="29"/>
      <c r="S71" s="29"/>
      <c r="T71" s="29"/>
      <c r="U71" s="26"/>
      <c r="V71" s="26"/>
      <c r="W71" s="26"/>
      <c r="X71" s="26"/>
      <c r="Y71" s="26"/>
      <c r="Z71" s="26"/>
      <c r="AA71" s="26"/>
      <c r="AB71" s="26"/>
      <c r="AC71" s="26"/>
      <c r="AD71" s="26"/>
      <c r="AE71" s="26"/>
      <c r="AF71" s="26"/>
      <c r="AG71" s="26"/>
      <c r="AH71" s="26"/>
      <c r="AI71" s="26"/>
      <c r="AJ71" s="26"/>
      <c r="AK71" s="26"/>
      <c r="AL71" s="26"/>
      <c r="AM71" s="124"/>
      <c r="AN71" s="26"/>
      <c r="AO71" s="26"/>
      <c r="AP71" s="26"/>
      <c r="AQ71" s="26"/>
    </row>
    <row r="72" spans="1:43" ht="15.75" customHeight="1" x14ac:dyDescent="0.25">
      <c r="A72" s="43"/>
      <c r="B72" s="43"/>
      <c r="C72" s="44"/>
      <c r="D72" s="44"/>
      <c r="E72" s="44"/>
      <c r="F72" s="44"/>
      <c r="G72" s="44"/>
      <c r="H72" s="44"/>
      <c r="I72" s="44"/>
      <c r="J72" s="44"/>
      <c r="K72" s="44"/>
      <c r="L72" s="44"/>
      <c r="M72" s="44"/>
      <c r="N72" s="136"/>
      <c r="O72" s="26"/>
      <c r="P72" s="29"/>
      <c r="Q72" s="29"/>
      <c r="R72" s="29"/>
      <c r="S72" s="29"/>
      <c r="T72" s="29"/>
      <c r="U72" s="26"/>
      <c r="V72" s="26"/>
      <c r="W72" s="26"/>
      <c r="X72" s="26"/>
      <c r="Y72" s="26"/>
      <c r="Z72" s="26"/>
      <c r="AA72" s="26"/>
      <c r="AB72" s="26"/>
      <c r="AC72" s="26"/>
      <c r="AD72" s="26"/>
      <c r="AE72" s="26"/>
      <c r="AF72" s="26"/>
      <c r="AG72" s="26"/>
      <c r="AH72" s="26"/>
      <c r="AI72" s="26"/>
      <c r="AJ72" s="26"/>
      <c r="AK72" s="26"/>
      <c r="AL72" s="26"/>
      <c r="AM72" s="124"/>
      <c r="AN72" s="26"/>
      <c r="AO72" s="26"/>
      <c r="AP72" s="26"/>
      <c r="AQ72" s="26"/>
    </row>
    <row r="73" spans="1:43" ht="15.75" customHeight="1" x14ac:dyDescent="0.25">
      <c r="A73" s="43"/>
      <c r="B73" s="43"/>
      <c r="C73" s="44"/>
      <c r="D73" s="44"/>
      <c r="E73" s="44"/>
      <c r="F73" s="44"/>
      <c r="G73" s="44"/>
      <c r="H73" s="44"/>
      <c r="I73" s="44"/>
      <c r="J73" s="44"/>
      <c r="K73" s="44"/>
      <c r="L73" s="44"/>
      <c r="M73" s="44"/>
      <c r="N73" s="136"/>
      <c r="O73" s="26"/>
      <c r="P73" s="29"/>
      <c r="Q73" s="29"/>
      <c r="R73" s="29"/>
      <c r="S73" s="29"/>
      <c r="T73" s="29"/>
      <c r="U73" s="26"/>
      <c r="V73" s="26"/>
      <c r="W73" s="26"/>
      <c r="X73" s="26"/>
      <c r="Y73" s="26"/>
      <c r="Z73" s="26"/>
      <c r="AA73" s="26"/>
      <c r="AB73" s="26"/>
      <c r="AC73" s="26"/>
      <c r="AD73" s="26"/>
      <c r="AE73" s="26"/>
      <c r="AF73" s="26"/>
      <c r="AG73" s="26"/>
      <c r="AH73" s="26"/>
      <c r="AI73" s="26"/>
      <c r="AJ73" s="26"/>
      <c r="AK73" s="26"/>
      <c r="AL73" s="26"/>
      <c r="AM73" s="124"/>
      <c r="AN73" s="26"/>
      <c r="AO73" s="26"/>
      <c r="AP73" s="26"/>
      <c r="AQ73" s="26"/>
    </row>
    <row r="74" spans="1:43" ht="15.75" customHeight="1" x14ac:dyDescent="0.25">
      <c r="A74" s="43"/>
      <c r="B74" s="43"/>
      <c r="C74" s="44"/>
      <c r="D74" s="44"/>
      <c r="E74" s="44"/>
      <c r="F74" s="44"/>
      <c r="G74" s="44"/>
      <c r="H74" s="44"/>
      <c r="I74" s="44"/>
      <c r="J74" s="44"/>
      <c r="K74" s="44"/>
      <c r="L74" s="44"/>
      <c r="M74" s="44"/>
      <c r="N74" s="136"/>
      <c r="O74" s="26"/>
      <c r="P74" s="29"/>
      <c r="Q74" s="29"/>
      <c r="R74" s="29"/>
      <c r="S74" s="29"/>
      <c r="T74" s="29"/>
      <c r="U74" s="26"/>
      <c r="V74" s="26"/>
      <c r="W74" s="26"/>
      <c r="X74" s="26"/>
      <c r="Y74" s="26"/>
      <c r="Z74" s="26"/>
      <c r="AA74" s="26"/>
      <c r="AB74" s="26"/>
      <c r="AC74" s="26"/>
      <c r="AD74" s="26"/>
      <c r="AE74" s="26"/>
      <c r="AF74" s="26"/>
      <c r="AG74" s="26"/>
      <c r="AH74" s="26"/>
      <c r="AI74" s="26"/>
      <c r="AJ74" s="26"/>
      <c r="AK74" s="26"/>
      <c r="AL74" s="26"/>
      <c r="AM74" s="124"/>
      <c r="AN74" s="26"/>
      <c r="AO74" s="26"/>
      <c r="AP74" s="26"/>
      <c r="AQ74" s="26"/>
    </row>
    <row r="75" spans="1:43" ht="15.75" customHeight="1" x14ac:dyDescent="0.25">
      <c r="A75" s="43"/>
      <c r="B75" s="43"/>
      <c r="C75" s="44"/>
      <c r="D75" s="44"/>
      <c r="E75" s="44"/>
      <c r="F75" s="44"/>
      <c r="G75" s="44"/>
      <c r="H75" s="44"/>
      <c r="I75" s="44"/>
      <c r="J75" s="44"/>
      <c r="K75" s="44"/>
      <c r="L75" s="44"/>
      <c r="M75" s="44"/>
      <c r="N75" s="136"/>
      <c r="O75" s="26"/>
      <c r="P75" s="29"/>
      <c r="Q75" s="29"/>
      <c r="R75" s="29"/>
      <c r="S75" s="29"/>
      <c r="T75" s="29"/>
      <c r="U75" s="26"/>
      <c r="V75" s="26"/>
      <c r="W75" s="26"/>
      <c r="X75" s="26"/>
      <c r="Y75" s="26"/>
      <c r="Z75" s="26"/>
      <c r="AA75" s="26"/>
      <c r="AB75" s="26"/>
      <c r="AC75" s="26"/>
      <c r="AD75" s="26"/>
      <c r="AE75" s="26"/>
      <c r="AF75" s="26"/>
      <c r="AG75" s="26"/>
      <c r="AH75" s="26"/>
      <c r="AI75" s="26"/>
      <c r="AJ75" s="26"/>
      <c r="AK75" s="26"/>
      <c r="AL75" s="26"/>
      <c r="AM75" s="124"/>
      <c r="AN75" s="26"/>
      <c r="AO75" s="26"/>
      <c r="AP75" s="26"/>
      <c r="AQ75" s="26"/>
    </row>
    <row r="76" spans="1:43" ht="15.75" customHeight="1" x14ac:dyDescent="0.25">
      <c r="A76" s="43"/>
      <c r="B76" s="43"/>
      <c r="C76" s="44"/>
      <c r="D76" s="44"/>
      <c r="E76" s="44"/>
      <c r="F76" s="44"/>
      <c r="G76" s="44"/>
      <c r="H76" s="44"/>
      <c r="I76" s="44"/>
      <c r="J76" s="44"/>
      <c r="K76" s="44"/>
      <c r="L76" s="44"/>
      <c r="M76" s="44"/>
      <c r="N76" s="136"/>
      <c r="O76" s="26"/>
      <c r="P76" s="29"/>
      <c r="Q76" s="29"/>
      <c r="R76" s="29"/>
      <c r="S76" s="29"/>
      <c r="T76" s="29"/>
      <c r="U76" s="26"/>
      <c r="V76" s="26"/>
      <c r="W76" s="26"/>
      <c r="X76" s="26"/>
      <c r="Y76" s="26"/>
      <c r="Z76" s="26"/>
      <c r="AA76" s="26"/>
      <c r="AB76" s="26"/>
      <c r="AC76" s="26"/>
      <c r="AD76" s="26"/>
      <c r="AE76" s="26"/>
      <c r="AF76" s="26"/>
      <c r="AG76" s="26"/>
      <c r="AH76" s="26"/>
      <c r="AI76" s="26"/>
      <c r="AJ76" s="26"/>
      <c r="AK76" s="26"/>
      <c r="AL76" s="26"/>
      <c r="AM76" s="124"/>
      <c r="AN76" s="26"/>
      <c r="AO76" s="26"/>
      <c r="AP76" s="26"/>
      <c r="AQ76" s="26"/>
    </row>
    <row r="77" spans="1:43" ht="15.75" customHeight="1" x14ac:dyDescent="0.25">
      <c r="A77" s="43"/>
      <c r="B77" s="43"/>
      <c r="C77" s="44"/>
      <c r="D77" s="44"/>
      <c r="E77" s="44"/>
      <c r="F77" s="44"/>
      <c r="G77" s="44"/>
      <c r="H77" s="44"/>
      <c r="I77" s="44"/>
      <c r="J77" s="44"/>
      <c r="K77" s="44"/>
      <c r="L77" s="44"/>
      <c r="M77" s="44"/>
      <c r="N77" s="136"/>
      <c r="O77" s="26"/>
      <c r="P77" s="29"/>
      <c r="Q77" s="29"/>
      <c r="R77" s="29"/>
      <c r="S77" s="29"/>
      <c r="T77" s="29"/>
      <c r="U77" s="26"/>
      <c r="V77" s="26"/>
      <c r="W77" s="26"/>
      <c r="X77" s="26"/>
      <c r="Y77" s="26"/>
      <c r="Z77" s="26"/>
      <c r="AA77" s="26"/>
      <c r="AB77" s="26"/>
      <c r="AC77" s="26"/>
      <c r="AD77" s="26"/>
      <c r="AE77" s="26"/>
      <c r="AF77" s="26"/>
      <c r="AG77" s="26"/>
      <c r="AH77" s="26"/>
      <c r="AI77" s="26"/>
      <c r="AJ77" s="26"/>
      <c r="AK77" s="26"/>
      <c r="AL77" s="26"/>
      <c r="AM77" s="124"/>
      <c r="AN77" s="26"/>
      <c r="AO77" s="26"/>
      <c r="AP77" s="26"/>
      <c r="AQ77" s="26"/>
    </row>
    <row r="78" spans="1:43" ht="15.75" customHeight="1" x14ac:dyDescent="0.25">
      <c r="A78" s="43"/>
      <c r="B78" s="43"/>
      <c r="C78" s="44"/>
      <c r="D78" s="44"/>
      <c r="E78" s="44"/>
      <c r="F78" s="44"/>
      <c r="G78" s="44"/>
      <c r="H78" s="44"/>
      <c r="I78" s="44"/>
      <c r="J78" s="44"/>
      <c r="K78" s="44"/>
      <c r="L78" s="44"/>
      <c r="M78" s="44"/>
      <c r="N78" s="136"/>
      <c r="O78" s="26"/>
      <c r="P78" s="29"/>
      <c r="Q78" s="29"/>
      <c r="R78" s="29"/>
      <c r="S78" s="29"/>
      <c r="T78" s="29"/>
      <c r="U78" s="26"/>
      <c r="V78" s="26"/>
      <c r="W78" s="26"/>
      <c r="X78" s="26"/>
      <c r="Y78" s="26"/>
      <c r="Z78" s="26"/>
      <c r="AA78" s="26"/>
      <c r="AB78" s="26"/>
      <c r="AC78" s="26"/>
      <c r="AD78" s="26"/>
      <c r="AE78" s="26"/>
      <c r="AF78" s="26"/>
      <c r="AG78" s="26"/>
      <c r="AH78" s="26"/>
      <c r="AI78" s="26"/>
      <c r="AJ78" s="26"/>
      <c r="AK78" s="26"/>
      <c r="AL78" s="26"/>
      <c r="AM78" s="124"/>
      <c r="AN78" s="26"/>
      <c r="AO78" s="26"/>
      <c r="AP78" s="26"/>
      <c r="AQ78" s="26"/>
    </row>
    <row r="79" spans="1:43" ht="15.75" customHeight="1" x14ac:dyDescent="0.25">
      <c r="A79" s="26"/>
      <c r="B79" s="26"/>
      <c r="C79" s="26"/>
      <c r="D79" s="26"/>
      <c r="E79" s="26"/>
      <c r="F79" s="26"/>
      <c r="G79" s="26"/>
      <c r="H79" s="26"/>
      <c r="I79" s="26"/>
      <c r="J79" s="26"/>
      <c r="K79" s="26"/>
      <c r="L79" s="26"/>
      <c r="M79" s="26"/>
      <c r="N79" s="26"/>
      <c r="O79" s="29"/>
      <c r="P79" s="29"/>
      <c r="Q79" s="29"/>
      <c r="R79" s="29"/>
      <c r="S79" s="29"/>
      <c r="T79" s="29"/>
      <c r="U79" s="26"/>
      <c r="V79" s="26"/>
      <c r="W79" s="26"/>
      <c r="X79" s="26"/>
      <c r="Y79" s="26"/>
      <c r="Z79" s="26"/>
      <c r="AA79" s="26"/>
      <c r="AB79" s="26"/>
      <c r="AC79" s="26"/>
      <c r="AD79" s="26"/>
      <c r="AE79" s="26"/>
      <c r="AF79" s="26"/>
      <c r="AG79" s="26"/>
      <c r="AH79" s="26"/>
      <c r="AI79" s="26"/>
      <c r="AJ79" s="26"/>
      <c r="AK79" s="26"/>
      <c r="AL79" s="26"/>
      <c r="AM79" s="124"/>
      <c r="AN79" s="26"/>
      <c r="AO79" s="26"/>
      <c r="AP79" s="26"/>
      <c r="AQ79" s="26"/>
    </row>
    <row r="80" spans="1:43" ht="15.75" customHeight="1" x14ac:dyDescent="0.25">
      <c r="A80" s="185" t="s">
        <v>549</v>
      </c>
      <c r="B80" s="184" t="s">
        <v>118</v>
      </c>
      <c r="C80" s="184" t="s">
        <v>2</v>
      </c>
      <c r="D80" s="184" t="s">
        <v>4</v>
      </c>
      <c r="E80" s="186" t="s">
        <v>6</v>
      </c>
      <c r="F80" s="187" t="s">
        <v>8</v>
      </c>
      <c r="G80" s="188"/>
      <c r="H80" s="184" t="s">
        <v>10</v>
      </c>
      <c r="I80" s="184" t="s">
        <v>14</v>
      </c>
      <c r="J80" s="184" t="s">
        <v>12</v>
      </c>
      <c r="K80" s="187" t="s">
        <v>119</v>
      </c>
      <c r="L80" s="188"/>
      <c r="M80" s="184" t="s">
        <v>20</v>
      </c>
      <c r="N80" s="184" t="s">
        <v>22</v>
      </c>
      <c r="O80" s="61"/>
      <c r="P80" s="29"/>
      <c r="Q80" s="29"/>
      <c r="R80" s="29"/>
      <c r="S80" s="29"/>
      <c r="T80" s="29"/>
      <c r="U80" s="26"/>
      <c r="V80" s="26"/>
      <c r="W80" s="26"/>
      <c r="X80" s="26"/>
      <c r="Y80" s="26"/>
      <c r="Z80" s="26"/>
      <c r="AA80" s="26"/>
      <c r="AB80" s="26"/>
      <c r="AC80" s="26"/>
      <c r="AD80" s="26"/>
      <c r="AE80" s="26"/>
      <c r="AF80" s="26"/>
      <c r="AG80" s="26"/>
      <c r="AH80" s="26"/>
      <c r="AI80" s="26"/>
      <c r="AJ80" s="26"/>
      <c r="AK80" s="26"/>
      <c r="AL80" s="26"/>
      <c r="AM80" s="124"/>
      <c r="AN80" s="26"/>
      <c r="AO80" s="26"/>
      <c r="AP80" s="26"/>
      <c r="AQ80" s="26"/>
    </row>
    <row r="81" spans="1:43" ht="15" customHeight="1" x14ac:dyDescent="0.25">
      <c r="A81" s="172"/>
      <c r="B81" s="172"/>
      <c r="C81" s="172"/>
      <c r="D81" s="172"/>
      <c r="E81" s="172"/>
      <c r="F81" s="62" t="s">
        <v>121</v>
      </c>
      <c r="G81" s="62" t="s">
        <v>122</v>
      </c>
      <c r="H81" s="172"/>
      <c r="I81" s="172"/>
      <c r="J81" s="172"/>
      <c r="K81" s="63" t="s">
        <v>123</v>
      </c>
      <c r="L81" s="63" t="s">
        <v>550</v>
      </c>
      <c r="M81" s="172"/>
      <c r="N81" s="172"/>
      <c r="O81" s="26"/>
      <c r="P81" s="29"/>
      <c r="Q81" s="29"/>
      <c r="R81" s="29"/>
      <c r="S81" s="29"/>
      <c r="T81" s="29"/>
      <c r="U81" s="26"/>
      <c r="V81" s="26"/>
      <c r="W81" s="26"/>
      <c r="X81" s="26"/>
      <c r="Y81" s="26"/>
      <c r="Z81" s="26"/>
      <c r="AA81" s="26"/>
      <c r="AB81" s="26"/>
      <c r="AC81" s="26"/>
      <c r="AD81" s="26"/>
      <c r="AE81" s="26"/>
      <c r="AF81" s="26"/>
      <c r="AG81" s="26"/>
      <c r="AH81" s="26"/>
      <c r="AI81" s="26"/>
      <c r="AJ81" s="26"/>
      <c r="AK81" s="26"/>
      <c r="AL81" s="26"/>
      <c r="AM81" s="124"/>
      <c r="AN81" s="26"/>
      <c r="AO81" s="26"/>
      <c r="AP81" s="26"/>
      <c r="AQ81" s="26"/>
    </row>
    <row r="82" spans="1:43" ht="15" customHeight="1" x14ac:dyDescent="0.25">
      <c r="A82" s="43"/>
      <c r="B82" s="43"/>
      <c r="C82" s="44"/>
      <c r="D82" s="44"/>
      <c r="E82" s="44"/>
      <c r="F82" s="44"/>
      <c r="G82" s="44"/>
      <c r="H82" s="44"/>
      <c r="I82" s="44"/>
      <c r="J82" s="136"/>
      <c r="K82" s="136"/>
      <c r="L82" s="136"/>
      <c r="M82" s="136"/>
      <c r="N82" s="136"/>
      <c r="O82" s="26"/>
      <c r="P82" s="29"/>
      <c r="Q82" s="29"/>
      <c r="R82" s="29"/>
      <c r="S82" s="29"/>
      <c r="T82" s="29"/>
      <c r="U82" s="26"/>
      <c r="V82" s="26"/>
      <c r="W82" s="26"/>
      <c r="X82" s="26"/>
      <c r="Y82" s="26"/>
      <c r="Z82" s="26"/>
      <c r="AA82" s="26"/>
      <c r="AB82" s="26"/>
      <c r="AC82" s="26"/>
      <c r="AD82" s="26"/>
      <c r="AE82" s="26"/>
      <c r="AF82" s="26"/>
      <c r="AG82" s="26"/>
      <c r="AH82" s="26"/>
      <c r="AI82" s="26"/>
      <c r="AJ82" s="26"/>
      <c r="AK82" s="26"/>
      <c r="AL82" s="26"/>
      <c r="AM82" s="124"/>
      <c r="AN82" s="26"/>
      <c r="AO82" s="26"/>
      <c r="AP82" s="26"/>
      <c r="AQ82" s="26"/>
    </row>
    <row r="83" spans="1:43" ht="15.75" customHeight="1" x14ac:dyDescent="0.25">
      <c r="A83" s="43"/>
      <c r="B83" s="43"/>
      <c r="C83" s="44"/>
      <c r="D83" s="44"/>
      <c r="E83" s="44"/>
      <c r="F83" s="44"/>
      <c r="G83" s="44"/>
      <c r="H83" s="44"/>
      <c r="I83" s="44"/>
      <c r="J83" s="44"/>
      <c r="K83" s="44"/>
      <c r="L83" s="44"/>
      <c r="M83" s="44"/>
      <c r="N83" s="136"/>
      <c r="O83" s="26"/>
      <c r="P83" s="29"/>
      <c r="Q83" s="29"/>
      <c r="R83" s="29"/>
      <c r="S83" s="29"/>
      <c r="T83" s="29"/>
      <c r="U83" s="26"/>
      <c r="V83" s="26"/>
      <c r="W83" s="26"/>
      <c r="X83" s="26"/>
      <c r="Y83" s="26"/>
      <c r="Z83" s="26"/>
      <c r="AA83" s="26"/>
      <c r="AB83" s="26"/>
      <c r="AC83" s="26"/>
      <c r="AD83" s="26"/>
      <c r="AE83" s="26"/>
      <c r="AF83" s="26"/>
      <c r="AG83" s="26"/>
      <c r="AH83" s="26"/>
      <c r="AI83" s="26"/>
      <c r="AJ83" s="26"/>
      <c r="AK83" s="26"/>
      <c r="AL83" s="26"/>
      <c r="AM83" s="124"/>
      <c r="AN83" s="26"/>
      <c r="AO83" s="26"/>
      <c r="AP83" s="26"/>
      <c r="AQ83" s="26"/>
    </row>
    <row r="84" spans="1:43" ht="15.75" customHeight="1" x14ac:dyDescent="0.25">
      <c r="A84" s="43"/>
      <c r="B84" s="43"/>
      <c r="C84" s="44"/>
      <c r="D84" s="44"/>
      <c r="E84" s="44"/>
      <c r="F84" s="44"/>
      <c r="G84" s="44"/>
      <c r="H84" s="44"/>
      <c r="I84" s="44"/>
      <c r="J84" s="44"/>
      <c r="K84" s="44"/>
      <c r="L84" s="44"/>
      <c r="M84" s="44"/>
      <c r="N84" s="136"/>
      <c r="O84" s="26"/>
      <c r="P84" s="29"/>
      <c r="Q84" s="29"/>
      <c r="R84" s="29"/>
      <c r="S84" s="29"/>
      <c r="T84" s="29"/>
      <c r="U84" s="26"/>
      <c r="V84" s="26"/>
      <c r="W84" s="26"/>
      <c r="X84" s="26"/>
      <c r="Y84" s="26"/>
      <c r="Z84" s="26"/>
      <c r="AA84" s="26"/>
      <c r="AB84" s="26"/>
      <c r="AC84" s="26"/>
      <c r="AD84" s="26"/>
      <c r="AE84" s="26"/>
      <c r="AF84" s="26"/>
      <c r="AG84" s="26"/>
      <c r="AH84" s="26"/>
      <c r="AI84" s="26"/>
      <c r="AJ84" s="26"/>
      <c r="AK84" s="26"/>
      <c r="AL84" s="26"/>
      <c r="AM84" s="124"/>
      <c r="AN84" s="26"/>
      <c r="AO84" s="26"/>
      <c r="AP84" s="26"/>
      <c r="AQ84" s="26"/>
    </row>
    <row r="85" spans="1:43" ht="15.75" customHeight="1" x14ac:dyDescent="0.25">
      <c r="A85" s="43"/>
      <c r="B85" s="43"/>
      <c r="C85" s="44"/>
      <c r="D85" s="44"/>
      <c r="E85" s="44"/>
      <c r="F85" s="44"/>
      <c r="G85" s="44"/>
      <c r="H85" s="44"/>
      <c r="I85" s="44"/>
      <c r="J85" s="44"/>
      <c r="K85" s="44"/>
      <c r="L85" s="44"/>
      <c r="M85" s="44"/>
      <c r="N85" s="136"/>
      <c r="O85" s="26"/>
      <c r="P85" s="29"/>
      <c r="Q85" s="29"/>
      <c r="R85" s="29"/>
      <c r="S85" s="29"/>
      <c r="T85" s="29"/>
      <c r="U85" s="26"/>
      <c r="V85" s="26"/>
      <c r="W85" s="26"/>
      <c r="X85" s="26"/>
      <c r="Y85" s="26"/>
      <c r="Z85" s="26"/>
      <c r="AA85" s="26"/>
      <c r="AB85" s="26"/>
      <c r="AC85" s="26"/>
      <c r="AD85" s="26"/>
      <c r="AE85" s="26"/>
      <c r="AF85" s="26"/>
      <c r="AG85" s="26"/>
      <c r="AH85" s="26"/>
      <c r="AI85" s="26"/>
      <c r="AJ85" s="26"/>
      <c r="AK85" s="26"/>
      <c r="AL85" s="26"/>
      <c r="AM85" s="124"/>
      <c r="AN85" s="26"/>
      <c r="AO85" s="26"/>
      <c r="AP85" s="26"/>
      <c r="AQ85" s="26"/>
    </row>
    <row r="86" spans="1:43" ht="15.75" customHeight="1" x14ac:dyDescent="0.25">
      <c r="A86" s="43"/>
      <c r="B86" s="43"/>
      <c r="C86" s="44"/>
      <c r="D86" s="44"/>
      <c r="E86" s="44"/>
      <c r="F86" s="44"/>
      <c r="G86" s="44"/>
      <c r="H86" s="44"/>
      <c r="I86" s="44"/>
      <c r="J86" s="44"/>
      <c r="K86" s="44"/>
      <c r="L86" s="44"/>
      <c r="M86" s="44"/>
      <c r="N86" s="136"/>
      <c r="O86" s="26"/>
      <c r="P86" s="29"/>
      <c r="Q86" s="29"/>
      <c r="R86" s="29"/>
      <c r="S86" s="29"/>
      <c r="T86" s="29"/>
      <c r="U86" s="26"/>
      <c r="V86" s="26"/>
      <c r="W86" s="26"/>
      <c r="X86" s="26"/>
      <c r="Y86" s="26"/>
      <c r="Z86" s="26"/>
      <c r="AA86" s="26"/>
      <c r="AB86" s="26"/>
      <c r="AC86" s="26"/>
      <c r="AD86" s="26"/>
      <c r="AE86" s="26"/>
      <c r="AF86" s="26"/>
      <c r="AG86" s="26"/>
      <c r="AH86" s="26"/>
      <c r="AI86" s="26"/>
      <c r="AJ86" s="26"/>
      <c r="AK86" s="26"/>
      <c r="AL86" s="26"/>
      <c r="AM86" s="124"/>
      <c r="AN86" s="26"/>
      <c r="AO86" s="26"/>
      <c r="AP86" s="26"/>
      <c r="AQ86" s="26"/>
    </row>
    <row r="87" spans="1:43" ht="15.75" customHeight="1" x14ac:dyDescent="0.25">
      <c r="A87" s="43"/>
      <c r="B87" s="43"/>
      <c r="C87" s="44"/>
      <c r="D87" s="44"/>
      <c r="E87" s="44"/>
      <c r="F87" s="44"/>
      <c r="G87" s="44"/>
      <c r="H87" s="44"/>
      <c r="I87" s="44"/>
      <c r="J87" s="44"/>
      <c r="K87" s="44"/>
      <c r="L87" s="44"/>
      <c r="M87" s="44"/>
      <c r="N87" s="136"/>
      <c r="O87" s="26"/>
      <c r="P87" s="29"/>
      <c r="Q87" s="29"/>
      <c r="R87" s="29"/>
      <c r="S87" s="29"/>
      <c r="T87" s="29"/>
      <c r="U87" s="26"/>
      <c r="V87" s="26"/>
      <c r="W87" s="26"/>
      <c r="X87" s="26"/>
      <c r="Y87" s="26"/>
      <c r="Z87" s="26"/>
      <c r="AA87" s="26"/>
      <c r="AB87" s="26"/>
      <c r="AC87" s="26"/>
      <c r="AD87" s="26"/>
      <c r="AE87" s="26"/>
      <c r="AF87" s="26"/>
      <c r="AG87" s="26"/>
      <c r="AH87" s="26"/>
      <c r="AI87" s="26"/>
      <c r="AJ87" s="26"/>
      <c r="AK87" s="26"/>
      <c r="AL87" s="26"/>
      <c r="AM87" s="124"/>
      <c r="AN87" s="26"/>
      <c r="AO87" s="26"/>
      <c r="AP87" s="26"/>
      <c r="AQ87" s="26"/>
    </row>
    <row r="88" spans="1:43" ht="15.75" customHeight="1" x14ac:dyDescent="0.25">
      <c r="A88" s="43"/>
      <c r="B88" s="43"/>
      <c r="C88" s="44"/>
      <c r="D88" s="44"/>
      <c r="E88" s="44"/>
      <c r="F88" s="44"/>
      <c r="G88" s="44"/>
      <c r="H88" s="44"/>
      <c r="I88" s="44"/>
      <c r="J88" s="44"/>
      <c r="K88" s="44"/>
      <c r="L88" s="44"/>
      <c r="M88" s="44"/>
      <c r="N88" s="136"/>
      <c r="O88" s="26"/>
      <c r="P88" s="29"/>
      <c r="Q88" s="29"/>
      <c r="R88" s="29"/>
      <c r="S88" s="29"/>
      <c r="T88" s="29"/>
      <c r="U88" s="26"/>
      <c r="V88" s="26"/>
      <c r="W88" s="26"/>
      <c r="X88" s="26"/>
      <c r="Y88" s="26"/>
      <c r="Z88" s="26"/>
      <c r="AA88" s="26"/>
      <c r="AB88" s="26"/>
      <c r="AC88" s="26"/>
      <c r="AD88" s="26"/>
      <c r="AE88" s="26"/>
      <c r="AF88" s="26"/>
      <c r="AG88" s="26"/>
      <c r="AH88" s="26"/>
      <c r="AI88" s="26"/>
      <c r="AJ88" s="26"/>
      <c r="AK88" s="26"/>
      <c r="AL88" s="26"/>
      <c r="AM88" s="124"/>
      <c r="AN88" s="26"/>
      <c r="AO88" s="26"/>
      <c r="AP88" s="26"/>
      <c r="AQ88" s="26"/>
    </row>
    <row r="89" spans="1:43" ht="15.75" customHeight="1" x14ac:dyDescent="0.25">
      <c r="A89" s="43"/>
      <c r="B89" s="43"/>
      <c r="C89" s="44"/>
      <c r="D89" s="44"/>
      <c r="E89" s="44"/>
      <c r="F89" s="44"/>
      <c r="G89" s="44"/>
      <c r="H89" s="44"/>
      <c r="I89" s="44"/>
      <c r="J89" s="44"/>
      <c r="K89" s="44"/>
      <c r="L89" s="44"/>
      <c r="M89" s="44"/>
      <c r="N89" s="136"/>
      <c r="O89" s="26"/>
      <c r="P89" s="29"/>
      <c r="Q89" s="29"/>
      <c r="R89" s="29"/>
      <c r="S89" s="29"/>
      <c r="T89" s="29"/>
      <c r="U89" s="26"/>
      <c r="V89" s="26"/>
      <c r="W89" s="26"/>
      <c r="X89" s="26"/>
      <c r="Y89" s="26"/>
      <c r="Z89" s="26"/>
      <c r="AA89" s="26"/>
      <c r="AB89" s="26"/>
      <c r="AC89" s="26"/>
      <c r="AD89" s="26"/>
      <c r="AE89" s="26"/>
      <c r="AF89" s="26"/>
      <c r="AG89" s="26"/>
      <c r="AH89" s="26"/>
      <c r="AI89" s="26"/>
      <c r="AJ89" s="26"/>
      <c r="AK89" s="26"/>
      <c r="AL89" s="26"/>
      <c r="AM89" s="124"/>
      <c r="AN89" s="26"/>
      <c r="AO89" s="26"/>
      <c r="AP89" s="26"/>
      <c r="AQ89" s="26"/>
    </row>
    <row r="90" spans="1:43" ht="15.75" customHeight="1" x14ac:dyDescent="0.25">
      <c r="A90" s="43"/>
      <c r="B90" s="43"/>
      <c r="C90" s="44"/>
      <c r="D90" s="44"/>
      <c r="E90" s="44"/>
      <c r="F90" s="44"/>
      <c r="G90" s="44"/>
      <c r="H90" s="44"/>
      <c r="I90" s="44"/>
      <c r="J90" s="44"/>
      <c r="K90" s="44"/>
      <c r="L90" s="44"/>
      <c r="M90" s="44"/>
      <c r="N90" s="136"/>
      <c r="O90" s="26"/>
      <c r="P90" s="29"/>
      <c r="Q90" s="29"/>
      <c r="R90" s="29"/>
      <c r="S90" s="29"/>
      <c r="T90" s="29"/>
      <c r="U90" s="26"/>
      <c r="V90" s="26"/>
      <c r="W90" s="26"/>
      <c r="X90" s="26"/>
      <c r="Y90" s="26"/>
      <c r="Z90" s="26"/>
      <c r="AA90" s="26"/>
      <c r="AB90" s="26"/>
      <c r="AC90" s="26"/>
      <c r="AD90" s="26"/>
      <c r="AE90" s="26"/>
      <c r="AF90" s="26"/>
      <c r="AG90" s="26"/>
      <c r="AH90" s="26"/>
      <c r="AI90" s="26"/>
      <c r="AJ90" s="26"/>
      <c r="AK90" s="26"/>
      <c r="AL90" s="26"/>
      <c r="AM90" s="124"/>
      <c r="AN90" s="26"/>
      <c r="AO90" s="26"/>
      <c r="AP90" s="26"/>
      <c r="AQ90" s="26"/>
    </row>
    <row r="91" spans="1:43" ht="15.75" customHeight="1" x14ac:dyDescent="0.25">
      <c r="A91" s="26"/>
      <c r="B91" s="26"/>
      <c r="C91" s="26"/>
      <c r="D91" s="26"/>
      <c r="E91" s="26"/>
      <c r="F91" s="26"/>
      <c r="G91" s="26"/>
      <c r="H91" s="26"/>
      <c r="I91" s="26"/>
      <c r="J91" s="26"/>
      <c r="K91" s="26"/>
      <c r="L91" s="26"/>
      <c r="M91" s="26"/>
      <c r="N91" s="26"/>
      <c r="O91" s="29"/>
      <c r="P91" s="29"/>
      <c r="Q91" s="29"/>
      <c r="R91" s="29"/>
      <c r="S91" s="29"/>
      <c r="T91" s="29"/>
      <c r="U91" s="26"/>
      <c r="V91" s="26"/>
      <c r="W91" s="26"/>
      <c r="X91" s="26"/>
      <c r="Y91" s="26"/>
      <c r="Z91" s="26"/>
      <c r="AA91" s="26"/>
      <c r="AB91" s="26"/>
      <c r="AC91" s="26"/>
      <c r="AD91" s="26"/>
      <c r="AE91" s="26"/>
      <c r="AF91" s="26"/>
      <c r="AG91" s="26"/>
      <c r="AH91" s="26"/>
      <c r="AI91" s="26"/>
      <c r="AJ91" s="26"/>
      <c r="AK91" s="26"/>
      <c r="AL91" s="26"/>
      <c r="AM91" s="124"/>
      <c r="AN91" s="26"/>
      <c r="AO91" s="26"/>
      <c r="AP91" s="26"/>
      <c r="AQ91" s="26"/>
    </row>
    <row r="92" spans="1:43" ht="15.75" customHeight="1" x14ac:dyDescent="0.25">
      <c r="A92" s="185" t="s">
        <v>569</v>
      </c>
      <c r="B92" s="184" t="s">
        <v>118</v>
      </c>
      <c r="C92" s="184" t="s">
        <v>2</v>
      </c>
      <c r="D92" s="184" t="s">
        <v>4</v>
      </c>
      <c r="E92" s="186" t="s">
        <v>6</v>
      </c>
      <c r="F92" s="187" t="s">
        <v>8</v>
      </c>
      <c r="G92" s="188"/>
      <c r="H92" s="184" t="s">
        <v>10</v>
      </c>
      <c r="I92" s="184" t="s">
        <v>14</v>
      </c>
      <c r="J92" s="184" t="s">
        <v>12</v>
      </c>
      <c r="K92" s="187" t="s">
        <v>119</v>
      </c>
      <c r="L92" s="188"/>
      <c r="M92" s="184" t="s">
        <v>20</v>
      </c>
      <c r="N92" s="184" t="s">
        <v>22</v>
      </c>
      <c r="O92" s="61"/>
      <c r="P92" s="29"/>
      <c r="Q92" s="29"/>
      <c r="R92" s="29"/>
      <c r="S92" s="29"/>
      <c r="T92" s="29"/>
      <c r="U92" s="26"/>
      <c r="V92" s="26"/>
      <c r="W92" s="26"/>
      <c r="X92" s="26"/>
      <c r="Y92" s="26"/>
      <c r="Z92" s="26"/>
      <c r="AA92" s="26"/>
      <c r="AB92" s="26"/>
      <c r="AC92" s="26"/>
      <c r="AD92" s="26"/>
      <c r="AE92" s="26"/>
      <c r="AF92" s="26"/>
      <c r="AG92" s="26"/>
      <c r="AH92" s="26"/>
      <c r="AI92" s="26"/>
      <c r="AJ92" s="26"/>
      <c r="AK92" s="26"/>
      <c r="AL92" s="26"/>
      <c r="AM92" s="124"/>
      <c r="AN92" s="26"/>
      <c r="AO92" s="26"/>
      <c r="AP92" s="26"/>
      <c r="AQ92" s="26"/>
    </row>
    <row r="93" spans="1:43" ht="15.75" customHeight="1" x14ac:dyDescent="0.25">
      <c r="A93" s="172"/>
      <c r="B93" s="172"/>
      <c r="C93" s="172"/>
      <c r="D93" s="172"/>
      <c r="E93" s="172"/>
      <c r="F93" s="62" t="s">
        <v>121</v>
      </c>
      <c r="G93" s="62" t="s">
        <v>122</v>
      </c>
      <c r="H93" s="172"/>
      <c r="I93" s="172"/>
      <c r="J93" s="172"/>
      <c r="K93" s="63" t="s">
        <v>123</v>
      </c>
      <c r="L93" s="63" t="s">
        <v>550</v>
      </c>
      <c r="M93" s="172"/>
      <c r="N93" s="172"/>
      <c r="O93" s="26"/>
      <c r="P93" s="29"/>
      <c r="Q93" s="29"/>
      <c r="R93" s="29"/>
      <c r="S93" s="29"/>
      <c r="T93" s="29"/>
      <c r="U93" s="26"/>
      <c r="V93" s="26"/>
      <c r="W93" s="26"/>
      <c r="X93" s="26"/>
      <c r="Y93" s="26"/>
      <c r="Z93" s="26"/>
      <c r="AA93" s="26"/>
      <c r="AB93" s="26"/>
      <c r="AC93" s="26"/>
      <c r="AD93" s="26"/>
      <c r="AE93" s="26"/>
      <c r="AF93" s="26"/>
      <c r="AG93" s="26"/>
      <c r="AH93" s="26"/>
      <c r="AI93" s="26"/>
      <c r="AJ93" s="26"/>
      <c r="AK93" s="26"/>
      <c r="AL93" s="26"/>
      <c r="AM93" s="124"/>
      <c r="AN93" s="26"/>
      <c r="AO93" s="26"/>
      <c r="AP93" s="26"/>
      <c r="AQ93" s="26"/>
    </row>
    <row r="94" spans="1:43" ht="15.75" customHeight="1" x14ac:dyDescent="0.25">
      <c r="A94" s="43"/>
      <c r="B94" s="43"/>
      <c r="C94" s="44"/>
      <c r="D94" s="44"/>
      <c r="E94" s="44"/>
      <c r="F94" s="44"/>
      <c r="G94" s="44"/>
      <c r="H94" s="44"/>
      <c r="I94" s="44"/>
      <c r="J94" s="136"/>
      <c r="K94" s="136"/>
      <c r="L94" s="136"/>
      <c r="M94" s="136"/>
      <c r="N94" s="136"/>
      <c r="O94" s="26"/>
      <c r="P94" s="29"/>
      <c r="Q94" s="29"/>
      <c r="R94" s="29"/>
      <c r="S94" s="29"/>
      <c r="T94" s="29"/>
      <c r="U94" s="26"/>
      <c r="V94" s="26"/>
      <c r="W94" s="26"/>
      <c r="X94" s="26"/>
      <c r="Y94" s="26"/>
      <c r="Z94" s="26"/>
      <c r="AA94" s="26"/>
      <c r="AB94" s="26"/>
      <c r="AC94" s="26"/>
      <c r="AD94" s="26"/>
      <c r="AE94" s="26"/>
      <c r="AF94" s="26"/>
      <c r="AG94" s="26"/>
      <c r="AH94" s="26"/>
      <c r="AI94" s="26"/>
      <c r="AJ94" s="26"/>
      <c r="AK94" s="26"/>
      <c r="AL94" s="26"/>
      <c r="AM94" s="124"/>
      <c r="AN94" s="26"/>
      <c r="AO94" s="26"/>
      <c r="AP94" s="26"/>
      <c r="AQ94" s="26"/>
    </row>
    <row r="95" spans="1:43" ht="15.75" customHeight="1" x14ac:dyDescent="0.25">
      <c r="A95" s="43"/>
      <c r="B95" s="43"/>
      <c r="C95" s="44"/>
      <c r="D95" s="44"/>
      <c r="E95" s="44"/>
      <c r="F95" s="44"/>
      <c r="G95" s="44"/>
      <c r="H95" s="44"/>
      <c r="I95" s="44"/>
      <c r="J95" s="44"/>
      <c r="K95" s="44"/>
      <c r="L95" s="44"/>
      <c r="M95" s="44"/>
      <c r="N95" s="136"/>
      <c r="O95" s="26"/>
      <c r="P95" s="29"/>
      <c r="Q95" s="29"/>
      <c r="R95" s="29"/>
      <c r="S95" s="29"/>
      <c r="T95" s="29"/>
      <c r="U95" s="26"/>
      <c r="V95" s="26"/>
      <c r="W95" s="26"/>
      <c r="X95" s="26"/>
      <c r="Y95" s="26"/>
      <c r="Z95" s="26"/>
      <c r="AA95" s="26"/>
      <c r="AB95" s="26"/>
      <c r="AC95" s="26"/>
      <c r="AD95" s="26"/>
      <c r="AE95" s="26"/>
      <c r="AF95" s="26"/>
      <c r="AG95" s="26"/>
      <c r="AH95" s="26"/>
      <c r="AI95" s="26"/>
      <c r="AJ95" s="26"/>
      <c r="AK95" s="26"/>
      <c r="AL95" s="26"/>
      <c r="AM95" s="124"/>
      <c r="AN95" s="26"/>
      <c r="AO95" s="26"/>
      <c r="AP95" s="26"/>
      <c r="AQ95" s="26"/>
    </row>
    <row r="96" spans="1:43" ht="15.75" customHeight="1" x14ac:dyDescent="0.25">
      <c r="A96" s="43"/>
      <c r="B96" s="43"/>
      <c r="C96" s="44"/>
      <c r="D96" s="44"/>
      <c r="E96" s="44"/>
      <c r="F96" s="44"/>
      <c r="G96" s="44"/>
      <c r="H96" s="44"/>
      <c r="I96" s="44"/>
      <c r="J96" s="44"/>
      <c r="K96" s="44"/>
      <c r="L96" s="44"/>
      <c r="M96" s="44"/>
      <c r="N96" s="136"/>
      <c r="O96" s="26"/>
      <c r="P96" s="29"/>
      <c r="Q96" s="29"/>
      <c r="R96" s="29"/>
      <c r="S96" s="29"/>
      <c r="T96" s="29"/>
      <c r="U96" s="26"/>
      <c r="V96" s="26"/>
      <c r="W96" s="26"/>
      <c r="X96" s="26"/>
      <c r="Y96" s="26"/>
      <c r="Z96" s="26"/>
      <c r="AA96" s="26"/>
      <c r="AB96" s="26"/>
      <c r="AC96" s="26"/>
      <c r="AD96" s="26"/>
      <c r="AE96" s="26"/>
      <c r="AF96" s="26"/>
      <c r="AG96" s="26"/>
      <c r="AH96" s="26"/>
      <c r="AI96" s="26"/>
      <c r="AJ96" s="26"/>
      <c r="AK96" s="26"/>
      <c r="AL96" s="26"/>
      <c r="AM96" s="124"/>
      <c r="AN96" s="26"/>
      <c r="AO96" s="26"/>
      <c r="AP96" s="26"/>
      <c r="AQ96" s="26"/>
    </row>
    <row r="97" spans="1:43" ht="15.75" customHeight="1" x14ac:dyDescent="0.25">
      <c r="A97" s="43"/>
      <c r="B97" s="43"/>
      <c r="C97" s="44"/>
      <c r="D97" s="44"/>
      <c r="E97" s="44"/>
      <c r="F97" s="44"/>
      <c r="G97" s="44"/>
      <c r="H97" s="44"/>
      <c r="I97" s="44"/>
      <c r="J97" s="44"/>
      <c r="K97" s="44"/>
      <c r="L97" s="44"/>
      <c r="M97" s="44"/>
      <c r="N97" s="136"/>
      <c r="O97" s="26"/>
      <c r="P97" s="29"/>
      <c r="Q97" s="29"/>
      <c r="R97" s="29"/>
      <c r="S97" s="29"/>
      <c r="T97" s="29"/>
      <c r="U97" s="26"/>
      <c r="V97" s="26"/>
      <c r="W97" s="26"/>
      <c r="X97" s="26"/>
      <c r="Y97" s="26"/>
      <c r="Z97" s="26"/>
      <c r="AA97" s="26"/>
      <c r="AB97" s="26"/>
      <c r="AC97" s="26"/>
      <c r="AD97" s="26"/>
      <c r="AE97" s="26"/>
      <c r="AF97" s="26"/>
      <c r="AG97" s="26"/>
      <c r="AH97" s="26"/>
      <c r="AI97" s="26"/>
      <c r="AJ97" s="26"/>
      <c r="AK97" s="26"/>
      <c r="AL97" s="26"/>
      <c r="AM97" s="124"/>
      <c r="AN97" s="26"/>
      <c r="AO97" s="26"/>
      <c r="AP97" s="26"/>
      <c r="AQ97" s="26"/>
    </row>
    <row r="98" spans="1:43" ht="15.75" customHeight="1" x14ac:dyDescent="0.25">
      <c r="A98" s="43"/>
      <c r="B98" s="43"/>
      <c r="C98" s="44"/>
      <c r="D98" s="44"/>
      <c r="E98" s="44"/>
      <c r="F98" s="44"/>
      <c r="G98" s="44"/>
      <c r="H98" s="44"/>
      <c r="I98" s="44"/>
      <c r="J98" s="44"/>
      <c r="K98" s="44"/>
      <c r="L98" s="44"/>
      <c r="M98" s="44"/>
      <c r="N98" s="136"/>
      <c r="O98" s="26"/>
      <c r="P98" s="29"/>
      <c r="Q98" s="29"/>
      <c r="R98" s="29"/>
      <c r="S98" s="29"/>
      <c r="T98" s="29"/>
      <c r="U98" s="26"/>
      <c r="V98" s="26"/>
      <c r="W98" s="26"/>
      <c r="X98" s="26"/>
      <c r="Y98" s="26"/>
      <c r="Z98" s="26"/>
      <c r="AA98" s="26"/>
      <c r="AB98" s="26"/>
      <c r="AC98" s="26"/>
      <c r="AD98" s="26"/>
      <c r="AE98" s="26"/>
      <c r="AF98" s="26"/>
      <c r="AG98" s="26"/>
      <c r="AH98" s="26"/>
      <c r="AI98" s="26"/>
      <c r="AJ98" s="26"/>
      <c r="AK98" s="26"/>
      <c r="AL98" s="26"/>
      <c r="AM98" s="124"/>
      <c r="AN98" s="26"/>
      <c r="AO98" s="26"/>
      <c r="AP98" s="26"/>
      <c r="AQ98" s="26"/>
    </row>
    <row r="99" spans="1:43" ht="15.75" customHeight="1" x14ac:dyDescent="0.25">
      <c r="A99" s="43"/>
      <c r="B99" s="43"/>
      <c r="C99" s="44"/>
      <c r="D99" s="44"/>
      <c r="E99" s="44"/>
      <c r="F99" s="44"/>
      <c r="G99" s="44"/>
      <c r="H99" s="44"/>
      <c r="I99" s="44"/>
      <c r="J99" s="44"/>
      <c r="K99" s="44"/>
      <c r="L99" s="44"/>
      <c r="M99" s="44"/>
      <c r="N99" s="136"/>
      <c r="O99" s="26"/>
      <c r="P99" s="29"/>
      <c r="Q99" s="29"/>
      <c r="R99" s="29"/>
      <c r="S99" s="29"/>
      <c r="T99" s="29"/>
      <c r="U99" s="26"/>
      <c r="V99" s="26"/>
      <c r="W99" s="26"/>
      <c r="X99" s="26"/>
      <c r="Y99" s="26"/>
      <c r="Z99" s="26"/>
      <c r="AA99" s="26"/>
      <c r="AB99" s="26"/>
      <c r="AC99" s="26"/>
      <c r="AD99" s="26"/>
      <c r="AE99" s="26"/>
      <c r="AF99" s="26"/>
      <c r="AG99" s="26"/>
      <c r="AH99" s="26"/>
      <c r="AI99" s="26"/>
      <c r="AJ99" s="26"/>
      <c r="AK99" s="26"/>
      <c r="AL99" s="26"/>
      <c r="AM99" s="124"/>
      <c r="AN99" s="26"/>
      <c r="AO99" s="26"/>
      <c r="AP99" s="26"/>
      <c r="AQ99" s="26"/>
    </row>
    <row r="100" spans="1:43" ht="15.75" customHeight="1" x14ac:dyDescent="0.25">
      <c r="A100" s="43"/>
      <c r="B100" s="43"/>
      <c r="C100" s="44"/>
      <c r="D100" s="44"/>
      <c r="E100" s="44"/>
      <c r="F100" s="44"/>
      <c r="G100" s="44"/>
      <c r="H100" s="44"/>
      <c r="I100" s="44"/>
      <c r="J100" s="44"/>
      <c r="K100" s="44"/>
      <c r="L100" s="44"/>
      <c r="M100" s="44"/>
      <c r="N100" s="136"/>
      <c r="O100" s="26"/>
      <c r="P100" s="29"/>
      <c r="Q100" s="29"/>
      <c r="R100" s="29"/>
      <c r="S100" s="29"/>
      <c r="T100" s="29"/>
      <c r="U100" s="26"/>
      <c r="V100" s="26"/>
      <c r="W100" s="26"/>
      <c r="X100" s="26"/>
      <c r="Y100" s="26"/>
      <c r="Z100" s="26"/>
      <c r="AA100" s="26"/>
      <c r="AB100" s="26"/>
      <c r="AC100" s="26"/>
      <c r="AD100" s="26"/>
      <c r="AE100" s="26"/>
      <c r="AF100" s="26"/>
      <c r="AG100" s="26"/>
      <c r="AH100" s="26"/>
      <c r="AI100" s="26"/>
      <c r="AJ100" s="26"/>
      <c r="AK100" s="26"/>
      <c r="AL100" s="26"/>
      <c r="AM100" s="124"/>
      <c r="AN100" s="26"/>
      <c r="AO100" s="26"/>
      <c r="AP100" s="26"/>
      <c r="AQ100" s="26"/>
    </row>
    <row r="101" spans="1:43" ht="15.75" customHeight="1" x14ac:dyDescent="0.25">
      <c r="A101" s="43"/>
      <c r="B101" s="43"/>
      <c r="C101" s="44"/>
      <c r="D101" s="44"/>
      <c r="E101" s="44"/>
      <c r="F101" s="44"/>
      <c r="G101" s="44"/>
      <c r="H101" s="44"/>
      <c r="I101" s="44"/>
      <c r="J101" s="44"/>
      <c r="K101" s="44"/>
      <c r="L101" s="44"/>
      <c r="M101" s="44"/>
      <c r="N101" s="136"/>
      <c r="O101" s="26"/>
      <c r="P101" s="29"/>
      <c r="Q101" s="29"/>
      <c r="R101" s="29"/>
      <c r="S101" s="29"/>
      <c r="T101" s="29"/>
      <c r="U101" s="26"/>
      <c r="V101" s="26"/>
      <c r="W101" s="26"/>
      <c r="X101" s="26"/>
      <c r="Y101" s="26"/>
      <c r="Z101" s="26"/>
      <c r="AA101" s="26"/>
      <c r="AB101" s="26"/>
      <c r="AC101" s="26"/>
      <c r="AD101" s="26"/>
      <c r="AE101" s="26"/>
      <c r="AF101" s="26"/>
      <c r="AG101" s="26"/>
      <c r="AH101" s="26"/>
      <c r="AI101" s="26"/>
      <c r="AJ101" s="26"/>
      <c r="AK101" s="26"/>
      <c r="AL101" s="26"/>
      <c r="AM101" s="124"/>
      <c r="AN101" s="26"/>
      <c r="AO101" s="26"/>
      <c r="AP101" s="26"/>
      <c r="AQ101" s="26"/>
    </row>
    <row r="102" spans="1:43" ht="15.75" customHeight="1" x14ac:dyDescent="0.25">
      <c r="A102" s="43"/>
      <c r="B102" s="43"/>
      <c r="C102" s="44"/>
      <c r="D102" s="44"/>
      <c r="E102" s="44"/>
      <c r="F102" s="44"/>
      <c r="G102" s="44"/>
      <c r="H102" s="44"/>
      <c r="I102" s="44"/>
      <c r="J102" s="44"/>
      <c r="K102" s="44"/>
      <c r="L102" s="44"/>
      <c r="M102" s="44"/>
      <c r="N102" s="136"/>
      <c r="O102" s="26"/>
      <c r="P102" s="29"/>
      <c r="Q102" s="29"/>
      <c r="R102" s="29"/>
      <c r="S102" s="29"/>
      <c r="T102" s="29"/>
      <c r="U102" s="26"/>
      <c r="V102" s="26"/>
      <c r="W102" s="26"/>
      <c r="X102" s="26"/>
      <c r="Y102" s="26"/>
      <c r="Z102" s="26"/>
      <c r="AA102" s="26"/>
      <c r="AB102" s="26"/>
      <c r="AC102" s="26"/>
      <c r="AD102" s="26"/>
      <c r="AE102" s="26"/>
      <c r="AF102" s="26"/>
      <c r="AG102" s="26"/>
      <c r="AH102" s="26"/>
      <c r="AI102" s="26"/>
      <c r="AJ102" s="26"/>
      <c r="AK102" s="26"/>
      <c r="AL102" s="26"/>
      <c r="AM102" s="124"/>
      <c r="AN102" s="26"/>
      <c r="AO102" s="26"/>
      <c r="AP102" s="26"/>
      <c r="AQ102" s="26"/>
    </row>
    <row r="103" spans="1:43" ht="15.75" customHeight="1" x14ac:dyDescent="0.25">
      <c r="A103" s="54"/>
      <c r="B103" s="54"/>
      <c r="C103" s="26"/>
      <c r="D103" s="26"/>
      <c r="E103" s="26"/>
      <c r="F103" s="26"/>
      <c r="G103" s="26"/>
      <c r="H103" s="26"/>
      <c r="I103" s="26"/>
      <c r="J103" s="26"/>
      <c r="K103" s="26"/>
      <c r="L103" s="26"/>
      <c r="M103" s="26"/>
      <c r="N103" s="26"/>
      <c r="O103" s="26"/>
      <c r="P103" s="29"/>
      <c r="Q103" s="29"/>
      <c r="R103" s="29"/>
      <c r="S103" s="29"/>
      <c r="T103" s="29"/>
      <c r="U103" s="26"/>
      <c r="V103" s="26"/>
      <c r="W103" s="26"/>
      <c r="X103" s="26"/>
      <c r="Y103" s="26"/>
      <c r="Z103" s="26"/>
      <c r="AA103" s="26"/>
      <c r="AB103" s="26"/>
      <c r="AC103" s="26"/>
      <c r="AD103" s="26"/>
      <c r="AE103" s="26"/>
      <c r="AF103" s="26"/>
      <c r="AG103" s="26"/>
      <c r="AH103" s="26"/>
      <c r="AI103" s="26"/>
      <c r="AJ103" s="26"/>
      <c r="AK103" s="26"/>
      <c r="AL103" s="26"/>
      <c r="AM103" s="124"/>
      <c r="AN103" s="26"/>
      <c r="AO103" s="26"/>
      <c r="AP103" s="26"/>
      <c r="AQ103" s="26"/>
    </row>
    <row r="104" spans="1:43" ht="15.75" customHeight="1" x14ac:dyDescent="0.25">
      <c r="A104" s="124"/>
      <c r="B104" s="124"/>
      <c r="C104" s="124"/>
      <c r="D104" s="124"/>
      <c r="E104" s="124"/>
      <c r="F104" s="124"/>
      <c r="G104" s="124"/>
      <c r="H104" s="124"/>
      <c r="I104" s="124"/>
      <c r="J104" s="124"/>
      <c r="K104" s="124"/>
      <c r="L104" s="124"/>
      <c r="M104" s="124"/>
      <c r="N104" s="124"/>
      <c r="O104" s="135"/>
      <c r="P104" s="135"/>
      <c r="Q104" s="135"/>
      <c r="R104" s="135"/>
      <c r="S104" s="135"/>
      <c r="T104" s="135"/>
      <c r="U104" s="135"/>
      <c r="V104" s="135"/>
      <c r="W104" s="135"/>
      <c r="X104" s="135"/>
      <c r="Y104" s="135"/>
      <c r="Z104" s="135"/>
      <c r="AA104" s="135"/>
      <c r="AB104" s="135"/>
      <c r="AC104" s="135"/>
      <c r="AD104" s="135"/>
      <c r="AE104" s="135"/>
      <c r="AF104" s="135"/>
      <c r="AG104" s="135"/>
      <c r="AH104" s="135"/>
      <c r="AI104" s="135"/>
      <c r="AJ104" s="135"/>
      <c r="AK104" s="135"/>
      <c r="AL104" s="124"/>
      <c r="AM104" s="124"/>
      <c r="AN104" s="26"/>
      <c r="AO104" s="26"/>
      <c r="AP104" s="26"/>
      <c r="AQ104" s="26"/>
    </row>
    <row r="105" spans="1:43" ht="15.75" customHeight="1" x14ac:dyDescent="0.25">
      <c r="A105" s="124"/>
      <c r="B105" s="124"/>
      <c r="C105" s="124"/>
      <c r="D105" s="124"/>
      <c r="E105" s="124"/>
      <c r="F105" s="124"/>
      <c r="G105" s="124"/>
      <c r="H105" s="124"/>
      <c r="I105" s="124"/>
      <c r="J105" s="124"/>
      <c r="K105" s="124"/>
      <c r="L105" s="124"/>
      <c r="M105" s="124"/>
      <c r="N105" s="124"/>
      <c r="O105" s="135"/>
      <c r="P105" s="135"/>
      <c r="Q105" s="135"/>
      <c r="R105" s="135"/>
      <c r="S105" s="135"/>
      <c r="T105" s="135"/>
      <c r="U105" s="135"/>
      <c r="V105" s="135"/>
      <c r="W105" s="135"/>
      <c r="X105" s="135"/>
      <c r="Y105" s="135"/>
      <c r="Z105" s="135"/>
      <c r="AA105" s="135"/>
      <c r="AB105" s="135"/>
      <c r="AC105" s="135"/>
      <c r="AD105" s="135"/>
      <c r="AE105" s="135"/>
      <c r="AF105" s="135"/>
      <c r="AG105" s="135"/>
      <c r="AH105" s="135"/>
      <c r="AI105" s="135"/>
      <c r="AJ105" s="135"/>
      <c r="AK105" s="135"/>
      <c r="AL105" s="124"/>
      <c r="AM105" s="124"/>
      <c r="AN105" s="26"/>
      <c r="AO105" s="26"/>
      <c r="AP105" s="26"/>
      <c r="AQ105" s="26"/>
    </row>
    <row r="106" spans="1:43" ht="15.75" customHeight="1" x14ac:dyDescent="0.25">
      <c r="A106" s="26"/>
      <c r="B106" s="26"/>
      <c r="C106" s="26"/>
      <c r="D106" s="26"/>
      <c r="E106" s="26"/>
      <c r="F106" s="26"/>
      <c r="G106" s="26"/>
      <c r="H106" s="26"/>
      <c r="I106" s="26"/>
      <c r="J106" s="26"/>
      <c r="K106" s="26"/>
      <c r="L106" s="26"/>
      <c r="M106" s="26"/>
      <c r="N106" s="26"/>
      <c r="O106" s="29"/>
      <c r="P106" s="29"/>
      <c r="Q106" s="29"/>
      <c r="R106" s="29"/>
      <c r="S106" s="29"/>
      <c r="T106" s="29"/>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row>
    <row r="107" spans="1:43" ht="15.75" customHeight="1" x14ac:dyDescent="0.25">
      <c r="A107" s="26"/>
      <c r="B107" s="26"/>
      <c r="C107" s="26"/>
      <c r="D107" s="26"/>
      <c r="E107" s="26"/>
      <c r="F107" s="26"/>
      <c r="G107" s="26"/>
      <c r="H107" s="26"/>
      <c r="I107" s="26"/>
      <c r="J107" s="26"/>
      <c r="K107" s="26"/>
      <c r="L107" s="26"/>
      <c r="M107" s="26"/>
      <c r="N107" s="26"/>
      <c r="O107" s="29"/>
      <c r="P107" s="29"/>
      <c r="Q107" s="29"/>
      <c r="R107" s="29"/>
      <c r="S107" s="29"/>
      <c r="T107" s="29"/>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8" spans="1:43" ht="15.75" customHeight="1" x14ac:dyDescent="0.25">
      <c r="A108" s="26"/>
      <c r="B108" s="26"/>
      <c r="C108" s="26"/>
      <c r="D108" s="26"/>
      <c r="E108" s="26"/>
      <c r="F108" s="26"/>
      <c r="G108" s="26"/>
      <c r="H108" s="26"/>
      <c r="I108" s="26"/>
      <c r="J108" s="26"/>
      <c r="K108" s="26"/>
      <c r="L108" s="26"/>
      <c r="M108" s="26"/>
      <c r="N108" s="26"/>
      <c r="O108" s="29"/>
      <c r="P108" s="29"/>
      <c r="Q108" s="29"/>
      <c r="R108" s="29"/>
      <c r="S108" s="29"/>
      <c r="T108" s="29"/>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row>
    <row r="109" spans="1:43" ht="15.75" customHeight="1" x14ac:dyDescent="0.25">
      <c r="A109" s="26"/>
      <c r="B109" s="26"/>
      <c r="C109" s="26"/>
      <c r="D109" s="26"/>
      <c r="E109" s="26"/>
      <c r="F109" s="26"/>
      <c r="G109" s="26"/>
      <c r="H109" s="26"/>
      <c r="I109" s="26"/>
      <c r="J109" s="26"/>
      <c r="K109" s="26"/>
      <c r="L109" s="26"/>
      <c r="M109" s="26"/>
      <c r="N109" s="26"/>
      <c r="O109" s="29"/>
      <c r="P109" s="29"/>
      <c r="Q109" s="29"/>
      <c r="R109" s="29"/>
      <c r="S109" s="29"/>
      <c r="T109" s="29"/>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row>
    <row r="110" spans="1:43" ht="15.75" customHeight="1" x14ac:dyDescent="0.25">
      <c r="A110" s="26"/>
      <c r="B110" s="26"/>
      <c r="C110" s="26"/>
      <c r="D110" s="26"/>
      <c r="E110" s="26"/>
      <c r="F110" s="26"/>
      <c r="G110" s="26"/>
      <c r="H110" s="26"/>
      <c r="I110" s="26"/>
      <c r="J110" s="26"/>
      <c r="K110" s="26"/>
      <c r="L110" s="26"/>
      <c r="M110" s="26"/>
      <c r="N110" s="26"/>
      <c r="O110" s="29"/>
      <c r="P110" s="29"/>
      <c r="Q110" s="29"/>
      <c r="R110" s="29"/>
      <c r="S110" s="29"/>
      <c r="T110" s="29"/>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row>
    <row r="111" spans="1:43" ht="15.75" customHeight="1" x14ac:dyDescent="0.25">
      <c r="A111" s="26"/>
      <c r="B111" s="26"/>
      <c r="C111" s="26"/>
      <c r="D111" s="26"/>
      <c r="E111" s="26"/>
      <c r="F111" s="26"/>
      <c r="G111" s="26"/>
      <c r="H111" s="26"/>
      <c r="I111" s="26"/>
      <c r="J111" s="26"/>
      <c r="K111" s="26"/>
      <c r="L111" s="26"/>
      <c r="M111" s="26"/>
      <c r="N111" s="26"/>
      <c r="O111" s="29"/>
      <c r="P111" s="29"/>
      <c r="Q111" s="29"/>
      <c r="R111" s="29"/>
      <c r="S111" s="29"/>
      <c r="T111" s="29"/>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row>
    <row r="112" spans="1:43" ht="15.75" customHeight="1" x14ac:dyDescent="0.25">
      <c r="A112" s="26"/>
      <c r="B112" s="26"/>
      <c r="C112" s="26"/>
      <c r="D112" s="26"/>
      <c r="E112" s="26"/>
      <c r="F112" s="26"/>
      <c r="G112" s="26"/>
      <c r="H112" s="26"/>
      <c r="I112" s="26"/>
      <c r="J112" s="26"/>
      <c r="K112" s="26"/>
      <c r="L112" s="26"/>
      <c r="M112" s="26"/>
      <c r="N112" s="26"/>
      <c r="O112" s="29"/>
      <c r="P112" s="29"/>
      <c r="Q112" s="29"/>
      <c r="R112" s="29"/>
      <c r="S112" s="29"/>
      <c r="T112" s="29"/>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row>
    <row r="113" spans="1:43" ht="15.75" customHeight="1" x14ac:dyDescent="0.25">
      <c r="A113" s="26"/>
      <c r="B113" s="26"/>
      <c r="C113" s="26"/>
      <c r="D113" s="26"/>
      <c r="E113" s="26"/>
      <c r="F113" s="26"/>
      <c r="G113" s="26"/>
      <c r="H113" s="26"/>
      <c r="I113" s="26"/>
      <c r="J113" s="26"/>
      <c r="K113" s="26"/>
      <c r="L113" s="26"/>
      <c r="M113" s="26"/>
      <c r="N113" s="26"/>
      <c r="O113" s="29"/>
      <c r="P113" s="29"/>
      <c r="Q113" s="29"/>
      <c r="R113" s="29"/>
      <c r="S113" s="29"/>
      <c r="T113" s="29"/>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row>
    <row r="114" spans="1:43" ht="15.75" customHeight="1" x14ac:dyDescent="0.25">
      <c r="A114" s="26"/>
      <c r="B114" s="26"/>
      <c r="C114" s="26"/>
      <c r="D114" s="26"/>
      <c r="E114" s="26"/>
      <c r="F114" s="26"/>
      <c r="G114" s="26"/>
      <c r="H114" s="26"/>
      <c r="I114" s="26"/>
      <c r="J114" s="26"/>
      <c r="K114" s="26"/>
      <c r="L114" s="26"/>
      <c r="M114" s="26"/>
      <c r="N114" s="26"/>
      <c r="O114" s="29"/>
      <c r="P114" s="29"/>
      <c r="Q114" s="29"/>
      <c r="R114" s="29"/>
      <c r="S114" s="29"/>
      <c r="T114" s="29"/>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row>
    <row r="115" spans="1:43" ht="15.75" customHeight="1" x14ac:dyDescent="0.25">
      <c r="A115" s="26"/>
      <c r="B115" s="26"/>
      <c r="C115" s="26"/>
      <c r="D115" s="26"/>
      <c r="E115" s="26"/>
      <c r="F115" s="26"/>
      <c r="G115" s="26"/>
      <c r="H115" s="26"/>
      <c r="I115" s="26"/>
      <c r="J115" s="26"/>
      <c r="K115" s="26"/>
      <c r="L115" s="26"/>
      <c r="M115" s="26"/>
      <c r="N115" s="26"/>
      <c r="O115" s="29"/>
      <c r="P115" s="29"/>
      <c r="Q115" s="29"/>
      <c r="R115" s="29"/>
      <c r="S115" s="29"/>
      <c r="T115" s="29"/>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row>
    <row r="116" spans="1:43" ht="15.75" customHeight="1" x14ac:dyDescent="0.25">
      <c r="A116" s="26"/>
      <c r="B116" s="26"/>
      <c r="C116" s="26"/>
      <c r="D116" s="26"/>
      <c r="E116" s="26"/>
      <c r="F116" s="26"/>
      <c r="G116" s="26"/>
      <c r="H116" s="26"/>
      <c r="I116" s="26"/>
      <c r="J116" s="26"/>
      <c r="K116" s="26"/>
      <c r="L116" s="26"/>
      <c r="M116" s="26"/>
      <c r="N116" s="26"/>
      <c r="O116" s="29"/>
      <c r="P116" s="29"/>
      <c r="Q116" s="29"/>
      <c r="R116" s="29"/>
      <c r="S116" s="29"/>
      <c r="T116" s="29"/>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row>
    <row r="117" spans="1:43" ht="15.75" customHeight="1" x14ac:dyDescent="0.25">
      <c r="A117" s="26"/>
      <c r="B117" s="26"/>
      <c r="C117" s="26"/>
      <c r="D117" s="26"/>
      <c r="E117" s="26"/>
      <c r="F117" s="26"/>
      <c r="G117" s="26"/>
      <c r="H117" s="26"/>
      <c r="I117" s="26"/>
      <c r="J117" s="26"/>
      <c r="K117" s="26"/>
      <c r="L117" s="26"/>
      <c r="M117" s="26"/>
      <c r="N117" s="26"/>
      <c r="O117" s="29"/>
      <c r="P117" s="29"/>
      <c r="Q117" s="29"/>
      <c r="R117" s="29"/>
      <c r="S117" s="29"/>
      <c r="T117" s="29"/>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row>
    <row r="118" spans="1:43" ht="15.75" customHeight="1" x14ac:dyDescent="0.25">
      <c r="A118" s="26"/>
      <c r="B118" s="26"/>
      <c r="C118" s="26"/>
      <c r="D118" s="26"/>
      <c r="E118" s="26"/>
      <c r="F118" s="26"/>
      <c r="G118" s="26"/>
      <c r="H118" s="26"/>
      <c r="I118" s="26"/>
      <c r="J118" s="26"/>
      <c r="K118" s="26"/>
      <c r="L118" s="26"/>
      <c r="M118" s="26"/>
      <c r="N118" s="26"/>
      <c r="O118" s="29"/>
      <c r="P118" s="29"/>
      <c r="Q118" s="29"/>
      <c r="R118" s="29"/>
      <c r="S118" s="29"/>
      <c r="T118" s="29"/>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row>
    <row r="119" spans="1:43" ht="15.75" customHeight="1" x14ac:dyDescent="0.25">
      <c r="A119" s="26"/>
      <c r="B119" s="26"/>
      <c r="C119" s="26"/>
      <c r="D119" s="26"/>
      <c r="E119" s="26"/>
      <c r="F119" s="26"/>
      <c r="G119" s="26"/>
      <c r="H119" s="26"/>
      <c r="I119" s="26"/>
      <c r="J119" s="26"/>
      <c r="K119" s="26"/>
      <c r="L119" s="26"/>
      <c r="M119" s="26"/>
      <c r="N119" s="26"/>
      <c r="O119" s="29"/>
      <c r="P119" s="29"/>
      <c r="Q119" s="29"/>
      <c r="R119" s="29"/>
      <c r="S119" s="29"/>
      <c r="T119" s="29"/>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row>
    <row r="120" spans="1:43" ht="15.75" customHeight="1" x14ac:dyDescent="0.25">
      <c r="A120" s="26"/>
      <c r="B120" s="26"/>
      <c r="C120" s="26"/>
      <c r="D120" s="26"/>
      <c r="E120" s="26"/>
      <c r="F120" s="26"/>
      <c r="G120" s="26"/>
      <c r="H120" s="26"/>
      <c r="I120" s="26"/>
      <c r="J120" s="26"/>
      <c r="K120" s="26"/>
      <c r="L120" s="26"/>
      <c r="M120" s="26"/>
      <c r="N120" s="26"/>
      <c r="O120" s="29"/>
      <c r="P120" s="29"/>
      <c r="Q120" s="29"/>
      <c r="R120" s="29"/>
      <c r="S120" s="29"/>
      <c r="T120" s="29"/>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row>
    <row r="121" spans="1:43" ht="15.75" customHeight="1" x14ac:dyDescent="0.25">
      <c r="A121" s="26"/>
      <c r="B121" s="26"/>
      <c r="C121" s="26"/>
      <c r="D121" s="26"/>
      <c r="E121" s="26"/>
      <c r="F121" s="26"/>
      <c r="G121" s="26"/>
      <c r="H121" s="26"/>
      <c r="I121" s="26"/>
      <c r="J121" s="26"/>
      <c r="K121" s="26"/>
      <c r="L121" s="26"/>
      <c r="M121" s="26"/>
      <c r="N121" s="26"/>
      <c r="O121" s="29"/>
      <c r="P121" s="29"/>
      <c r="Q121" s="29"/>
      <c r="R121" s="29"/>
      <c r="S121" s="29"/>
      <c r="T121" s="29"/>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row>
    <row r="122" spans="1:43" ht="15.75" customHeight="1" x14ac:dyDescent="0.25">
      <c r="A122" s="26"/>
      <c r="B122" s="26"/>
      <c r="C122" s="26"/>
      <c r="D122" s="26"/>
      <c r="E122" s="26"/>
      <c r="F122" s="26"/>
      <c r="G122" s="26"/>
      <c r="H122" s="26"/>
      <c r="I122" s="26"/>
      <c r="J122" s="26"/>
      <c r="K122" s="26"/>
      <c r="L122" s="26"/>
      <c r="M122" s="26"/>
      <c r="N122" s="26"/>
      <c r="O122" s="29"/>
      <c r="P122" s="29"/>
      <c r="Q122" s="29"/>
      <c r="R122" s="29"/>
      <c r="S122" s="29"/>
      <c r="T122" s="29"/>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row>
    <row r="123" spans="1:43" ht="15.75" customHeight="1" x14ac:dyDescent="0.25">
      <c r="A123" s="26"/>
      <c r="B123" s="26"/>
      <c r="C123" s="26"/>
      <c r="D123" s="26"/>
      <c r="E123" s="26"/>
      <c r="F123" s="26"/>
      <c r="G123" s="26"/>
      <c r="H123" s="26"/>
      <c r="I123" s="26"/>
      <c r="J123" s="26"/>
      <c r="K123" s="26"/>
      <c r="L123" s="26"/>
      <c r="M123" s="26"/>
      <c r="N123" s="26"/>
      <c r="O123" s="29"/>
      <c r="P123" s="29"/>
      <c r="Q123" s="29"/>
      <c r="R123" s="29"/>
      <c r="S123" s="29"/>
      <c r="T123" s="29"/>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row>
    <row r="124" spans="1:43" ht="15.75" customHeight="1" x14ac:dyDescent="0.25">
      <c r="A124" s="26"/>
      <c r="B124" s="26"/>
      <c r="C124" s="26"/>
      <c r="D124" s="26"/>
      <c r="E124" s="26"/>
      <c r="F124" s="26"/>
      <c r="G124" s="26"/>
      <c r="H124" s="26"/>
      <c r="I124" s="26"/>
      <c r="J124" s="26"/>
      <c r="K124" s="26"/>
      <c r="L124" s="26"/>
      <c r="M124" s="26"/>
      <c r="N124" s="26"/>
      <c r="O124" s="29"/>
      <c r="P124" s="29"/>
      <c r="Q124" s="29"/>
      <c r="R124" s="29"/>
      <c r="S124" s="29"/>
      <c r="T124" s="29"/>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row>
    <row r="125" spans="1:43" ht="15.75" customHeight="1" x14ac:dyDescent="0.25">
      <c r="A125" s="26"/>
      <c r="B125" s="26"/>
      <c r="C125" s="26"/>
      <c r="D125" s="26"/>
      <c r="E125" s="26"/>
      <c r="F125" s="26"/>
      <c r="G125" s="26"/>
      <c r="H125" s="26"/>
      <c r="I125" s="26"/>
      <c r="J125" s="26"/>
      <c r="K125" s="26"/>
      <c r="L125" s="26"/>
      <c r="M125" s="26"/>
      <c r="N125" s="26"/>
      <c r="O125" s="29"/>
      <c r="P125" s="29"/>
      <c r="Q125" s="29"/>
      <c r="R125" s="29"/>
      <c r="S125" s="29"/>
      <c r="T125" s="29"/>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row>
    <row r="126" spans="1:43" ht="15.75" customHeight="1" x14ac:dyDescent="0.25">
      <c r="A126" s="26"/>
      <c r="B126" s="26"/>
      <c r="C126" s="26"/>
      <c r="D126" s="26"/>
      <c r="E126" s="26"/>
      <c r="F126" s="26"/>
      <c r="G126" s="26"/>
      <c r="H126" s="26"/>
      <c r="I126" s="26"/>
      <c r="J126" s="26"/>
      <c r="K126" s="26"/>
      <c r="L126" s="26"/>
      <c r="M126" s="26"/>
      <c r="N126" s="26"/>
      <c r="O126" s="29"/>
      <c r="P126" s="29"/>
      <c r="Q126" s="29"/>
      <c r="R126" s="29"/>
      <c r="S126" s="29"/>
      <c r="T126" s="29"/>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row>
    <row r="127" spans="1:43" ht="15.75" customHeight="1" x14ac:dyDescent="0.25">
      <c r="A127" s="26"/>
      <c r="B127" s="26"/>
      <c r="C127" s="26"/>
      <c r="D127" s="26"/>
      <c r="E127" s="26"/>
      <c r="F127" s="26"/>
      <c r="G127" s="26"/>
      <c r="H127" s="26"/>
      <c r="I127" s="26"/>
      <c r="J127" s="26"/>
      <c r="K127" s="26"/>
      <c r="L127" s="26"/>
      <c r="M127" s="26"/>
      <c r="N127" s="26"/>
      <c r="O127" s="29"/>
      <c r="P127" s="29"/>
      <c r="Q127" s="29"/>
      <c r="R127" s="29"/>
      <c r="S127" s="29"/>
      <c r="T127" s="29"/>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row>
    <row r="128" spans="1:43" ht="15.75" customHeight="1" x14ac:dyDescent="0.25">
      <c r="A128" s="26"/>
      <c r="B128" s="26"/>
      <c r="C128" s="26"/>
      <c r="D128" s="26"/>
      <c r="E128" s="26"/>
      <c r="F128" s="26"/>
      <c r="G128" s="26"/>
      <c r="H128" s="26"/>
      <c r="I128" s="26"/>
      <c r="J128" s="26"/>
      <c r="K128" s="26"/>
      <c r="L128" s="26"/>
      <c r="M128" s="26"/>
      <c r="N128" s="26"/>
      <c r="O128" s="29"/>
      <c r="P128" s="29"/>
      <c r="Q128" s="29"/>
      <c r="R128" s="29"/>
      <c r="S128" s="29"/>
      <c r="T128" s="29"/>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row>
    <row r="129" spans="1:43" ht="15.75" customHeight="1" x14ac:dyDescent="0.25">
      <c r="A129" s="26"/>
      <c r="B129" s="26"/>
      <c r="C129" s="26"/>
      <c r="D129" s="26"/>
      <c r="E129" s="26"/>
      <c r="F129" s="26"/>
      <c r="G129" s="26"/>
      <c r="H129" s="26"/>
      <c r="I129" s="26"/>
      <c r="J129" s="26"/>
      <c r="K129" s="26"/>
      <c r="L129" s="26"/>
      <c r="M129" s="26"/>
      <c r="N129" s="26"/>
      <c r="O129" s="29"/>
      <c r="P129" s="29"/>
      <c r="Q129" s="29"/>
      <c r="R129" s="29"/>
      <c r="S129" s="29"/>
      <c r="T129" s="29"/>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row>
    <row r="130" spans="1:43" ht="15.75" customHeight="1" x14ac:dyDescent="0.25">
      <c r="A130" s="26"/>
      <c r="B130" s="26"/>
      <c r="C130" s="26"/>
      <c r="D130" s="26"/>
      <c r="E130" s="26"/>
      <c r="F130" s="26"/>
      <c r="G130" s="26"/>
      <c r="H130" s="26"/>
      <c r="I130" s="26"/>
      <c r="J130" s="26"/>
      <c r="K130" s="26"/>
      <c r="L130" s="26"/>
      <c r="M130" s="26"/>
      <c r="N130" s="26"/>
      <c r="O130" s="29"/>
      <c r="P130" s="29"/>
      <c r="Q130" s="29"/>
      <c r="R130" s="29"/>
      <c r="S130" s="29"/>
      <c r="T130" s="29"/>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row>
    <row r="131" spans="1:43" ht="15.75" customHeight="1" x14ac:dyDescent="0.25">
      <c r="A131" s="26"/>
      <c r="B131" s="26"/>
      <c r="C131" s="26"/>
      <c r="D131" s="26"/>
      <c r="E131" s="26"/>
      <c r="F131" s="26"/>
      <c r="G131" s="26"/>
      <c r="H131" s="26"/>
      <c r="I131" s="26"/>
      <c r="J131" s="26"/>
      <c r="K131" s="26"/>
      <c r="L131" s="26"/>
      <c r="M131" s="26"/>
      <c r="N131" s="26"/>
      <c r="O131" s="29"/>
      <c r="P131" s="29"/>
      <c r="Q131" s="29"/>
      <c r="R131" s="29"/>
      <c r="S131" s="29"/>
      <c r="T131" s="29"/>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row>
    <row r="132" spans="1:43" ht="15.75" customHeight="1" x14ac:dyDescent="0.25">
      <c r="A132" s="26"/>
      <c r="B132" s="26"/>
      <c r="C132" s="26"/>
      <c r="D132" s="26"/>
      <c r="E132" s="26"/>
      <c r="F132" s="26"/>
      <c r="G132" s="26"/>
      <c r="H132" s="26"/>
      <c r="I132" s="26"/>
      <c r="J132" s="26"/>
      <c r="K132" s="26"/>
      <c r="L132" s="26"/>
      <c r="M132" s="26"/>
      <c r="N132" s="26"/>
      <c r="O132" s="29"/>
      <c r="P132" s="29"/>
      <c r="Q132" s="29"/>
      <c r="R132" s="29"/>
      <c r="S132" s="29"/>
      <c r="T132" s="29"/>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row>
    <row r="133" spans="1:43" ht="15.75" customHeight="1" x14ac:dyDescent="0.25">
      <c r="A133" s="26"/>
      <c r="B133" s="26"/>
      <c r="C133" s="26"/>
      <c r="D133" s="26"/>
      <c r="E133" s="26"/>
      <c r="F133" s="26"/>
      <c r="G133" s="26"/>
      <c r="H133" s="26"/>
      <c r="I133" s="26"/>
      <c r="J133" s="26"/>
      <c r="K133" s="26"/>
      <c r="L133" s="26"/>
      <c r="M133" s="26"/>
      <c r="N133" s="26"/>
      <c r="O133" s="29"/>
      <c r="P133" s="29"/>
      <c r="Q133" s="29"/>
      <c r="R133" s="29"/>
      <c r="S133" s="29"/>
      <c r="T133" s="29"/>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row>
    <row r="134" spans="1:43" ht="15.75" customHeight="1" x14ac:dyDescent="0.25">
      <c r="A134" s="26"/>
      <c r="B134" s="26"/>
      <c r="C134" s="26"/>
      <c r="D134" s="26"/>
      <c r="E134" s="26"/>
      <c r="F134" s="26"/>
      <c r="G134" s="26"/>
      <c r="H134" s="26"/>
      <c r="I134" s="26"/>
      <c r="J134" s="26"/>
      <c r="K134" s="26"/>
      <c r="L134" s="26"/>
      <c r="M134" s="26"/>
      <c r="N134" s="26"/>
      <c r="O134" s="29"/>
      <c r="P134" s="29"/>
      <c r="Q134" s="29"/>
      <c r="R134" s="29"/>
      <c r="S134" s="29"/>
      <c r="T134" s="29"/>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row>
    <row r="135" spans="1:43" ht="15.75" customHeight="1" x14ac:dyDescent="0.25">
      <c r="A135" s="26"/>
      <c r="B135" s="26"/>
      <c r="C135" s="26"/>
      <c r="D135" s="26"/>
      <c r="E135" s="26"/>
      <c r="F135" s="26"/>
      <c r="G135" s="26"/>
      <c r="H135" s="26"/>
      <c r="I135" s="26"/>
      <c r="J135" s="26"/>
      <c r="K135" s="26"/>
      <c r="L135" s="26"/>
      <c r="M135" s="26"/>
      <c r="N135" s="26"/>
      <c r="O135" s="29"/>
      <c r="P135" s="29"/>
      <c r="Q135" s="29"/>
      <c r="R135" s="29"/>
      <c r="S135" s="29"/>
      <c r="T135" s="29"/>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row>
    <row r="136" spans="1:43" ht="15.75" customHeight="1" x14ac:dyDescent="0.25">
      <c r="A136" s="26"/>
      <c r="B136" s="26"/>
      <c r="C136" s="26"/>
      <c r="D136" s="26"/>
      <c r="E136" s="26"/>
      <c r="F136" s="26"/>
      <c r="G136" s="26"/>
      <c r="H136" s="26"/>
      <c r="I136" s="26"/>
      <c r="J136" s="26"/>
      <c r="K136" s="26"/>
      <c r="L136" s="26"/>
      <c r="M136" s="26"/>
      <c r="N136" s="26"/>
      <c r="O136" s="29"/>
      <c r="P136" s="29"/>
      <c r="Q136" s="29"/>
      <c r="R136" s="29"/>
      <c r="S136" s="29"/>
      <c r="T136" s="29"/>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row>
    <row r="137" spans="1:43" ht="15.75" customHeight="1" x14ac:dyDescent="0.25">
      <c r="A137" s="26"/>
      <c r="B137" s="26"/>
      <c r="C137" s="26"/>
      <c r="D137" s="26"/>
      <c r="E137" s="26"/>
      <c r="F137" s="26"/>
      <c r="G137" s="26"/>
      <c r="H137" s="26"/>
      <c r="I137" s="26"/>
      <c r="J137" s="26"/>
      <c r="K137" s="26"/>
      <c r="L137" s="26"/>
      <c r="M137" s="26"/>
      <c r="N137" s="26"/>
      <c r="O137" s="29"/>
      <c r="P137" s="29"/>
      <c r="Q137" s="29"/>
      <c r="R137" s="29"/>
      <c r="S137" s="29"/>
      <c r="T137" s="29"/>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row>
    <row r="138" spans="1:43" ht="15.75" customHeight="1" x14ac:dyDescent="0.25">
      <c r="A138" s="26"/>
      <c r="B138" s="26"/>
      <c r="C138" s="26"/>
      <c r="D138" s="26"/>
      <c r="E138" s="26"/>
      <c r="F138" s="26"/>
      <c r="G138" s="26"/>
      <c r="H138" s="26"/>
      <c r="I138" s="26"/>
      <c r="J138" s="26"/>
      <c r="K138" s="26"/>
      <c r="L138" s="26"/>
      <c r="M138" s="26"/>
      <c r="N138" s="26"/>
      <c r="O138" s="29"/>
      <c r="P138" s="29"/>
      <c r="Q138" s="29"/>
      <c r="R138" s="29"/>
      <c r="S138" s="29"/>
      <c r="T138" s="29"/>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row>
    <row r="139" spans="1:43" ht="15.75" customHeight="1" x14ac:dyDescent="0.25">
      <c r="A139" s="26"/>
      <c r="B139" s="26"/>
      <c r="C139" s="26"/>
      <c r="D139" s="26"/>
      <c r="E139" s="26"/>
      <c r="F139" s="26"/>
      <c r="G139" s="26"/>
      <c r="H139" s="26"/>
      <c r="I139" s="26"/>
      <c r="J139" s="26"/>
      <c r="K139" s="26"/>
      <c r="L139" s="26"/>
      <c r="M139" s="26"/>
      <c r="N139" s="26"/>
      <c r="O139" s="29"/>
      <c r="P139" s="29"/>
      <c r="Q139" s="29"/>
      <c r="R139" s="29"/>
      <c r="S139" s="29"/>
      <c r="T139" s="29"/>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row>
    <row r="140" spans="1:43" ht="15.75" customHeight="1" x14ac:dyDescent="0.25">
      <c r="A140" s="26"/>
      <c r="B140" s="26"/>
      <c r="C140" s="26"/>
      <c r="D140" s="26"/>
      <c r="E140" s="26"/>
      <c r="F140" s="26"/>
      <c r="G140" s="26"/>
      <c r="H140" s="26"/>
      <c r="I140" s="26"/>
      <c r="J140" s="26"/>
      <c r="K140" s="26"/>
      <c r="L140" s="26"/>
      <c r="M140" s="26"/>
      <c r="N140" s="26"/>
      <c r="O140" s="29"/>
      <c r="P140" s="29"/>
      <c r="Q140" s="29"/>
      <c r="R140" s="29"/>
      <c r="S140" s="29"/>
      <c r="T140" s="29"/>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row>
    <row r="141" spans="1:43" ht="15.75" customHeight="1" x14ac:dyDescent="0.25">
      <c r="A141" s="26"/>
      <c r="B141" s="26"/>
      <c r="C141" s="26"/>
      <c r="D141" s="26"/>
      <c r="E141" s="26"/>
      <c r="F141" s="26"/>
      <c r="G141" s="26"/>
      <c r="H141" s="26"/>
      <c r="I141" s="26"/>
      <c r="J141" s="26"/>
      <c r="K141" s="26"/>
      <c r="L141" s="26"/>
      <c r="M141" s="26"/>
      <c r="N141" s="26"/>
      <c r="O141" s="29"/>
      <c r="P141" s="29"/>
      <c r="Q141" s="29"/>
      <c r="R141" s="29"/>
      <c r="S141" s="29"/>
      <c r="T141" s="29"/>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2" spans="1:43" ht="15.75" customHeight="1" x14ac:dyDescent="0.25">
      <c r="A142" s="26"/>
      <c r="B142" s="26"/>
      <c r="C142" s="26"/>
      <c r="D142" s="26"/>
      <c r="E142" s="26"/>
      <c r="F142" s="26"/>
      <c r="G142" s="26"/>
      <c r="H142" s="26"/>
      <c r="I142" s="26"/>
      <c r="J142" s="26"/>
      <c r="K142" s="26"/>
      <c r="L142" s="26"/>
      <c r="M142" s="26"/>
      <c r="N142" s="26"/>
      <c r="O142" s="29"/>
      <c r="P142" s="29"/>
      <c r="Q142" s="29"/>
      <c r="R142" s="29"/>
      <c r="S142" s="29"/>
      <c r="T142" s="29"/>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row>
    <row r="143" spans="1:43" ht="15.75" customHeight="1" x14ac:dyDescent="0.25">
      <c r="A143" s="26"/>
      <c r="B143" s="26"/>
      <c r="C143" s="26"/>
      <c r="D143" s="26"/>
      <c r="E143" s="26"/>
      <c r="F143" s="26"/>
      <c r="G143" s="26"/>
      <c r="H143" s="26"/>
      <c r="I143" s="26"/>
      <c r="J143" s="26"/>
      <c r="K143" s="26"/>
      <c r="L143" s="26"/>
      <c r="M143" s="26"/>
      <c r="N143" s="26"/>
      <c r="O143" s="29"/>
      <c r="P143" s="29"/>
      <c r="Q143" s="29"/>
      <c r="R143" s="29"/>
      <c r="S143" s="29"/>
      <c r="T143" s="29"/>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row>
    <row r="144" spans="1:43" ht="15.75" customHeight="1" x14ac:dyDescent="0.25">
      <c r="A144" s="26"/>
      <c r="B144" s="26"/>
      <c r="C144" s="26"/>
      <c r="D144" s="26"/>
      <c r="E144" s="26"/>
      <c r="F144" s="26"/>
      <c r="G144" s="26"/>
      <c r="H144" s="26"/>
      <c r="I144" s="26"/>
      <c r="J144" s="26"/>
      <c r="K144" s="26"/>
      <c r="L144" s="26"/>
      <c r="M144" s="26"/>
      <c r="N144" s="26"/>
      <c r="O144" s="29"/>
      <c r="P144" s="29"/>
      <c r="Q144" s="29"/>
      <c r="R144" s="29"/>
      <c r="S144" s="29"/>
      <c r="T144" s="29"/>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row>
    <row r="145" spans="1:43" ht="15.75" customHeight="1" x14ac:dyDescent="0.25">
      <c r="A145" s="26"/>
      <c r="B145" s="26"/>
      <c r="C145" s="26"/>
      <c r="D145" s="26"/>
      <c r="E145" s="26"/>
      <c r="F145" s="26"/>
      <c r="G145" s="26"/>
      <c r="H145" s="26"/>
      <c r="I145" s="26"/>
      <c r="J145" s="26"/>
      <c r="K145" s="26"/>
      <c r="L145" s="26"/>
      <c r="M145" s="26"/>
      <c r="N145" s="26"/>
      <c r="O145" s="29"/>
      <c r="P145" s="29"/>
      <c r="Q145" s="29"/>
      <c r="R145" s="29"/>
      <c r="S145" s="29"/>
      <c r="T145" s="29"/>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row>
    <row r="146" spans="1:43" ht="15.75" customHeight="1" x14ac:dyDescent="0.25">
      <c r="A146" s="26"/>
      <c r="B146" s="26"/>
      <c r="C146" s="26"/>
      <c r="D146" s="26"/>
      <c r="E146" s="26"/>
      <c r="F146" s="26"/>
      <c r="G146" s="26"/>
      <c r="H146" s="26"/>
      <c r="I146" s="26"/>
      <c r="J146" s="26"/>
      <c r="K146" s="26"/>
      <c r="L146" s="26"/>
      <c r="M146" s="26"/>
      <c r="N146" s="26"/>
      <c r="O146" s="29"/>
      <c r="P146" s="29"/>
      <c r="Q146" s="29"/>
      <c r="R146" s="29"/>
      <c r="S146" s="29"/>
      <c r="T146" s="29"/>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row>
    <row r="147" spans="1:43" ht="15.75" customHeight="1" x14ac:dyDescent="0.25">
      <c r="A147" s="26"/>
      <c r="B147" s="26"/>
      <c r="C147" s="26"/>
      <c r="D147" s="26"/>
      <c r="E147" s="26"/>
      <c r="F147" s="26"/>
      <c r="G147" s="26"/>
      <c r="H147" s="26"/>
      <c r="I147" s="26"/>
      <c r="J147" s="26"/>
      <c r="K147" s="26"/>
      <c r="L147" s="26"/>
      <c r="M147" s="26"/>
      <c r="N147" s="26"/>
      <c r="O147" s="29"/>
      <c r="P147" s="29"/>
      <c r="Q147" s="29"/>
      <c r="R147" s="29"/>
      <c r="S147" s="29"/>
      <c r="T147" s="29"/>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row>
    <row r="148" spans="1:43" ht="15.75" customHeight="1" x14ac:dyDescent="0.25">
      <c r="A148" s="26"/>
      <c r="B148" s="26"/>
      <c r="C148" s="26"/>
      <c r="D148" s="26"/>
      <c r="E148" s="26"/>
      <c r="F148" s="26"/>
      <c r="G148" s="26"/>
      <c r="H148" s="26"/>
      <c r="I148" s="26"/>
      <c r="J148" s="26"/>
      <c r="K148" s="26"/>
      <c r="L148" s="26"/>
      <c r="M148" s="26"/>
      <c r="N148" s="26"/>
      <c r="O148" s="29"/>
      <c r="P148" s="29"/>
      <c r="Q148" s="29"/>
      <c r="R148" s="29"/>
      <c r="S148" s="29"/>
      <c r="T148" s="29"/>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row>
    <row r="149" spans="1:43" ht="15.75" customHeight="1" x14ac:dyDescent="0.25">
      <c r="A149" s="26"/>
      <c r="B149" s="26"/>
      <c r="C149" s="26"/>
      <c r="D149" s="26"/>
      <c r="E149" s="26"/>
      <c r="F149" s="26"/>
      <c r="G149" s="26"/>
      <c r="H149" s="26"/>
      <c r="I149" s="26"/>
      <c r="J149" s="26"/>
      <c r="K149" s="26"/>
      <c r="L149" s="26"/>
      <c r="M149" s="26"/>
      <c r="N149" s="26"/>
      <c r="O149" s="29"/>
      <c r="P149" s="29"/>
      <c r="Q149" s="29"/>
      <c r="R149" s="29"/>
      <c r="S149" s="29"/>
      <c r="T149" s="29"/>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row>
    <row r="150" spans="1:43" ht="15.75" customHeight="1" x14ac:dyDescent="0.25">
      <c r="A150" s="26"/>
      <c r="B150" s="26"/>
      <c r="C150" s="26"/>
      <c r="D150" s="26"/>
      <c r="E150" s="26"/>
      <c r="F150" s="26"/>
      <c r="G150" s="26"/>
      <c r="H150" s="26"/>
      <c r="I150" s="26"/>
      <c r="J150" s="26"/>
      <c r="K150" s="26"/>
      <c r="L150" s="26"/>
      <c r="M150" s="26"/>
      <c r="N150" s="26"/>
      <c r="O150" s="29"/>
      <c r="P150" s="29"/>
      <c r="Q150" s="29"/>
      <c r="R150" s="29"/>
      <c r="S150" s="29"/>
      <c r="T150" s="29"/>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row>
    <row r="151" spans="1:43" ht="15.75" customHeight="1" x14ac:dyDescent="0.25">
      <c r="A151" s="26"/>
      <c r="B151" s="26"/>
      <c r="C151" s="26"/>
      <c r="D151" s="26"/>
      <c r="E151" s="26"/>
      <c r="F151" s="26"/>
      <c r="G151" s="26"/>
      <c r="H151" s="26"/>
      <c r="I151" s="26"/>
      <c r="J151" s="26"/>
      <c r="K151" s="26"/>
      <c r="L151" s="26"/>
      <c r="M151" s="26"/>
      <c r="N151" s="26"/>
      <c r="O151" s="29"/>
      <c r="P151" s="29"/>
      <c r="Q151" s="29"/>
      <c r="R151" s="29"/>
      <c r="S151" s="29"/>
      <c r="T151" s="29"/>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2" spans="1:43" ht="15.75" customHeight="1" x14ac:dyDescent="0.25">
      <c r="A152" s="26"/>
      <c r="B152" s="26"/>
      <c r="C152" s="26"/>
      <c r="D152" s="26"/>
      <c r="E152" s="26"/>
      <c r="F152" s="26"/>
      <c r="G152" s="26"/>
      <c r="H152" s="26"/>
      <c r="I152" s="26"/>
      <c r="J152" s="26"/>
      <c r="K152" s="26"/>
      <c r="L152" s="26"/>
      <c r="M152" s="26"/>
      <c r="N152" s="26"/>
      <c r="O152" s="29"/>
      <c r="P152" s="29"/>
      <c r="Q152" s="29"/>
      <c r="R152" s="29"/>
      <c r="S152" s="29"/>
      <c r="T152" s="29"/>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row>
    <row r="153" spans="1:43" ht="15.75" customHeight="1" x14ac:dyDescent="0.25">
      <c r="A153" s="26"/>
      <c r="B153" s="26"/>
      <c r="C153" s="26"/>
      <c r="D153" s="26"/>
      <c r="E153" s="26"/>
      <c r="F153" s="26"/>
      <c r="G153" s="26"/>
      <c r="H153" s="26"/>
      <c r="I153" s="26"/>
      <c r="J153" s="26"/>
      <c r="K153" s="26"/>
      <c r="L153" s="26"/>
      <c r="M153" s="26"/>
      <c r="N153" s="26"/>
      <c r="O153" s="29"/>
      <c r="P153" s="29"/>
      <c r="Q153" s="29"/>
      <c r="R153" s="29"/>
      <c r="S153" s="29"/>
      <c r="T153" s="29"/>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row>
    <row r="154" spans="1:43" ht="15.75" customHeight="1" x14ac:dyDescent="0.25">
      <c r="A154" s="26"/>
      <c r="B154" s="26"/>
      <c r="C154" s="26"/>
      <c r="D154" s="26"/>
      <c r="E154" s="26"/>
      <c r="F154" s="26"/>
      <c r="G154" s="26"/>
      <c r="H154" s="26"/>
      <c r="I154" s="26"/>
      <c r="J154" s="26"/>
      <c r="K154" s="26"/>
      <c r="L154" s="26"/>
      <c r="M154" s="26"/>
      <c r="N154" s="26"/>
      <c r="O154" s="29"/>
      <c r="P154" s="29"/>
      <c r="Q154" s="29"/>
      <c r="R154" s="29"/>
      <c r="S154" s="29"/>
      <c r="T154" s="29"/>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row>
    <row r="155" spans="1:43" ht="15.75" customHeight="1" x14ac:dyDescent="0.25">
      <c r="A155" s="26"/>
      <c r="B155" s="26"/>
      <c r="C155" s="26"/>
      <c r="D155" s="26"/>
      <c r="E155" s="26"/>
      <c r="F155" s="26"/>
      <c r="G155" s="26"/>
      <c r="H155" s="26"/>
      <c r="I155" s="26"/>
      <c r="J155" s="26"/>
      <c r="K155" s="26"/>
      <c r="L155" s="26"/>
      <c r="M155" s="26"/>
      <c r="N155" s="26"/>
      <c r="O155" s="29"/>
      <c r="P155" s="29"/>
      <c r="Q155" s="29"/>
      <c r="R155" s="29"/>
      <c r="S155" s="29"/>
      <c r="T155" s="29"/>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row>
    <row r="156" spans="1:43" ht="15.75" customHeight="1" x14ac:dyDescent="0.25">
      <c r="A156" s="26"/>
      <c r="B156" s="26"/>
      <c r="C156" s="26"/>
      <c r="D156" s="26"/>
      <c r="E156" s="26"/>
      <c r="F156" s="26"/>
      <c r="G156" s="26"/>
      <c r="H156" s="26"/>
      <c r="I156" s="26"/>
      <c r="J156" s="26"/>
      <c r="K156" s="26"/>
      <c r="L156" s="26"/>
      <c r="M156" s="26"/>
      <c r="N156" s="26"/>
      <c r="O156" s="29"/>
      <c r="P156" s="29"/>
      <c r="Q156" s="29"/>
      <c r="R156" s="29"/>
      <c r="S156" s="29"/>
      <c r="T156" s="29"/>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row>
    <row r="157" spans="1:43" ht="15.75" customHeight="1" x14ac:dyDescent="0.25">
      <c r="A157" s="26"/>
      <c r="B157" s="26"/>
      <c r="C157" s="26"/>
      <c r="D157" s="26"/>
      <c r="E157" s="26"/>
      <c r="F157" s="26"/>
      <c r="G157" s="26"/>
      <c r="H157" s="26"/>
      <c r="I157" s="26"/>
      <c r="J157" s="26"/>
      <c r="K157" s="26"/>
      <c r="L157" s="26"/>
      <c r="M157" s="26"/>
      <c r="N157" s="26"/>
      <c r="O157" s="29"/>
      <c r="P157" s="29"/>
      <c r="Q157" s="29"/>
      <c r="R157" s="29"/>
      <c r="S157" s="29"/>
      <c r="T157" s="29"/>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row>
    <row r="158" spans="1:43" ht="15.75" customHeight="1" x14ac:dyDescent="0.25">
      <c r="A158" s="26"/>
      <c r="B158" s="26"/>
      <c r="C158" s="26"/>
      <c r="D158" s="26"/>
      <c r="E158" s="26"/>
      <c r="F158" s="26"/>
      <c r="G158" s="26"/>
      <c r="H158" s="26"/>
      <c r="I158" s="26"/>
      <c r="J158" s="26"/>
      <c r="K158" s="26"/>
      <c r="L158" s="26"/>
      <c r="M158" s="26"/>
      <c r="N158" s="26"/>
      <c r="O158" s="29"/>
      <c r="P158" s="29"/>
      <c r="Q158" s="29"/>
      <c r="R158" s="29"/>
      <c r="S158" s="29"/>
      <c r="T158" s="29"/>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row>
    <row r="159" spans="1:43" ht="15.75" customHeight="1" x14ac:dyDescent="0.25">
      <c r="A159" s="26"/>
      <c r="B159" s="26"/>
      <c r="C159" s="26"/>
      <c r="D159" s="26"/>
      <c r="E159" s="26"/>
      <c r="F159" s="26"/>
      <c r="G159" s="26"/>
      <c r="H159" s="26"/>
      <c r="I159" s="26"/>
      <c r="J159" s="26"/>
      <c r="K159" s="26"/>
      <c r="L159" s="26"/>
      <c r="M159" s="26"/>
      <c r="N159" s="26"/>
      <c r="O159" s="29"/>
      <c r="P159" s="29"/>
      <c r="Q159" s="29"/>
      <c r="R159" s="29"/>
      <c r="S159" s="29"/>
      <c r="T159" s="29"/>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row>
    <row r="160" spans="1:43" ht="15.75" customHeight="1" x14ac:dyDescent="0.25">
      <c r="A160" s="26"/>
      <c r="B160" s="26"/>
      <c r="C160" s="26"/>
      <c r="D160" s="26"/>
      <c r="E160" s="26"/>
      <c r="F160" s="26"/>
      <c r="G160" s="26"/>
      <c r="H160" s="26"/>
      <c r="I160" s="26"/>
      <c r="J160" s="26"/>
      <c r="K160" s="26"/>
      <c r="L160" s="26"/>
      <c r="M160" s="26"/>
      <c r="N160" s="26"/>
      <c r="O160" s="29"/>
      <c r="P160" s="29"/>
      <c r="Q160" s="29"/>
      <c r="R160" s="29"/>
      <c r="S160" s="29"/>
      <c r="T160" s="29"/>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row>
    <row r="161" spans="1:43" ht="15.75" customHeight="1" x14ac:dyDescent="0.25">
      <c r="A161" s="26"/>
      <c r="B161" s="26"/>
      <c r="C161" s="26"/>
      <c r="D161" s="26"/>
      <c r="E161" s="26"/>
      <c r="F161" s="26"/>
      <c r="G161" s="26"/>
      <c r="H161" s="26"/>
      <c r="I161" s="26"/>
      <c r="J161" s="26"/>
      <c r="K161" s="26"/>
      <c r="L161" s="26"/>
      <c r="M161" s="26"/>
      <c r="N161" s="26"/>
      <c r="O161" s="29"/>
      <c r="P161" s="29"/>
      <c r="Q161" s="29"/>
      <c r="R161" s="29"/>
      <c r="S161" s="29"/>
      <c r="T161" s="29"/>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row>
    <row r="162" spans="1:43" ht="15.75" customHeight="1" x14ac:dyDescent="0.25">
      <c r="A162" s="26"/>
      <c r="B162" s="26"/>
      <c r="C162" s="26"/>
      <c r="D162" s="26"/>
      <c r="E162" s="26"/>
      <c r="F162" s="26"/>
      <c r="G162" s="26"/>
      <c r="H162" s="26"/>
      <c r="I162" s="26"/>
      <c r="J162" s="26"/>
      <c r="K162" s="26"/>
      <c r="L162" s="26"/>
      <c r="M162" s="26"/>
      <c r="N162" s="26"/>
      <c r="O162" s="29"/>
      <c r="P162" s="29"/>
      <c r="Q162" s="29"/>
      <c r="R162" s="29"/>
      <c r="S162" s="29"/>
      <c r="T162" s="29"/>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row>
    <row r="163" spans="1:43" ht="15.75" customHeight="1" x14ac:dyDescent="0.25">
      <c r="A163" s="26"/>
      <c r="B163" s="26"/>
      <c r="C163" s="26"/>
      <c r="D163" s="26"/>
      <c r="E163" s="26"/>
      <c r="F163" s="26"/>
      <c r="G163" s="26"/>
      <c r="H163" s="26"/>
      <c r="I163" s="26"/>
      <c r="J163" s="26"/>
      <c r="K163" s="26"/>
      <c r="L163" s="26"/>
      <c r="M163" s="26"/>
      <c r="N163" s="26"/>
      <c r="O163" s="29"/>
      <c r="P163" s="29"/>
      <c r="Q163" s="29"/>
      <c r="R163" s="29"/>
      <c r="S163" s="29"/>
      <c r="T163" s="29"/>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1:43" ht="15.75" customHeight="1" x14ac:dyDescent="0.25">
      <c r="A164" s="26"/>
      <c r="B164" s="26"/>
      <c r="C164" s="26"/>
      <c r="D164" s="26"/>
      <c r="E164" s="26"/>
      <c r="F164" s="26"/>
      <c r="G164" s="26"/>
      <c r="H164" s="26"/>
      <c r="I164" s="26"/>
      <c r="J164" s="26"/>
      <c r="K164" s="26"/>
      <c r="L164" s="26"/>
      <c r="M164" s="26"/>
      <c r="N164" s="26"/>
      <c r="O164" s="29"/>
      <c r="P164" s="29"/>
      <c r="Q164" s="29"/>
      <c r="R164" s="29"/>
      <c r="S164" s="29"/>
      <c r="T164" s="29"/>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row>
    <row r="165" spans="1:43" ht="15.75" customHeight="1" x14ac:dyDescent="0.25">
      <c r="A165" s="26"/>
      <c r="B165" s="26"/>
      <c r="C165" s="26"/>
      <c r="D165" s="26"/>
      <c r="E165" s="26"/>
      <c r="F165" s="26"/>
      <c r="G165" s="26"/>
      <c r="H165" s="26"/>
      <c r="I165" s="26"/>
      <c r="J165" s="26"/>
      <c r="K165" s="26"/>
      <c r="L165" s="26"/>
      <c r="M165" s="26"/>
      <c r="N165" s="26"/>
      <c r="O165" s="29"/>
      <c r="P165" s="29"/>
      <c r="Q165" s="29"/>
      <c r="R165" s="29"/>
      <c r="S165" s="29"/>
      <c r="T165" s="29"/>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row>
    <row r="166" spans="1:43" ht="15.75" customHeight="1" x14ac:dyDescent="0.25">
      <c r="A166" s="26"/>
      <c r="B166" s="26"/>
      <c r="C166" s="26"/>
      <c r="D166" s="26"/>
      <c r="E166" s="26"/>
      <c r="F166" s="26"/>
      <c r="G166" s="26"/>
      <c r="H166" s="26"/>
      <c r="I166" s="26"/>
      <c r="J166" s="26"/>
      <c r="K166" s="26"/>
      <c r="L166" s="26"/>
      <c r="M166" s="26"/>
      <c r="N166" s="26"/>
      <c r="O166" s="29"/>
      <c r="P166" s="29"/>
      <c r="Q166" s="29"/>
      <c r="R166" s="29"/>
      <c r="S166" s="29"/>
      <c r="T166" s="29"/>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row>
    <row r="167" spans="1:43" ht="15.75" customHeight="1" x14ac:dyDescent="0.25">
      <c r="A167" s="26"/>
      <c r="B167" s="26"/>
      <c r="C167" s="26"/>
      <c r="D167" s="26"/>
      <c r="E167" s="26"/>
      <c r="F167" s="26"/>
      <c r="G167" s="26"/>
      <c r="H167" s="26"/>
      <c r="I167" s="26"/>
      <c r="J167" s="26"/>
      <c r="K167" s="26"/>
      <c r="L167" s="26"/>
      <c r="M167" s="26"/>
      <c r="N167" s="26"/>
      <c r="O167" s="29"/>
      <c r="P167" s="29"/>
      <c r="Q167" s="29"/>
      <c r="R167" s="29"/>
      <c r="S167" s="29"/>
      <c r="T167" s="29"/>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row>
    <row r="168" spans="1:43" ht="15.75" customHeight="1" x14ac:dyDescent="0.25">
      <c r="A168" s="26"/>
      <c r="B168" s="26"/>
      <c r="C168" s="26"/>
      <c r="D168" s="26"/>
      <c r="E168" s="26"/>
      <c r="F168" s="26"/>
      <c r="G168" s="26"/>
      <c r="H168" s="26"/>
      <c r="I168" s="26"/>
      <c r="J168" s="26"/>
      <c r="K168" s="26"/>
      <c r="L168" s="26"/>
      <c r="M168" s="26"/>
      <c r="N168" s="26"/>
      <c r="O168" s="29"/>
      <c r="P168" s="29"/>
      <c r="Q168" s="29"/>
      <c r="R168" s="29"/>
      <c r="S168" s="29"/>
      <c r="T168" s="29"/>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row>
    <row r="169" spans="1:43" ht="15.75" customHeight="1" x14ac:dyDescent="0.25">
      <c r="A169" s="26"/>
      <c r="B169" s="26"/>
      <c r="C169" s="26"/>
      <c r="D169" s="26"/>
      <c r="E169" s="26"/>
      <c r="F169" s="26"/>
      <c r="G169" s="26"/>
      <c r="H169" s="26"/>
      <c r="I169" s="26"/>
      <c r="J169" s="26"/>
      <c r="K169" s="26"/>
      <c r="L169" s="26"/>
      <c r="M169" s="26"/>
      <c r="N169" s="26"/>
      <c r="O169" s="29"/>
      <c r="P169" s="29"/>
      <c r="Q169" s="29"/>
      <c r="R169" s="29"/>
      <c r="S169" s="29"/>
      <c r="T169" s="29"/>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row>
    <row r="170" spans="1:43" ht="15.75" customHeight="1" x14ac:dyDescent="0.25">
      <c r="A170" s="26"/>
      <c r="B170" s="26"/>
      <c r="C170" s="26"/>
      <c r="D170" s="26"/>
      <c r="E170" s="26"/>
      <c r="F170" s="26"/>
      <c r="G170" s="26"/>
      <c r="H170" s="26"/>
      <c r="I170" s="26"/>
      <c r="J170" s="26"/>
      <c r="K170" s="26"/>
      <c r="L170" s="26"/>
      <c r="M170" s="26"/>
      <c r="N170" s="26"/>
      <c r="O170" s="29"/>
      <c r="P170" s="29"/>
      <c r="Q170" s="29"/>
      <c r="R170" s="29"/>
      <c r="S170" s="29"/>
      <c r="T170" s="29"/>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row>
    <row r="171" spans="1:43" ht="15.75" customHeight="1" x14ac:dyDescent="0.25">
      <c r="A171" s="26"/>
      <c r="B171" s="26"/>
      <c r="C171" s="26"/>
      <c r="D171" s="26"/>
      <c r="E171" s="26"/>
      <c r="F171" s="26"/>
      <c r="G171" s="26"/>
      <c r="H171" s="26"/>
      <c r="I171" s="26"/>
      <c r="J171" s="26"/>
      <c r="K171" s="26"/>
      <c r="L171" s="26"/>
      <c r="M171" s="26"/>
      <c r="N171" s="26"/>
      <c r="O171" s="29"/>
      <c r="P171" s="29"/>
      <c r="Q171" s="29"/>
      <c r="R171" s="29"/>
      <c r="S171" s="29"/>
      <c r="T171" s="29"/>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row>
    <row r="172" spans="1:43" ht="15.75" customHeight="1" x14ac:dyDescent="0.25">
      <c r="A172" s="26"/>
      <c r="B172" s="26"/>
      <c r="C172" s="26"/>
      <c r="D172" s="26"/>
      <c r="E172" s="26"/>
      <c r="F172" s="26"/>
      <c r="G172" s="26"/>
      <c r="H172" s="26"/>
      <c r="I172" s="26"/>
      <c r="J172" s="26"/>
      <c r="K172" s="26"/>
      <c r="L172" s="26"/>
      <c r="M172" s="26"/>
      <c r="N172" s="26"/>
      <c r="O172" s="29"/>
      <c r="P172" s="29"/>
      <c r="Q172" s="29"/>
      <c r="R172" s="29"/>
      <c r="S172" s="29"/>
      <c r="T172" s="29"/>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row>
    <row r="173" spans="1:43" ht="15.75" customHeight="1" x14ac:dyDescent="0.25">
      <c r="A173" s="26"/>
      <c r="B173" s="26"/>
      <c r="C173" s="26"/>
      <c r="D173" s="26"/>
      <c r="E173" s="26"/>
      <c r="F173" s="26"/>
      <c r="G173" s="26"/>
      <c r="H173" s="26"/>
      <c r="I173" s="26"/>
      <c r="J173" s="26"/>
      <c r="K173" s="26"/>
      <c r="L173" s="26"/>
      <c r="M173" s="26"/>
      <c r="N173" s="26"/>
      <c r="O173" s="29"/>
      <c r="P173" s="29"/>
      <c r="Q173" s="29"/>
      <c r="R173" s="29"/>
      <c r="S173" s="29"/>
      <c r="T173" s="29"/>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row>
    <row r="174" spans="1:43" ht="15.75" customHeight="1" x14ac:dyDescent="0.25">
      <c r="A174" s="26"/>
      <c r="B174" s="26"/>
      <c r="C174" s="26"/>
      <c r="D174" s="26"/>
      <c r="E174" s="26"/>
      <c r="F174" s="26"/>
      <c r="G174" s="26"/>
      <c r="H174" s="26"/>
      <c r="I174" s="26"/>
      <c r="J174" s="26"/>
      <c r="K174" s="26"/>
      <c r="L174" s="26"/>
      <c r="M174" s="26"/>
      <c r="N174" s="26"/>
      <c r="O174" s="29"/>
      <c r="P174" s="29"/>
      <c r="Q174" s="29"/>
      <c r="R174" s="29"/>
      <c r="S174" s="29"/>
      <c r="T174" s="29"/>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row>
    <row r="175" spans="1:43" ht="15.75" customHeight="1" x14ac:dyDescent="0.25">
      <c r="A175" s="26"/>
      <c r="B175" s="26"/>
      <c r="C175" s="26"/>
      <c r="D175" s="26"/>
      <c r="E175" s="26"/>
      <c r="F175" s="26"/>
      <c r="G175" s="26"/>
      <c r="H175" s="26"/>
      <c r="I175" s="26"/>
      <c r="J175" s="26"/>
      <c r="K175" s="26"/>
      <c r="L175" s="26"/>
      <c r="M175" s="26"/>
      <c r="N175" s="26"/>
      <c r="O175" s="29"/>
      <c r="P175" s="29"/>
      <c r="Q175" s="29"/>
      <c r="R175" s="29"/>
      <c r="S175" s="29"/>
      <c r="T175" s="29"/>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row>
    <row r="176" spans="1:43" ht="15.75" customHeight="1" x14ac:dyDescent="0.25">
      <c r="A176" s="26"/>
      <c r="B176" s="26"/>
      <c r="C176" s="26"/>
      <c r="D176" s="26"/>
      <c r="E176" s="26"/>
      <c r="F176" s="26"/>
      <c r="G176" s="26"/>
      <c r="H176" s="26"/>
      <c r="I176" s="26"/>
      <c r="J176" s="26"/>
      <c r="K176" s="26"/>
      <c r="L176" s="26"/>
      <c r="M176" s="26"/>
      <c r="N176" s="26"/>
      <c r="O176" s="29"/>
      <c r="P176" s="29"/>
      <c r="Q176" s="29"/>
      <c r="R176" s="29"/>
      <c r="S176" s="29"/>
      <c r="T176" s="29"/>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row>
    <row r="177" spans="1:43" ht="15.75" customHeight="1" x14ac:dyDescent="0.25">
      <c r="A177" s="26"/>
      <c r="B177" s="26"/>
      <c r="C177" s="26"/>
      <c r="D177" s="26"/>
      <c r="E177" s="26"/>
      <c r="F177" s="26"/>
      <c r="G177" s="26"/>
      <c r="H177" s="26"/>
      <c r="I177" s="26"/>
      <c r="J177" s="26"/>
      <c r="K177" s="26"/>
      <c r="L177" s="26"/>
      <c r="M177" s="26"/>
      <c r="N177" s="26"/>
      <c r="O177" s="29"/>
      <c r="P177" s="29"/>
      <c r="Q177" s="29"/>
      <c r="R177" s="29"/>
      <c r="S177" s="29"/>
      <c r="T177" s="29"/>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row>
    <row r="178" spans="1:43" ht="15.75" customHeight="1" x14ac:dyDescent="0.25">
      <c r="A178" s="26"/>
      <c r="B178" s="26"/>
      <c r="C178" s="26"/>
      <c r="D178" s="26"/>
      <c r="E178" s="26"/>
      <c r="F178" s="26"/>
      <c r="G178" s="26"/>
      <c r="H178" s="26"/>
      <c r="I178" s="26"/>
      <c r="J178" s="26"/>
      <c r="K178" s="26"/>
      <c r="L178" s="26"/>
      <c r="M178" s="26"/>
      <c r="N178" s="26"/>
      <c r="O178" s="29"/>
      <c r="P178" s="29"/>
      <c r="Q178" s="29"/>
      <c r="R178" s="29"/>
      <c r="S178" s="29"/>
      <c r="T178" s="29"/>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1:43" ht="15.75" customHeight="1" x14ac:dyDescent="0.25">
      <c r="A179" s="26"/>
      <c r="B179" s="26"/>
      <c r="C179" s="26"/>
      <c r="D179" s="26"/>
      <c r="E179" s="26"/>
      <c r="F179" s="26"/>
      <c r="G179" s="26"/>
      <c r="H179" s="26"/>
      <c r="I179" s="26"/>
      <c r="J179" s="26"/>
      <c r="K179" s="26"/>
      <c r="L179" s="26"/>
      <c r="M179" s="26"/>
      <c r="N179" s="26"/>
      <c r="O179" s="29"/>
      <c r="P179" s="29"/>
      <c r="Q179" s="29"/>
      <c r="R179" s="29"/>
      <c r="S179" s="29"/>
      <c r="T179" s="29"/>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row>
    <row r="180" spans="1:43" ht="15.75" customHeight="1" x14ac:dyDescent="0.25">
      <c r="A180" s="26"/>
      <c r="B180" s="26"/>
      <c r="C180" s="26"/>
      <c r="D180" s="26"/>
      <c r="E180" s="26"/>
      <c r="F180" s="26"/>
      <c r="G180" s="26"/>
      <c r="H180" s="26"/>
      <c r="I180" s="26"/>
      <c r="J180" s="26"/>
      <c r="K180" s="26"/>
      <c r="L180" s="26"/>
      <c r="M180" s="26"/>
      <c r="N180" s="26"/>
      <c r="O180" s="29"/>
      <c r="P180" s="29"/>
      <c r="Q180" s="29"/>
      <c r="R180" s="29"/>
      <c r="S180" s="29"/>
      <c r="T180" s="29"/>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row>
    <row r="181" spans="1:43" ht="15.75" customHeight="1" x14ac:dyDescent="0.25">
      <c r="A181" s="26"/>
      <c r="B181" s="26"/>
      <c r="C181" s="26"/>
      <c r="D181" s="26"/>
      <c r="E181" s="26"/>
      <c r="F181" s="26"/>
      <c r="G181" s="26"/>
      <c r="H181" s="26"/>
      <c r="I181" s="26"/>
      <c r="J181" s="26"/>
      <c r="K181" s="26"/>
      <c r="L181" s="26"/>
      <c r="M181" s="26"/>
      <c r="N181" s="26"/>
      <c r="O181" s="29"/>
      <c r="P181" s="29"/>
      <c r="Q181" s="29"/>
      <c r="R181" s="29"/>
      <c r="S181" s="29"/>
      <c r="T181" s="29"/>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row>
    <row r="182" spans="1:43" ht="15.75" customHeight="1" x14ac:dyDescent="0.25">
      <c r="A182" s="26"/>
      <c r="B182" s="26"/>
      <c r="C182" s="26"/>
      <c r="D182" s="26"/>
      <c r="E182" s="26"/>
      <c r="F182" s="26"/>
      <c r="G182" s="26"/>
      <c r="H182" s="26"/>
      <c r="I182" s="26"/>
      <c r="J182" s="26"/>
      <c r="K182" s="26"/>
      <c r="L182" s="26"/>
      <c r="M182" s="26"/>
      <c r="N182" s="26"/>
      <c r="O182" s="29"/>
      <c r="P182" s="29"/>
      <c r="Q182" s="29"/>
      <c r="R182" s="29"/>
      <c r="S182" s="29"/>
      <c r="T182" s="29"/>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row>
    <row r="183" spans="1:43" ht="15.75" customHeight="1" x14ac:dyDescent="0.25">
      <c r="A183" s="26"/>
      <c r="B183" s="26"/>
      <c r="C183" s="26"/>
      <c r="D183" s="26"/>
      <c r="E183" s="26"/>
      <c r="F183" s="26"/>
      <c r="G183" s="26"/>
      <c r="H183" s="26"/>
      <c r="I183" s="26"/>
      <c r="J183" s="26"/>
      <c r="K183" s="26"/>
      <c r="L183" s="26"/>
      <c r="M183" s="26"/>
      <c r="N183" s="26"/>
      <c r="O183" s="29"/>
      <c r="P183" s="29"/>
      <c r="Q183" s="29"/>
      <c r="R183" s="29"/>
      <c r="S183" s="29"/>
      <c r="T183" s="29"/>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1:43" ht="15.75" customHeight="1" x14ac:dyDescent="0.25">
      <c r="A184" s="26"/>
      <c r="B184" s="26"/>
      <c r="C184" s="26"/>
      <c r="D184" s="26"/>
      <c r="E184" s="26"/>
      <c r="F184" s="26"/>
      <c r="G184" s="26"/>
      <c r="H184" s="26"/>
      <c r="I184" s="26"/>
      <c r="J184" s="26"/>
      <c r="K184" s="26"/>
      <c r="L184" s="26"/>
      <c r="M184" s="26"/>
      <c r="N184" s="26"/>
      <c r="O184" s="29"/>
      <c r="P184" s="29"/>
      <c r="Q184" s="29"/>
      <c r="R184" s="29"/>
      <c r="S184" s="29"/>
      <c r="T184" s="29"/>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row>
    <row r="185" spans="1:43" ht="15.75" customHeight="1" x14ac:dyDescent="0.25">
      <c r="A185" s="26"/>
      <c r="B185" s="26"/>
      <c r="C185" s="26"/>
      <c r="D185" s="26"/>
      <c r="E185" s="26"/>
      <c r="F185" s="26"/>
      <c r="G185" s="26"/>
      <c r="H185" s="26"/>
      <c r="I185" s="26"/>
      <c r="J185" s="26"/>
      <c r="K185" s="26"/>
      <c r="L185" s="26"/>
      <c r="M185" s="26"/>
      <c r="N185" s="26"/>
      <c r="O185" s="29"/>
      <c r="P185" s="29"/>
      <c r="Q185" s="29"/>
      <c r="R185" s="29"/>
      <c r="S185" s="29"/>
      <c r="T185" s="29"/>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row>
    <row r="186" spans="1:43" ht="15.75" customHeight="1" x14ac:dyDescent="0.25">
      <c r="A186" s="26"/>
      <c r="B186" s="26"/>
      <c r="C186" s="26"/>
      <c r="D186" s="26"/>
      <c r="E186" s="26"/>
      <c r="F186" s="26"/>
      <c r="G186" s="26"/>
      <c r="H186" s="26"/>
      <c r="I186" s="26"/>
      <c r="J186" s="26"/>
      <c r="K186" s="26"/>
      <c r="L186" s="26"/>
      <c r="M186" s="26"/>
      <c r="N186" s="26"/>
      <c r="O186" s="29"/>
      <c r="P186" s="29"/>
      <c r="Q186" s="29"/>
      <c r="R186" s="29"/>
      <c r="S186" s="29"/>
      <c r="T186" s="29"/>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row>
    <row r="187" spans="1:43" ht="15.75" customHeight="1" x14ac:dyDescent="0.25">
      <c r="A187" s="26"/>
      <c r="B187" s="26"/>
      <c r="C187" s="26"/>
      <c r="D187" s="26"/>
      <c r="E187" s="26"/>
      <c r="F187" s="26"/>
      <c r="G187" s="26"/>
      <c r="H187" s="26"/>
      <c r="I187" s="26"/>
      <c r="J187" s="26"/>
      <c r="K187" s="26"/>
      <c r="L187" s="26"/>
      <c r="M187" s="26"/>
      <c r="N187" s="26"/>
      <c r="O187" s="29"/>
      <c r="P187" s="29"/>
      <c r="Q187" s="29"/>
      <c r="R187" s="29"/>
      <c r="S187" s="29"/>
      <c r="T187" s="29"/>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row>
    <row r="188" spans="1:43" ht="15.75" customHeight="1" x14ac:dyDescent="0.25">
      <c r="A188" s="26"/>
      <c r="B188" s="26"/>
      <c r="C188" s="26"/>
      <c r="D188" s="26"/>
      <c r="E188" s="26"/>
      <c r="F188" s="26"/>
      <c r="G188" s="26"/>
      <c r="H188" s="26"/>
      <c r="I188" s="26"/>
      <c r="J188" s="26"/>
      <c r="K188" s="26"/>
      <c r="L188" s="26"/>
      <c r="M188" s="26"/>
      <c r="N188" s="26"/>
      <c r="O188" s="29"/>
      <c r="P188" s="29"/>
      <c r="Q188" s="29"/>
      <c r="R188" s="29"/>
      <c r="S188" s="29"/>
      <c r="T188" s="29"/>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row>
    <row r="189" spans="1:43" ht="15.75" customHeight="1" x14ac:dyDescent="0.25">
      <c r="A189" s="26"/>
      <c r="B189" s="26"/>
      <c r="C189" s="26"/>
      <c r="D189" s="26"/>
      <c r="E189" s="26"/>
      <c r="F189" s="26"/>
      <c r="G189" s="26"/>
      <c r="H189" s="26"/>
      <c r="I189" s="26"/>
      <c r="J189" s="26"/>
      <c r="K189" s="26"/>
      <c r="L189" s="26"/>
      <c r="M189" s="26"/>
      <c r="N189" s="26"/>
      <c r="O189" s="29"/>
      <c r="P189" s="29"/>
      <c r="Q189" s="29"/>
      <c r="R189" s="29"/>
      <c r="S189" s="29"/>
      <c r="T189" s="29"/>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row>
    <row r="190" spans="1:43" ht="15.75" customHeight="1" x14ac:dyDescent="0.25">
      <c r="A190" s="26"/>
      <c r="B190" s="26"/>
      <c r="C190" s="26"/>
      <c r="D190" s="26"/>
      <c r="E190" s="26"/>
      <c r="F190" s="26"/>
      <c r="G190" s="26"/>
      <c r="H190" s="26"/>
      <c r="I190" s="26"/>
      <c r="J190" s="26"/>
      <c r="K190" s="26"/>
      <c r="L190" s="26"/>
      <c r="M190" s="26"/>
      <c r="N190" s="26"/>
      <c r="O190" s="29"/>
      <c r="P190" s="29"/>
      <c r="Q190" s="29"/>
      <c r="R190" s="29"/>
      <c r="S190" s="29"/>
      <c r="T190" s="29"/>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row>
    <row r="191" spans="1:43" ht="15.75" customHeight="1" x14ac:dyDescent="0.25">
      <c r="A191" s="26"/>
      <c r="B191" s="26"/>
      <c r="C191" s="26"/>
      <c r="D191" s="26"/>
      <c r="E191" s="26"/>
      <c r="F191" s="26"/>
      <c r="G191" s="26"/>
      <c r="H191" s="26"/>
      <c r="I191" s="26"/>
      <c r="J191" s="26"/>
      <c r="K191" s="26"/>
      <c r="L191" s="26"/>
      <c r="M191" s="26"/>
      <c r="N191" s="26"/>
      <c r="O191" s="29"/>
      <c r="P191" s="29"/>
      <c r="Q191" s="29"/>
      <c r="R191" s="29"/>
      <c r="S191" s="29"/>
      <c r="T191" s="29"/>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row>
    <row r="192" spans="1:43" ht="15.75" customHeight="1" x14ac:dyDescent="0.25">
      <c r="A192" s="26"/>
      <c r="B192" s="26"/>
      <c r="C192" s="26"/>
      <c r="D192" s="26"/>
      <c r="E192" s="26"/>
      <c r="F192" s="26"/>
      <c r="G192" s="26"/>
      <c r="H192" s="26"/>
      <c r="I192" s="26"/>
      <c r="J192" s="26"/>
      <c r="K192" s="26"/>
      <c r="L192" s="26"/>
      <c r="M192" s="26"/>
      <c r="N192" s="26"/>
      <c r="O192" s="29"/>
      <c r="P192" s="29"/>
      <c r="Q192" s="29"/>
      <c r="R192" s="29"/>
      <c r="S192" s="29"/>
      <c r="T192" s="29"/>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row>
    <row r="193" spans="1:43" ht="15.75" customHeight="1" x14ac:dyDescent="0.25">
      <c r="A193" s="26"/>
      <c r="B193" s="26"/>
      <c r="C193" s="26"/>
      <c r="D193" s="26"/>
      <c r="E193" s="26"/>
      <c r="F193" s="26"/>
      <c r="G193" s="26"/>
      <c r="H193" s="26"/>
      <c r="I193" s="26"/>
      <c r="J193" s="26"/>
      <c r="K193" s="26"/>
      <c r="L193" s="26"/>
      <c r="M193" s="26"/>
      <c r="N193" s="26"/>
      <c r="O193" s="29"/>
      <c r="P193" s="29"/>
      <c r="Q193" s="29"/>
      <c r="R193" s="29"/>
      <c r="S193" s="29"/>
      <c r="T193" s="29"/>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row>
    <row r="194" spans="1:43" ht="15.75" customHeight="1" x14ac:dyDescent="0.25">
      <c r="A194" s="26"/>
      <c r="B194" s="26"/>
      <c r="C194" s="26"/>
      <c r="D194" s="26"/>
      <c r="E194" s="26"/>
      <c r="F194" s="26"/>
      <c r="G194" s="26"/>
      <c r="H194" s="26"/>
      <c r="I194" s="26"/>
      <c r="J194" s="26"/>
      <c r="K194" s="26"/>
      <c r="L194" s="26"/>
      <c r="M194" s="26"/>
      <c r="N194" s="26"/>
      <c r="O194" s="29"/>
      <c r="P194" s="29"/>
      <c r="Q194" s="29"/>
      <c r="R194" s="29"/>
      <c r="S194" s="29"/>
      <c r="T194" s="29"/>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row>
    <row r="195" spans="1:43" ht="15.75" customHeight="1" x14ac:dyDescent="0.25">
      <c r="A195" s="26"/>
      <c r="B195" s="26"/>
      <c r="C195" s="26"/>
      <c r="D195" s="26"/>
      <c r="E195" s="26"/>
      <c r="F195" s="26"/>
      <c r="G195" s="26"/>
      <c r="H195" s="26"/>
      <c r="I195" s="26"/>
      <c r="J195" s="26"/>
      <c r="K195" s="26"/>
      <c r="L195" s="26"/>
      <c r="M195" s="26"/>
      <c r="N195" s="26"/>
      <c r="O195" s="29"/>
      <c r="P195" s="29"/>
      <c r="Q195" s="29"/>
      <c r="R195" s="29"/>
      <c r="S195" s="29"/>
      <c r="T195" s="29"/>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row>
    <row r="196" spans="1:43" ht="15.75" customHeight="1" x14ac:dyDescent="0.25">
      <c r="A196" s="26"/>
      <c r="B196" s="26"/>
      <c r="C196" s="26"/>
      <c r="D196" s="26"/>
      <c r="E196" s="26"/>
      <c r="F196" s="26"/>
      <c r="G196" s="26"/>
      <c r="H196" s="26"/>
      <c r="I196" s="26"/>
      <c r="J196" s="26"/>
      <c r="K196" s="26"/>
      <c r="L196" s="26"/>
      <c r="M196" s="26"/>
      <c r="N196" s="26"/>
      <c r="O196" s="29"/>
      <c r="P196" s="29"/>
      <c r="Q196" s="29"/>
      <c r="R196" s="29"/>
      <c r="S196" s="29"/>
      <c r="T196" s="29"/>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row>
    <row r="197" spans="1:43" ht="15.75" customHeight="1" x14ac:dyDescent="0.25">
      <c r="A197" s="26"/>
      <c r="B197" s="26"/>
      <c r="C197" s="26"/>
      <c r="D197" s="26"/>
      <c r="E197" s="26"/>
      <c r="F197" s="26"/>
      <c r="G197" s="26"/>
      <c r="H197" s="26"/>
      <c r="I197" s="26"/>
      <c r="J197" s="26"/>
      <c r="K197" s="26"/>
      <c r="L197" s="26"/>
      <c r="M197" s="26"/>
      <c r="N197" s="26"/>
      <c r="O197" s="29"/>
      <c r="P197" s="29"/>
      <c r="Q197" s="29"/>
      <c r="R197" s="29"/>
      <c r="S197" s="29"/>
      <c r="T197" s="29"/>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row>
    <row r="198" spans="1:43" ht="15.75" customHeight="1" x14ac:dyDescent="0.25">
      <c r="A198" s="26"/>
      <c r="B198" s="26"/>
      <c r="C198" s="26"/>
      <c r="D198" s="26"/>
      <c r="E198" s="26"/>
      <c r="F198" s="26"/>
      <c r="G198" s="26"/>
      <c r="H198" s="26"/>
      <c r="I198" s="26"/>
      <c r="J198" s="26"/>
      <c r="K198" s="26"/>
      <c r="L198" s="26"/>
      <c r="M198" s="26"/>
      <c r="N198" s="26"/>
      <c r="O198" s="29"/>
      <c r="P198" s="29"/>
      <c r="Q198" s="29"/>
      <c r="R198" s="29"/>
      <c r="S198" s="29"/>
      <c r="T198" s="29"/>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row>
    <row r="199" spans="1:43" ht="15.75" customHeight="1" x14ac:dyDescent="0.25">
      <c r="A199" s="26"/>
      <c r="B199" s="26"/>
      <c r="C199" s="26"/>
      <c r="D199" s="26"/>
      <c r="E199" s="26"/>
      <c r="F199" s="26"/>
      <c r="G199" s="26"/>
      <c r="H199" s="26"/>
      <c r="I199" s="26"/>
      <c r="J199" s="26"/>
      <c r="K199" s="26"/>
      <c r="L199" s="26"/>
      <c r="M199" s="26"/>
      <c r="N199" s="26"/>
      <c r="O199" s="29"/>
      <c r="P199" s="29"/>
      <c r="Q199" s="29"/>
      <c r="R199" s="29"/>
      <c r="S199" s="29"/>
      <c r="T199" s="29"/>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row>
    <row r="200" spans="1:43" ht="15.75" customHeight="1" x14ac:dyDescent="0.25">
      <c r="A200" s="26"/>
      <c r="B200" s="26"/>
      <c r="C200" s="26"/>
      <c r="D200" s="26"/>
      <c r="E200" s="26"/>
      <c r="F200" s="26"/>
      <c r="G200" s="26"/>
      <c r="H200" s="26"/>
      <c r="I200" s="26"/>
      <c r="J200" s="26"/>
      <c r="K200" s="26"/>
      <c r="L200" s="26"/>
      <c r="M200" s="26"/>
      <c r="N200" s="26"/>
      <c r="O200" s="29"/>
      <c r="P200" s="29"/>
      <c r="Q200" s="29"/>
      <c r="R200" s="29"/>
      <c r="S200" s="29"/>
      <c r="T200" s="29"/>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row>
    <row r="201" spans="1:43" ht="15.75" customHeight="1" x14ac:dyDescent="0.25">
      <c r="A201" s="26"/>
      <c r="B201" s="26"/>
      <c r="C201" s="26"/>
      <c r="D201" s="26"/>
      <c r="E201" s="26"/>
      <c r="F201" s="26"/>
      <c r="G201" s="26"/>
      <c r="H201" s="26"/>
      <c r="I201" s="26"/>
      <c r="J201" s="26"/>
      <c r="K201" s="26"/>
      <c r="L201" s="26"/>
      <c r="M201" s="26"/>
      <c r="N201" s="26"/>
      <c r="O201" s="29"/>
      <c r="P201" s="29"/>
      <c r="Q201" s="29"/>
      <c r="R201" s="29"/>
      <c r="S201" s="29"/>
      <c r="T201" s="29"/>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row>
    <row r="202" spans="1:43" ht="15.75" customHeight="1" x14ac:dyDescent="0.25">
      <c r="A202" s="26"/>
      <c r="B202" s="26"/>
      <c r="C202" s="26"/>
      <c r="D202" s="26"/>
      <c r="E202" s="26"/>
      <c r="F202" s="26"/>
      <c r="G202" s="26"/>
      <c r="H202" s="26"/>
      <c r="I202" s="26"/>
      <c r="J202" s="26"/>
      <c r="K202" s="26"/>
      <c r="L202" s="26"/>
      <c r="M202" s="26"/>
      <c r="N202" s="26"/>
      <c r="O202" s="29"/>
      <c r="P202" s="29"/>
      <c r="Q202" s="29"/>
      <c r="R202" s="29"/>
      <c r="S202" s="29"/>
      <c r="T202" s="29"/>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1:43" ht="15.75" customHeight="1" x14ac:dyDescent="0.25">
      <c r="A203" s="26"/>
      <c r="B203" s="26"/>
      <c r="C203" s="26"/>
      <c r="D203" s="26"/>
      <c r="E203" s="26"/>
      <c r="F203" s="26"/>
      <c r="G203" s="26"/>
      <c r="H203" s="26"/>
      <c r="I203" s="26"/>
      <c r="J203" s="26"/>
      <c r="K203" s="26"/>
      <c r="L203" s="26"/>
      <c r="M203" s="26"/>
      <c r="N203" s="26"/>
      <c r="O203" s="29"/>
      <c r="P203" s="29"/>
      <c r="Q203" s="29"/>
      <c r="R203" s="29"/>
      <c r="S203" s="29"/>
      <c r="T203" s="29"/>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row>
    <row r="204" spans="1:43" ht="15.75" customHeight="1" x14ac:dyDescent="0.25">
      <c r="A204" s="26"/>
      <c r="B204" s="26"/>
      <c r="C204" s="26"/>
      <c r="D204" s="26"/>
      <c r="E204" s="26"/>
      <c r="F204" s="26"/>
      <c r="G204" s="26"/>
      <c r="H204" s="26"/>
      <c r="I204" s="26"/>
      <c r="J204" s="26"/>
      <c r="K204" s="26"/>
      <c r="L204" s="26"/>
      <c r="M204" s="26"/>
      <c r="N204" s="26"/>
      <c r="O204" s="29"/>
      <c r="P204" s="29"/>
      <c r="Q204" s="29"/>
      <c r="R204" s="29"/>
      <c r="S204" s="29"/>
      <c r="T204" s="29"/>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row>
    <row r="205" spans="1:43" ht="15.75" customHeight="1" x14ac:dyDescent="0.25">
      <c r="A205" s="26"/>
      <c r="B205" s="26"/>
      <c r="C205" s="26"/>
      <c r="D205" s="26"/>
      <c r="E205" s="26"/>
      <c r="F205" s="26"/>
      <c r="G205" s="26"/>
      <c r="H205" s="26"/>
      <c r="I205" s="26"/>
      <c r="J205" s="26"/>
      <c r="K205" s="26"/>
      <c r="L205" s="26"/>
      <c r="M205" s="26"/>
      <c r="N205" s="26"/>
      <c r="O205" s="29"/>
      <c r="P205" s="29"/>
      <c r="Q205" s="29"/>
      <c r="R205" s="29"/>
      <c r="S205" s="29"/>
      <c r="T205" s="29"/>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row>
    <row r="206" spans="1:43" ht="15.75" customHeight="1" x14ac:dyDescent="0.25">
      <c r="A206" s="26"/>
      <c r="B206" s="26"/>
      <c r="C206" s="26"/>
      <c r="D206" s="26"/>
      <c r="E206" s="26"/>
      <c r="F206" s="26"/>
      <c r="G206" s="26"/>
      <c r="H206" s="26"/>
      <c r="I206" s="26"/>
      <c r="J206" s="26"/>
      <c r="K206" s="26"/>
      <c r="L206" s="26"/>
      <c r="M206" s="26"/>
      <c r="N206" s="26"/>
      <c r="O206" s="29"/>
      <c r="P206" s="29"/>
      <c r="Q206" s="29"/>
      <c r="R206" s="29"/>
      <c r="S206" s="29"/>
      <c r="T206" s="29"/>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row>
    <row r="207" spans="1:43" ht="15.75" customHeight="1" x14ac:dyDescent="0.25">
      <c r="A207" s="26"/>
      <c r="B207" s="26"/>
      <c r="C207" s="26"/>
      <c r="D207" s="26"/>
      <c r="E207" s="26"/>
      <c r="F207" s="26"/>
      <c r="G207" s="26"/>
      <c r="H207" s="26"/>
      <c r="I207" s="26"/>
      <c r="J207" s="26"/>
      <c r="K207" s="26"/>
      <c r="L207" s="26"/>
      <c r="M207" s="26"/>
      <c r="N207" s="26"/>
      <c r="O207" s="29"/>
      <c r="P207" s="29"/>
      <c r="Q207" s="29"/>
      <c r="R207" s="29"/>
      <c r="S207" s="29"/>
      <c r="T207" s="29"/>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row>
    <row r="208" spans="1:43" ht="15.75" customHeight="1" x14ac:dyDescent="0.25">
      <c r="A208" s="26"/>
      <c r="B208" s="26"/>
      <c r="C208" s="26"/>
      <c r="D208" s="26"/>
      <c r="E208" s="26"/>
      <c r="F208" s="26"/>
      <c r="G208" s="26"/>
      <c r="H208" s="26"/>
      <c r="I208" s="26"/>
      <c r="J208" s="26"/>
      <c r="K208" s="26"/>
      <c r="L208" s="26"/>
      <c r="M208" s="26"/>
      <c r="N208" s="26"/>
      <c r="O208" s="29"/>
      <c r="P208" s="29"/>
      <c r="Q208" s="29"/>
      <c r="R208" s="29"/>
      <c r="S208" s="29"/>
      <c r="T208" s="29"/>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row>
    <row r="209" spans="1:43" ht="15.75" customHeight="1" x14ac:dyDescent="0.25">
      <c r="A209" s="26"/>
      <c r="B209" s="26"/>
      <c r="C209" s="26"/>
      <c r="D209" s="26"/>
      <c r="E209" s="26"/>
      <c r="F209" s="26"/>
      <c r="G209" s="26"/>
      <c r="H209" s="26"/>
      <c r="I209" s="26"/>
      <c r="J209" s="26"/>
      <c r="K209" s="26"/>
      <c r="L209" s="26"/>
      <c r="M209" s="26"/>
      <c r="N209" s="26"/>
      <c r="O209" s="29"/>
      <c r="P209" s="29"/>
      <c r="Q209" s="29"/>
      <c r="R209" s="29"/>
      <c r="S209" s="29"/>
      <c r="T209" s="29"/>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row>
    <row r="210" spans="1:43" ht="15.75" customHeight="1" x14ac:dyDescent="0.25">
      <c r="A210" s="26"/>
      <c r="B210" s="26"/>
      <c r="C210" s="26"/>
      <c r="D210" s="26"/>
      <c r="E210" s="26"/>
      <c r="F210" s="26"/>
      <c r="G210" s="26"/>
      <c r="H210" s="26"/>
      <c r="I210" s="26"/>
      <c r="J210" s="26"/>
      <c r="K210" s="26"/>
      <c r="L210" s="26"/>
      <c r="M210" s="26"/>
      <c r="N210" s="26"/>
      <c r="O210" s="29"/>
      <c r="P210" s="29"/>
      <c r="Q210" s="29"/>
      <c r="R210" s="29"/>
      <c r="S210" s="29"/>
      <c r="T210" s="29"/>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row>
    <row r="211" spans="1:43" ht="15.75" customHeight="1" x14ac:dyDescent="0.25">
      <c r="A211" s="26"/>
      <c r="B211" s="26"/>
      <c r="C211" s="26"/>
      <c r="D211" s="26"/>
      <c r="E211" s="26"/>
      <c r="F211" s="26"/>
      <c r="G211" s="26"/>
      <c r="H211" s="26"/>
      <c r="I211" s="26"/>
      <c r="J211" s="26"/>
      <c r="K211" s="26"/>
      <c r="L211" s="26"/>
      <c r="M211" s="26"/>
      <c r="N211" s="26"/>
      <c r="O211" s="29"/>
      <c r="P211" s="29"/>
      <c r="Q211" s="29"/>
      <c r="R211" s="29"/>
      <c r="S211" s="29"/>
      <c r="T211" s="29"/>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row>
    <row r="212" spans="1:43" ht="15.75" customHeight="1" x14ac:dyDescent="0.25">
      <c r="A212" s="26"/>
      <c r="B212" s="26"/>
      <c r="C212" s="26"/>
      <c r="D212" s="26"/>
      <c r="E212" s="26"/>
      <c r="F212" s="26"/>
      <c r="G212" s="26"/>
      <c r="H212" s="26"/>
      <c r="I212" s="26"/>
      <c r="J212" s="26"/>
      <c r="K212" s="26"/>
      <c r="L212" s="26"/>
      <c r="M212" s="26"/>
      <c r="N212" s="26"/>
      <c r="O212" s="29"/>
      <c r="P212" s="29"/>
      <c r="Q212" s="29"/>
      <c r="R212" s="29"/>
      <c r="S212" s="29"/>
      <c r="T212" s="29"/>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row>
    <row r="213" spans="1:43" ht="15.75" customHeight="1" x14ac:dyDescent="0.25">
      <c r="A213" s="26"/>
      <c r="B213" s="26"/>
      <c r="C213" s="26"/>
      <c r="D213" s="26"/>
      <c r="E213" s="26"/>
      <c r="F213" s="26"/>
      <c r="G213" s="26"/>
      <c r="H213" s="26"/>
      <c r="I213" s="26"/>
      <c r="J213" s="26"/>
      <c r="K213" s="26"/>
      <c r="L213" s="26"/>
      <c r="M213" s="26"/>
      <c r="N213" s="26"/>
      <c r="O213" s="29"/>
      <c r="P213" s="29"/>
      <c r="Q213" s="29"/>
      <c r="R213" s="29"/>
      <c r="S213" s="29"/>
      <c r="T213" s="29"/>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row>
    <row r="214" spans="1:43" ht="15.75" customHeight="1" x14ac:dyDescent="0.25">
      <c r="A214" s="26"/>
      <c r="B214" s="26"/>
      <c r="C214" s="26"/>
      <c r="D214" s="26"/>
      <c r="E214" s="26"/>
      <c r="F214" s="26"/>
      <c r="G214" s="26"/>
      <c r="H214" s="26"/>
      <c r="I214" s="26"/>
      <c r="J214" s="26"/>
      <c r="K214" s="26"/>
      <c r="L214" s="26"/>
      <c r="M214" s="26"/>
      <c r="N214" s="26"/>
      <c r="O214" s="29"/>
      <c r="P214" s="29"/>
      <c r="Q214" s="29"/>
      <c r="R214" s="29"/>
      <c r="S214" s="29"/>
      <c r="T214" s="29"/>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row>
    <row r="215" spans="1:43" ht="15.75" customHeight="1" x14ac:dyDescent="0.25">
      <c r="A215" s="26"/>
      <c r="B215" s="26"/>
      <c r="C215" s="26"/>
      <c r="D215" s="26"/>
      <c r="E215" s="26"/>
      <c r="F215" s="26"/>
      <c r="G215" s="26"/>
      <c r="H215" s="26"/>
      <c r="I215" s="26"/>
      <c r="J215" s="26"/>
      <c r="K215" s="26"/>
      <c r="L215" s="26"/>
      <c r="M215" s="26"/>
      <c r="N215" s="26"/>
      <c r="O215" s="29"/>
      <c r="P215" s="29"/>
      <c r="Q215" s="29"/>
      <c r="R215" s="29"/>
      <c r="S215" s="29"/>
      <c r="T215" s="29"/>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row>
    <row r="216" spans="1:43" ht="15.75" customHeight="1" x14ac:dyDescent="0.25">
      <c r="A216" s="26"/>
      <c r="B216" s="26"/>
      <c r="C216" s="26"/>
      <c r="D216" s="26"/>
      <c r="E216" s="26"/>
      <c r="F216" s="26"/>
      <c r="G216" s="26"/>
      <c r="H216" s="26"/>
      <c r="I216" s="26"/>
      <c r="J216" s="26"/>
      <c r="K216" s="26"/>
      <c r="L216" s="26"/>
      <c r="M216" s="26"/>
      <c r="N216" s="26"/>
      <c r="O216" s="29"/>
      <c r="P216" s="29"/>
      <c r="Q216" s="29"/>
      <c r="R216" s="29"/>
      <c r="S216" s="29"/>
      <c r="T216" s="29"/>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row>
    <row r="217" spans="1:43" ht="15.75" customHeight="1" x14ac:dyDescent="0.25">
      <c r="A217" s="26"/>
      <c r="B217" s="26"/>
      <c r="C217" s="26"/>
      <c r="D217" s="26"/>
      <c r="E217" s="26"/>
      <c r="F217" s="26"/>
      <c r="G217" s="26"/>
      <c r="H217" s="26"/>
      <c r="I217" s="26"/>
      <c r="J217" s="26"/>
      <c r="K217" s="26"/>
      <c r="L217" s="26"/>
      <c r="M217" s="26"/>
      <c r="N217" s="26"/>
      <c r="O217" s="29"/>
      <c r="P217" s="29"/>
      <c r="Q217" s="29"/>
      <c r="R217" s="29"/>
      <c r="S217" s="29"/>
      <c r="T217" s="29"/>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row>
    <row r="218" spans="1:43" ht="15.75" customHeight="1" x14ac:dyDescent="0.25">
      <c r="A218" s="26"/>
      <c r="B218" s="26"/>
      <c r="C218" s="26"/>
      <c r="D218" s="26"/>
      <c r="E218" s="26"/>
      <c r="F218" s="26"/>
      <c r="G218" s="26"/>
      <c r="H218" s="26"/>
      <c r="I218" s="26"/>
      <c r="J218" s="26"/>
      <c r="K218" s="26"/>
      <c r="L218" s="26"/>
      <c r="M218" s="26"/>
      <c r="N218" s="26"/>
      <c r="O218" s="29"/>
      <c r="P218" s="29"/>
      <c r="Q218" s="29"/>
      <c r="R218" s="29"/>
      <c r="S218" s="29"/>
      <c r="T218" s="29"/>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row>
    <row r="219" spans="1:43" ht="15.75" customHeight="1" x14ac:dyDescent="0.25">
      <c r="A219" s="26"/>
      <c r="B219" s="26"/>
      <c r="C219" s="26"/>
      <c r="D219" s="26"/>
      <c r="E219" s="26"/>
      <c r="F219" s="26"/>
      <c r="G219" s="26"/>
      <c r="H219" s="26"/>
      <c r="I219" s="26"/>
      <c r="J219" s="26"/>
      <c r="K219" s="26"/>
      <c r="L219" s="26"/>
      <c r="M219" s="26"/>
      <c r="N219" s="26"/>
      <c r="O219" s="29"/>
      <c r="P219" s="29"/>
      <c r="Q219" s="29"/>
      <c r="R219" s="29"/>
      <c r="S219" s="29"/>
      <c r="T219" s="29"/>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row>
    <row r="220" spans="1:43" ht="15.75" customHeight="1" x14ac:dyDescent="0.25">
      <c r="A220" s="26"/>
      <c r="B220" s="26"/>
      <c r="C220" s="26"/>
      <c r="D220" s="26"/>
      <c r="E220" s="26"/>
      <c r="F220" s="26"/>
      <c r="G220" s="26"/>
      <c r="H220" s="26"/>
      <c r="I220" s="26"/>
      <c r="J220" s="26"/>
      <c r="K220" s="26"/>
      <c r="L220" s="26"/>
      <c r="M220" s="26"/>
      <c r="N220" s="26"/>
      <c r="O220" s="29"/>
      <c r="P220" s="29"/>
      <c r="Q220" s="29"/>
      <c r="R220" s="29"/>
      <c r="S220" s="29"/>
      <c r="T220" s="29"/>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row>
    <row r="221" spans="1:43" ht="15.75" customHeight="1" x14ac:dyDescent="0.25">
      <c r="A221" s="26"/>
      <c r="B221" s="26"/>
      <c r="C221" s="26"/>
      <c r="D221" s="26"/>
      <c r="E221" s="26"/>
      <c r="F221" s="26"/>
      <c r="G221" s="26"/>
      <c r="H221" s="26"/>
      <c r="I221" s="26"/>
      <c r="J221" s="26"/>
      <c r="K221" s="26"/>
      <c r="L221" s="26"/>
      <c r="M221" s="26"/>
      <c r="N221" s="26"/>
      <c r="O221" s="29"/>
      <c r="P221" s="29"/>
      <c r="Q221" s="29"/>
      <c r="R221" s="29"/>
      <c r="S221" s="29"/>
      <c r="T221" s="29"/>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row>
    <row r="222" spans="1:43" ht="15.75" customHeight="1" x14ac:dyDescent="0.25">
      <c r="A222" s="26"/>
      <c r="B222" s="26"/>
      <c r="C222" s="26"/>
      <c r="D222" s="26"/>
      <c r="E222" s="26"/>
      <c r="F222" s="26"/>
      <c r="G222" s="26"/>
      <c r="H222" s="26"/>
      <c r="I222" s="26"/>
      <c r="J222" s="26"/>
      <c r="K222" s="26"/>
      <c r="L222" s="26"/>
      <c r="M222" s="26"/>
      <c r="N222" s="26"/>
      <c r="O222" s="29"/>
      <c r="P222" s="29"/>
      <c r="Q222" s="29"/>
      <c r="R222" s="29"/>
      <c r="S222" s="29"/>
      <c r="T222" s="29"/>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row>
    <row r="223" spans="1:43" ht="15.75" customHeight="1" x14ac:dyDescent="0.25">
      <c r="A223" s="26"/>
      <c r="B223" s="26"/>
      <c r="C223" s="26"/>
      <c r="D223" s="26"/>
      <c r="E223" s="26"/>
      <c r="F223" s="26"/>
      <c r="G223" s="26"/>
      <c r="H223" s="26"/>
      <c r="I223" s="26"/>
      <c r="J223" s="26"/>
      <c r="K223" s="26"/>
      <c r="L223" s="26"/>
      <c r="M223" s="26"/>
      <c r="N223" s="26"/>
      <c r="O223" s="29"/>
      <c r="P223" s="29"/>
      <c r="Q223" s="29"/>
      <c r="R223" s="29"/>
      <c r="S223" s="29"/>
      <c r="T223" s="29"/>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row>
    <row r="224" spans="1:43" ht="15.75" customHeight="1" x14ac:dyDescent="0.25">
      <c r="A224" s="26"/>
      <c r="B224" s="26"/>
      <c r="C224" s="26"/>
      <c r="D224" s="26"/>
      <c r="E224" s="26"/>
      <c r="F224" s="26"/>
      <c r="G224" s="26"/>
      <c r="H224" s="26"/>
      <c r="I224" s="26"/>
      <c r="J224" s="26"/>
      <c r="K224" s="26"/>
      <c r="L224" s="26"/>
      <c r="M224" s="26"/>
      <c r="N224" s="26"/>
      <c r="O224" s="29"/>
      <c r="P224" s="29"/>
      <c r="Q224" s="29"/>
      <c r="R224" s="29"/>
      <c r="S224" s="29"/>
      <c r="T224" s="29"/>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row>
    <row r="225" spans="1:43" ht="15.75" customHeight="1" x14ac:dyDescent="0.25">
      <c r="A225" s="26"/>
      <c r="B225" s="26"/>
      <c r="C225" s="26"/>
      <c r="D225" s="26"/>
      <c r="E225" s="26"/>
      <c r="F225" s="26"/>
      <c r="G225" s="26"/>
      <c r="H225" s="26"/>
      <c r="I225" s="26"/>
      <c r="J225" s="26"/>
      <c r="K225" s="26"/>
      <c r="L225" s="26"/>
      <c r="M225" s="26"/>
      <c r="N225" s="26"/>
      <c r="O225" s="29"/>
      <c r="P225" s="29"/>
      <c r="Q225" s="29"/>
      <c r="R225" s="29"/>
      <c r="S225" s="29"/>
      <c r="T225" s="29"/>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row>
    <row r="226" spans="1:43" ht="15.75" customHeight="1" x14ac:dyDescent="0.25">
      <c r="A226" s="26"/>
      <c r="B226" s="26"/>
      <c r="C226" s="26"/>
      <c r="D226" s="26"/>
      <c r="E226" s="26"/>
      <c r="F226" s="26"/>
      <c r="G226" s="26"/>
      <c r="H226" s="26"/>
      <c r="I226" s="26"/>
      <c r="J226" s="26"/>
      <c r="K226" s="26"/>
      <c r="L226" s="26"/>
      <c r="M226" s="26"/>
      <c r="N226" s="26"/>
      <c r="O226" s="29"/>
      <c r="P226" s="29"/>
      <c r="Q226" s="29"/>
      <c r="R226" s="29"/>
      <c r="S226" s="29"/>
      <c r="T226" s="29"/>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row>
    <row r="227" spans="1:43" ht="15.75" customHeight="1" x14ac:dyDescent="0.25">
      <c r="A227" s="26"/>
      <c r="B227" s="26"/>
      <c r="C227" s="26"/>
      <c r="D227" s="26"/>
      <c r="E227" s="26"/>
      <c r="F227" s="26"/>
      <c r="G227" s="26"/>
      <c r="H227" s="26"/>
      <c r="I227" s="26"/>
      <c r="J227" s="26"/>
      <c r="K227" s="26"/>
      <c r="L227" s="26"/>
      <c r="M227" s="26"/>
      <c r="N227" s="26"/>
      <c r="O227" s="29"/>
      <c r="P227" s="29"/>
      <c r="Q227" s="29"/>
      <c r="R227" s="29"/>
      <c r="S227" s="29"/>
      <c r="T227" s="29"/>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row>
    <row r="228" spans="1:43" ht="15.75" customHeight="1" x14ac:dyDescent="0.25">
      <c r="A228" s="26"/>
      <c r="B228" s="26"/>
      <c r="C228" s="26"/>
      <c r="D228" s="26"/>
      <c r="E228" s="26"/>
      <c r="F228" s="26"/>
      <c r="G228" s="26"/>
      <c r="H228" s="26"/>
      <c r="I228" s="26"/>
      <c r="J228" s="26"/>
      <c r="K228" s="26"/>
      <c r="L228" s="26"/>
      <c r="M228" s="26"/>
      <c r="N228" s="26"/>
      <c r="O228" s="29"/>
      <c r="P228" s="29"/>
      <c r="Q228" s="29"/>
      <c r="R228" s="29"/>
      <c r="S228" s="29"/>
      <c r="T228" s="29"/>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row>
    <row r="229" spans="1:43" ht="15.75" customHeight="1" x14ac:dyDescent="0.25">
      <c r="A229" s="26"/>
      <c r="B229" s="26"/>
      <c r="C229" s="26"/>
      <c r="D229" s="26"/>
      <c r="E229" s="26"/>
      <c r="F229" s="26"/>
      <c r="G229" s="26"/>
      <c r="H229" s="26"/>
      <c r="I229" s="26"/>
      <c r="J229" s="26"/>
      <c r="K229" s="26"/>
      <c r="L229" s="26"/>
      <c r="M229" s="26"/>
      <c r="N229" s="26"/>
      <c r="O229" s="29"/>
      <c r="P229" s="29"/>
      <c r="Q229" s="29"/>
      <c r="R229" s="29"/>
      <c r="S229" s="29"/>
      <c r="T229" s="29"/>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row>
    <row r="230" spans="1:43" ht="15.75" customHeight="1" x14ac:dyDescent="0.25">
      <c r="A230" s="26"/>
      <c r="B230" s="26"/>
      <c r="C230" s="26"/>
      <c r="D230" s="26"/>
      <c r="E230" s="26"/>
      <c r="F230" s="26"/>
      <c r="G230" s="26"/>
      <c r="H230" s="26"/>
      <c r="I230" s="26"/>
      <c r="J230" s="26"/>
      <c r="K230" s="26"/>
      <c r="L230" s="26"/>
      <c r="M230" s="26"/>
      <c r="N230" s="26"/>
      <c r="O230" s="29"/>
      <c r="P230" s="29"/>
      <c r="Q230" s="29"/>
      <c r="R230" s="29"/>
      <c r="S230" s="29"/>
      <c r="T230" s="29"/>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row>
    <row r="231" spans="1:43" ht="15.75" customHeight="1" x14ac:dyDescent="0.25">
      <c r="A231" s="26"/>
      <c r="B231" s="26"/>
      <c r="C231" s="26"/>
      <c r="D231" s="26"/>
      <c r="E231" s="26"/>
      <c r="F231" s="26"/>
      <c r="G231" s="26"/>
      <c r="H231" s="26"/>
      <c r="I231" s="26"/>
      <c r="J231" s="26"/>
      <c r="K231" s="26"/>
      <c r="L231" s="26"/>
      <c r="M231" s="26"/>
      <c r="N231" s="26"/>
      <c r="O231" s="29"/>
      <c r="P231" s="29"/>
      <c r="Q231" s="29"/>
      <c r="R231" s="29"/>
      <c r="S231" s="29"/>
      <c r="T231" s="29"/>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row>
    <row r="232" spans="1:43" ht="15.75" customHeight="1" x14ac:dyDescent="0.25">
      <c r="A232" s="26"/>
      <c r="B232" s="26"/>
      <c r="C232" s="26"/>
      <c r="D232" s="26"/>
      <c r="E232" s="26"/>
      <c r="F232" s="26"/>
      <c r="G232" s="26"/>
      <c r="H232" s="26"/>
      <c r="I232" s="26"/>
      <c r="J232" s="26"/>
      <c r="K232" s="26"/>
      <c r="L232" s="26"/>
      <c r="M232" s="26"/>
      <c r="N232" s="26"/>
      <c r="O232" s="29"/>
      <c r="P232" s="29"/>
      <c r="Q232" s="29"/>
      <c r="R232" s="29"/>
      <c r="S232" s="29"/>
      <c r="T232" s="29"/>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row>
    <row r="233" spans="1:43" ht="15.75" customHeight="1" x14ac:dyDescent="0.25">
      <c r="A233" s="26"/>
      <c r="B233" s="26"/>
      <c r="C233" s="26"/>
      <c r="D233" s="26"/>
      <c r="E233" s="26"/>
      <c r="F233" s="26"/>
      <c r="G233" s="26"/>
      <c r="H233" s="26"/>
      <c r="I233" s="26"/>
      <c r="J233" s="26"/>
      <c r="K233" s="26"/>
      <c r="L233" s="26"/>
      <c r="M233" s="26"/>
      <c r="N233" s="26"/>
      <c r="O233" s="29"/>
      <c r="P233" s="29"/>
      <c r="Q233" s="29"/>
      <c r="R233" s="29"/>
      <c r="S233" s="29"/>
      <c r="T233" s="29"/>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row>
    <row r="234" spans="1:43" ht="15.75" customHeight="1" x14ac:dyDescent="0.25">
      <c r="A234" s="26"/>
      <c r="B234" s="26"/>
      <c r="C234" s="26"/>
      <c r="D234" s="26"/>
      <c r="E234" s="26"/>
      <c r="F234" s="26"/>
      <c r="G234" s="26"/>
      <c r="H234" s="26"/>
      <c r="I234" s="26"/>
      <c r="J234" s="26"/>
      <c r="K234" s="26"/>
      <c r="L234" s="26"/>
      <c r="M234" s="26"/>
      <c r="N234" s="26"/>
      <c r="O234" s="29"/>
      <c r="P234" s="29"/>
      <c r="Q234" s="29"/>
      <c r="R234" s="29"/>
      <c r="S234" s="29"/>
      <c r="T234" s="29"/>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row>
    <row r="235" spans="1:43" ht="15.75" customHeight="1" x14ac:dyDescent="0.25">
      <c r="A235" s="26"/>
      <c r="B235" s="26"/>
      <c r="C235" s="26"/>
      <c r="D235" s="26"/>
      <c r="E235" s="26"/>
      <c r="F235" s="26"/>
      <c r="G235" s="26"/>
      <c r="H235" s="26"/>
      <c r="I235" s="26"/>
      <c r="J235" s="26"/>
      <c r="K235" s="26"/>
      <c r="L235" s="26"/>
      <c r="M235" s="26"/>
      <c r="N235" s="26"/>
      <c r="O235" s="29"/>
      <c r="P235" s="29"/>
      <c r="Q235" s="29"/>
      <c r="R235" s="29"/>
      <c r="S235" s="29"/>
      <c r="T235" s="29"/>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row>
    <row r="236" spans="1:43" ht="15.75" customHeight="1" x14ac:dyDescent="0.25">
      <c r="A236" s="26"/>
      <c r="B236" s="26"/>
      <c r="C236" s="26"/>
      <c r="D236" s="26"/>
      <c r="E236" s="26"/>
      <c r="F236" s="26"/>
      <c r="G236" s="26"/>
      <c r="H236" s="26"/>
      <c r="I236" s="26"/>
      <c r="J236" s="26"/>
      <c r="K236" s="26"/>
      <c r="L236" s="26"/>
      <c r="M236" s="26"/>
      <c r="N236" s="26"/>
      <c r="O236" s="29"/>
      <c r="P236" s="29"/>
      <c r="Q236" s="29"/>
      <c r="R236" s="29"/>
      <c r="S236" s="29"/>
      <c r="T236" s="29"/>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row>
    <row r="237" spans="1:43" ht="15.75" customHeight="1" x14ac:dyDescent="0.25">
      <c r="A237" s="26"/>
      <c r="B237" s="26"/>
      <c r="C237" s="26"/>
      <c r="D237" s="26"/>
      <c r="E237" s="26"/>
      <c r="F237" s="26"/>
      <c r="G237" s="26"/>
      <c r="H237" s="26"/>
      <c r="I237" s="26"/>
      <c r="J237" s="26"/>
      <c r="K237" s="26"/>
      <c r="L237" s="26"/>
      <c r="M237" s="26"/>
      <c r="N237" s="26"/>
      <c r="O237" s="29"/>
      <c r="P237" s="29"/>
      <c r="Q237" s="29"/>
      <c r="R237" s="29"/>
      <c r="S237" s="29"/>
      <c r="T237" s="29"/>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row>
    <row r="238" spans="1:43" ht="15.75" customHeight="1" x14ac:dyDescent="0.25">
      <c r="A238" s="26"/>
      <c r="B238" s="26"/>
      <c r="C238" s="26"/>
      <c r="D238" s="26"/>
      <c r="E238" s="26"/>
      <c r="F238" s="26"/>
      <c r="G238" s="26"/>
      <c r="H238" s="26"/>
      <c r="I238" s="26"/>
      <c r="J238" s="26"/>
      <c r="K238" s="26"/>
      <c r="L238" s="26"/>
      <c r="M238" s="26"/>
      <c r="N238" s="26"/>
      <c r="O238" s="29"/>
      <c r="P238" s="29"/>
      <c r="Q238" s="29"/>
      <c r="R238" s="29"/>
      <c r="S238" s="29"/>
      <c r="T238" s="29"/>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row>
    <row r="239" spans="1:43" ht="15.75" customHeight="1" x14ac:dyDescent="0.25">
      <c r="A239" s="26"/>
      <c r="B239" s="26"/>
      <c r="C239" s="26"/>
      <c r="D239" s="26"/>
      <c r="E239" s="26"/>
      <c r="F239" s="26"/>
      <c r="G239" s="26"/>
      <c r="H239" s="26"/>
      <c r="I239" s="26"/>
      <c r="J239" s="26"/>
      <c r="K239" s="26"/>
      <c r="L239" s="26"/>
      <c r="M239" s="26"/>
      <c r="N239" s="26"/>
      <c r="O239" s="29"/>
      <c r="P239" s="29"/>
      <c r="Q239" s="29"/>
      <c r="R239" s="29"/>
      <c r="S239" s="29"/>
      <c r="T239" s="29"/>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row>
    <row r="240" spans="1:43" ht="15.75" customHeight="1" x14ac:dyDescent="0.25">
      <c r="A240" s="26"/>
      <c r="B240" s="26"/>
      <c r="C240" s="26"/>
      <c r="D240" s="26"/>
      <c r="E240" s="26"/>
      <c r="F240" s="26"/>
      <c r="G240" s="26"/>
      <c r="H240" s="26"/>
      <c r="I240" s="26"/>
      <c r="J240" s="26"/>
      <c r="K240" s="26"/>
      <c r="L240" s="26"/>
      <c r="M240" s="26"/>
      <c r="N240" s="26"/>
      <c r="O240" s="29"/>
      <c r="P240" s="29"/>
      <c r="Q240" s="29"/>
      <c r="R240" s="29"/>
      <c r="S240" s="29"/>
      <c r="T240" s="29"/>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row>
    <row r="241" spans="1:43" ht="15.75" customHeight="1" x14ac:dyDescent="0.25">
      <c r="A241" s="26"/>
      <c r="B241" s="26"/>
      <c r="C241" s="26"/>
      <c r="D241" s="26"/>
      <c r="E241" s="26"/>
      <c r="F241" s="26"/>
      <c r="G241" s="26"/>
      <c r="H241" s="26"/>
      <c r="I241" s="26"/>
      <c r="J241" s="26"/>
      <c r="K241" s="26"/>
      <c r="L241" s="26"/>
      <c r="M241" s="26"/>
      <c r="N241" s="26"/>
      <c r="O241" s="29"/>
      <c r="P241" s="29"/>
      <c r="Q241" s="29"/>
      <c r="R241" s="29"/>
      <c r="S241" s="29"/>
      <c r="T241" s="29"/>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row>
    <row r="242" spans="1:43" ht="15.75" customHeight="1" x14ac:dyDescent="0.25">
      <c r="A242" s="26"/>
      <c r="B242" s="26"/>
      <c r="C242" s="26"/>
      <c r="D242" s="26"/>
      <c r="E242" s="26"/>
      <c r="F242" s="26"/>
      <c r="G242" s="26"/>
      <c r="H242" s="26"/>
      <c r="I242" s="26"/>
      <c r="J242" s="26"/>
      <c r="K242" s="26"/>
      <c r="L242" s="26"/>
      <c r="M242" s="26"/>
      <c r="N242" s="26"/>
      <c r="O242" s="29"/>
      <c r="P242" s="29"/>
      <c r="Q242" s="29"/>
      <c r="R242" s="29"/>
      <c r="S242" s="29"/>
      <c r="T242" s="29"/>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row>
    <row r="243" spans="1:43" ht="15.75" customHeight="1" x14ac:dyDescent="0.25">
      <c r="A243" s="26"/>
      <c r="B243" s="26"/>
      <c r="C243" s="26"/>
      <c r="D243" s="26"/>
      <c r="E243" s="26"/>
      <c r="F243" s="26"/>
      <c r="G243" s="26"/>
      <c r="H243" s="26"/>
      <c r="I243" s="26"/>
      <c r="J243" s="26"/>
      <c r="K243" s="26"/>
      <c r="L243" s="26"/>
      <c r="M243" s="26"/>
      <c r="N243" s="26"/>
      <c r="O243" s="29"/>
      <c r="P243" s="29"/>
      <c r="Q243" s="29"/>
      <c r="R243" s="29"/>
      <c r="S243" s="29"/>
      <c r="T243" s="29"/>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row>
    <row r="244" spans="1:43" ht="15.75" customHeight="1" x14ac:dyDescent="0.25">
      <c r="A244" s="26"/>
      <c r="B244" s="26"/>
      <c r="C244" s="26"/>
      <c r="D244" s="26"/>
      <c r="E244" s="26"/>
      <c r="F244" s="26"/>
      <c r="G244" s="26"/>
      <c r="H244" s="26"/>
      <c r="I244" s="26"/>
      <c r="J244" s="26"/>
      <c r="K244" s="26"/>
      <c r="L244" s="26"/>
      <c r="M244" s="26"/>
      <c r="N244" s="26"/>
      <c r="O244" s="29"/>
      <c r="P244" s="29"/>
      <c r="Q244" s="29"/>
      <c r="R244" s="29"/>
      <c r="S244" s="29"/>
      <c r="T244" s="29"/>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row>
    <row r="245" spans="1:43" ht="15.75" customHeight="1" x14ac:dyDescent="0.25">
      <c r="A245" s="26"/>
      <c r="B245" s="26"/>
      <c r="C245" s="26"/>
      <c r="D245" s="26"/>
      <c r="E245" s="26"/>
      <c r="F245" s="26"/>
      <c r="G245" s="26"/>
      <c r="H245" s="26"/>
      <c r="I245" s="26"/>
      <c r="J245" s="26"/>
      <c r="K245" s="26"/>
      <c r="L245" s="26"/>
      <c r="M245" s="26"/>
      <c r="N245" s="26"/>
      <c r="O245" s="29"/>
      <c r="P245" s="29"/>
      <c r="Q245" s="29"/>
      <c r="R245" s="29"/>
      <c r="S245" s="29"/>
      <c r="T245" s="29"/>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row>
    <row r="246" spans="1:43" ht="15.75" customHeight="1" x14ac:dyDescent="0.25">
      <c r="A246" s="26"/>
      <c r="B246" s="26"/>
      <c r="C246" s="26"/>
      <c r="D246" s="26"/>
      <c r="E246" s="26"/>
      <c r="F246" s="26"/>
      <c r="G246" s="26"/>
      <c r="H246" s="26"/>
      <c r="I246" s="26"/>
      <c r="J246" s="26"/>
      <c r="K246" s="26"/>
      <c r="L246" s="26"/>
      <c r="M246" s="26"/>
      <c r="N246" s="26"/>
      <c r="O246" s="29"/>
      <c r="P246" s="29"/>
      <c r="Q246" s="29"/>
      <c r="R246" s="29"/>
      <c r="S246" s="29"/>
      <c r="T246" s="29"/>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row>
    <row r="247" spans="1:43" ht="15.75" customHeight="1" x14ac:dyDescent="0.25">
      <c r="A247" s="26"/>
      <c r="B247" s="26"/>
      <c r="C247" s="26"/>
      <c r="D247" s="26"/>
      <c r="E247" s="26"/>
      <c r="F247" s="26"/>
      <c r="G247" s="26"/>
      <c r="H247" s="26"/>
      <c r="I247" s="26"/>
      <c r="J247" s="26"/>
      <c r="K247" s="26"/>
      <c r="L247" s="26"/>
      <c r="M247" s="26"/>
      <c r="N247" s="26"/>
      <c r="O247" s="29"/>
      <c r="P247" s="29"/>
      <c r="Q247" s="29"/>
      <c r="R247" s="29"/>
      <c r="S247" s="29"/>
      <c r="T247" s="29"/>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row>
    <row r="248" spans="1:43" ht="15.75" customHeight="1" x14ac:dyDescent="0.25">
      <c r="A248" s="26"/>
      <c r="B248" s="26"/>
      <c r="C248" s="26"/>
      <c r="D248" s="26"/>
      <c r="E248" s="26"/>
      <c r="F248" s="26"/>
      <c r="G248" s="26"/>
      <c r="H248" s="26"/>
      <c r="I248" s="26"/>
      <c r="J248" s="26"/>
      <c r="K248" s="26"/>
      <c r="L248" s="26"/>
      <c r="M248" s="26"/>
      <c r="N248" s="26"/>
      <c r="O248" s="29"/>
      <c r="P248" s="29"/>
      <c r="Q248" s="29"/>
      <c r="R248" s="29"/>
      <c r="S248" s="29"/>
      <c r="T248" s="29"/>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row>
    <row r="249" spans="1:43" ht="15.75" customHeight="1" x14ac:dyDescent="0.25">
      <c r="A249" s="26"/>
      <c r="B249" s="26"/>
      <c r="C249" s="26"/>
      <c r="D249" s="26"/>
      <c r="E249" s="26"/>
      <c r="F249" s="26"/>
      <c r="G249" s="26"/>
      <c r="H249" s="26"/>
      <c r="I249" s="26"/>
      <c r="J249" s="26"/>
      <c r="K249" s="26"/>
      <c r="L249" s="26"/>
      <c r="M249" s="26"/>
      <c r="N249" s="26"/>
      <c r="O249" s="29"/>
      <c r="P249" s="29"/>
      <c r="Q249" s="29"/>
      <c r="R249" s="29"/>
      <c r="S249" s="29"/>
      <c r="T249" s="29"/>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row>
    <row r="250" spans="1:43" ht="15.75" customHeight="1" x14ac:dyDescent="0.25">
      <c r="A250" s="26"/>
      <c r="B250" s="26"/>
      <c r="C250" s="26"/>
      <c r="D250" s="26"/>
      <c r="E250" s="26"/>
      <c r="F250" s="26"/>
      <c r="G250" s="26"/>
      <c r="H250" s="26"/>
      <c r="I250" s="26"/>
      <c r="J250" s="26"/>
      <c r="K250" s="26"/>
      <c r="L250" s="26"/>
      <c r="M250" s="26"/>
      <c r="N250" s="26"/>
      <c r="O250" s="29"/>
      <c r="P250" s="29"/>
      <c r="Q250" s="29"/>
      <c r="R250" s="29"/>
      <c r="S250" s="29"/>
      <c r="T250" s="29"/>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row>
    <row r="251" spans="1:43" ht="15.75" customHeight="1" x14ac:dyDescent="0.25">
      <c r="A251" s="26"/>
      <c r="B251" s="26"/>
      <c r="C251" s="26"/>
      <c r="D251" s="26"/>
      <c r="E251" s="26"/>
      <c r="F251" s="26"/>
      <c r="G251" s="26"/>
      <c r="H251" s="26"/>
      <c r="I251" s="26"/>
      <c r="J251" s="26"/>
      <c r="K251" s="26"/>
      <c r="L251" s="26"/>
      <c r="M251" s="26"/>
      <c r="N251" s="26"/>
      <c r="O251" s="29"/>
      <c r="P251" s="29"/>
      <c r="Q251" s="29"/>
      <c r="R251" s="29"/>
      <c r="S251" s="29"/>
      <c r="T251" s="29"/>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row>
    <row r="252" spans="1:43" ht="15.75" customHeight="1" x14ac:dyDescent="0.25">
      <c r="A252" s="26"/>
      <c r="B252" s="26"/>
      <c r="C252" s="26"/>
      <c r="D252" s="26"/>
      <c r="E252" s="26"/>
      <c r="F252" s="26"/>
      <c r="G252" s="26"/>
      <c r="H252" s="26"/>
      <c r="I252" s="26"/>
      <c r="J252" s="26"/>
      <c r="K252" s="26"/>
      <c r="L252" s="26"/>
      <c r="M252" s="26"/>
      <c r="N252" s="26"/>
      <c r="O252" s="29"/>
      <c r="P252" s="29"/>
      <c r="Q252" s="29"/>
      <c r="R252" s="29"/>
      <c r="S252" s="29"/>
      <c r="T252" s="29"/>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row>
    <row r="253" spans="1:43" ht="15.75" customHeight="1" x14ac:dyDescent="0.25">
      <c r="A253" s="26"/>
      <c r="B253" s="26"/>
      <c r="C253" s="26"/>
      <c r="D253" s="26"/>
      <c r="E253" s="26"/>
      <c r="F253" s="26"/>
      <c r="G253" s="26"/>
      <c r="H253" s="26"/>
      <c r="I253" s="26"/>
      <c r="J253" s="26"/>
      <c r="K253" s="26"/>
      <c r="L253" s="26"/>
      <c r="M253" s="26"/>
      <c r="N253" s="26"/>
      <c r="O253" s="29"/>
      <c r="P253" s="29"/>
      <c r="Q253" s="29"/>
      <c r="R253" s="29"/>
      <c r="S253" s="29"/>
      <c r="T253" s="29"/>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row>
    <row r="254" spans="1:43" ht="15.75" customHeight="1" x14ac:dyDescent="0.25">
      <c r="A254" s="26"/>
      <c r="B254" s="26"/>
      <c r="C254" s="26"/>
      <c r="D254" s="26"/>
      <c r="E254" s="26"/>
      <c r="F254" s="26"/>
      <c r="G254" s="26"/>
      <c r="H254" s="26"/>
      <c r="I254" s="26"/>
      <c r="J254" s="26"/>
      <c r="K254" s="26"/>
      <c r="L254" s="26"/>
      <c r="M254" s="26"/>
      <c r="N254" s="26"/>
      <c r="O254" s="29"/>
      <c r="P254" s="29"/>
      <c r="Q254" s="29"/>
      <c r="R254" s="29"/>
      <c r="S254" s="29"/>
      <c r="T254" s="29"/>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row>
    <row r="255" spans="1:43" ht="15.75" customHeight="1" x14ac:dyDescent="0.25">
      <c r="A255" s="26"/>
      <c r="B255" s="26"/>
      <c r="C255" s="26"/>
      <c r="D255" s="26"/>
      <c r="E255" s="26"/>
      <c r="F255" s="26"/>
      <c r="G255" s="26"/>
      <c r="H255" s="26"/>
      <c r="I255" s="26"/>
      <c r="J255" s="26"/>
      <c r="K255" s="26"/>
      <c r="L255" s="26"/>
      <c r="M255" s="26"/>
      <c r="N255" s="26"/>
      <c r="O255" s="29"/>
      <c r="P255" s="29"/>
      <c r="Q255" s="29"/>
      <c r="R255" s="29"/>
      <c r="S255" s="29"/>
      <c r="T255" s="29"/>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row>
    <row r="256" spans="1:43" ht="15.75" customHeight="1" x14ac:dyDescent="0.25">
      <c r="A256" s="26"/>
      <c r="B256" s="26"/>
      <c r="C256" s="26"/>
      <c r="D256" s="26"/>
      <c r="E256" s="26"/>
      <c r="F256" s="26"/>
      <c r="G256" s="26"/>
      <c r="H256" s="26"/>
      <c r="I256" s="26"/>
      <c r="J256" s="26"/>
      <c r="K256" s="26"/>
      <c r="L256" s="26"/>
      <c r="M256" s="26"/>
      <c r="N256" s="26"/>
      <c r="O256" s="29"/>
      <c r="P256" s="29"/>
      <c r="Q256" s="29"/>
      <c r="R256" s="29"/>
      <c r="S256" s="29"/>
      <c r="T256" s="29"/>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row>
    <row r="257" spans="1:43" ht="15.75" customHeight="1" x14ac:dyDescent="0.25">
      <c r="A257" s="26"/>
      <c r="B257" s="26"/>
      <c r="C257" s="26"/>
      <c r="D257" s="26"/>
      <c r="E257" s="26"/>
      <c r="F257" s="26"/>
      <c r="G257" s="26"/>
      <c r="H257" s="26"/>
      <c r="I257" s="26"/>
      <c r="J257" s="26"/>
      <c r="K257" s="26"/>
      <c r="L257" s="26"/>
      <c r="M257" s="26"/>
      <c r="N257" s="26"/>
      <c r="O257" s="29"/>
      <c r="P257" s="29"/>
      <c r="Q257" s="29"/>
      <c r="R257" s="29"/>
      <c r="S257" s="29"/>
      <c r="T257" s="29"/>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row>
    <row r="258" spans="1:43" ht="15.75" customHeight="1" x14ac:dyDescent="0.25">
      <c r="A258" s="26"/>
      <c r="B258" s="26"/>
      <c r="C258" s="26"/>
      <c r="D258" s="26"/>
      <c r="E258" s="26"/>
      <c r="F258" s="26"/>
      <c r="G258" s="26"/>
      <c r="H258" s="26"/>
      <c r="I258" s="26"/>
      <c r="J258" s="26"/>
      <c r="K258" s="26"/>
      <c r="L258" s="26"/>
      <c r="M258" s="26"/>
      <c r="N258" s="26"/>
      <c r="O258" s="29"/>
      <c r="P258" s="29"/>
      <c r="Q258" s="29"/>
      <c r="R258" s="29"/>
      <c r="S258" s="29"/>
      <c r="T258" s="29"/>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row>
    <row r="259" spans="1:43" ht="15.75" customHeight="1" x14ac:dyDescent="0.25">
      <c r="A259" s="26"/>
      <c r="B259" s="26"/>
      <c r="C259" s="26"/>
      <c r="D259" s="26"/>
      <c r="E259" s="26"/>
      <c r="F259" s="26"/>
      <c r="G259" s="26"/>
      <c r="H259" s="26"/>
      <c r="I259" s="26"/>
      <c r="J259" s="26"/>
      <c r="K259" s="26"/>
      <c r="L259" s="26"/>
      <c r="M259" s="26"/>
      <c r="N259" s="26"/>
      <c r="O259" s="29"/>
      <c r="P259" s="29"/>
      <c r="Q259" s="29"/>
      <c r="R259" s="29"/>
      <c r="S259" s="29"/>
      <c r="T259" s="29"/>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row>
    <row r="260" spans="1:43" ht="15.75" customHeight="1" x14ac:dyDescent="0.25">
      <c r="A260" s="26"/>
      <c r="B260" s="26"/>
      <c r="C260" s="26"/>
      <c r="D260" s="26"/>
      <c r="E260" s="26"/>
      <c r="F260" s="26"/>
      <c r="G260" s="26"/>
      <c r="H260" s="26"/>
      <c r="I260" s="26"/>
      <c r="J260" s="26"/>
      <c r="K260" s="26"/>
      <c r="L260" s="26"/>
      <c r="M260" s="26"/>
      <c r="N260" s="26"/>
      <c r="O260" s="29"/>
      <c r="P260" s="29"/>
      <c r="Q260" s="29"/>
      <c r="R260" s="29"/>
      <c r="S260" s="29"/>
      <c r="T260" s="29"/>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row>
    <row r="261" spans="1:43" ht="15.75" customHeight="1" x14ac:dyDescent="0.25">
      <c r="A261" s="26"/>
      <c r="B261" s="26"/>
      <c r="C261" s="26"/>
      <c r="D261" s="26"/>
      <c r="E261" s="26"/>
      <c r="F261" s="26"/>
      <c r="G261" s="26"/>
      <c r="H261" s="26"/>
      <c r="I261" s="26"/>
      <c r="J261" s="26"/>
      <c r="K261" s="26"/>
      <c r="L261" s="26"/>
      <c r="M261" s="26"/>
      <c r="N261" s="26"/>
      <c r="O261" s="29"/>
      <c r="P261" s="29"/>
      <c r="Q261" s="29"/>
      <c r="R261" s="29"/>
      <c r="S261" s="29"/>
      <c r="T261" s="29"/>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row>
    <row r="262" spans="1:43" ht="15.75" customHeight="1" x14ac:dyDescent="0.25">
      <c r="A262" s="26"/>
      <c r="B262" s="26"/>
      <c r="C262" s="26"/>
      <c r="D262" s="26"/>
      <c r="E262" s="26"/>
      <c r="F262" s="26"/>
      <c r="G262" s="26"/>
      <c r="H262" s="26"/>
      <c r="I262" s="26"/>
      <c r="J262" s="26"/>
      <c r="K262" s="26"/>
      <c r="L262" s="26"/>
      <c r="M262" s="26"/>
      <c r="N262" s="26"/>
      <c r="O262" s="29"/>
      <c r="P262" s="29"/>
      <c r="Q262" s="29"/>
      <c r="R262" s="29"/>
      <c r="S262" s="29"/>
      <c r="T262" s="29"/>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row>
    <row r="263" spans="1:43" ht="15.75" customHeight="1" x14ac:dyDescent="0.25">
      <c r="A263" s="26"/>
      <c r="B263" s="26"/>
      <c r="C263" s="26"/>
      <c r="D263" s="26"/>
      <c r="E263" s="26"/>
      <c r="F263" s="26"/>
      <c r="G263" s="26"/>
      <c r="H263" s="26"/>
      <c r="I263" s="26"/>
      <c r="J263" s="26"/>
      <c r="K263" s="26"/>
      <c r="L263" s="26"/>
      <c r="M263" s="26"/>
      <c r="N263" s="26"/>
      <c r="O263" s="29"/>
      <c r="P263" s="29"/>
      <c r="Q263" s="29"/>
      <c r="R263" s="29"/>
      <c r="S263" s="29"/>
      <c r="T263" s="29"/>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row>
    <row r="264" spans="1:43" ht="15.75" customHeight="1" x14ac:dyDescent="0.25">
      <c r="A264" s="26"/>
      <c r="B264" s="26"/>
      <c r="C264" s="26"/>
      <c r="D264" s="26"/>
      <c r="E264" s="26"/>
      <c r="F264" s="26"/>
      <c r="G264" s="26"/>
      <c r="H264" s="26"/>
      <c r="I264" s="26"/>
      <c r="J264" s="26"/>
      <c r="K264" s="26"/>
      <c r="L264" s="26"/>
      <c r="M264" s="26"/>
      <c r="N264" s="26"/>
      <c r="O264" s="29"/>
      <c r="P264" s="29"/>
      <c r="Q264" s="29"/>
      <c r="R264" s="29"/>
      <c r="S264" s="29"/>
      <c r="T264" s="29"/>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row>
    <row r="265" spans="1:43" ht="15.75" customHeight="1" x14ac:dyDescent="0.25">
      <c r="A265" s="26"/>
      <c r="B265" s="26"/>
      <c r="C265" s="26"/>
      <c r="D265" s="26"/>
      <c r="E265" s="26"/>
      <c r="F265" s="26"/>
      <c r="G265" s="26"/>
      <c r="H265" s="26"/>
      <c r="I265" s="26"/>
      <c r="J265" s="26"/>
      <c r="K265" s="26"/>
      <c r="L265" s="26"/>
      <c r="M265" s="26"/>
      <c r="N265" s="26"/>
      <c r="O265" s="29"/>
      <c r="P265" s="29"/>
      <c r="Q265" s="29"/>
      <c r="R265" s="29"/>
      <c r="S265" s="29"/>
      <c r="T265" s="29"/>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row>
    <row r="266" spans="1:43" ht="15.75" customHeight="1" x14ac:dyDescent="0.25">
      <c r="A266" s="26"/>
      <c r="B266" s="26"/>
      <c r="C266" s="26"/>
      <c r="D266" s="26"/>
      <c r="E266" s="26"/>
      <c r="F266" s="26"/>
      <c r="G266" s="26"/>
      <c r="H266" s="26"/>
      <c r="I266" s="26"/>
      <c r="J266" s="26"/>
      <c r="K266" s="26"/>
      <c r="L266" s="26"/>
      <c r="M266" s="26"/>
      <c r="N266" s="26"/>
      <c r="O266" s="29"/>
      <c r="P266" s="29"/>
      <c r="Q266" s="29"/>
      <c r="R266" s="29"/>
      <c r="S266" s="29"/>
      <c r="T266" s="29"/>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row>
    <row r="267" spans="1:43" ht="15.75" customHeight="1" x14ac:dyDescent="0.25">
      <c r="A267" s="26"/>
      <c r="B267" s="26"/>
      <c r="C267" s="26"/>
      <c r="D267" s="26"/>
      <c r="E267" s="26"/>
      <c r="F267" s="26"/>
      <c r="G267" s="26"/>
      <c r="H267" s="26"/>
      <c r="I267" s="26"/>
      <c r="J267" s="26"/>
      <c r="K267" s="26"/>
      <c r="L267" s="26"/>
      <c r="M267" s="26"/>
      <c r="N267" s="26"/>
      <c r="O267" s="29"/>
      <c r="P267" s="29"/>
      <c r="Q267" s="29"/>
      <c r="R267" s="29"/>
      <c r="S267" s="29"/>
      <c r="T267" s="29"/>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row>
    <row r="268" spans="1:43" ht="15.75" customHeight="1" x14ac:dyDescent="0.25">
      <c r="A268" s="26"/>
      <c r="B268" s="26"/>
      <c r="C268" s="26"/>
      <c r="D268" s="26"/>
      <c r="E268" s="26"/>
      <c r="F268" s="26"/>
      <c r="G268" s="26"/>
      <c r="H268" s="26"/>
      <c r="I268" s="26"/>
      <c r="J268" s="26"/>
      <c r="K268" s="26"/>
      <c r="L268" s="26"/>
      <c r="M268" s="26"/>
      <c r="N268" s="26"/>
      <c r="O268" s="29"/>
      <c r="P268" s="29"/>
      <c r="Q268" s="29"/>
      <c r="R268" s="29"/>
      <c r="S268" s="29"/>
      <c r="T268" s="29"/>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row>
    <row r="269" spans="1:43" ht="15.75" customHeight="1" x14ac:dyDescent="0.25">
      <c r="A269" s="26"/>
      <c r="B269" s="26"/>
      <c r="C269" s="26"/>
      <c r="D269" s="26"/>
      <c r="E269" s="26"/>
      <c r="F269" s="26"/>
      <c r="G269" s="26"/>
      <c r="H269" s="26"/>
      <c r="I269" s="26"/>
      <c r="J269" s="26"/>
      <c r="K269" s="26"/>
      <c r="L269" s="26"/>
      <c r="M269" s="26"/>
      <c r="N269" s="26"/>
      <c r="O269" s="29"/>
      <c r="P269" s="29"/>
      <c r="Q269" s="29"/>
      <c r="R269" s="29"/>
      <c r="S269" s="29"/>
      <c r="T269" s="29"/>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row>
    <row r="270" spans="1:43" ht="15.75" customHeight="1" x14ac:dyDescent="0.25">
      <c r="A270" s="26"/>
      <c r="B270" s="26"/>
      <c r="C270" s="26"/>
      <c r="D270" s="26"/>
      <c r="E270" s="26"/>
      <c r="F270" s="26"/>
      <c r="G270" s="26"/>
      <c r="H270" s="26"/>
      <c r="I270" s="26"/>
      <c r="J270" s="26"/>
      <c r="K270" s="26"/>
      <c r="L270" s="26"/>
      <c r="M270" s="26"/>
      <c r="N270" s="26"/>
      <c r="O270" s="29"/>
      <c r="P270" s="29"/>
      <c r="Q270" s="29"/>
      <c r="R270" s="29"/>
      <c r="S270" s="29"/>
      <c r="T270" s="29"/>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row>
    <row r="271" spans="1:43" ht="15.75" customHeight="1" x14ac:dyDescent="0.25">
      <c r="A271" s="26"/>
      <c r="B271" s="26"/>
      <c r="C271" s="26"/>
      <c r="D271" s="26"/>
      <c r="E271" s="26"/>
      <c r="F271" s="26"/>
      <c r="G271" s="26"/>
      <c r="H271" s="26"/>
      <c r="I271" s="26"/>
      <c r="J271" s="26"/>
      <c r="K271" s="26"/>
      <c r="L271" s="26"/>
      <c r="M271" s="26"/>
      <c r="N271" s="26"/>
      <c r="O271" s="29"/>
      <c r="P271" s="29"/>
      <c r="Q271" s="29"/>
      <c r="R271" s="29"/>
      <c r="S271" s="29"/>
      <c r="T271" s="29"/>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row>
    <row r="272" spans="1:43" ht="15.75" customHeight="1" x14ac:dyDescent="0.25">
      <c r="A272" s="26"/>
      <c r="B272" s="26"/>
      <c r="C272" s="26"/>
      <c r="D272" s="26"/>
      <c r="E272" s="26"/>
      <c r="F272" s="26"/>
      <c r="G272" s="26"/>
      <c r="H272" s="26"/>
      <c r="I272" s="26"/>
      <c r="J272" s="26"/>
      <c r="K272" s="26"/>
      <c r="L272" s="26"/>
      <c r="M272" s="26"/>
      <c r="N272" s="26"/>
      <c r="O272" s="29"/>
      <c r="P272" s="29"/>
      <c r="Q272" s="29"/>
      <c r="R272" s="29"/>
      <c r="S272" s="29"/>
      <c r="T272" s="29"/>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row>
    <row r="273" spans="1:43" ht="15.75" customHeight="1" x14ac:dyDescent="0.25">
      <c r="A273" s="26"/>
      <c r="B273" s="26"/>
      <c r="C273" s="26"/>
      <c r="D273" s="26"/>
      <c r="E273" s="26"/>
      <c r="F273" s="26"/>
      <c r="G273" s="26"/>
      <c r="H273" s="26"/>
      <c r="I273" s="26"/>
      <c r="J273" s="26"/>
      <c r="K273" s="26"/>
      <c r="L273" s="26"/>
      <c r="M273" s="26"/>
      <c r="N273" s="26"/>
      <c r="O273" s="29"/>
      <c r="P273" s="29"/>
      <c r="Q273" s="29"/>
      <c r="R273" s="29"/>
      <c r="S273" s="29"/>
      <c r="T273" s="29"/>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row>
    <row r="274" spans="1:43" ht="15.75" customHeight="1" x14ac:dyDescent="0.25">
      <c r="A274" s="26"/>
      <c r="B274" s="26"/>
      <c r="C274" s="26"/>
      <c r="D274" s="26"/>
      <c r="E274" s="26"/>
      <c r="F274" s="26"/>
      <c r="G274" s="26"/>
      <c r="H274" s="26"/>
      <c r="I274" s="26"/>
      <c r="J274" s="26"/>
      <c r="K274" s="26"/>
      <c r="L274" s="26"/>
      <c r="M274" s="26"/>
      <c r="N274" s="26"/>
      <c r="O274" s="29"/>
      <c r="P274" s="29"/>
      <c r="Q274" s="29"/>
      <c r="R274" s="29"/>
      <c r="S274" s="29"/>
      <c r="T274" s="29"/>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row>
    <row r="275" spans="1:43" ht="15.75" customHeight="1" x14ac:dyDescent="0.25">
      <c r="A275" s="26"/>
      <c r="B275" s="26"/>
      <c r="C275" s="26"/>
      <c r="D275" s="26"/>
      <c r="E275" s="26"/>
      <c r="F275" s="26"/>
      <c r="G275" s="26"/>
      <c r="H275" s="26"/>
      <c r="I275" s="26"/>
      <c r="J275" s="26"/>
      <c r="K275" s="26"/>
      <c r="L275" s="26"/>
      <c r="M275" s="26"/>
      <c r="N275" s="26"/>
      <c r="O275" s="29"/>
      <c r="P275" s="29"/>
      <c r="Q275" s="29"/>
      <c r="R275" s="29"/>
      <c r="S275" s="29"/>
      <c r="T275" s="29"/>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row>
    <row r="276" spans="1:43" ht="15.75" customHeight="1" x14ac:dyDescent="0.25">
      <c r="A276" s="26"/>
      <c r="B276" s="26"/>
      <c r="C276" s="26"/>
      <c r="D276" s="26"/>
      <c r="E276" s="26"/>
      <c r="F276" s="26"/>
      <c r="G276" s="26"/>
      <c r="H276" s="26"/>
      <c r="I276" s="26"/>
      <c r="J276" s="26"/>
      <c r="K276" s="26"/>
      <c r="L276" s="26"/>
      <c r="M276" s="26"/>
      <c r="N276" s="26"/>
      <c r="O276" s="29"/>
      <c r="P276" s="29"/>
      <c r="Q276" s="29"/>
      <c r="R276" s="29"/>
      <c r="S276" s="29"/>
      <c r="T276" s="29"/>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row>
    <row r="277" spans="1:43" ht="15.75" customHeight="1" x14ac:dyDescent="0.25">
      <c r="A277" s="26"/>
      <c r="B277" s="26"/>
      <c r="C277" s="26"/>
      <c r="D277" s="26"/>
      <c r="E277" s="26"/>
      <c r="F277" s="26"/>
      <c r="G277" s="26"/>
      <c r="H277" s="26"/>
      <c r="I277" s="26"/>
      <c r="J277" s="26"/>
      <c r="K277" s="26"/>
      <c r="L277" s="26"/>
      <c r="M277" s="26"/>
      <c r="N277" s="26"/>
      <c r="O277" s="29"/>
      <c r="P277" s="29"/>
      <c r="Q277" s="29"/>
      <c r="R277" s="29"/>
      <c r="S277" s="29"/>
      <c r="T277" s="29"/>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row>
    <row r="278" spans="1:43" ht="15.75" customHeight="1" x14ac:dyDescent="0.25">
      <c r="A278" s="26"/>
      <c r="B278" s="26"/>
      <c r="C278" s="26"/>
      <c r="D278" s="26"/>
      <c r="E278" s="26"/>
      <c r="F278" s="26"/>
      <c r="G278" s="26"/>
      <c r="H278" s="26"/>
      <c r="I278" s="26"/>
      <c r="J278" s="26"/>
      <c r="K278" s="26"/>
      <c r="L278" s="26"/>
      <c r="M278" s="26"/>
      <c r="N278" s="26"/>
      <c r="O278" s="29"/>
      <c r="P278" s="29"/>
      <c r="Q278" s="29"/>
      <c r="R278" s="29"/>
      <c r="S278" s="29"/>
      <c r="T278" s="29"/>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row>
    <row r="279" spans="1:43" ht="15.75" customHeight="1" x14ac:dyDescent="0.25">
      <c r="A279" s="26"/>
      <c r="B279" s="26"/>
      <c r="C279" s="26"/>
      <c r="D279" s="26"/>
      <c r="E279" s="26"/>
      <c r="F279" s="26"/>
      <c r="G279" s="26"/>
      <c r="H279" s="26"/>
      <c r="I279" s="26"/>
      <c r="J279" s="26"/>
      <c r="K279" s="26"/>
      <c r="L279" s="26"/>
      <c r="M279" s="26"/>
      <c r="N279" s="26"/>
      <c r="O279" s="29"/>
      <c r="P279" s="29"/>
      <c r="Q279" s="29"/>
      <c r="R279" s="29"/>
      <c r="S279" s="29"/>
      <c r="T279" s="29"/>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row>
    <row r="280" spans="1:43" ht="15.75" customHeight="1" x14ac:dyDescent="0.25">
      <c r="A280" s="26"/>
      <c r="B280" s="26"/>
      <c r="C280" s="26"/>
      <c r="D280" s="26"/>
      <c r="E280" s="26"/>
      <c r="F280" s="26"/>
      <c r="G280" s="26"/>
      <c r="H280" s="26"/>
      <c r="I280" s="26"/>
      <c r="J280" s="26"/>
      <c r="K280" s="26"/>
      <c r="L280" s="26"/>
      <c r="M280" s="26"/>
      <c r="N280" s="26"/>
      <c r="O280" s="29"/>
      <c r="P280" s="29"/>
      <c r="Q280" s="29"/>
      <c r="R280" s="29"/>
      <c r="S280" s="29"/>
      <c r="T280" s="29"/>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row>
    <row r="281" spans="1:43" ht="15.75" customHeight="1" x14ac:dyDescent="0.25">
      <c r="A281" s="26"/>
      <c r="B281" s="26"/>
      <c r="C281" s="26"/>
      <c r="D281" s="26"/>
      <c r="E281" s="26"/>
      <c r="F281" s="26"/>
      <c r="G281" s="26"/>
      <c r="H281" s="26"/>
      <c r="I281" s="26"/>
      <c r="J281" s="26"/>
      <c r="K281" s="26"/>
      <c r="L281" s="26"/>
      <c r="M281" s="26"/>
      <c r="N281" s="26"/>
      <c r="O281" s="29"/>
      <c r="P281" s="29"/>
      <c r="Q281" s="29"/>
      <c r="R281" s="29"/>
      <c r="S281" s="29"/>
      <c r="T281" s="29"/>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row>
    <row r="282" spans="1:43" ht="15.75" customHeight="1" x14ac:dyDescent="0.25">
      <c r="A282" s="26"/>
      <c r="B282" s="26"/>
      <c r="C282" s="26"/>
      <c r="D282" s="26"/>
      <c r="E282" s="26"/>
      <c r="F282" s="26"/>
      <c r="G282" s="26"/>
      <c r="H282" s="26"/>
      <c r="I282" s="26"/>
      <c r="J282" s="26"/>
      <c r="K282" s="26"/>
      <c r="L282" s="26"/>
      <c r="M282" s="26"/>
      <c r="N282" s="26"/>
      <c r="O282" s="29"/>
      <c r="P282" s="29"/>
      <c r="Q282" s="29"/>
      <c r="R282" s="29"/>
      <c r="S282" s="29"/>
      <c r="T282" s="29"/>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row>
    <row r="283" spans="1:43" ht="15.75" customHeight="1" x14ac:dyDescent="0.25">
      <c r="A283" s="26"/>
      <c r="B283" s="26"/>
      <c r="C283" s="26"/>
      <c r="D283" s="26"/>
      <c r="E283" s="26"/>
      <c r="F283" s="26"/>
      <c r="G283" s="26"/>
      <c r="H283" s="26"/>
      <c r="I283" s="26"/>
      <c r="J283" s="26"/>
      <c r="K283" s="26"/>
      <c r="L283" s="26"/>
      <c r="M283" s="26"/>
      <c r="N283" s="26"/>
      <c r="O283" s="29"/>
      <c r="P283" s="29"/>
      <c r="Q283" s="29"/>
      <c r="R283" s="29"/>
      <c r="S283" s="29"/>
      <c r="T283" s="29"/>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row>
    <row r="284" spans="1:43" ht="15.75" customHeight="1" x14ac:dyDescent="0.25">
      <c r="A284" s="26"/>
      <c r="B284" s="26"/>
      <c r="C284" s="26"/>
      <c r="D284" s="26"/>
      <c r="E284" s="26"/>
      <c r="F284" s="26"/>
      <c r="G284" s="26"/>
      <c r="H284" s="26"/>
      <c r="I284" s="26"/>
      <c r="J284" s="26"/>
      <c r="K284" s="26"/>
      <c r="L284" s="26"/>
      <c r="M284" s="26"/>
      <c r="N284" s="26"/>
      <c r="O284" s="29"/>
      <c r="P284" s="29"/>
      <c r="Q284" s="29"/>
      <c r="R284" s="29"/>
      <c r="S284" s="29"/>
      <c r="T284" s="29"/>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row>
    <row r="285" spans="1:43" ht="15.75" customHeight="1" x14ac:dyDescent="0.25">
      <c r="A285" s="26"/>
      <c r="B285" s="26"/>
      <c r="C285" s="26"/>
      <c r="D285" s="26"/>
      <c r="E285" s="26"/>
      <c r="F285" s="26"/>
      <c r="G285" s="26"/>
      <c r="H285" s="26"/>
      <c r="I285" s="26"/>
      <c r="J285" s="26"/>
      <c r="K285" s="26"/>
      <c r="L285" s="26"/>
      <c r="M285" s="26"/>
      <c r="N285" s="26"/>
      <c r="O285" s="29"/>
      <c r="P285" s="29"/>
      <c r="Q285" s="29"/>
      <c r="R285" s="29"/>
      <c r="S285" s="29"/>
      <c r="T285" s="29"/>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row>
    <row r="286" spans="1:43" ht="15.75" customHeight="1" x14ac:dyDescent="0.25">
      <c r="A286" s="26"/>
      <c r="B286" s="26"/>
      <c r="C286" s="26"/>
      <c r="D286" s="26"/>
      <c r="E286" s="26"/>
      <c r="F286" s="26"/>
      <c r="G286" s="26"/>
      <c r="H286" s="26"/>
      <c r="I286" s="26"/>
      <c r="J286" s="26"/>
      <c r="K286" s="26"/>
      <c r="L286" s="26"/>
      <c r="M286" s="26"/>
      <c r="N286" s="26"/>
      <c r="O286" s="29"/>
      <c r="P286" s="29"/>
      <c r="Q286" s="29"/>
      <c r="R286" s="29"/>
      <c r="S286" s="29"/>
      <c r="T286" s="29"/>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row>
    <row r="287" spans="1:43" ht="15.75" customHeight="1" x14ac:dyDescent="0.25">
      <c r="A287" s="26"/>
      <c r="B287" s="26"/>
      <c r="C287" s="26"/>
      <c r="D287" s="26"/>
      <c r="E287" s="26"/>
      <c r="F287" s="26"/>
      <c r="G287" s="26"/>
      <c r="H287" s="26"/>
      <c r="I287" s="26"/>
      <c r="J287" s="26"/>
      <c r="K287" s="26"/>
      <c r="L287" s="26"/>
      <c r="M287" s="26"/>
      <c r="N287" s="26"/>
      <c r="O287" s="29"/>
      <c r="P287" s="29"/>
      <c r="Q287" s="29"/>
      <c r="R287" s="29"/>
      <c r="S287" s="29"/>
      <c r="T287" s="29"/>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row>
    <row r="288" spans="1:43" ht="15.75" customHeight="1" x14ac:dyDescent="0.25">
      <c r="A288" s="26"/>
      <c r="B288" s="26"/>
      <c r="C288" s="26"/>
      <c r="D288" s="26"/>
      <c r="E288" s="26"/>
      <c r="F288" s="26"/>
      <c r="G288" s="26"/>
      <c r="H288" s="26"/>
      <c r="I288" s="26"/>
      <c r="J288" s="26"/>
      <c r="K288" s="26"/>
      <c r="L288" s="26"/>
      <c r="M288" s="26"/>
      <c r="N288" s="26"/>
      <c r="O288" s="29"/>
      <c r="P288" s="29"/>
      <c r="Q288" s="29"/>
      <c r="R288" s="29"/>
      <c r="S288" s="29"/>
      <c r="T288" s="29"/>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row>
    <row r="289" spans="1:43" ht="15.75" customHeight="1" x14ac:dyDescent="0.25">
      <c r="A289" s="26"/>
      <c r="B289" s="26"/>
      <c r="C289" s="26"/>
      <c r="D289" s="26"/>
      <c r="E289" s="26"/>
      <c r="F289" s="26"/>
      <c r="G289" s="26"/>
      <c r="H289" s="26"/>
      <c r="I289" s="26"/>
      <c r="J289" s="26"/>
      <c r="K289" s="26"/>
      <c r="L289" s="26"/>
      <c r="M289" s="26"/>
      <c r="N289" s="26"/>
      <c r="O289" s="29"/>
      <c r="P289" s="29"/>
      <c r="Q289" s="29"/>
      <c r="R289" s="29"/>
      <c r="S289" s="29"/>
      <c r="T289" s="29"/>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row>
    <row r="290" spans="1:43" ht="15.75" customHeight="1" x14ac:dyDescent="0.25">
      <c r="A290" s="26"/>
      <c r="B290" s="26"/>
      <c r="C290" s="26"/>
      <c r="D290" s="26"/>
      <c r="E290" s="26"/>
      <c r="F290" s="26"/>
      <c r="G290" s="26"/>
      <c r="H290" s="26"/>
      <c r="I290" s="26"/>
      <c r="J290" s="26"/>
      <c r="K290" s="26"/>
      <c r="L290" s="26"/>
      <c r="M290" s="26"/>
      <c r="N290" s="26"/>
      <c r="O290" s="29"/>
      <c r="P290" s="29"/>
      <c r="Q290" s="29"/>
      <c r="R290" s="29"/>
      <c r="S290" s="29"/>
      <c r="T290" s="29"/>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row>
    <row r="291" spans="1:43" ht="15.75" customHeight="1" x14ac:dyDescent="0.25">
      <c r="A291" s="26"/>
      <c r="B291" s="26"/>
      <c r="C291" s="26"/>
      <c r="D291" s="26"/>
      <c r="E291" s="26"/>
      <c r="F291" s="26"/>
      <c r="G291" s="26"/>
      <c r="H291" s="26"/>
      <c r="I291" s="26"/>
      <c r="J291" s="26"/>
      <c r="K291" s="26"/>
      <c r="L291" s="26"/>
      <c r="M291" s="26"/>
      <c r="N291" s="26"/>
      <c r="O291" s="29"/>
      <c r="P291" s="29"/>
      <c r="Q291" s="29"/>
      <c r="R291" s="29"/>
      <c r="S291" s="29"/>
      <c r="T291" s="29"/>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row>
    <row r="292" spans="1:43" ht="15.75" customHeight="1" x14ac:dyDescent="0.25">
      <c r="A292" s="26"/>
      <c r="B292" s="26"/>
      <c r="C292" s="26"/>
      <c r="D292" s="26"/>
      <c r="E292" s="26"/>
      <c r="F292" s="26"/>
      <c r="G292" s="26"/>
      <c r="H292" s="26"/>
      <c r="I292" s="26"/>
      <c r="J292" s="26"/>
      <c r="K292" s="26"/>
      <c r="L292" s="26"/>
      <c r="M292" s="26"/>
      <c r="N292" s="26"/>
      <c r="O292" s="29"/>
      <c r="P292" s="29"/>
      <c r="Q292" s="29"/>
      <c r="R292" s="29"/>
      <c r="S292" s="29"/>
      <c r="T292" s="29"/>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row>
    <row r="293" spans="1:43" ht="15.75" customHeight="1" x14ac:dyDescent="0.25">
      <c r="A293" s="26"/>
      <c r="B293" s="26"/>
      <c r="C293" s="26"/>
      <c r="D293" s="26"/>
      <c r="E293" s="26"/>
      <c r="F293" s="26"/>
      <c r="G293" s="26"/>
      <c r="H293" s="26"/>
      <c r="I293" s="26"/>
      <c r="J293" s="26"/>
      <c r="K293" s="26"/>
      <c r="L293" s="26"/>
      <c r="M293" s="26"/>
      <c r="N293" s="26"/>
      <c r="O293" s="29"/>
      <c r="P293" s="29"/>
      <c r="Q293" s="29"/>
      <c r="R293" s="29"/>
      <c r="S293" s="29"/>
      <c r="T293" s="29"/>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row>
    <row r="294" spans="1:43" ht="15.75" customHeight="1" x14ac:dyDescent="0.25"/>
    <row r="295" spans="1:43" ht="15.75" customHeight="1" x14ac:dyDescent="0.25"/>
    <row r="296" spans="1:43" ht="15.75" customHeight="1" x14ac:dyDescent="0.25"/>
    <row r="297" spans="1:43" ht="15.75" customHeight="1" x14ac:dyDescent="0.25"/>
    <row r="298" spans="1:43" ht="15.75" customHeight="1" x14ac:dyDescent="0.25"/>
    <row r="299" spans="1:43" ht="15.75" customHeight="1" x14ac:dyDescent="0.25"/>
    <row r="300" spans="1:43" ht="15.75" customHeight="1" x14ac:dyDescent="0.25"/>
    <row r="301" spans="1:43" ht="15.75" customHeight="1" x14ac:dyDescent="0.25"/>
    <row r="302" spans="1:43" ht="15.75" customHeight="1" x14ac:dyDescent="0.25"/>
    <row r="303" spans="1:43" ht="15.75" customHeight="1" x14ac:dyDescent="0.25"/>
    <row r="304" spans="1:43"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93">
    <mergeCell ref="AI9:AI10"/>
    <mergeCell ref="AJ9:AJ10"/>
    <mergeCell ref="A1:AJ1"/>
    <mergeCell ref="B6:C6"/>
    <mergeCell ref="A8:M8"/>
    <mergeCell ref="O8:Y8"/>
    <mergeCell ref="Z8:AK8"/>
    <mergeCell ref="A9:A10"/>
    <mergeCell ref="B9:B10"/>
    <mergeCell ref="AK9:AK10"/>
    <mergeCell ref="U9:U10"/>
    <mergeCell ref="V9:V10"/>
    <mergeCell ref="W9:W10"/>
    <mergeCell ref="X9:X10"/>
    <mergeCell ref="AG9:AG10"/>
    <mergeCell ref="AH9:AH10"/>
    <mergeCell ref="M56:M57"/>
    <mergeCell ref="N56:N57"/>
    <mergeCell ref="AD9:AD10"/>
    <mergeCell ref="AE9:AE10"/>
    <mergeCell ref="AF9:AF10"/>
    <mergeCell ref="T9:T10"/>
    <mergeCell ref="P9:P10"/>
    <mergeCell ref="Q9:Q10"/>
    <mergeCell ref="R9:R10"/>
    <mergeCell ref="Y9:Y10"/>
    <mergeCell ref="Z9:Z10"/>
    <mergeCell ref="AA9:AA10"/>
    <mergeCell ref="AB9:AB10"/>
    <mergeCell ref="AC9:AC10"/>
    <mergeCell ref="A56:A57"/>
    <mergeCell ref="B56:B57"/>
    <mergeCell ref="C56:C57"/>
    <mergeCell ref="D56:D57"/>
    <mergeCell ref="E56:E57"/>
    <mergeCell ref="F56:G56"/>
    <mergeCell ref="H56:H57"/>
    <mergeCell ref="I68:I69"/>
    <mergeCell ref="J68:J69"/>
    <mergeCell ref="K68:L68"/>
    <mergeCell ref="I56:I57"/>
    <mergeCell ref="J56:J57"/>
    <mergeCell ref="K56:L56"/>
    <mergeCell ref="F68:G68"/>
    <mergeCell ref="H68:H69"/>
    <mergeCell ref="A80:A81"/>
    <mergeCell ref="B80:B81"/>
    <mergeCell ref="C80:C81"/>
    <mergeCell ref="D80:D81"/>
    <mergeCell ref="E80:E81"/>
    <mergeCell ref="A68:A69"/>
    <mergeCell ref="B68:B69"/>
    <mergeCell ref="C68:C69"/>
    <mergeCell ref="D68:D69"/>
    <mergeCell ref="E68:E69"/>
    <mergeCell ref="J80:J81"/>
    <mergeCell ref="K80:L80"/>
    <mergeCell ref="M80:M81"/>
    <mergeCell ref="N80:N81"/>
    <mergeCell ref="M68:M69"/>
    <mergeCell ref="N68:N69"/>
    <mergeCell ref="K9:L9"/>
    <mergeCell ref="M92:M93"/>
    <mergeCell ref="N92:N93"/>
    <mergeCell ref="A92:A93"/>
    <mergeCell ref="B92:B93"/>
    <mergeCell ref="C92:C93"/>
    <mergeCell ref="D92:D93"/>
    <mergeCell ref="E92:E93"/>
    <mergeCell ref="F92:G92"/>
    <mergeCell ref="H92:H93"/>
    <mergeCell ref="F80:G80"/>
    <mergeCell ref="H80:H81"/>
    <mergeCell ref="I92:I93"/>
    <mergeCell ref="J92:J93"/>
    <mergeCell ref="K92:L92"/>
    <mergeCell ref="I80:I81"/>
    <mergeCell ref="A28:A37"/>
    <mergeCell ref="A38:A43"/>
    <mergeCell ref="A44:A48"/>
    <mergeCell ref="A52:N52"/>
    <mergeCell ref="S9:S10"/>
    <mergeCell ref="C9:C10"/>
    <mergeCell ref="D9:D10"/>
    <mergeCell ref="A11:A27"/>
    <mergeCell ref="N9:N10"/>
    <mergeCell ref="O9:O10"/>
    <mergeCell ref="E9:E10"/>
    <mergeCell ref="F9:G9"/>
    <mergeCell ref="H9:H10"/>
    <mergeCell ref="I9:I10"/>
    <mergeCell ref="M9:M10"/>
    <mergeCell ref="J9:J10"/>
  </mergeCells>
  <conditionalFormatting sqref="O11:O48">
    <cfRule type="cellIs" dxfId="43" priority="1" stopIfTrue="1" operator="equal">
      <formula>"x"</formula>
    </cfRule>
  </conditionalFormatting>
  <conditionalFormatting sqref="P11:P48">
    <cfRule type="cellIs" dxfId="42" priority="2" operator="equal">
      <formula>"x"</formula>
    </cfRule>
  </conditionalFormatting>
  <conditionalFormatting sqref="Q11:Q48">
    <cfRule type="cellIs" dxfId="41" priority="3" operator="equal">
      <formula>"x"</formula>
    </cfRule>
  </conditionalFormatting>
  <conditionalFormatting sqref="Q30 R11:R48">
    <cfRule type="cellIs" dxfId="40" priority="4" stopIfTrue="1" operator="equal">
      <formula>"x"</formula>
    </cfRule>
  </conditionalFormatting>
  <conditionalFormatting sqref="S11:S48">
    <cfRule type="cellIs" dxfId="39" priority="5" operator="equal">
      <formula>"x"</formula>
    </cfRule>
  </conditionalFormatting>
  <conditionalFormatting sqref="T11:T48">
    <cfRule type="cellIs" dxfId="38" priority="6" stopIfTrue="1" operator="equal">
      <formula>$AQ$7</formula>
    </cfRule>
    <cfRule type="cellIs" dxfId="37" priority="7" stopIfTrue="1" operator="equal">
      <formula>$AQ$6</formula>
    </cfRule>
  </conditionalFormatting>
  <conditionalFormatting sqref="AQ6:AQ7">
    <cfRule type="cellIs" dxfId="36" priority="8" stopIfTrue="1" operator="equal">
      <formula>$AQ$6</formula>
    </cfRule>
  </conditionalFormatting>
  <dataValidations count="1">
    <dataValidation type="list" allowBlank="1" showErrorMessage="1" sqref="T11:T48" xr:uid="{00000000-0002-0000-0100-000001000000}">
      <formula1>$AQ$6:$AQ$7</formula1>
    </dataValidation>
  </dataValidations>
  <hyperlinks>
    <hyperlink ref="V42" r:id="rId1" xr:uid="{00000000-0004-0000-0100-000000000000}"/>
  </hyperlink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LEGENDA!$A$46:$A$60</xm:f>
          </x14:formula1>
          <xm:sqref>N11:N48 AK11:AK48 N58:N66 N70:N78 N82:N90 N94:N103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1000"/>
  <sheetViews>
    <sheetView showGridLines="0" tabSelected="1" workbookViewId="0">
      <selection activeCell="AC18" sqref="AC18"/>
    </sheetView>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85546875" customWidth="1"/>
    <col min="24" max="24" width="2.85546875" customWidth="1"/>
    <col min="25" max="25" width="8.85546875" customWidth="1"/>
    <col min="26" max="26" width="8.85546875" hidden="1" customWidth="1"/>
    <col min="27" max="28" width="4.140625" hidden="1" customWidth="1"/>
    <col min="29" max="29" width="4.140625" customWidth="1"/>
    <col min="30" max="30" width="8.85546875" customWidth="1"/>
  </cols>
  <sheetData>
    <row r="1" spans="1:30" x14ac:dyDescent="0.25">
      <c r="A1" s="141"/>
      <c r="B1" s="207" t="s">
        <v>107</v>
      </c>
      <c r="C1" s="161"/>
      <c r="D1" s="161"/>
      <c r="E1" s="161"/>
      <c r="F1" s="161"/>
      <c r="G1" s="161"/>
      <c r="H1" s="161"/>
      <c r="I1" s="161"/>
      <c r="J1" s="161"/>
      <c r="K1" s="161"/>
      <c r="L1" s="161"/>
      <c r="M1" s="161"/>
      <c r="N1" s="161"/>
      <c r="O1" s="161"/>
      <c r="P1" s="161"/>
      <c r="Q1" s="161"/>
      <c r="R1" s="161"/>
      <c r="S1" s="161"/>
      <c r="T1" s="161"/>
      <c r="U1" s="161"/>
      <c r="V1" s="161"/>
      <c r="W1" s="161"/>
      <c r="X1" s="141"/>
    </row>
    <row r="2" spans="1:30" ht="21" customHeight="1" x14ac:dyDescent="0.25">
      <c r="A2" s="142"/>
      <c r="B2" s="161"/>
      <c r="C2" s="161"/>
      <c r="D2" s="161"/>
      <c r="E2" s="161"/>
      <c r="F2" s="161"/>
      <c r="G2" s="161"/>
      <c r="H2" s="161"/>
      <c r="I2" s="161"/>
      <c r="J2" s="161"/>
      <c r="K2" s="161"/>
      <c r="L2" s="161"/>
      <c r="M2" s="161"/>
      <c r="N2" s="161"/>
      <c r="O2" s="161"/>
      <c r="P2" s="161"/>
      <c r="Q2" s="161"/>
      <c r="R2" s="161"/>
      <c r="S2" s="161"/>
      <c r="T2" s="161"/>
      <c r="U2" s="161"/>
      <c r="V2" s="161"/>
      <c r="W2" s="161"/>
      <c r="X2" s="142"/>
      <c r="Y2" s="64"/>
      <c r="Z2" s="64"/>
      <c r="AA2" s="64"/>
      <c r="AB2" s="64"/>
      <c r="AC2" s="64"/>
      <c r="AD2" s="64"/>
    </row>
    <row r="3" spans="1:30" ht="33.75" customHeight="1" x14ac:dyDescent="0.35">
      <c r="A3" s="141"/>
      <c r="B3" s="208" t="str">
        <f>'Monitoria Anual - 1'!A2</f>
        <v>Plano de ação nacional para a conservação dos albatrozes e petréis - PLANACAP</v>
      </c>
      <c r="C3" s="209"/>
      <c r="D3" s="209"/>
      <c r="E3" s="209"/>
      <c r="F3" s="209"/>
      <c r="G3" s="209"/>
      <c r="H3" s="209"/>
      <c r="I3" s="209"/>
      <c r="J3" s="209"/>
      <c r="K3" s="209"/>
      <c r="L3" s="209"/>
      <c r="M3" s="209"/>
      <c r="N3" s="209"/>
      <c r="O3" s="209"/>
      <c r="P3" s="209"/>
      <c r="Q3" s="209"/>
      <c r="R3" s="209"/>
      <c r="S3" s="209"/>
      <c r="T3" s="209"/>
      <c r="U3" s="209"/>
      <c r="V3" s="209"/>
      <c r="W3" s="209"/>
      <c r="X3" s="141"/>
    </row>
    <row r="4" spans="1:30" x14ac:dyDescent="0.25">
      <c r="A4" s="141"/>
      <c r="J4" s="65"/>
      <c r="K4" s="65"/>
      <c r="L4" s="65"/>
      <c r="M4" s="65"/>
      <c r="N4" s="65"/>
      <c r="O4" s="65"/>
      <c r="X4" s="141"/>
    </row>
    <row r="5" spans="1:30" ht="45" customHeight="1" x14ac:dyDescent="0.25">
      <c r="A5" s="124"/>
      <c r="B5" s="210" t="s">
        <v>570</v>
      </c>
      <c r="C5" s="161"/>
      <c r="D5" s="211" t="str">
        <f>'Monitoria Anual - 1'!B4</f>
        <v>Reduzir a mortalidade de albatrozes e petréis causada por ações antrópicas, em especial pela captura incidental na pesca.</v>
      </c>
      <c r="E5" s="209"/>
      <c r="F5" s="209"/>
      <c r="G5" s="209"/>
      <c r="H5" s="209"/>
      <c r="I5" s="209"/>
      <c r="J5" s="209"/>
      <c r="K5" s="209"/>
      <c r="L5" s="209"/>
      <c r="M5" s="200"/>
      <c r="N5" s="31"/>
      <c r="O5" s="31"/>
      <c r="P5" s="31"/>
      <c r="Q5" s="31"/>
      <c r="R5" s="31"/>
      <c r="S5" s="26"/>
      <c r="T5" s="26"/>
      <c r="U5" s="26"/>
      <c r="V5" s="26"/>
      <c r="W5" s="26"/>
      <c r="X5" s="124"/>
      <c r="Y5" s="26"/>
      <c r="Z5" s="26"/>
      <c r="AA5" s="26"/>
      <c r="AB5" s="26"/>
      <c r="AC5" s="26"/>
      <c r="AD5" s="26"/>
    </row>
    <row r="6" spans="1:30" x14ac:dyDescent="0.25">
      <c r="A6" s="141"/>
      <c r="J6" s="65"/>
      <c r="K6" s="65"/>
      <c r="L6" s="65"/>
      <c r="M6" s="65"/>
      <c r="N6" s="65"/>
      <c r="O6" s="65"/>
      <c r="X6" s="141"/>
    </row>
    <row r="7" spans="1:30" ht="26.25" customHeight="1" x14ac:dyDescent="0.25">
      <c r="A7" s="141"/>
      <c r="B7" s="210" t="s">
        <v>110</v>
      </c>
      <c r="C7" s="161"/>
      <c r="D7" s="206" t="str">
        <f>'Monitoria Anual - 1'!B6</f>
        <v>11 a 15 de agosto de 2025</v>
      </c>
      <c r="E7" s="209"/>
      <c r="F7" s="209"/>
      <c r="G7" s="200"/>
      <c r="H7" s="26"/>
      <c r="I7" s="66"/>
      <c r="J7" s="65"/>
      <c r="K7" s="65"/>
      <c r="L7" s="65"/>
      <c r="M7" s="65"/>
      <c r="N7" s="65"/>
      <c r="O7" s="65"/>
      <c r="X7" s="141"/>
    </row>
    <row r="8" spans="1:30" x14ac:dyDescent="0.25">
      <c r="A8" s="141"/>
      <c r="X8" s="141"/>
    </row>
    <row r="9" spans="1:30" ht="31.5" customHeight="1" x14ac:dyDescent="0.25">
      <c r="A9" s="141"/>
      <c r="B9" s="207" t="s">
        <v>571</v>
      </c>
      <c r="C9" s="161"/>
      <c r="D9" s="161"/>
      <c r="E9" s="161"/>
      <c r="F9" s="161"/>
      <c r="G9" s="161"/>
      <c r="H9" s="161"/>
      <c r="I9" s="161"/>
      <c r="J9" s="161"/>
      <c r="K9" s="161"/>
      <c r="L9" s="161"/>
      <c r="M9" s="161"/>
      <c r="N9" s="161"/>
      <c r="O9" s="161"/>
      <c r="P9" s="161"/>
      <c r="Q9" s="161"/>
      <c r="R9" s="161"/>
      <c r="S9" s="161"/>
      <c r="T9" s="161"/>
      <c r="U9" s="161"/>
      <c r="V9" s="161"/>
      <c r="W9" s="161"/>
      <c r="X9" s="141"/>
    </row>
    <row r="10" spans="1:30" x14ac:dyDescent="0.25">
      <c r="A10" s="141"/>
      <c r="G10" s="67"/>
      <c r="H10" s="67"/>
      <c r="I10" s="67"/>
      <c r="X10" s="141"/>
    </row>
    <row r="11" spans="1:30" ht="15.75" x14ac:dyDescent="0.25">
      <c r="A11" s="141"/>
      <c r="B11" s="206" t="s">
        <v>572</v>
      </c>
      <c r="C11" s="200"/>
      <c r="D11" s="68"/>
      <c r="E11" s="68"/>
      <c r="F11" s="68"/>
      <c r="G11" s="68"/>
      <c r="H11" s="68"/>
      <c r="I11" s="68"/>
      <c r="J11" s="68"/>
      <c r="K11" s="68"/>
      <c r="L11" s="68"/>
      <c r="M11" s="68"/>
      <c r="N11" s="68"/>
      <c r="O11" s="68"/>
      <c r="P11" s="68"/>
      <c r="Q11" s="68"/>
      <c r="R11" s="68"/>
      <c r="S11" s="68"/>
      <c r="T11" s="68"/>
      <c r="U11" s="68"/>
      <c r="V11" s="68"/>
      <c r="W11" s="68"/>
      <c r="X11" s="141"/>
    </row>
    <row r="12" spans="1:30" x14ac:dyDescent="0.25">
      <c r="A12" s="141"/>
      <c r="F12" s="212"/>
      <c r="G12" s="213"/>
      <c r="H12" s="69"/>
      <c r="X12" s="141"/>
    </row>
    <row r="13" spans="1:30" ht="33.75" customHeight="1" x14ac:dyDescent="0.25">
      <c r="A13" s="141"/>
      <c r="C13" s="214" t="s">
        <v>573</v>
      </c>
      <c r="D13" s="215"/>
      <c r="E13" s="215"/>
      <c r="F13" s="215"/>
      <c r="G13" s="216"/>
      <c r="H13" s="70"/>
      <c r="X13" s="141"/>
    </row>
    <row r="14" spans="1:30" ht="34.5" customHeight="1" x14ac:dyDescent="0.25">
      <c r="A14" s="124"/>
      <c r="B14" s="26"/>
      <c r="C14" s="71" t="s">
        <v>574</v>
      </c>
      <c r="D14" s="72" t="s">
        <v>575</v>
      </c>
      <c r="E14" s="73" t="s">
        <v>576</v>
      </c>
      <c r="F14" s="74" t="s">
        <v>577</v>
      </c>
      <c r="G14" s="75" t="s">
        <v>576</v>
      </c>
      <c r="H14" s="76"/>
      <c r="I14" s="26"/>
      <c r="J14" s="26"/>
      <c r="K14" s="26"/>
      <c r="L14" s="26"/>
      <c r="M14" s="26"/>
      <c r="N14" s="26"/>
      <c r="O14" s="26"/>
      <c r="P14" s="26"/>
      <c r="Q14" s="26"/>
      <c r="R14" s="26"/>
      <c r="S14" s="26"/>
      <c r="T14" s="26"/>
      <c r="U14" s="26"/>
      <c r="V14" s="26"/>
      <c r="W14" s="26"/>
      <c r="X14" s="124"/>
      <c r="Y14" s="26"/>
      <c r="Z14" s="26"/>
      <c r="AA14" s="26"/>
      <c r="AB14" s="26"/>
      <c r="AC14" s="26"/>
      <c r="AD14" s="26"/>
    </row>
    <row r="15" spans="1:30" ht="15.75" x14ac:dyDescent="0.25">
      <c r="A15" s="141"/>
      <c r="C15" s="77" t="s">
        <v>578</v>
      </c>
      <c r="D15" s="143"/>
      <c r="E15" s="144"/>
      <c r="F15" s="143">
        <f>COUNTA('Monitoria Anual - 1'!T11:T888)</f>
        <v>0</v>
      </c>
      <c r="G15" s="144">
        <f t="shared" ref="G15:G21" si="0">F15/$F$22</f>
        <v>0</v>
      </c>
      <c r="H15" s="78"/>
      <c r="X15" s="141"/>
    </row>
    <row r="16" spans="1:30" ht="15.75" x14ac:dyDescent="0.25">
      <c r="A16" s="141"/>
      <c r="C16" s="79" t="s">
        <v>579</v>
      </c>
      <c r="D16" s="145">
        <f>COUNTA('Monitoria Anual - 1'!O11:O888)</f>
        <v>0</v>
      </c>
      <c r="E16" s="80">
        <f t="shared" ref="E16:E20" si="1">D16/$D$22</f>
        <v>0</v>
      </c>
      <c r="F16" s="145">
        <f t="shared" ref="F16:F20" si="2">D16-AB16</f>
        <v>0</v>
      </c>
      <c r="G16" s="80">
        <f t="shared" si="0"/>
        <v>0</v>
      </c>
      <c r="H16" s="78"/>
      <c r="X16" s="141"/>
      <c r="Z16" s="81">
        <f>COUNTIFS('Monitoria Anual - 1'!O:O,"x",'Monitoria Anual - 1'!T:T,"Excluída")</f>
        <v>0</v>
      </c>
      <c r="AA16" s="81">
        <f>COUNTIFS('Monitoria Anual - 1'!O:O,"x",'Monitoria Anual - 1'!T:T,"Agrupada")</f>
        <v>0</v>
      </c>
      <c r="AB16" s="81">
        <f t="shared" ref="AB16:AB20" si="3">Z16+AA16</f>
        <v>0</v>
      </c>
    </row>
    <row r="17" spans="1:28" ht="15.75" x14ac:dyDescent="0.25">
      <c r="A17" s="141"/>
      <c r="C17" s="82" t="s">
        <v>580</v>
      </c>
      <c r="D17" s="145">
        <f>COUNTA('Monitoria Anual - 1'!P11:P888)</f>
        <v>15</v>
      </c>
      <c r="E17" s="80">
        <f t="shared" si="1"/>
        <v>0.39473684210526316</v>
      </c>
      <c r="F17" s="145">
        <f t="shared" si="2"/>
        <v>15</v>
      </c>
      <c r="G17" s="80">
        <f t="shared" si="0"/>
        <v>0.36585365853658536</v>
      </c>
      <c r="H17" s="78"/>
      <c r="X17" s="141"/>
      <c r="Z17" s="81">
        <f t="array" ref="Z17">COUNTIFS('Monitoria Anual - 1'!P:P,"x",'Monitoria Anual - 1'!T:T,"Excluída")</f>
        <v>0</v>
      </c>
      <c r="AA17" s="81">
        <f t="array" ref="AA17">COUNTIFS('Monitoria Anual - 1'!P:P,"x",'Monitoria Anual - 1'!T:T,"Agrupada")</f>
        <v>0</v>
      </c>
      <c r="AB17" s="81">
        <f t="shared" si="3"/>
        <v>0</v>
      </c>
    </row>
    <row r="18" spans="1:28" ht="15.75" x14ac:dyDescent="0.25">
      <c r="A18" s="141"/>
      <c r="C18" s="83" t="s">
        <v>581</v>
      </c>
      <c r="D18" s="145">
        <f>COUNTA('Monitoria Anual - 1'!Q11:Q888)</f>
        <v>7</v>
      </c>
      <c r="E18" s="80">
        <f t="shared" si="1"/>
        <v>0.18421052631578946</v>
      </c>
      <c r="F18" s="145">
        <f t="shared" si="2"/>
        <v>7</v>
      </c>
      <c r="G18" s="80">
        <f t="shared" si="0"/>
        <v>0.17073170731707318</v>
      </c>
      <c r="H18" s="78"/>
      <c r="X18" s="141"/>
      <c r="Z18" s="81">
        <f t="array" ref="Z18">COUNTIFS('Monitoria Anual - 1'!Q:Q,"x",'Monitoria Anual - 1'!T:T,"Excluída")</f>
        <v>0</v>
      </c>
      <c r="AA18" s="81">
        <f t="array" ref="AA18">COUNTIFS('Monitoria Anual - 1'!Q:Q,"x",'Monitoria Anual - 1'!T:T,"Agrupada")</f>
        <v>0</v>
      </c>
      <c r="AB18" s="81">
        <f t="shared" si="3"/>
        <v>0</v>
      </c>
    </row>
    <row r="19" spans="1:28" ht="15.75" x14ac:dyDescent="0.25">
      <c r="A19" s="141"/>
      <c r="C19" s="84" t="s">
        <v>582</v>
      </c>
      <c r="D19" s="145">
        <f>COUNTA('Monitoria Anual - 1'!R11:R888)</f>
        <v>16</v>
      </c>
      <c r="E19" s="80">
        <f t="shared" si="1"/>
        <v>0.42105263157894735</v>
      </c>
      <c r="F19" s="145">
        <f t="shared" si="2"/>
        <v>16</v>
      </c>
      <c r="G19" s="80">
        <f t="shared" si="0"/>
        <v>0.3902439024390244</v>
      </c>
      <c r="H19" s="78"/>
      <c r="X19" s="141"/>
      <c r="Z19" s="81">
        <f t="array" ref="Z19">COUNTIFS('Monitoria Anual - 1'!R:R,"x",'Monitoria Anual - 1'!T:T,"Excluída")</f>
        <v>0</v>
      </c>
      <c r="AA19" s="81">
        <f t="array" ref="AA19">COUNTIFS('Monitoria Anual - 1'!R:R,"x",'Monitoria Anual - 1'!T:T,"Agrupada")</f>
        <v>0</v>
      </c>
      <c r="AB19" s="81">
        <f t="shared" si="3"/>
        <v>0</v>
      </c>
    </row>
    <row r="20" spans="1:28" ht="15.75" x14ac:dyDescent="0.25">
      <c r="A20" s="141"/>
      <c r="C20" s="85" t="s">
        <v>583</v>
      </c>
      <c r="D20" s="145">
        <f>COUNTA('Monitoria Anual - 1'!S11:S888)</f>
        <v>0</v>
      </c>
      <c r="E20" s="80">
        <f t="shared" si="1"/>
        <v>0</v>
      </c>
      <c r="F20" s="145">
        <f t="shared" si="2"/>
        <v>0</v>
      </c>
      <c r="G20" s="80">
        <f t="shared" si="0"/>
        <v>0</v>
      </c>
      <c r="H20" s="78"/>
      <c r="X20" s="141"/>
      <c r="Z20" s="81">
        <f t="array" ref="Z20">COUNTIFS('Monitoria Anual - 1'!S:S,"x",'Monitoria Anual - 1'!T:T,"Excluída")</f>
        <v>0</v>
      </c>
      <c r="AA20" s="81">
        <f t="array" ref="AA20">COUNTIFS('Monitoria Anual - 1'!S:S,"x",'Monitoria Anual - 1'!T:T,"Agrupada")</f>
        <v>0</v>
      </c>
      <c r="AB20" s="81">
        <f t="shared" si="3"/>
        <v>0</v>
      </c>
    </row>
    <row r="21" spans="1:28" ht="15.75" customHeight="1" x14ac:dyDescent="0.25">
      <c r="A21" s="141"/>
      <c r="C21" s="86" t="s">
        <v>584</v>
      </c>
      <c r="D21" s="87"/>
      <c r="E21" s="88"/>
      <c r="F21" s="87">
        <f>'Monitoria Anual - 1'!C54</f>
        <v>3</v>
      </c>
      <c r="G21" s="88">
        <f t="shared" si="0"/>
        <v>7.3170731707317069E-2</v>
      </c>
      <c r="H21" s="78"/>
      <c r="X21" s="141"/>
    </row>
    <row r="22" spans="1:28" ht="15.75" customHeight="1" x14ac:dyDescent="0.25">
      <c r="A22" s="141"/>
      <c r="C22" s="89" t="s">
        <v>585</v>
      </c>
      <c r="D22" s="90">
        <f>SUM(D16:D20)</f>
        <v>38</v>
      </c>
      <c r="E22" s="91">
        <f>SUM(E15:E21)</f>
        <v>1</v>
      </c>
      <c r="F22" s="92">
        <f t="shared" ref="F22:G22" si="4">SUM(F16:F21)</f>
        <v>41</v>
      </c>
      <c r="G22" s="93">
        <f t="shared" si="4"/>
        <v>1</v>
      </c>
      <c r="H22" s="78"/>
      <c r="X22" s="141"/>
    </row>
    <row r="23" spans="1:28" ht="15.75" customHeight="1" x14ac:dyDescent="0.25">
      <c r="A23" s="141"/>
      <c r="C23" s="94" t="s">
        <v>586</v>
      </c>
      <c r="D23" s="217">
        <f>COUNTIF('Monitoria Anual - 1'!T11:T888,"Agrupada")</f>
        <v>0</v>
      </c>
      <c r="E23" s="218"/>
      <c r="F23" s="218"/>
      <c r="G23" s="219"/>
      <c r="H23" s="95"/>
      <c r="X23" s="141"/>
    </row>
    <row r="24" spans="1:28" ht="15.75" customHeight="1" x14ac:dyDescent="0.25">
      <c r="A24" s="141"/>
      <c r="C24" s="96" t="s">
        <v>587</v>
      </c>
      <c r="D24" s="220">
        <f>COUNTIF('Monitoria Anual - 1'!T11:T49,"Excluída")</f>
        <v>0</v>
      </c>
      <c r="E24" s="221"/>
      <c r="F24" s="221"/>
      <c r="G24" s="222"/>
      <c r="X24" s="141"/>
    </row>
    <row r="25" spans="1:28" ht="15.75" customHeight="1" x14ac:dyDescent="0.25">
      <c r="A25" s="141"/>
      <c r="X25" s="141"/>
    </row>
    <row r="26" spans="1:28" ht="15.75" customHeight="1" x14ac:dyDescent="0.25">
      <c r="A26" s="141"/>
      <c r="X26" s="141"/>
    </row>
    <row r="27" spans="1:28" ht="15.75" customHeight="1" x14ac:dyDescent="0.25">
      <c r="A27" s="141"/>
      <c r="B27" s="206" t="s">
        <v>588</v>
      </c>
      <c r="C27" s="200"/>
      <c r="D27" s="68"/>
      <c r="E27" s="68"/>
      <c r="F27" s="68"/>
      <c r="G27" s="68"/>
      <c r="X27" s="141"/>
    </row>
    <row r="28" spans="1:28" ht="15.75" customHeight="1" x14ac:dyDescent="0.25">
      <c r="A28" s="141"/>
      <c r="B28" s="68"/>
      <c r="C28" s="97"/>
      <c r="D28" s="97"/>
      <c r="E28" s="97"/>
      <c r="F28" s="97"/>
      <c r="G28" s="97"/>
      <c r="H28" s="68"/>
      <c r="I28" s="68"/>
      <c r="J28" s="68"/>
      <c r="K28" s="68"/>
      <c r="L28" s="68"/>
      <c r="M28" s="68"/>
      <c r="N28" s="68"/>
      <c r="O28" s="68"/>
      <c r="P28" s="68"/>
      <c r="Q28" s="68"/>
      <c r="R28" s="68"/>
      <c r="S28" s="68"/>
      <c r="T28" s="68"/>
      <c r="U28" s="68"/>
      <c r="V28" s="68"/>
      <c r="W28" s="68"/>
      <c r="X28" s="141"/>
    </row>
    <row r="29" spans="1:28" ht="15.75" customHeight="1" x14ac:dyDescent="0.25">
      <c r="A29" s="141"/>
      <c r="B29" s="97"/>
      <c r="C29" s="98" t="s">
        <v>589</v>
      </c>
      <c r="D29" s="99">
        <f>COUNTA('Monitoria Anual - 1'!A11:A48)</f>
        <v>4</v>
      </c>
      <c r="H29" s="97"/>
      <c r="I29" s="97"/>
      <c r="J29" s="97"/>
      <c r="K29" s="97"/>
      <c r="L29" s="97"/>
      <c r="M29" s="97"/>
      <c r="N29" s="97"/>
      <c r="O29" s="97"/>
      <c r="P29" s="97"/>
      <c r="Q29" s="97"/>
      <c r="R29" s="97"/>
      <c r="S29" s="97"/>
      <c r="T29" s="97"/>
      <c r="U29" s="97"/>
      <c r="V29" s="97"/>
      <c r="W29" s="97"/>
      <c r="X29" s="141"/>
    </row>
    <row r="30" spans="1:28" ht="15.75" customHeight="1" x14ac:dyDescent="0.25">
      <c r="A30" s="141"/>
      <c r="X30" s="141"/>
    </row>
    <row r="31" spans="1:28" ht="15.75" customHeight="1" x14ac:dyDescent="0.25">
      <c r="A31" s="141"/>
      <c r="C31" s="100" t="s">
        <v>590</v>
      </c>
      <c r="D31" s="100" t="s">
        <v>591</v>
      </c>
      <c r="E31" s="146"/>
      <c r="F31" s="147"/>
      <c r="G31" s="148"/>
      <c r="H31" s="149"/>
      <c r="I31" s="150"/>
      <c r="J31" s="101"/>
      <c r="W31" s="122"/>
      <c r="X31" s="141"/>
    </row>
    <row r="32" spans="1:28" ht="15.75" customHeight="1" x14ac:dyDescent="0.25">
      <c r="A32" s="141"/>
      <c r="C32" s="102" t="s">
        <v>592</v>
      </c>
      <c r="D32" s="103">
        <f t="shared" ref="D32:D35" si="5">SUM(F32:J32)</f>
        <v>17</v>
      </c>
      <c r="E32" s="104">
        <f>COUNTA('Monitoria Anual - 1'!T11:T27)</f>
        <v>0</v>
      </c>
      <c r="F32" s="105">
        <f>COUNTA('Monitoria Anual - 1'!O11:O27)</f>
        <v>0</v>
      </c>
      <c r="G32" s="105">
        <f>COUNTA('Monitoria Anual - 1'!P11:P27)</f>
        <v>6</v>
      </c>
      <c r="H32" s="105">
        <f>COUNTA('Monitoria Anual - 1'!Q11:Q27)</f>
        <v>5</v>
      </c>
      <c r="I32" s="105">
        <f>COUNTA('Monitoria Anual - 1'!R11:R27)</f>
        <v>6</v>
      </c>
      <c r="J32" s="106">
        <f>COUNTA('Monitoria Anual - 1'!S11:S27)</f>
        <v>0</v>
      </c>
      <c r="W32" s="122"/>
      <c r="X32" s="141"/>
    </row>
    <row r="33" spans="1:30" ht="15.75" customHeight="1" x14ac:dyDescent="0.25">
      <c r="A33" s="141"/>
      <c r="C33" s="107" t="s">
        <v>593</v>
      </c>
      <c r="D33" s="102">
        <f t="shared" si="5"/>
        <v>10</v>
      </c>
      <c r="E33" s="108">
        <f>COUNTA('Monitoria Anual - 1'!T28:T37)</f>
        <v>0</v>
      </c>
      <c r="F33" s="109">
        <f>COUNTA('Monitoria Anual - 1'!O28:O37)</f>
        <v>0</v>
      </c>
      <c r="G33" s="109">
        <f>COUNTA('Monitoria Anual - 1'!P28:P37)</f>
        <v>7</v>
      </c>
      <c r="H33" s="109">
        <f>COUNTA('Monitoria Anual - 1'!Q28:Q37)</f>
        <v>2</v>
      </c>
      <c r="I33" s="109">
        <f>COUNTA('Monitoria Anual - 1'!R28:R37)</f>
        <v>1</v>
      </c>
      <c r="J33" s="110">
        <f>COUNTA('Monitoria Anual - 1'!S28:S37)</f>
        <v>0</v>
      </c>
      <c r="W33" s="122"/>
      <c r="X33" s="141"/>
    </row>
    <row r="34" spans="1:30" ht="15.75" customHeight="1" x14ac:dyDescent="0.25">
      <c r="A34" s="141"/>
      <c r="C34" s="107" t="s">
        <v>594</v>
      </c>
      <c r="D34" s="102">
        <f t="shared" si="5"/>
        <v>6</v>
      </c>
      <c r="E34" s="108">
        <f>COUNTA('Monitoria Anual - 1'!T38:T43)</f>
        <v>0</v>
      </c>
      <c r="F34" s="109">
        <f>COUNTA('Monitoria Anual - 1'!O38:O43)</f>
        <v>0</v>
      </c>
      <c r="G34" s="109">
        <f>COUNTA('Monitoria Anual - 1'!P38:P43)</f>
        <v>2</v>
      </c>
      <c r="H34" s="109">
        <f>COUNTA('Monitoria Anual - 1'!Q38:Q43)</f>
        <v>0</v>
      </c>
      <c r="I34" s="109">
        <f>COUNTA('Monitoria Anual - 1'!R38:R43)</f>
        <v>4</v>
      </c>
      <c r="J34" s="110">
        <f>COUNTA('Monitoria Anual - 1'!S38:S43)</f>
        <v>0</v>
      </c>
      <c r="W34" s="122"/>
      <c r="X34" s="141"/>
    </row>
    <row r="35" spans="1:30" ht="15.75" customHeight="1" x14ac:dyDescent="0.25">
      <c r="A35" s="141"/>
      <c r="C35" s="111" t="s">
        <v>595</v>
      </c>
      <c r="D35" s="112">
        <f t="shared" si="5"/>
        <v>5</v>
      </c>
      <c r="E35" s="113">
        <f>COUNTA('Monitoria Anual - 1'!T44:T48)</f>
        <v>0</v>
      </c>
      <c r="F35" s="113">
        <f>COUNTA('Monitoria Anual - 1'!O44:O48)</f>
        <v>0</v>
      </c>
      <c r="G35" s="113">
        <f>COUNTA('Monitoria Anual - 1'!P44:P48)</f>
        <v>0</v>
      </c>
      <c r="H35" s="113">
        <f>COUNTA('Monitoria Anual - 1'!Q44:Q48)</f>
        <v>0</v>
      </c>
      <c r="I35" s="113">
        <f>COUNTA('Monitoria Anual - 1'!R44:R48)</f>
        <v>5</v>
      </c>
      <c r="J35" s="114">
        <f>COUNTA('Monitoria Anual - 1'!S44:S48)</f>
        <v>0</v>
      </c>
      <c r="W35" s="122"/>
      <c r="X35" s="141"/>
    </row>
    <row r="36" spans="1:30" ht="15.75" customHeight="1" x14ac:dyDescent="0.25">
      <c r="A36" s="141"/>
      <c r="W36" s="122"/>
      <c r="X36" s="141"/>
    </row>
    <row r="37" spans="1:30" ht="15.75" customHeight="1" x14ac:dyDescent="0.25">
      <c r="A37" s="141"/>
      <c r="W37" s="122"/>
      <c r="X37" s="141"/>
    </row>
    <row r="38" spans="1:30" ht="15.75" customHeight="1" x14ac:dyDescent="0.25">
      <c r="A38" s="141"/>
      <c r="W38" s="122"/>
      <c r="X38" s="141"/>
    </row>
    <row r="39" spans="1:30" ht="15.75" customHeight="1" x14ac:dyDescent="0.25">
      <c r="A39" s="141"/>
      <c r="W39" s="122"/>
      <c r="X39" s="141"/>
    </row>
    <row r="40" spans="1:30" ht="15.75" customHeight="1" x14ac:dyDescent="0.25">
      <c r="A40" s="141"/>
      <c r="W40" s="122"/>
      <c r="X40" s="141"/>
    </row>
    <row r="41" spans="1:30" ht="15.75" customHeight="1" x14ac:dyDescent="0.25">
      <c r="A41" s="141"/>
      <c r="W41" s="122"/>
      <c r="X41" s="141"/>
    </row>
    <row r="42" spans="1:30" ht="15.75" customHeight="1" x14ac:dyDescent="0.25">
      <c r="A42" s="141"/>
      <c r="X42" s="141"/>
    </row>
    <row r="43" spans="1:30" ht="15.75" customHeight="1" x14ac:dyDescent="0.25">
      <c r="A43" s="141"/>
      <c r="B43" s="141"/>
      <c r="C43" s="141"/>
      <c r="D43" s="141"/>
      <c r="E43" s="141"/>
      <c r="F43" s="141"/>
      <c r="G43" s="141"/>
      <c r="H43" s="141"/>
      <c r="I43" s="141"/>
      <c r="J43" s="141"/>
      <c r="K43" s="141"/>
      <c r="L43" s="141"/>
      <c r="M43" s="141"/>
      <c r="N43" s="141"/>
      <c r="O43" s="141"/>
      <c r="P43" s="141"/>
      <c r="Q43" s="141"/>
      <c r="R43" s="141"/>
      <c r="S43" s="141"/>
      <c r="T43" s="141"/>
      <c r="U43" s="141"/>
      <c r="V43" s="141"/>
      <c r="W43" s="141"/>
      <c r="X43" s="141"/>
    </row>
    <row r="44" spans="1:30" ht="15.75" customHeight="1" x14ac:dyDescent="0.25"/>
    <row r="45" spans="1:30" ht="15.75" customHeight="1" x14ac:dyDescent="0.25">
      <c r="A45" s="81"/>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row>
    <row r="46" spans="1:30" ht="15.75" customHeight="1" x14ac:dyDescent="0.25">
      <c r="A46" s="81"/>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row>
    <row r="47" spans="1:30" ht="15.75" customHeight="1" x14ac:dyDescent="0.25">
      <c r="A47" s="81"/>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row>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 F32:J35 E35">
    <cfRule type="cellIs" dxfId="35" priority="1" stopIfTrue="1" operator="equal">
      <formula>0</formula>
    </cfRule>
  </conditionalFormatting>
  <pageMargins left="0.25" right="0.25" top="0.75" bottom="0.75" header="0" footer="0"/>
  <pageSetup paperSize="9" fitToHeight="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1000"/>
  <sheetViews>
    <sheetView showGridLines="0" workbookViewId="0"/>
  </sheetViews>
  <sheetFormatPr defaultColWidth="14.42578125" defaultRowHeight="15" customHeight="1" x14ac:dyDescent="0.25"/>
  <cols>
    <col min="1" max="1" width="72.42578125" customWidth="1"/>
    <col min="2" max="2" width="7.28515625" customWidth="1"/>
    <col min="3" max="3" width="73.42578125" customWidth="1"/>
    <col min="4" max="4" width="18.7109375" customWidth="1"/>
    <col min="5" max="5" width="19.42578125" customWidth="1"/>
    <col min="6" max="6" width="25.7109375" customWidth="1"/>
    <col min="7" max="7" width="27.42578125" customWidth="1"/>
    <col min="8" max="12" width="25.140625" customWidth="1"/>
    <col min="13" max="14" width="27.7109375" customWidth="1"/>
    <col min="15" max="20" width="26.7109375" customWidth="1"/>
    <col min="21" max="21" width="37.85546875" customWidth="1"/>
    <col min="22" max="22" width="28.710937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2.7109375" customWidth="1"/>
    <col min="39" max="39" width="7" customWidth="1"/>
    <col min="40" max="42" width="8.85546875" customWidth="1"/>
    <col min="43" max="43" width="8.85546875" hidden="1" customWidth="1"/>
  </cols>
  <sheetData>
    <row r="1" spans="1:43" ht="33.75" customHeight="1" x14ac:dyDescent="0.25">
      <c r="A1" s="198" t="s">
        <v>107</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23"/>
      <c r="AL1" s="25"/>
      <c r="AM1" s="124"/>
      <c r="AN1" s="26"/>
      <c r="AO1" s="26"/>
      <c r="AP1" s="26"/>
      <c r="AQ1" s="26"/>
    </row>
    <row r="2" spans="1:43" ht="33.75" customHeight="1" x14ac:dyDescent="0.25">
      <c r="A2" s="225" t="str">
        <f>'Monitoria Anual - 1'!A2</f>
        <v>Plano de ação nacional para a conservação dos albatrozes e petréis - PLANACAP</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8"/>
      <c r="AM2" s="124"/>
      <c r="AN2" s="26"/>
      <c r="AO2" s="26"/>
      <c r="AP2" s="26"/>
      <c r="AQ2" s="26"/>
    </row>
    <row r="3" spans="1:43" x14ac:dyDescent="0.25">
      <c r="A3" s="26"/>
      <c r="B3" s="26"/>
      <c r="C3" s="26"/>
      <c r="D3" s="26"/>
      <c r="E3" s="26"/>
      <c r="F3" s="26"/>
      <c r="G3" s="26"/>
      <c r="H3" s="26"/>
      <c r="I3" s="26"/>
      <c r="J3" s="26"/>
      <c r="K3" s="26"/>
      <c r="L3" s="26"/>
      <c r="M3" s="26"/>
      <c r="N3" s="26"/>
      <c r="O3" s="29"/>
      <c r="P3" s="29"/>
      <c r="Q3" s="29"/>
      <c r="R3" s="29"/>
      <c r="S3" s="29"/>
      <c r="T3" s="29"/>
      <c r="U3" s="26"/>
      <c r="V3" s="26"/>
      <c r="W3" s="26"/>
      <c r="X3" s="26"/>
      <c r="Y3" s="26"/>
      <c r="Z3" s="26"/>
      <c r="AA3" s="26"/>
      <c r="AB3" s="26"/>
      <c r="AC3" s="26"/>
      <c r="AD3" s="26"/>
      <c r="AE3" s="26"/>
      <c r="AF3" s="26"/>
      <c r="AG3" s="26"/>
      <c r="AH3" s="26"/>
      <c r="AI3" s="26"/>
      <c r="AJ3" s="26"/>
      <c r="AK3" s="26"/>
      <c r="AL3" s="125"/>
      <c r="AM3" s="124"/>
      <c r="AN3" s="26"/>
      <c r="AO3" s="26"/>
      <c r="AP3" s="26"/>
      <c r="AQ3" s="26"/>
    </row>
    <row r="4" spans="1:43" ht="45" customHeight="1" x14ac:dyDescent="0.25">
      <c r="A4" s="126" t="s">
        <v>109</v>
      </c>
      <c r="B4" s="30" t="str">
        <f>'Monitoria Anual - 1'!B4</f>
        <v>Reduzir a mortalidade de albatrozes e petréis causada por ações antrópicas, em especial pela captura incidental na pesca.</v>
      </c>
      <c r="C4" s="30"/>
      <c r="D4" s="30"/>
      <c r="E4" s="30"/>
      <c r="F4" s="30"/>
      <c r="G4" s="127"/>
      <c r="H4" s="31"/>
      <c r="I4" s="31"/>
      <c r="J4" s="31"/>
      <c r="K4" s="31"/>
      <c r="L4" s="31"/>
      <c r="M4" s="31"/>
      <c r="N4" s="31"/>
      <c r="O4" s="31"/>
      <c r="P4" s="31"/>
      <c r="Q4" s="31"/>
      <c r="R4" s="31"/>
      <c r="S4" s="31"/>
      <c r="T4" s="26"/>
      <c r="U4" s="26"/>
      <c r="V4" s="26"/>
      <c r="W4" s="26"/>
      <c r="X4" s="26"/>
      <c r="Y4" s="26"/>
      <c r="Z4" s="26"/>
      <c r="AA4" s="26"/>
      <c r="AB4" s="26"/>
      <c r="AC4" s="26"/>
      <c r="AD4" s="26"/>
      <c r="AE4" s="26"/>
      <c r="AF4" s="26"/>
      <c r="AG4" s="26"/>
      <c r="AH4" s="26"/>
      <c r="AI4" s="26"/>
      <c r="AJ4" s="26"/>
      <c r="AK4" s="26"/>
      <c r="AL4" s="125"/>
      <c r="AM4" s="124"/>
      <c r="AN4" s="26"/>
      <c r="AO4" s="26"/>
      <c r="AP4" s="26"/>
      <c r="AQ4" s="26"/>
    </row>
    <row r="5" spans="1:43" x14ac:dyDescent="0.25">
      <c r="A5" s="26"/>
      <c r="B5" s="26"/>
      <c r="C5" s="26"/>
      <c r="D5" s="26"/>
      <c r="E5" s="26"/>
      <c r="F5" s="26"/>
      <c r="G5" s="26"/>
      <c r="H5" s="26"/>
      <c r="I5" s="26"/>
      <c r="J5" s="26"/>
      <c r="K5" s="26"/>
      <c r="L5" s="26"/>
      <c r="M5" s="26"/>
      <c r="N5" s="26"/>
      <c r="O5" s="29"/>
      <c r="P5" s="29"/>
      <c r="Q5" s="29"/>
      <c r="R5" s="29"/>
      <c r="S5" s="29"/>
      <c r="T5" s="29"/>
      <c r="U5" s="26"/>
      <c r="V5" s="26"/>
      <c r="W5" s="26"/>
      <c r="X5" s="26"/>
      <c r="Y5" s="26"/>
      <c r="Z5" s="26"/>
      <c r="AA5" s="26"/>
      <c r="AB5" s="26"/>
      <c r="AC5" s="26"/>
      <c r="AD5" s="26"/>
      <c r="AE5" s="26"/>
      <c r="AF5" s="26"/>
      <c r="AG5" s="26"/>
      <c r="AH5" s="26"/>
      <c r="AI5" s="26"/>
      <c r="AJ5" s="26"/>
      <c r="AK5" s="26"/>
      <c r="AL5" s="125"/>
      <c r="AM5" s="124"/>
      <c r="AN5" s="26"/>
      <c r="AO5" s="26"/>
      <c r="AP5" s="26"/>
      <c r="AQ5" s="26"/>
    </row>
    <row r="6" spans="1:43" ht="27" customHeight="1" x14ac:dyDescent="0.25">
      <c r="A6" s="126" t="s">
        <v>110</v>
      </c>
      <c r="B6" s="199" t="s">
        <v>596</v>
      </c>
      <c r="C6" s="200"/>
      <c r="D6" s="26"/>
      <c r="E6" s="26"/>
      <c r="F6" s="26"/>
      <c r="G6" s="26"/>
      <c r="H6" s="26"/>
      <c r="I6" s="26"/>
      <c r="J6" s="26"/>
      <c r="K6" s="26"/>
      <c r="L6" s="26"/>
      <c r="M6" s="29"/>
      <c r="N6" s="29"/>
      <c r="O6" s="29"/>
      <c r="P6" s="29"/>
      <c r="Q6" s="29"/>
      <c r="R6" s="29"/>
      <c r="S6" s="29"/>
      <c r="T6" s="29"/>
      <c r="U6" s="26"/>
      <c r="V6" s="26"/>
      <c r="W6" s="26"/>
      <c r="X6" s="26"/>
      <c r="Y6" s="26"/>
      <c r="Z6" s="26"/>
      <c r="AA6" s="26"/>
      <c r="AB6" s="26"/>
      <c r="AC6" s="26"/>
      <c r="AD6" s="26"/>
      <c r="AE6" s="26"/>
      <c r="AF6" s="26"/>
      <c r="AG6" s="26"/>
      <c r="AH6" s="26"/>
      <c r="AI6" s="26"/>
      <c r="AJ6" s="26"/>
      <c r="AK6" s="26"/>
      <c r="AL6" s="125"/>
      <c r="AM6" s="124"/>
      <c r="AN6" s="26"/>
      <c r="AO6" s="26"/>
      <c r="AP6" s="26"/>
      <c r="AQ6" s="26" t="s">
        <v>112</v>
      </c>
    </row>
    <row r="7" spans="1:43" x14ac:dyDescent="0.25">
      <c r="A7" s="26"/>
      <c r="B7" s="26"/>
      <c r="C7" s="26"/>
      <c r="D7" s="26"/>
      <c r="E7" s="26"/>
      <c r="F7" s="26"/>
      <c r="G7" s="26"/>
      <c r="H7" s="26"/>
      <c r="I7" s="26"/>
      <c r="J7" s="26"/>
      <c r="K7" s="26"/>
      <c r="L7" s="26"/>
      <c r="M7" s="26"/>
      <c r="N7" s="26"/>
      <c r="O7" s="29"/>
      <c r="P7" s="29"/>
      <c r="Q7" s="29"/>
      <c r="R7" s="29"/>
      <c r="S7" s="29"/>
      <c r="T7" s="29"/>
      <c r="U7" s="26"/>
      <c r="V7" s="26"/>
      <c r="W7" s="26"/>
      <c r="X7" s="26"/>
      <c r="Y7" s="26"/>
      <c r="Z7" s="26"/>
      <c r="AA7" s="26"/>
      <c r="AB7" s="26"/>
      <c r="AC7" s="26"/>
      <c r="AD7" s="26"/>
      <c r="AE7" s="26"/>
      <c r="AF7" s="26"/>
      <c r="AG7" s="26"/>
      <c r="AH7" s="26"/>
      <c r="AI7" s="26"/>
      <c r="AJ7" s="26"/>
      <c r="AK7" s="26"/>
      <c r="AL7" s="125"/>
      <c r="AM7" s="124"/>
      <c r="AN7" s="26"/>
      <c r="AO7" s="26"/>
      <c r="AP7" s="26"/>
      <c r="AQ7" s="32" t="s">
        <v>113</v>
      </c>
    </row>
    <row r="8" spans="1:43" ht="27" customHeight="1" x14ac:dyDescent="0.25">
      <c r="A8" s="201" t="s">
        <v>114</v>
      </c>
      <c r="B8" s="174"/>
      <c r="C8" s="174"/>
      <c r="D8" s="174"/>
      <c r="E8" s="174"/>
      <c r="F8" s="174"/>
      <c r="G8" s="174"/>
      <c r="H8" s="174"/>
      <c r="I8" s="174"/>
      <c r="J8" s="174"/>
      <c r="K8" s="174"/>
      <c r="L8" s="174"/>
      <c r="M8" s="175"/>
      <c r="N8" s="128"/>
      <c r="O8" s="202" t="s">
        <v>115</v>
      </c>
      <c r="P8" s="174"/>
      <c r="Q8" s="174"/>
      <c r="R8" s="174"/>
      <c r="S8" s="174"/>
      <c r="T8" s="174"/>
      <c r="U8" s="174"/>
      <c r="V8" s="174"/>
      <c r="W8" s="174"/>
      <c r="X8" s="174"/>
      <c r="Y8" s="174"/>
      <c r="Z8" s="203" t="s">
        <v>116</v>
      </c>
      <c r="AA8" s="174"/>
      <c r="AB8" s="174"/>
      <c r="AC8" s="174"/>
      <c r="AD8" s="174"/>
      <c r="AE8" s="174"/>
      <c r="AF8" s="174"/>
      <c r="AG8" s="174"/>
      <c r="AH8" s="174"/>
      <c r="AI8" s="174"/>
      <c r="AJ8" s="174"/>
      <c r="AK8" s="175"/>
      <c r="AL8" s="129"/>
      <c r="AM8" s="124"/>
      <c r="AN8" s="26"/>
      <c r="AO8" s="26"/>
      <c r="AP8" s="26"/>
      <c r="AQ8" s="26"/>
    </row>
    <row r="9" spans="1:43" ht="64.5" customHeight="1" x14ac:dyDescent="0.25">
      <c r="A9" s="204" t="s">
        <v>117</v>
      </c>
      <c r="B9" s="178" t="s">
        <v>118</v>
      </c>
      <c r="C9" s="178" t="s">
        <v>2</v>
      </c>
      <c r="D9" s="178" t="s">
        <v>4</v>
      </c>
      <c r="E9" s="181" t="s">
        <v>6</v>
      </c>
      <c r="F9" s="182" t="s">
        <v>8</v>
      </c>
      <c r="G9" s="183"/>
      <c r="H9" s="178" t="s">
        <v>10</v>
      </c>
      <c r="I9" s="178" t="s">
        <v>14</v>
      </c>
      <c r="J9" s="178" t="s">
        <v>12</v>
      </c>
      <c r="K9" s="182" t="s">
        <v>119</v>
      </c>
      <c r="L9" s="183"/>
      <c r="M9" s="178" t="s">
        <v>20</v>
      </c>
      <c r="N9" s="178" t="s">
        <v>22</v>
      </c>
      <c r="O9" s="180" t="s">
        <v>25</v>
      </c>
      <c r="P9" s="191" t="s">
        <v>27</v>
      </c>
      <c r="Q9" s="192" t="s">
        <v>29</v>
      </c>
      <c r="R9" s="193" t="s">
        <v>31</v>
      </c>
      <c r="S9" s="176" t="s">
        <v>33</v>
      </c>
      <c r="T9" s="190" t="s">
        <v>35</v>
      </c>
      <c r="U9" s="205" t="s">
        <v>41</v>
      </c>
      <c r="V9" s="205" t="s">
        <v>43</v>
      </c>
      <c r="W9" s="205" t="s">
        <v>45</v>
      </c>
      <c r="X9" s="205" t="s">
        <v>47</v>
      </c>
      <c r="Y9" s="194" t="s">
        <v>49</v>
      </c>
      <c r="Z9" s="196" t="s">
        <v>52</v>
      </c>
      <c r="AA9" s="189" t="s">
        <v>54</v>
      </c>
      <c r="AB9" s="189" t="s">
        <v>56</v>
      </c>
      <c r="AC9" s="189" t="s">
        <v>58</v>
      </c>
      <c r="AD9" s="189" t="s">
        <v>60</v>
      </c>
      <c r="AE9" s="189" t="s">
        <v>62</v>
      </c>
      <c r="AF9" s="189" t="s">
        <v>64</v>
      </c>
      <c r="AG9" s="189" t="s">
        <v>66</v>
      </c>
      <c r="AH9" s="189" t="s">
        <v>68</v>
      </c>
      <c r="AI9" s="189" t="s">
        <v>70</v>
      </c>
      <c r="AJ9" s="189" t="s">
        <v>120</v>
      </c>
      <c r="AK9" s="189" t="s">
        <v>74</v>
      </c>
      <c r="AL9" s="130"/>
      <c r="AM9" s="124"/>
      <c r="AN9" s="26"/>
      <c r="AO9" s="26"/>
      <c r="AP9" s="26"/>
      <c r="AQ9" s="26"/>
    </row>
    <row r="10" spans="1:43" ht="45.75" customHeight="1" x14ac:dyDescent="0.25">
      <c r="A10" s="197"/>
      <c r="B10" s="177"/>
      <c r="C10" s="177"/>
      <c r="D10" s="177"/>
      <c r="E10" s="177"/>
      <c r="F10" s="33" t="s">
        <v>121</v>
      </c>
      <c r="G10" s="33" t="s">
        <v>122</v>
      </c>
      <c r="H10" s="177"/>
      <c r="I10" s="177"/>
      <c r="J10" s="177"/>
      <c r="K10" s="34" t="s">
        <v>123</v>
      </c>
      <c r="L10" s="34" t="s">
        <v>124</v>
      </c>
      <c r="M10" s="177"/>
      <c r="N10" s="177"/>
      <c r="O10" s="177"/>
      <c r="P10" s="177"/>
      <c r="Q10" s="177"/>
      <c r="R10" s="177"/>
      <c r="S10" s="177"/>
      <c r="T10" s="177"/>
      <c r="U10" s="177"/>
      <c r="V10" s="177"/>
      <c r="W10" s="177"/>
      <c r="X10" s="177"/>
      <c r="Y10" s="195"/>
      <c r="Z10" s="197"/>
      <c r="AA10" s="177"/>
      <c r="AB10" s="177"/>
      <c r="AC10" s="177"/>
      <c r="AD10" s="177"/>
      <c r="AE10" s="177"/>
      <c r="AF10" s="177"/>
      <c r="AG10" s="177"/>
      <c r="AH10" s="177"/>
      <c r="AI10" s="177"/>
      <c r="AJ10" s="177"/>
      <c r="AK10" s="177"/>
      <c r="AL10" s="130"/>
      <c r="AM10" s="124"/>
      <c r="AN10" s="26"/>
      <c r="AO10" s="26"/>
      <c r="AP10" s="26"/>
      <c r="AQ10" s="26"/>
    </row>
    <row r="11" spans="1:43" ht="30" customHeight="1" x14ac:dyDescent="0.25">
      <c r="A11" s="224" t="s">
        <v>597</v>
      </c>
      <c r="B11" s="151" t="s">
        <v>126</v>
      </c>
      <c r="C11" s="136"/>
      <c r="D11" s="136"/>
      <c r="E11" s="136"/>
      <c r="F11" s="136"/>
      <c r="G11" s="136"/>
      <c r="H11" s="136"/>
      <c r="I11" s="136"/>
      <c r="J11" s="136"/>
      <c r="K11" s="136"/>
      <c r="L11" s="136"/>
      <c r="M11" s="136"/>
      <c r="N11" s="136"/>
      <c r="O11" s="136"/>
      <c r="P11" s="136"/>
      <c r="Q11" s="136" t="s">
        <v>134</v>
      </c>
      <c r="R11" s="136"/>
      <c r="S11" s="136"/>
      <c r="T11" s="137" t="s">
        <v>113</v>
      </c>
      <c r="U11" s="136"/>
      <c r="V11" s="136"/>
      <c r="W11" s="136"/>
      <c r="X11" s="136"/>
      <c r="Y11" s="136"/>
      <c r="Z11" s="136"/>
      <c r="AA11" s="136"/>
      <c r="AB11" s="136"/>
      <c r="AC11" s="136"/>
      <c r="AD11" s="136"/>
      <c r="AE11" s="136"/>
      <c r="AF11" s="136"/>
      <c r="AG11" s="136"/>
      <c r="AH11" s="136"/>
      <c r="AI11" s="136"/>
      <c r="AJ11" s="136"/>
      <c r="AK11" s="136"/>
      <c r="AL11" s="130"/>
      <c r="AM11" s="124"/>
      <c r="AN11" s="26"/>
      <c r="AO11" s="26"/>
      <c r="AP11" s="26"/>
      <c r="AQ11" s="26"/>
    </row>
    <row r="12" spans="1:43" ht="30" customHeight="1" x14ac:dyDescent="0.25">
      <c r="A12" s="170"/>
      <c r="B12" s="43" t="s">
        <v>139</v>
      </c>
      <c r="C12" s="44"/>
      <c r="D12" s="44"/>
      <c r="E12" s="44"/>
      <c r="F12" s="44"/>
      <c r="G12" s="44"/>
      <c r="H12" s="44"/>
      <c r="I12" s="44"/>
      <c r="J12" s="44"/>
      <c r="K12" s="44"/>
      <c r="L12" s="44"/>
      <c r="M12" s="44"/>
      <c r="N12" s="136"/>
      <c r="O12" s="136"/>
      <c r="P12" s="136"/>
      <c r="Q12" s="136" t="s">
        <v>134</v>
      </c>
      <c r="R12" s="136"/>
      <c r="S12" s="136"/>
      <c r="T12" s="137" t="s">
        <v>113</v>
      </c>
      <c r="U12" s="44"/>
      <c r="V12" s="44"/>
      <c r="W12" s="44"/>
      <c r="X12" s="44"/>
      <c r="Y12" s="44"/>
      <c r="Z12" s="44"/>
      <c r="AA12" s="44"/>
      <c r="AB12" s="44"/>
      <c r="AC12" s="44"/>
      <c r="AD12" s="44"/>
      <c r="AE12" s="44"/>
      <c r="AF12" s="44"/>
      <c r="AG12" s="44"/>
      <c r="AH12" s="44"/>
      <c r="AI12" s="44"/>
      <c r="AJ12" s="44"/>
      <c r="AK12" s="136"/>
      <c r="AL12" s="130"/>
      <c r="AM12" s="124"/>
      <c r="AN12" s="26"/>
      <c r="AO12" s="26"/>
      <c r="AP12" s="26"/>
      <c r="AQ12" s="26"/>
    </row>
    <row r="13" spans="1:43" ht="30" customHeight="1" x14ac:dyDescent="0.25">
      <c r="A13" s="170"/>
      <c r="B13" s="43" t="s">
        <v>149</v>
      </c>
      <c r="C13" s="44"/>
      <c r="D13" s="44"/>
      <c r="E13" s="44"/>
      <c r="F13" s="44"/>
      <c r="G13" s="44"/>
      <c r="H13" s="44"/>
      <c r="I13" s="44"/>
      <c r="J13" s="44"/>
      <c r="K13" s="44"/>
      <c r="L13" s="44"/>
      <c r="M13" s="44"/>
      <c r="N13" s="136"/>
      <c r="O13" s="136"/>
      <c r="P13" s="136"/>
      <c r="Q13" s="136"/>
      <c r="R13" s="136"/>
      <c r="S13" s="136" t="s">
        <v>134</v>
      </c>
      <c r="T13" s="137"/>
      <c r="U13" s="44"/>
      <c r="V13" s="44"/>
      <c r="W13" s="44"/>
      <c r="X13" s="44"/>
      <c r="Y13" s="44"/>
      <c r="Z13" s="44"/>
      <c r="AA13" s="44"/>
      <c r="AB13" s="44"/>
      <c r="AC13" s="44"/>
      <c r="AD13" s="44"/>
      <c r="AE13" s="44"/>
      <c r="AF13" s="44"/>
      <c r="AG13" s="44"/>
      <c r="AH13" s="44"/>
      <c r="AI13" s="44"/>
      <c r="AJ13" s="44"/>
      <c r="AK13" s="136"/>
      <c r="AL13" s="130"/>
      <c r="AM13" s="124"/>
      <c r="AN13" s="26"/>
      <c r="AO13" s="26"/>
      <c r="AP13" s="26"/>
      <c r="AQ13" s="26"/>
    </row>
    <row r="14" spans="1:43" ht="30" customHeight="1" x14ac:dyDescent="0.25">
      <c r="A14" s="170"/>
      <c r="B14" s="43" t="s">
        <v>159</v>
      </c>
      <c r="C14" s="44"/>
      <c r="D14" s="44"/>
      <c r="E14" s="44"/>
      <c r="F14" s="44"/>
      <c r="G14" s="44"/>
      <c r="H14" s="44"/>
      <c r="I14" s="44"/>
      <c r="J14" s="44"/>
      <c r="K14" s="44"/>
      <c r="L14" s="44"/>
      <c r="M14" s="44"/>
      <c r="N14" s="136"/>
      <c r="O14" s="136"/>
      <c r="P14" s="136"/>
      <c r="Q14" s="136"/>
      <c r="R14" s="136"/>
      <c r="S14" s="136" t="s">
        <v>134</v>
      </c>
      <c r="T14" s="137"/>
      <c r="U14" s="44"/>
      <c r="V14" s="44"/>
      <c r="W14" s="44"/>
      <c r="X14" s="44"/>
      <c r="Y14" s="44"/>
      <c r="Z14" s="44"/>
      <c r="AA14" s="44"/>
      <c r="AB14" s="44"/>
      <c r="AC14" s="44"/>
      <c r="AD14" s="44"/>
      <c r="AE14" s="44"/>
      <c r="AF14" s="44"/>
      <c r="AG14" s="44"/>
      <c r="AH14" s="44"/>
      <c r="AI14" s="44"/>
      <c r="AJ14" s="44"/>
      <c r="AK14" s="136"/>
      <c r="AL14" s="130"/>
      <c r="AM14" s="124"/>
      <c r="AN14" s="26"/>
      <c r="AO14" s="26"/>
      <c r="AP14" s="26"/>
      <c r="AQ14" s="26"/>
    </row>
    <row r="15" spans="1:43" ht="30" customHeight="1" x14ac:dyDescent="0.25">
      <c r="A15" s="170"/>
      <c r="B15" s="43" t="s">
        <v>171</v>
      </c>
      <c r="C15" s="44"/>
      <c r="D15" s="44"/>
      <c r="E15" s="44"/>
      <c r="F15" s="44"/>
      <c r="G15" s="44"/>
      <c r="H15" s="44"/>
      <c r="I15" s="44"/>
      <c r="J15" s="44"/>
      <c r="K15" s="44"/>
      <c r="L15" s="44"/>
      <c r="M15" s="44"/>
      <c r="N15" s="136"/>
      <c r="O15" s="136"/>
      <c r="P15" s="136"/>
      <c r="Q15" s="136"/>
      <c r="R15" s="136"/>
      <c r="S15" s="136" t="s">
        <v>598</v>
      </c>
      <c r="T15" s="137"/>
      <c r="U15" s="44"/>
      <c r="V15" s="44"/>
      <c r="W15" s="44"/>
      <c r="X15" s="44"/>
      <c r="Y15" s="44"/>
      <c r="Z15" s="44"/>
      <c r="AA15" s="44"/>
      <c r="AB15" s="44"/>
      <c r="AC15" s="44"/>
      <c r="AD15" s="44"/>
      <c r="AE15" s="44"/>
      <c r="AF15" s="44"/>
      <c r="AG15" s="44"/>
      <c r="AH15" s="44"/>
      <c r="AI15" s="44"/>
      <c r="AJ15" s="44"/>
      <c r="AK15" s="136"/>
      <c r="AL15" s="130"/>
      <c r="AM15" s="124"/>
      <c r="AN15" s="26"/>
      <c r="AO15" s="26"/>
      <c r="AP15" s="26"/>
      <c r="AQ15" s="26"/>
    </row>
    <row r="16" spans="1:43" ht="30" customHeight="1" x14ac:dyDescent="0.25">
      <c r="A16" s="170"/>
      <c r="B16" s="43" t="s">
        <v>183</v>
      </c>
      <c r="C16" s="44"/>
      <c r="D16" s="44"/>
      <c r="E16" s="44"/>
      <c r="F16" s="44"/>
      <c r="G16" s="44"/>
      <c r="H16" s="44"/>
      <c r="I16" s="44"/>
      <c r="J16" s="44"/>
      <c r="K16" s="44"/>
      <c r="L16" s="44"/>
      <c r="M16" s="44"/>
      <c r="N16" s="136"/>
      <c r="O16" s="136"/>
      <c r="P16" s="136" t="s">
        <v>134</v>
      </c>
      <c r="Q16" s="136"/>
      <c r="R16" s="136"/>
      <c r="S16" s="136"/>
      <c r="T16" s="137"/>
      <c r="U16" s="44"/>
      <c r="V16" s="44"/>
      <c r="W16" s="44"/>
      <c r="X16" s="44"/>
      <c r="Y16" s="44"/>
      <c r="Z16" s="44"/>
      <c r="AA16" s="44"/>
      <c r="AB16" s="44"/>
      <c r="AC16" s="44"/>
      <c r="AD16" s="44"/>
      <c r="AE16" s="44"/>
      <c r="AF16" s="44"/>
      <c r="AG16" s="44"/>
      <c r="AH16" s="44"/>
      <c r="AI16" s="44"/>
      <c r="AJ16" s="44"/>
      <c r="AK16" s="136"/>
      <c r="AL16" s="130"/>
      <c r="AM16" s="124"/>
      <c r="AN16" s="26"/>
      <c r="AO16" s="26"/>
      <c r="AP16" s="26"/>
      <c r="AQ16" s="26"/>
    </row>
    <row r="17" spans="1:43" ht="30" customHeight="1" x14ac:dyDescent="0.25">
      <c r="A17" s="170"/>
      <c r="B17" s="43" t="s">
        <v>193</v>
      </c>
      <c r="C17" s="44"/>
      <c r="D17" s="44"/>
      <c r="E17" s="44"/>
      <c r="F17" s="44"/>
      <c r="G17" s="44"/>
      <c r="H17" s="44"/>
      <c r="I17" s="44"/>
      <c r="J17" s="44"/>
      <c r="K17" s="44"/>
      <c r="L17" s="44"/>
      <c r="M17" s="44"/>
      <c r="N17" s="136"/>
      <c r="O17" s="136"/>
      <c r="P17" s="136" t="s">
        <v>134</v>
      </c>
      <c r="Q17" s="136"/>
      <c r="R17" s="136"/>
      <c r="S17" s="136"/>
      <c r="T17" s="137" t="s">
        <v>112</v>
      </c>
      <c r="U17" s="44"/>
      <c r="V17" s="44"/>
      <c r="W17" s="44"/>
      <c r="X17" s="44"/>
      <c r="Y17" s="44"/>
      <c r="Z17" s="44"/>
      <c r="AA17" s="44"/>
      <c r="AB17" s="44"/>
      <c r="AC17" s="44"/>
      <c r="AD17" s="44"/>
      <c r="AE17" s="44"/>
      <c r="AF17" s="44"/>
      <c r="AG17" s="44"/>
      <c r="AH17" s="44"/>
      <c r="AI17" s="44"/>
      <c r="AJ17" s="44"/>
      <c r="AK17" s="136"/>
      <c r="AL17" s="130"/>
      <c r="AM17" s="124"/>
      <c r="AN17" s="26"/>
      <c r="AO17" s="26"/>
      <c r="AP17" s="26"/>
      <c r="AQ17" s="26"/>
    </row>
    <row r="18" spans="1:43" ht="30" customHeight="1" x14ac:dyDescent="0.25">
      <c r="A18" s="170"/>
      <c r="B18" s="43" t="s">
        <v>204</v>
      </c>
      <c r="C18" s="44"/>
      <c r="D18" s="44"/>
      <c r="E18" s="44"/>
      <c r="F18" s="44"/>
      <c r="G18" s="44"/>
      <c r="H18" s="44"/>
      <c r="I18" s="44"/>
      <c r="J18" s="44"/>
      <c r="K18" s="44"/>
      <c r="L18" s="44"/>
      <c r="M18" s="44"/>
      <c r="N18" s="136"/>
      <c r="O18" s="136"/>
      <c r="P18" s="136"/>
      <c r="Q18" s="136"/>
      <c r="R18" s="136" t="s">
        <v>598</v>
      </c>
      <c r="S18" s="136"/>
      <c r="T18" s="137"/>
      <c r="U18" s="44"/>
      <c r="V18" s="44"/>
      <c r="W18" s="44"/>
      <c r="X18" s="44"/>
      <c r="Y18" s="44"/>
      <c r="Z18" s="44"/>
      <c r="AA18" s="44"/>
      <c r="AB18" s="44"/>
      <c r="AC18" s="44"/>
      <c r="AD18" s="44"/>
      <c r="AE18" s="44"/>
      <c r="AF18" s="44"/>
      <c r="AG18" s="44"/>
      <c r="AH18" s="44"/>
      <c r="AI18" s="44"/>
      <c r="AJ18" s="44"/>
      <c r="AK18" s="136"/>
      <c r="AL18" s="130"/>
      <c r="AM18" s="124"/>
      <c r="AN18" s="26"/>
      <c r="AO18" s="26"/>
      <c r="AP18" s="26"/>
      <c r="AQ18" s="26"/>
    </row>
    <row r="19" spans="1:43" ht="30" customHeight="1" x14ac:dyDescent="0.25">
      <c r="A19" s="170"/>
      <c r="B19" s="43" t="s">
        <v>213</v>
      </c>
      <c r="C19" s="44"/>
      <c r="D19" s="44"/>
      <c r="E19" s="44"/>
      <c r="F19" s="44"/>
      <c r="G19" s="44"/>
      <c r="H19" s="44"/>
      <c r="I19" s="44"/>
      <c r="J19" s="44"/>
      <c r="K19" s="44"/>
      <c r="L19" s="44"/>
      <c r="M19" s="44"/>
      <c r="N19" s="136"/>
      <c r="O19" s="136"/>
      <c r="P19" s="136"/>
      <c r="Q19" s="136" t="s">
        <v>134</v>
      </c>
      <c r="R19" s="136"/>
      <c r="S19" s="136"/>
      <c r="T19" s="137"/>
      <c r="U19" s="44"/>
      <c r="V19" s="44"/>
      <c r="W19" s="44"/>
      <c r="X19" s="44"/>
      <c r="Y19" s="44"/>
      <c r="Z19" s="44"/>
      <c r="AA19" s="44"/>
      <c r="AB19" s="44"/>
      <c r="AC19" s="44"/>
      <c r="AD19" s="44"/>
      <c r="AE19" s="44"/>
      <c r="AF19" s="44"/>
      <c r="AG19" s="44"/>
      <c r="AH19" s="44"/>
      <c r="AI19" s="44"/>
      <c r="AJ19" s="44"/>
      <c r="AK19" s="136"/>
      <c r="AL19" s="130"/>
      <c r="AM19" s="124"/>
      <c r="AN19" s="26"/>
      <c r="AO19" s="26"/>
      <c r="AP19" s="26"/>
      <c r="AQ19" s="26"/>
    </row>
    <row r="20" spans="1:43" ht="30" customHeight="1" x14ac:dyDescent="0.25">
      <c r="A20" s="170"/>
      <c r="B20" s="43" t="s">
        <v>224</v>
      </c>
      <c r="C20" s="44"/>
      <c r="D20" s="44"/>
      <c r="E20" s="44"/>
      <c r="F20" s="44"/>
      <c r="G20" s="44"/>
      <c r="H20" s="44"/>
      <c r="I20" s="44"/>
      <c r="J20" s="44"/>
      <c r="K20" s="44"/>
      <c r="L20" s="44"/>
      <c r="M20" s="44"/>
      <c r="N20" s="136"/>
      <c r="O20" s="136"/>
      <c r="P20" s="136" t="s">
        <v>134</v>
      </c>
      <c r="Q20" s="136"/>
      <c r="R20" s="136"/>
      <c r="S20" s="136"/>
      <c r="T20" s="137" t="s">
        <v>112</v>
      </c>
      <c r="U20" s="44"/>
      <c r="V20" s="44"/>
      <c r="W20" s="44"/>
      <c r="X20" s="44"/>
      <c r="Y20" s="44"/>
      <c r="Z20" s="44"/>
      <c r="AA20" s="44"/>
      <c r="AB20" s="44"/>
      <c r="AC20" s="44"/>
      <c r="AD20" s="44"/>
      <c r="AE20" s="44"/>
      <c r="AF20" s="44"/>
      <c r="AG20" s="44"/>
      <c r="AH20" s="44"/>
      <c r="AI20" s="44"/>
      <c r="AJ20" s="44"/>
      <c r="AK20" s="136"/>
      <c r="AL20" s="130"/>
      <c r="AM20" s="124"/>
      <c r="AN20" s="26"/>
      <c r="AO20" s="26"/>
      <c r="AP20" s="26"/>
      <c r="AQ20" s="26"/>
    </row>
    <row r="21" spans="1:43" ht="30" customHeight="1" x14ac:dyDescent="0.25">
      <c r="A21" s="170"/>
      <c r="B21" s="43" t="s">
        <v>236</v>
      </c>
      <c r="C21" s="44"/>
      <c r="D21" s="44"/>
      <c r="E21" s="44"/>
      <c r="F21" s="44"/>
      <c r="G21" s="44"/>
      <c r="H21" s="44"/>
      <c r="I21" s="44"/>
      <c r="J21" s="44"/>
      <c r="K21" s="44"/>
      <c r="L21" s="44"/>
      <c r="M21" s="44"/>
      <c r="N21" s="136"/>
      <c r="O21" s="136" t="s">
        <v>134</v>
      </c>
      <c r="P21" s="136"/>
      <c r="Q21" s="136"/>
      <c r="R21" s="136"/>
      <c r="S21" s="136"/>
      <c r="T21" s="137"/>
      <c r="U21" s="44"/>
      <c r="V21" s="44"/>
      <c r="W21" s="44"/>
      <c r="X21" s="44"/>
      <c r="Y21" s="44"/>
      <c r="Z21" s="44"/>
      <c r="AA21" s="44"/>
      <c r="AB21" s="44"/>
      <c r="AC21" s="44"/>
      <c r="AD21" s="44"/>
      <c r="AE21" s="44"/>
      <c r="AF21" s="44"/>
      <c r="AG21" s="44"/>
      <c r="AH21" s="44"/>
      <c r="AI21" s="44"/>
      <c r="AJ21" s="44"/>
      <c r="AK21" s="136"/>
      <c r="AL21" s="130"/>
      <c r="AM21" s="124"/>
      <c r="AN21" s="26"/>
      <c r="AO21" s="26"/>
      <c r="AP21" s="26"/>
      <c r="AQ21" s="26"/>
    </row>
    <row r="22" spans="1:43" ht="30" customHeight="1" x14ac:dyDescent="0.25">
      <c r="A22" s="170"/>
      <c r="B22" s="43" t="s">
        <v>251</v>
      </c>
      <c r="C22" s="44"/>
      <c r="D22" s="44"/>
      <c r="E22" s="44"/>
      <c r="F22" s="44"/>
      <c r="G22" s="44"/>
      <c r="H22" s="44"/>
      <c r="I22" s="44"/>
      <c r="J22" s="44"/>
      <c r="K22" s="44"/>
      <c r="L22" s="44"/>
      <c r="M22" s="44"/>
      <c r="N22" s="136"/>
      <c r="O22" s="136"/>
      <c r="P22" s="136" t="s">
        <v>134</v>
      </c>
      <c r="Q22" s="136"/>
      <c r="R22" s="136"/>
      <c r="S22" s="136"/>
      <c r="T22" s="137"/>
      <c r="U22" s="44"/>
      <c r="V22" s="44"/>
      <c r="W22" s="44"/>
      <c r="X22" s="44"/>
      <c r="Y22" s="44"/>
      <c r="Z22" s="44"/>
      <c r="AA22" s="44"/>
      <c r="AB22" s="44"/>
      <c r="AC22" s="44"/>
      <c r="AD22" s="44"/>
      <c r="AE22" s="44"/>
      <c r="AF22" s="44"/>
      <c r="AG22" s="44"/>
      <c r="AH22" s="44"/>
      <c r="AI22" s="44"/>
      <c r="AJ22" s="44"/>
      <c r="AK22" s="136"/>
      <c r="AL22" s="130"/>
      <c r="AM22" s="124"/>
      <c r="AN22" s="26"/>
      <c r="AO22" s="26"/>
      <c r="AP22" s="26"/>
      <c r="AQ22" s="26"/>
    </row>
    <row r="23" spans="1:43" ht="30" customHeight="1" x14ac:dyDescent="0.25">
      <c r="A23" s="170"/>
      <c r="B23" s="43" t="s">
        <v>263</v>
      </c>
      <c r="C23" s="44"/>
      <c r="D23" s="44"/>
      <c r="E23" s="44"/>
      <c r="F23" s="44"/>
      <c r="G23" s="44"/>
      <c r="H23" s="44"/>
      <c r="I23" s="44"/>
      <c r="J23" s="44"/>
      <c r="K23" s="44"/>
      <c r="L23" s="44"/>
      <c r="M23" s="44"/>
      <c r="N23" s="136"/>
      <c r="O23" s="136"/>
      <c r="P23" s="136"/>
      <c r="Q23" s="136"/>
      <c r="R23" s="136"/>
      <c r="S23" s="136" t="s">
        <v>134</v>
      </c>
      <c r="T23" s="137"/>
      <c r="U23" s="44"/>
      <c r="V23" s="44"/>
      <c r="W23" s="44"/>
      <c r="X23" s="44"/>
      <c r="Y23" s="44"/>
      <c r="Z23" s="44"/>
      <c r="AA23" s="44"/>
      <c r="AB23" s="44"/>
      <c r="AC23" s="44"/>
      <c r="AD23" s="44"/>
      <c r="AE23" s="44"/>
      <c r="AF23" s="44"/>
      <c r="AG23" s="44"/>
      <c r="AH23" s="44"/>
      <c r="AI23" s="44"/>
      <c r="AJ23" s="44"/>
      <c r="AK23" s="136"/>
      <c r="AL23" s="130"/>
      <c r="AM23" s="124"/>
      <c r="AN23" s="26"/>
      <c r="AO23" s="26"/>
      <c r="AP23" s="26"/>
      <c r="AQ23" s="26"/>
    </row>
    <row r="24" spans="1:43" ht="30" customHeight="1" x14ac:dyDescent="0.25">
      <c r="A24" s="170"/>
      <c r="B24" s="43" t="s">
        <v>275</v>
      </c>
      <c r="C24" s="44"/>
      <c r="D24" s="44"/>
      <c r="E24" s="44"/>
      <c r="F24" s="44"/>
      <c r="G24" s="44"/>
      <c r="H24" s="44"/>
      <c r="I24" s="44"/>
      <c r="J24" s="44"/>
      <c r="K24" s="44"/>
      <c r="L24" s="44"/>
      <c r="M24" s="44"/>
      <c r="N24" s="136"/>
      <c r="O24" s="136"/>
      <c r="P24" s="136" t="s">
        <v>134</v>
      </c>
      <c r="Q24" s="136"/>
      <c r="R24" s="136"/>
      <c r="S24" s="136"/>
      <c r="T24" s="137"/>
      <c r="U24" s="44"/>
      <c r="V24" s="44"/>
      <c r="W24" s="44"/>
      <c r="X24" s="44"/>
      <c r="Y24" s="44"/>
      <c r="Z24" s="44"/>
      <c r="AA24" s="44"/>
      <c r="AB24" s="44"/>
      <c r="AC24" s="44"/>
      <c r="AD24" s="44"/>
      <c r="AE24" s="44"/>
      <c r="AF24" s="44"/>
      <c r="AG24" s="44"/>
      <c r="AH24" s="44"/>
      <c r="AI24" s="44"/>
      <c r="AJ24" s="44"/>
      <c r="AK24" s="136"/>
      <c r="AL24" s="130"/>
      <c r="AM24" s="124"/>
      <c r="AN24" s="26"/>
      <c r="AO24" s="26"/>
      <c r="AP24" s="26"/>
      <c r="AQ24" s="26"/>
    </row>
    <row r="25" spans="1:43" ht="30" customHeight="1" x14ac:dyDescent="0.25">
      <c r="A25" s="172"/>
      <c r="B25" s="43" t="s">
        <v>285</v>
      </c>
      <c r="C25" s="44"/>
      <c r="D25" s="44"/>
      <c r="E25" s="44"/>
      <c r="F25" s="44"/>
      <c r="G25" s="44"/>
      <c r="H25" s="44"/>
      <c r="I25" s="44"/>
      <c r="J25" s="44"/>
      <c r="K25" s="44"/>
      <c r="L25" s="44"/>
      <c r="M25" s="44"/>
      <c r="N25" s="136"/>
      <c r="O25" s="136"/>
      <c r="P25" s="136" t="s">
        <v>134</v>
      </c>
      <c r="Q25" s="136"/>
      <c r="R25" s="136"/>
      <c r="S25" s="136"/>
      <c r="T25" s="137" t="s">
        <v>113</v>
      </c>
      <c r="U25" s="44"/>
      <c r="V25" s="44"/>
      <c r="W25" s="44"/>
      <c r="X25" s="44"/>
      <c r="Y25" s="44"/>
      <c r="Z25" s="44"/>
      <c r="AA25" s="44"/>
      <c r="AB25" s="44"/>
      <c r="AC25" s="44"/>
      <c r="AD25" s="44"/>
      <c r="AE25" s="44"/>
      <c r="AF25" s="44"/>
      <c r="AG25" s="44"/>
      <c r="AH25" s="44"/>
      <c r="AI25" s="44"/>
      <c r="AJ25" s="44"/>
      <c r="AK25" s="136"/>
      <c r="AL25" s="130"/>
      <c r="AM25" s="124"/>
      <c r="AN25" s="26"/>
      <c r="AO25" s="26"/>
      <c r="AP25" s="26"/>
      <c r="AQ25" s="26"/>
    </row>
    <row r="26" spans="1:43" ht="30" customHeight="1" x14ac:dyDescent="0.25">
      <c r="A26" s="223" t="s">
        <v>599</v>
      </c>
      <c r="B26" s="43" t="s">
        <v>322</v>
      </c>
      <c r="C26" s="44"/>
      <c r="D26" s="44"/>
      <c r="E26" s="44"/>
      <c r="F26" s="44"/>
      <c r="G26" s="44"/>
      <c r="H26" s="44"/>
      <c r="I26" s="44"/>
      <c r="J26" s="44"/>
      <c r="K26" s="44"/>
      <c r="L26" s="44"/>
      <c r="M26" s="44"/>
      <c r="N26" s="136"/>
      <c r="O26" s="136"/>
      <c r="P26" s="136" t="s">
        <v>134</v>
      </c>
      <c r="Q26" s="136"/>
      <c r="R26" s="136"/>
      <c r="S26" s="136"/>
      <c r="T26" s="137"/>
      <c r="U26" s="44"/>
      <c r="V26" s="44"/>
      <c r="W26" s="44"/>
      <c r="X26" s="44"/>
      <c r="Y26" s="44"/>
      <c r="Z26" s="44"/>
      <c r="AA26" s="44"/>
      <c r="AB26" s="44"/>
      <c r="AC26" s="44"/>
      <c r="AD26" s="44"/>
      <c r="AE26" s="44"/>
      <c r="AF26" s="44"/>
      <c r="AG26" s="44"/>
      <c r="AH26" s="44"/>
      <c r="AI26" s="44"/>
      <c r="AJ26" s="44"/>
      <c r="AK26" s="136"/>
      <c r="AL26" s="130"/>
      <c r="AM26" s="124"/>
      <c r="AN26" s="26"/>
      <c r="AO26" s="26"/>
      <c r="AP26" s="26"/>
      <c r="AQ26" s="26"/>
    </row>
    <row r="27" spans="1:43" ht="30" customHeight="1" x14ac:dyDescent="0.25">
      <c r="A27" s="170"/>
      <c r="B27" s="43" t="s">
        <v>333</v>
      </c>
      <c r="C27" s="44"/>
      <c r="D27" s="44"/>
      <c r="E27" s="44"/>
      <c r="F27" s="44"/>
      <c r="G27" s="44"/>
      <c r="H27" s="44"/>
      <c r="I27" s="44"/>
      <c r="J27" s="44"/>
      <c r="K27" s="44"/>
      <c r="L27" s="44"/>
      <c r="M27" s="44"/>
      <c r="N27" s="136"/>
      <c r="O27" s="136"/>
      <c r="P27" s="136"/>
      <c r="Q27" s="136"/>
      <c r="R27" s="136"/>
      <c r="S27" s="136" t="s">
        <v>598</v>
      </c>
      <c r="T27" s="137"/>
      <c r="U27" s="44"/>
      <c r="V27" s="44"/>
      <c r="W27" s="44"/>
      <c r="X27" s="44"/>
      <c r="Y27" s="44"/>
      <c r="Z27" s="44"/>
      <c r="AA27" s="44"/>
      <c r="AB27" s="44"/>
      <c r="AC27" s="44"/>
      <c r="AD27" s="44"/>
      <c r="AE27" s="44"/>
      <c r="AF27" s="44"/>
      <c r="AG27" s="44"/>
      <c r="AH27" s="44"/>
      <c r="AI27" s="44"/>
      <c r="AJ27" s="44"/>
      <c r="AK27" s="136"/>
      <c r="AL27" s="130"/>
      <c r="AM27" s="124"/>
      <c r="AN27" s="26"/>
      <c r="AO27" s="26"/>
      <c r="AP27" s="26"/>
      <c r="AQ27" s="26"/>
    </row>
    <row r="28" spans="1:43" ht="30" customHeight="1" x14ac:dyDescent="0.25">
      <c r="A28" s="170"/>
      <c r="B28" s="43" t="s">
        <v>345</v>
      </c>
      <c r="C28" s="136"/>
      <c r="D28" s="136"/>
      <c r="E28" s="136"/>
      <c r="F28" s="136"/>
      <c r="G28" s="136"/>
      <c r="H28" s="136"/>
      <c r="I28" s="136"/>
      <c r="J28" s="136"/>
      <c r="K28" s="136"/>
      <c r="L28" s="136"/>
      <c r="M28" s="136"/>
      <c r="N28" s="136"/>
      <c r="O28" s="136"/>
      <c r="P28" s="136" t="s">
        <v>134</v>
      </c>
      <c r="Q28" s="136"/>
      <c r="R28" s="136"/>
      <c r="S28" s="136"/>
      <c r="T28" s="137" t="s">
        <v>113</v>
      </c>
      <c r="U28" s="136"/>
      <c r="V28" s="136"/>
      <c r="W28" s="136"/>
      <c r="X28" s="136"/>
      <c r="Y28" s="136"/>
      <c r="Z28" s="136"/>
      <c r="AA28" s="136"/>
      <c r="AB28" s="136"/>
      <c r="AC28" s="136"/>
      <c r="AD28" s="136"/>
      <c r="AE28" s="136"/>
      <c r="AF28" s="136"/>
      <c r="AG28" s="136"/>
      <c r="AH28" s="136"/>
      <c r="AI28" s="136"/>
      <c r="AJ28" s="136"/>
      <c r="AK28" s="136"/>
      <c r="AL28" s="130"/>
      <c r="AM28" s="124"/>
      <c r="AN28" s="26"/>
      <c r="AO28" s="26"/>
      <c r="AP28" s="26"/>
      <c r="AQ28" s="26"/>
    </row>
    <row r="29" spans="1:43" ht="30" customHeight="1" x14ac:dyDescent="0.25">
      <c r="A29" s="170"/>
      <c r="B29" s="43" t="s">
        <v>356</v>
      </c>
      <c r="C29" s="136"/>
      <c r="D29" s="136"/>
      <c r="E29" s="136"/>
      <c r="F29" s="136"/>
      <c r="G29" s="136"/>
      <c r="H29" s="136"/>
      <c r="I29" s="136"/>
      <c r="J29" s="136"/>
      <c r="K29" s="136"/>
      <c r="L29" s="136"/>
      <c r="M29" s="136"/>
      <c r="N29" s="136"/>
      <c r="O29" s="136"/>
      <c r="P29" s="136"/>
      <c r="Q29" s="136" t="s">
        <v>134</v>
      </c>
      <c r="R29" s="136"/>
      <c r="S29" s="136"/>
      <c r="T29" s="137"/>
      <c r="U29" s="136"/>
      <c r="V29" s="136"/>
      <c r="W29" s="136"/>
      <c r="X29" s="136"/>
      <c r="Y29" s="136"/>
      <c r="Z29" s="136"/>
      <c r="AA29" s="136"/>
      <c r="AB29" s="136"/>
      <c r="AC29" s="136"/>
      <c r="AD29" s="136"/>
      <c r="AE29" s="136"/>
      <c r="AF29" s="136"/>
      <c r="AG29" s="136"/>
      <c r="AH29" s="136"/>
      <c r="AI29" s="136"/>
      <c r="AJ29" s="136"/>
      <c r="AK29" s="136"/>
      <c r="AL29" s="130"/>
      <c r="AM29" s="124"/>
      <c r="AN29" s="26"/>
      <c r="AO29" s="26"/>
      <c r="AP29" s="26"/>
      <c r="AQ29" s="26"/>
    </row>
    <row r="30" spans="1:43" ht="30" customHeight="1" x14ac:dyDescent="0.25">
      <c r="A30" s="170"/>
      <c r="B30" s="43" t="s">
        <v>366</v>
      </c>
      <c r="C30" s="136"/>
      <c r="D30" s="136"/>
      <c r="E30" s="136"/>
      <c r="F30" s="136"/>
      <c r="G30" s="136"/>
      <c r="H30" s="136"/>
      <c r="I30" s="136"/>
      <c r="J30" s="136"/>
      <c r="K30" s="136"/>
      <c r="L30" s="136"/>
      <c r="M30" s="136"/>
      <c r="N30" s="136"/>
      <c r="O30" s="136"/>
      <c r="P30" s="136"/>
      <c r="Q30" s="136"/>
      <c r="R30" s="136" t="s">
        <v>134</v>
      </c>
      <c r="S30" s="136"/>
      <c r="T30" s="137"/>
      <c r="U30" s="136"/>
      <c r="V30" s="136"/>
      <c r="W30" s="136"/>
      <c r="X30" s="136"/>
      <c r="Y30" s="136"/>
      <c r="Z30" s="136"/>
      <c r="AA30" s="136"/>
      <c r="AB30" s="136"/>
      <c r="AC30" s="136"/>
      <c r="AD30" s="136"/>
      <c r="AE30" s="136"/>
      <c r="AF30" s="136"/>
      <c r="AG30" s="136"/>
      <c r="AH30" s="136"/>
      <c r="AI30" s="136"/>
      <c r="AJ30" s="136"/>
      <c r="AK30" s="136"/>
      <c r="AL30" s="130"/>
      <c r="AM30" s="124"/>
      <c r="AN30" s="26"/>
      <c r="AO30" s="26"/>
      <c r="AP30" s="26"/>
      <c r="AQ30" s="26"/>
    </row>
    <row r="31" spans="1:43" ht="30" customHeight="1" x14ac:dyDescent="0.25">
      <c r="A31" s="170"/>
      <c r="B31" s="43" t="s">
        <v>376</v>
      </c>
      <c r="C31" s="136"/>
      <c r="D31" s="136"/>
      <c r="E31" s="136"/>
      <c r="F31" s="136"/>
      <c r="G31" s="136"/>
      <c r="H31" s="136"/>
      <c r="I31" s="136"/>
      <c r="J31" s="136"/>
      <c r="K31" s="136"/>
      <c r="L31" s="136"/>
      <c r="M31" s="136"/>
      <c r="N31" s="136"/>
      <c r="O31" s="136"/>
      <c r="P31" s="136" t="s">
        <v>134</v>
      </c>
      <c r="Q31" s="136"/>
      <c r="R31" s="136"/>
      <c r="S31" s="136"/>
      <c r="T31" s="137"/>
      <c r="U31" s="136"/>
      <c r="V31" s="136"/>
      <c r="W31" s="136"/>
      <c r="X31" s="136"/>
      <c r="Y31" s="136"/>
      <c r="Z31" s="136"/>
      <c r="AA31" s="136"/>
      <c r="AB31" s="136"/>
      <c r="AC31" s="136"/>
      <c r="AD31" s="136"/>
      <c r="AE31" s="136"/>
      <c r="AF31" s="136"/>
      <c r="AG31" s="136"/>
      <c r="AH31" s="136"/>
      <c r="AI31" s="136"/>
      <c r="AJ31" s="136"/>
      <c r="AK31" s="136"/>
      <c r="AL31" s="130"/>
      <c r="AM31" s="124"/>
      <c r="AN31" s="26"/>
      <c r="AO31" s="26"/>
      <c r="AP31" s="26"/>
      <c r="AQ31" s="26"/>
    </row>
    <row r="32" spans="1:43" ht="30" customHeight="1" x14ac:dyDescent="0.25">
      <c r="A32" s="170"/>
      <c r="B32" s="43" t="s">
        <v>386</v>
      </c>
      <c r="C32" s="136"/>
      <c r="D32" s="136"/>
      <c r="E32" s="136"/>
      <c r="F32" s="136"/>
      <c r="G32" s="136"/>
      <c r="H32" s="136"/>
      <c r="I32" s="136"/>
      <c r="J32" s="136"/>
      <c r="K32" s="136"/>
      <c r="L32" s="136"/>
      <c r="M32" s="136"/>
      <c r="N32" s="136"/>
      <c r="O32" s="136"/>
      <c r="P32" s="136"/>
      <c r="Q32" s="136"/>
      <c r="R32" s="136" t="s">
        <v>134</v>
      </c>
      <c r="S32" s="136"/>
      <c r="T32" s="137"/>
      <c r="U32" s="136"/>
      <c r="V32" s="136"/>
      <c r="W32" s="136"/>
      <c r="X32" s="136"/>
      <c r="Y32" s="136"/>
      <c r="Z32" s="136"/>
      <c r="AA32" s="136"/>
      <c r="AB32" s="136"/>
      <c r="AC32" s="136"/>
      <c r="AD32" s="136"/>
      <c r="AE32" s="136"/>
      <c r="AF32" s="136"/>
      <c r="AG32" s="136"/>
      <c r="AH32" s="136"/>
      <c r="AI32" s="136"/>
      <c r="AJ32" s="136"/>
      <c r="AK32" s="136"/>
      <c r="AL32" s="130"/>
      <c r="AM32" s="124"/>
      <c r="AN32" s="26"/>
      <c r="AO32" s="26"/>
      <c r="AP32" s="26"/>
      <c r="AQ32" s="26"/>
    </row>
    <row r="33" spans="1:43" ht="30" customHeight="1" x14ac:dyDescent="0.25">
      <c r="A33" s="170"/>
      <c r="B33" s="43" t="s">
        <v>399</v>
      </c>
      <c r="C33" s="136"/>
      <c r="D33" s="136"/>
      <c r="E33" s="136"/>
      <c r="F33" s="136"/>
      <c r="G33" s="136"/>
      <c r="H33" s="136"/>
      <c r="I33" s="136"/>
      <c r="J33" s="136"/>
      <c r="K33" s="136"/>
      <c r="L33" s="136"/>
      <c r="M33" s="136"/>
      <c r="N33" s="136"/>
      <c r="O33" s="136"/>
      <c r="P33" s="136"/>
      <c r="Q33" s="136" t="s">
        <v>134</v>
      </c>
      <c r="R33" s="136"/>
      <c r="S33" s="136"/>
      <c r="T33" s="137" t="s">
        <v>112</v>
      </c>
      <c r="U33" s="136"/>
      <c r="V33" s="136"/>
      <c r="W33" s="136"/>
      <c r="X33" s="136"/>
      <c r="Y33" s="136"/>
      <c r="Z33" s="136"/>
      <c r="AA33" s="136"/>
      <c r="AB33" s="136"/>
      <c r="AC33" s="136"/>
      <c r="AD33" s="136"/>
      <c r="AE33" s="136"/>
      <c r="AF33" s="136"/>
      <c r="AG33" s="136"/>
      <c r="AH33" s="136"/>
      <c r="AI33" s="136"/>
      <c r="AJ33" s="136"/>
      <c r="AK33" s="136"/>
      <c r="AL33" s="130"/>
      <c r="AM33" s="124"/>
      <c r="AN33" s="26"/>
      <c r="AO33" s="26"/>
      <c r="AP33" s="26"/>
      <c r="AQ33" s="26"/>
    </row>
    <row r="34" spans="1:43" ht="30" customHeight="1" x14ac:dyDescent="0.25">
      <c r="A34" s="170"/>
      <c r="B34" s="43" t="s">
        <v>412</v>
      </c>
      <c r="C34" s="136"/>
      <c r="D34" s="136"/>
      <c r="E34" s="136"/>
      <c r="F34" s="136"/>
      <c r="G34" s="136"/>
      <c r="H34" s="136"/>
      <c r="I34" s="136"/>
      <c r="J34" s="136"/>
      <c r="K34" s="136"/>
      <c r="L34" s="136"/>
      <c r="M34" s="136"/>
      <c r="N34" s="136"/>
      <c r="O34" s="136"/>
      <c r="P34" s="136"/>
      <c r="Q34" s="136"/>
      <c r="R34" s="136" t="s">
        <v>134</v>
      </c>
      <c r="S34" s="136"/>
      <c r="T34" s="137"/>
      <c r="U34" s="136"/>
      <c r="V34" s="136"/>
      <c r="W34" s="136"/>
      <c r="X34" s="136"/>
      <c r="Y34" s="136"/>
      <c r="Z34" s="136"/>
      <c r="AA34" s="136"/>
      <c r="AB34" s="136"/>
      <c r="AC34" s="136"/>
      <c r="AD34" s="136"/>
      <c r="AE34" s="136"/>
      <c r="AF34" s="136"/>
      <c r="AG34" s="136"/>
      <c r="AH34" s="136"/>
      <c r="AI34" s="136"/>
      <c r="AJ34" s="136"/>
      <c r="AK34" s="136"/>
      <c r="AL34" s="130"/>
      <c r="AM34" s="124"/>
      <c r="AN34" s="26"/>
      <c r="AO34" s="26"/>
      <c r="AP34" s="26"/>
      <c r="AQ34" s="26"/>
    </row>
    <row r="35" spans="1:43" ht="30" customHeight="1" x14ac:dyDescent="0.25">
      <c r="A35" s="170"/>
      <c r="B35" s="43" t="s">
        <v>420</v>
      </c>
      <c r="C35" s="136"/>
      <c r="D35" s="136"/>
      <c r="E35" s="136"/>
      <c r="F35" s="136"/>
      <c r="G35" s="136"/>
      <c r="H35" s="136"/>
      <c r="I35" s="136"/>
      <c r="J35" s="136"/>
      <c r="K35" s="136"/>
      <c r="L35" s="136"/>
      <c r="M35" s="136"/>
      <c r="N35" s="136"/>
      <c r="O35" s="136"/>
      <c r="P35" s="136" t="s">
        <v>134</v>
      </c>
      <c r="Q35" s="136"/>
      <c r="R35" s="136"/>
      <c r="S35" s="136"/>
      <c r="T35" s="137"/>
      <c r="U35" s="136"/>
      <c r="V35" s="136"/>
      <c r="W35" s="136"/>
      <c r="X35" s="136"/>
      <c r="Y35" s="136"/>
      <c r="Z35" s="136"/>
      <c r="AA35" s="136"/>
      <c r="AB35" s="136"/>
      <c r="AC35" s="136"/>
      <c r="AD35" s="136"/>
      <c r="AE35" s="136"/>
      <c r="AF35" s="136"/>
      <c r="AG35" s="136"/>
      <c r="AH35" s="136"/>
      <c r="AI35" s="136"/>
      <c r="AJ35" s="136"/>
      <c r="AK35" s="136"/>
      <c r="AL35" s="130"/>
      <c r="AM35" s="124"/>
      <c r="AN35" s="26"/>
      <c r="AO35" s="26"/>
      <c r="AP35" s="26"/>
      <c r="AQ35" s="26"/>
    </row>
    <row r="36" spans="1:43" ht="30" customHeight="1" x14ac:dyDescent="0.25">
      <c r="A36" s="170"/>
      <c r="B36" s="43" t="s">
        <v>600</v>
      </c>
      <c r="C36" s="136"/>
      <c r="D36" s="136"/>
      <c r="E36" s="136"/>
      <c r="F36" s="136"/>
      <c r="G36" s="136"/>
      <c r="H36" s="136"/>
      <c r="I36" s="136"/>
      <c r="J36" s="136"/>
      <c r="K36" s="136"/>
      <c r="L36" s="136"/>
      <c r="M36" s="136"/>
      <c r="N36" s="136"/>
      <c r="O36" s="136"/>
      <c r="P36" s="136"/>
      <c r="Q36" s="136"/>
      <c r="R36" s="136"/>
      <c r="S36" s="136" t="s">
        <v>134</v>
      </c>
      <c r="T36" s="137"/>
      <c r="U36" s="136"/>
      <c r="V36" s="136"/>
      <c r="W36" s="136"/>
      <c r="X36" s="136"/>
      <c r="Y36" s="136"/>
      <c r="Z36" s="136"/>
      <c r="AA36" s="136"/>
      <c r="AB36" s="136"/>
      <c r="AC36" s="136"/>
      <c r="AD36" s="136"/>
      <c r="AE36" s="136"/>
      <c r="AF36" s="136"/>
      <c r="AG36" s="136"/>
      <c r="AH36" s="136"/>
      <c r="AI36" s="136"/>
      <c r="AJ36" s="136"/>
      <c r="AK36" s="136"/>
      <c r="AL36" s="130"/>
      <c r="AM36" s="124"/>
      <c r="AN36" s="26"/>
      <c r="AO36" s="26"/>
      <c r="AP36" s="26"/>
      <c r="AQ36" s="26"/>
    </row>
    <row r="37" spans="1:43" ht="30" customHeight="1" x14ac:dyDescent="0.25">
      <c r="A37" s="170"/>
      <c r="B37" s="43" t="s">
        <v>601</v>
      </c>
      <c r="C37" s="136"/>
      <c r="D37" s="136"/>
      <c r="E37" s="136"/>
      <c r="F37" s="136"/>
      <c r="G37" s="136"/>
      <c r="H37" s="136"/>
      <c r="I37" s="136"/>
      <c r="J37" s="136"/>
      <c r="K37" s="136"/>
      <c r="L37" s="136"/>
      <c r="M37" s="136"/>
      <c r="N37" s="136"/>
      <c r="O37" s="136"/>
      <c r="P37" s="136" t="s">
        <v>134</v>
      </c>
      <c r="Q37" s="136"/>
      <c r="R37" s="136"/>
      <c r="S37" s="136"/>
      <c r="T37" s="137"/>
      <c r="U37" s="136"/>
      <c r="V37" s="136"/>
      <c r="W37" s="136"/>
      <c r="X37" s="136"/>
      <c r="Y37" s="136"/>
      <c r="Z37" s="136"/>
      <c r="AA37" s="136"/>
      <c r="AB37" s="136"/>
      <c r="AC37" s="136"/>
      <c r="AD37" s="136"/>
      <c r="AE37" s="136"/>
      <c r="AF37" s="136"/>
      <c r="AG37" s="136"/>
      <c r="AH37" s="136"/>
      <c r="AI37" s="136"/>
      <c r="AJ37" s="136"/>
      <c r="AK37" s="136"/>
      <c r="AL37" s="130"/>
      <c r="AM37" s="124"/>
      <c r="AN37" s="26"/>
      <c r="AO37" s="26"/>
      <c r="AP37" s="26"/>
      <c r="AQ37" s="26"/>
    </row>
    <row r="38" spans="1:43" ht="30" customHeight="1" x14ac:dyDescent="0.25">
      <c r="A38" s="170"/>
      <c r="B38" s="43" t="s">
        <v>602</v>
      </c>
      <c r="C38" s="136"/>
      <c r="D38" s="136"/>
      <c r="E38" s="136"/>
      <c r="F38" s="136"/>
      <c r="G38" s="136"/>
      <c r="H38" s="136"/>
      <c r="I38" s="136"/>
      <c r="J38" s="136"/>
      <c r="K38" s="136"/>
      <c r="L38" s="136"/>
      <c r="M38" s="136"/>
      <c r="N38" s="136"/>
      <c r="O38" s="136"/>
      <c r="P38" s="136"/>
      <c r="Q38" s="136"/>
      <c r="R38" s="136"/>
      <c r="S38" s="136" t="s">
        <v>134</v>
      </c>
      <c r="T38" s="137"/>
      <c r="U38" s="136"/>
      <c r="V38" s="136"/>
      <c r="W38" s="136"/>
      <c r="X38" s="136"/>
      <c r="Y38" s="136"/>
      <c r="Z38" s="136"/>
      <c r="AA38" s="136"/>
      <c r="AB38" s="136"/>
      <c r="AC38" s="136"/>
      <c r="AD38" s="136"/>
      <c r="AE38" s="136"/>
      <c r="AF38" s="136"/>
      <c r="AG38" s="136"/>
      <c r="AH38" s="136"/>
      <c r="AI38" s="136"/>
      <c r="AJ38" s="136"/>
      <c r="AK38" s="136"/>
      <c r="AL38" s="130"/>
      <c r="AM38" s="124"/>
      <c r="AN38" s="26"/>
      <c r="AO38" s="26"/>
      <c r="AP38" s="26"/>
      <c r="AQ38" s="26"/>
    </row>
    <row r="39" spans="1:43" ht="30" customHeight="1" x14ac:dyDescent="0.25">
      <c r="A39" s="170"/>
      <c r="B39" s="43" t="s">
        <v>603</v>
      </c>
      <c r="C39" s="136"/>
      <c r="D39" s="136"/>
      <c r="E39" s="136"/>
      <c r="F39" s="136"/>
      <c r="G39" s="136"/>
      <c r="H39" s="136"/>
      <c r="I39" s="136"/>
      <c r="J39" s="136"/>
      <c r="K39" s="136"/>
      <c r="L39" s="136"/>
      <c r="M39" s="136"/>
      <c r="N39" s="136"/>
      <c r="O39" s="136"/>
      <c r="P39" s="136" t="s">
        <v>134</v>
      </c>
      <c r="Q39" s="136"/>
      <c r="R39" s="136"/>
      <c r="S39" s="136"/>
      <c r="T39" s="137"/>
      <c r="U39" s="136"/>
      <c r="V39" s="136"/>
      <c r="W39" s="136"/>
      <c r="X39" s="136"/>
      <c r="Y39" s="136"/>
      <c r="Z39" s="136"/>
      <c r="AA39" s="136"/>
      <c r="AB39" s="136"/>
      <c r="AC39" s="136"/>
      <c r="AD39" s="136"/>
      <c r="AE39" s="136"/>
      <c r="AF39" s="136"/>
      <c r="AG39" s="136"/>
      <c r="AH39" s="136"/>
      <c r="AI39" s="136"/>
      <c r="AJ39" s="136"/>
      <c r="AK39" s="136"/>
      <c r="AL39" s="130"/>
      <c r="AM39" s="124"/>
      <c r="AN39" s="26"/>
      <c r="AO39" s="26"/>
      <c r="AP39" s="26"/>
      <c r="AQ39" s="26"/>
    </row>
    <row r="40" spans="1:43" ht="30" customHeight="1" x14ac:dyDescent="0.25">
      <c r="A40" s="172"/>
      <c r="B40" s="43" t="s">
        <v>604</v>
      </c>
      <c r="C40" s="136"/>
      <c r="D40" s="136"/>
      <c r="E40" s="136"/>
      <c r="F40" s="136"/>
      <c r="G40" s="136"/>
      <c r="H40" s="136"/>
      <c r="I40" s="136"/>
      <c r="J40" s="136"/>
      <c r="K40" s="136"/>
      <c r="L40" s="136"/>
      <c r="M40" s="136"/>
      <c r="N40" s="136"/>
      <c r="O40" s="136"/>
      <c r="P40" s="136"/>
      <c r="Q40" s="136"/>
      <c r="R40" s="136"/>
      <c r="S40" s="136" t="s">
        <v>134</v>
      </c>
      <c r="T40" s="137"/>
      <c r="U40" s="136"/>
      <c r="V40" s="136"/>
      <c r="W40" s="136"/>
      <c r="X40" s="136"/>
      <c r="Y40" s="136"/>
      <c r="Z40" s="136"/>
      <c r="AA40" s="136"/>
      <c r="AB40" s="136"/>
      <c r="AC40" s="136"/>
      <c r="AD40" s="136"/>
      <c r="AE40" s="136"/>
      <c r="AF40" s="136"/>
      <c r="AG40" s="136"/>
      <c r="AH40" s="136"/>
      <c r="AI40" s="136"/>
      <c r="AJ40" s="136"/>
      <c r="AK40" s="136"/>
      <c r="AL40" s="130"/>
      <c r="AM40" s="124"/>
      <c r="AN40" s="26"/>
      <c r="AO40" s="26"/>
      <c r="AP40" s="26"/>
      <c r="AQ40" s="26"/>
    </row>
    <row r="41" spans="1:43" ht="30" customHeight="1" x14ac:dyDescent="0.25">
      <c r="A41" s="223" t="s">
        <v>605</v>
      </c>
      <c r="B41" s="43" t="s">
        <v>429</v>
      </c>
      <c r="C41" s="44" t="s">
        <v>606</v>
      </c>
      <c r="D41" s="44"/>
      <c r="E41" s="44"/>
      <c r="F41" s="44"/>
      <c r="G41" s="44"/>
      <c r="H41" s="44"/>
      <c r="I41" s="44"/>
      <c r="J41" s="44"/>
      <c r="K41" s="44"/>
      <c r="L41" s="44"/>
      <c r="M41" s="44"/>
      <c r="N41" s="136"/>
      <c r="O41" s="136" t="s">
        <v>598</v>
      </c>
      <c r="P41" s="136"/>
      <c r="Q41" s="136"/>
      <c r="R41" s="136"/>
      <c r="S41" s="136"/>
      <c r="T41" s="137"/>
      <c r="U41" s="44"/>
      <c r="V41" s="44"/>
      <c r="W41" s="44"/>
      <c r="X41" s="44"/>
      <c r="Y41" s="44"/>
      <c r="Z41" s="44"/>
      <c r="AA41" s="44"/>
      <c r="AB41" s="44"/>
      <c r="AC41" s="44"/>
      <c r="AD41" s="44"/>
      <c r="AE41" s="44"/>
      <c r="AF41" s="44"/>
      <c r="AG41" s="44"/>
      <c r="AH41" s="44"/>
      <c r="AI41" s="44"/>
      <c r="AJ41" s="44"/>
      <c r="AK41" s="136"/>
      <c r="AL41" s="130"/>
      <c r="AM41" s="124"/>
      <c r="AN41" s="26"/>
      <c r="AO41" s="26"/>
      <c r="AP41" s="26"/>
      <c r="AQ41" s="26"/>
    </row>
    <row r="42" spans="1:43" ht="30" customHeight="1" x14ac:dyDescent="0.25">
      <c r="A42" s="170"/>
      <c r="B42" s="43" t="s">
        <v>442</v>
      </c>
      <c r="C42" s="44" t="s">
        <v>606</v>
      </c>
      <c r="D42" s="44"/>
      <c r="E42" s="44"/>
      <c r="F42" s="44"/>
      <c r="G42" s="44"/>
      <c r="H42" s="44"/>
      <c r="I42" s="44"/>
      <c r="J42" s="44"/>
      <c r="K42" s="44"/>
      <c r="L42" s="44"/>
      <c r="M42" s="44"/>
      <c r="N42" s="136"/>
      <c r="O42" s="136"/>
      <c r="P42" s="136" t="s">
        <v>134</v>
      </c>
      <c r="Q42" s="136"/>
      <c r="R42" s="136"/>
      <c r="S42" s="136"/>
      <c r="T42" s="137"/>
      <c r="U42" s="44"/>
      <c r="V42" s="44"/>
      <c r="W42" s="44"/>
      <c r="X42" s="44"/>
      <c r="Y42" s="44"/>
      <c r="Z42" s="44"/>
      <c r="AA42" s="44"/>
      <c r="AB42" s="44"/>
      <c r="AC42" s="44"/>
      <c r="AD42" s="44"/>
      <c r="AE42" s="44"/>
      <c r="AF42" s="44"/>
      <c r="AG42" s="44"/>
      <c r="AH42" s="44"/>
      <c r="AI42" s="44"/>
      <c r="AJ42" s="44"/>
      <c r="AK42" s="136"/>
      <c r="AL42" s="130"/>
      <c r="AM42" s="124"/>
      <c r="AN42" s="26"/>
      <c r="AO42" s="26"/>
      <c r="AP42" s="26"/>
      <c r="AQ42" s="26"/>
    </row>
    <row r="43" spans="1:43" ht="30" customHeight="1" x14ac:dyDescent="0.25">
      <c r="A43" s="170"/>
      <c r="B43" s="43" t="s">
        <v>454</v>
      </c>
      <c r="C43" s="44" t="s">
        <v>606</v>
      </c>
      <c r="D43" s="44"/>
      <c r="E43" s="44"/>
      <c r="F43" s="44"/>
      <c r="G43" s="44"/>
      <c r="H43" s="44"/>
      <c r="I43" s="44"/>
      <c r="J43" s="44"/>
      <c r="K43" s="44"/>
      <c r="L43" s="44"/>
      <c r="M43" s="44"/>
      <c r="N43" s="136"/>
      <c r="O43" s="136"/>
      <c r="P43" s="136" t="s">
        <v>134</v>
      </c>
      <c r="Q43" s="136"/>
      <c r="R43" s="136"/>
      <c r="S43" s="136"/>
      <c r="T43" s="137"/>
      <c r="U43" s="44"/>
      <c r="V43" s="44"/>
      <c r="W43" s="44"/>
      <c r="X43" s="44"/>
      <c r="Y43" s="44"/>
      <c r="Z43" s="44"/>
      <c r="AA43" s="44"/>
      <c r="AB43" s="44"/>
      <c r="AC43" s="44"/>
      <c r="AD43" s="44"/>
      <c r="AE43" s="44"/>
      <c r="AF43" s="44"/>
      <c r="AG43" s="44"/>
      <c r="AH43" s="44"/>
      <c r="AI43" s="44"/>
      <c r="AJ43" s="44"/>
      <c r="AK43" s="136"/>
      <c r="AL43" s="130"/>
      <c r="AM43" s="124"/>
      <c r="AN43" s="26"/>
      <c r="AO43" s="26"/>
      <c r="AP43" s="26"/>
      <c r="AQ43" s="26"/>
    </row>
    <row r="44" spans="1:43" ht="30" customHeight="1" x14ac:dyDescent="0.25">
      <c r="A44" s="170"/>
      <c r="B44" s="43" t="s">
        <v>465</v>
      </c>
      <c r="C44" s="44"/>
      <c r="D44" s="136"/>
      <c r="E44" s="136"/>
      <c r="F44" s="136"/>
      <c r="G44" s="136"/>
      <c r="H44" s="136"/>
      <c r="I44" s="136"/>
      <c r="J44" s="136"/>
      <c r="K44" s="136"/>
      <c r="L44" s="136"/>
      <c r="M44" s="136"/>
      <c r="N44" s="136"/>
      <c r="O44" s="136"/>
      <c r="P44" s="136"/>
      <c r="Q44" s="136"/>
      <c r="R44" s="136" t="s">
        <v>134</v>
      </c>
      <c r="S44" s="136"/>
      <c r="T44" s="137"/>
      <c r="U44" s="136"/>
      <c r="V44" s="136"/>
      <c r="W44" s="136"/>
      <c r="X44" s="136"/>
      <c r="Y44" s="136"/>
      <c r="Z44" s="136"/>
      <c r="AA44" s="136"/>
      <c r="AB44" s="136"/>
      <c r="AC44" s="136"/>
      <c r="AD44" s="136"/>
      <c r="AE44" s="136"/>
      <c r="AF44" s="136"/>
      <c r="AG44" s="136"/>
      <c r="AH44" s="136"/>
      <c r="AI44" s="136"/>
      <c r="AJ44" s="136"/>
      <c r="AK44" s="136"/>
      <c r="AL44" s="130"/>
      <c r="AM44" s="124"/>
      <c r="AN44" s="26"/>
      <c r="AO44" s="26"/>
      <c r="AP44" s="26"/>
      <c r="AQ44" s="26"/>
    </row>
    <row r="45" spans="1:43" ht="30" customHeight="1" x14ac:dyDescent="0.25">
      <c r="A45" s="170"/>
      <c r="B45" s="43" t="s">
        <v>477</v>
      </c>
      <c r="C45" s="44"/>
      <c r="D45" s="136"/>
      <c r="E45" s="136"/>
      <c r="F45" s="136"/>
      <c r="G45" s="136"/>
      <c r="H45" s="136"/>
      <c r="I45" s="136"/>
      <c r="J45" s="136"/>
      <c r="K45" s="136"/>
      <c r="L45" s="136"/>
      <c r="M45" s="136"/>
      <c r="N45" s="136"/>
      <c r="O45" s="136"/>
      <c r="P45" s="136" t="s">
        <v>134</v>
      </c>
      <c r="Q45" s="136"/>
      <c r="R45" s="136"/>
      <c r="S45" s="136"/>
      <c r="T45" s="137"/>
      <c r="U45" s="136"/>
      <c r="V45" s="136"/>
      <c r="W45" s="136"/>
      <c r="X45" s="136"/>
      <c r="Y45" s="136"/>
      <c r="Z45" s="136"/>
      <c r="AA45" s="136"/>
      <c r="AB45" s="136"/>
      <c r="AC45" s="136"/>
      <c r="AD45" s="136"/>
      <c r="AE45" s="136"/>
      <c r="AF45" s="136"/>
      <c r="AG45" s="136"/>
      <c r="AH45" s="136"/>
      <c r="AI45" s="136"/>
      <c r="AJ45" s="136"/>
      <c r="AK45" s="136"/>
      <c r="AL45" s="130"/>
      <c r="AM45" s="124"/>
      <c r="AN45" s="26"/>
      <c r="AO45" s="26"/>
      <c r="AP45" s="26"/>
      <c r="AQ45" s="26"/>
    </row>
    <row r="46" spans="1:43" ht="30" customHeight="1" x14ac:dyDescent="0.25">
      <c r="A46" s="170"/>
      <c r="B46" s="43" t="s">
        <v>488</v>
      </c>
      <c r="C46" s="44"/>
      <c r="D46" s="136"/>
      <c r="E46" s="136"/>
      <c r="F46" s="136"/>
      <c r="G46" s="136"/>
      <c r="H46" s="136"/>
      <c r="I46" s="136"/>
      <c r="J46" s="136"/>
      <c r="K46" s="136"/>
      <c r="L46" s="136"/>
      <c r="M46" s="136"/>
      <c r="N46" s="136"/>
      <c r="O46" s="136"/>
      <c r="P46" s="136"/>
      <c r="Q46" s="136"/>
      <c r="R46" s="136" t="s">
        <v>134</v>
      </c>
      <c r="S46" s="136"/>
      <c r="T46" s="137"/>
      <c r="U46" s="136"/>
      <c r="V46" s="136"/>
      <c r="W46" s="136"/>
      <c r="X46" s="136"/>
      <c r="Y46" s="136"/>
      <c r="Z46" s="136"/>
      <c r="AA46" s="136"/>
      <c r="AB46" s="136"/>
      <c r="AC46" s="136"/>
      <c r="AD46" s="136"/>
      <c r="AE46" s="136"/>
      <c r="AF46" s="136"/>
      <c r="AG46" s="136"/>
      <c r="AH46" s="136"/>
      <c r="AI46" s="136"/>
      <c r="AJ46" s="136"/>
      <c r="AK46" s="136"/>
      <c r="AL46" s="130"/>
      <c r="AM46" s="124"/>
      <c r="AN46" s="26"/>
      <c r="AO46" s="26"/>
      <c r="AP46" s="26"/>
      <c r="AQ46" s="26"/>
    </row>
    <row r="47" spans="1:43" ht="30" customHeight="1" x14ac:dyDescent="0.25">
      <c r="A47" s="170"/>
      <c r="B47" s="43" t="s">
        <v>607</v>
      </c>
      <c r="C47" s="44"/>
      <c r="D47" s="136"/>
      <c r="E47" s="136"/>
      <c r="F47" s="136"/>
      <c r="G47" s="136"/>
      <c r="H47" s="136"/>
      <c r="I47" s="136"/>
      <c r="J47" s="136"/>
      <c r="K47" s="136"/>
      <c r="L47" s="136"/>
      <c r="M47" s="136"/>
      <c r="N47" s="136"/>
      <c r="O47" s="136"/>
      <c r="P47" s="136" t="s">
        <v>134</v>
      </c>
      <c r="Q47" s="136"/>
      <c r="R47" s="136"/>
      <c r="S47" s="136"/>
      <c r="T47" s="137"/>
      <c r="U47" s="136"/>
      <c r="V47" s="136"/>
      <c r="W47" s="136"/>
      <c r="X47" s="136"/>
      <c r="Y47" s="136"/>
      <c r="Z47" s="136"/>
      <c r="AA47" s="136"/>
      <c r="AB47" s="136"/>
      <c r="AC47" s="136"/>
      <c r="AD47" s="136"/>
      <c r="AE47" s="136"/>
      <c r="AF47" s="136"/>
      <c r="AG47" s="136"/>
      <c r="AH47" s="136"/>
      <c r="AI47" s="136"/>
      <c r="AJ47" s="136"/>
      <c r="AK47" s="136"/>
      <c r="AL47" s="130"/>
      <c r="AM47" s="124"/>
      <c r="AN47" s="26"/>
      <c r="AO47" s="26"/>
      <c r="AP47" s="26"/>
      <c r="AQ47" s="26"/>
    </row>
    <row r="48" spans="1:43" ht="30" customHeight="1" x14ac:dyDescent="0.25">
      <c r="A48" s="170"/>
      <c r="B48" s="43" t="s">
        <v>608</v>
      </c>
      <c r="C48" s="44"/>
      <c r="D48" s="136"/>
      <c r="E48" s="136"/>
      <c r="F48" s="136"/>
      <c r="G48" s="136"/>
      <c r="H48" s="136"/>
      <c r="I48" s="136"/>
      <c r="J48" s="136"/>
      <c r="K48" s="136"/>
      <c r="L48" s="136"/>
      <c r="M48" s="136"/>
      <c r="N48" s="136"/>
      <c r="O48" s="136"/>
      <c r="P48" s="136"/>
      <c r="Q48" s="136"/>
      <c r="R48" s="136" t="s">
        <v>134</v>
      </c>
      <c r="S48" s="136"/>
      <c r="T48" s="137"/>
      <c r="U48" s="136"/>
      <c r="V48" s="136"/>
      <c r="W48" s="136"/>
      <c r="X48" s="136"/>
      <c r="Y48" s="136"/>
      <c r="Z48" s="136"/>
      <c r="AA48" s="136"/>
      <c r="AB48" s="136"/>
      <c r="AC48" s="136"/>
      <c r="AD48" s="136"/>
      <c r="AE48" s="136"/>
      <c r="AF48" s="136"/>
      <c r="AG48" s="136"/>
      <c r="AH48" s="136"/>
      <c r="AI48" s="136"/>
      <c r="AJ48" s="136"/>
      <c r="AK48" s="136"/>
      <c r="AL48" s="130"/>
      <c r="AM48" s="124"/>
      <c r="AN48" s="26"/>
      <c r="AO48" s="26"/>
      <c r="AP48" s="26"/>
      <c r="AQ48" s="26"/>
    </row>
    <row r="49" spans="1:43" ht="30" customHeight="1" x14ac:dyDescent="0.25">
      <c r="A49" s="170"/>
      <c r="B49" s="43" t="s">
        <v>609</v>
      </c>
      <c r="C49" s="44" t="s">
        <v>606</v>
      </c>
      <c r="D49" s="136"/>
      <c r="E49" s="136"/>
      <c r="F49" s="136"/>
      <c r="G49" s="136"/>
      <c r="H49" s="136"/>
      <c r="I49" s="136"/>
      <c r="J49" s="136"/>
      <c r="K49" s="136"/>
      <c r="L49" s="136"/>
      <c r="M49" s="136"/>
      <c r="N49" s="136"/>
      <c r="O49" s="136"/>
      <c r="P49" s="136" t="s">
        <v>598</v>
      </c>
      <c r="Q49" s="136"/>
      <c r="R49" s="136"/>
      <c r="S49" s="136"/>
      <c r="T49" s="137"/>
      <c r="U49" s="136"/>
      <c r="V49" s="136"/>
      <c r="W49" s="136"/>
      <c r="X49" s="136"/>
      <c r="Y49" s="136"/>
      <c r="Z49" s="136"/>
      <c r="AA49" s="136"/>
      <c r="AB49" s="136"/>
      <c r="AC49" s="136"/>
      <c r="AD49" s="136"/>
      <c r="AE49" s="136"/>
      <c r="AF49" s="136"/>
      <c r="AG49" s="136"/>
      <c r="AH49" s="136"/>
      <c r="AI49" s="136"/>
      <c r="AJ49" s="136"/>
      <c r="AK49" s="136"/>
      <c r="AL49" s="130"/>
      <c r="AM49" s="124"/>
      <c r="AN49" s="26"/>
      <c r="AO49" s="26"/>
      <c r="AP49" s="26"/>
      <c r="AQ49" s="26"/>
    </row>
    <row r="50" spans="1:43" ht="30" customHeight="1" x14ac:dyDescent="0.25">
      <c r="A50" s="170"/>
      <c r="B50" s="43" t="s">
        <v>610</v>
      </c>
      <c r="C50" s="44"/>
      <c r="D50" s="136"/>
      <c r="E50" s="136"/>
      <c r="F50" s="136"/>
      <c r="G50" s="136"/>
      <c r="H50" s="136"/>
      <c r="I50" s="136"/>
      <c r="J50" s="136"/>
      <c r="K50" s="136"/>
      <c r="L50" s="136"/>
      <c r="M50" s="136"/>
      <c r="N50" s="136"/>
      <c r="O50" s="136"/>
      <c r="P50" s="136"/>
      <c r="Q50" s="136"/>
      <c r="R50" s="136" t="s">
        <v>134</v>
      </c>
      <c r="S50" s="136"/>
      <c r="T50" s="137"/>
      <c r="U50" s="136"/>
      <c r="V50" s="136"/>
      <c r="W50" s="136"/>
      <c r="X50" s="136"/>
      <c r="Y50" s="136"/>
      <c r="Z50" s="136"/>
      <c r="AA50" s="136"/>
      <c r="AB50" s="136"/>
      <c r="AC50" s="136"/>
      <c r="AD50" s="136"/>
      <c r="AE50" s="136"/>
      <c r="AF50" s="136"/>
      <c r="AG50" s="136"/>
      <c r="AH50" s="136"/>
      <c r="AI50" s="136"/>
      <c r="AJ50" s="136"/>
      <c r="AK50" s="136"/>
      <c r="AL50" s="130"/>
      <c r="AM50" s="124"/>
      <c r="AN50" s="26"/>
      <c r="AO50" s="26"/>
      <c r="AP50" s="26"/>
      <c r="AQ50" s="26"/>
    </row>
    <row r="51" spans="1:43" ht="30" customHeight="1" x14ac:dyDescent="0.25">
      <c r="A51" s="170"/>
      <c r="B51" s="43" t="s">
        <v>611</v>
      </c>
      <c r="C51" s="44"/>
      <c r="D51" s="136"/>
      <c r="E51" s="136"/>
      <c r="F51" s="136"/>
      <c r="G51" s="136"/>
      <c r="H51" s="136"/>
      <c r="I51" s="136"/>
      <c r="J51" s="136"/>
      <c r="K51" s="136"/>
      <c r="L51" s="136"/>
      <c r="M51" s="136"/>
      <c r="N51" s="136"/>
      <c r="O51" s="136"/>
      <c r="P51" s="136"/>
      <c r="Q51" s="136"/>
      <c r="R51" s="136"/>
      <c r="S51" s="136" t="s">
        <v>134</v>
      </c>
      <c r="T51" s="137"/>
      <c r="U51" s="136"/>
      <c r="V51" s="136"/>
      <c r="W51" s="136"/>
      <c r="X51" s="136"/>
      <c r="Y51" s="136"/>
      <c r="Z51" s="136"/>
      <c r="AA51" s="136"/>
      <c r="AB51" s="136"/>
      <c r="AC51" s="136"/>
      <c r="AD51" s="136"/>
      <c r="AE51" s="136"/>
      <c r="AF51" s="136"/>
      <c r="AG51" s="136"/>
      <c r="AH51" s="136"/>
      <c r="AI51" s="136"/>
      <c r="AJ51" s="136"/>
      <c r="AK51" s="136"/>
      <c r="AL51" s="130"/>
      <c r="AM51" s="124"/>
      <c r="AN51" s="26"/>
      <c r="AO51" s="26"/>
      <c r="AP51" s="26"/>
      <c r="AQ51" s="26"/>
    </row>
    <row r="52" spans="1:43" ht="30" customHeight="1" x14ac:dyDescent="0.25">
      <c r="A52" s="170"/>
      <c r="B52" s="43" t="s">
        <v>612</v>
      </c>
      <c r="C52" s="44"/>
      <c r="D52" s="136"/>
      <c r="E52" s="136"/>
      <c r="F52" s="136"/>
      <c r="G52" s="136"/>
      <c r="H52" s="136"/>
      <c r="I52" s="136"/>
      <c r="J52" s="136"/>
      <c r="K52" s="136"/>
      <c r="L52" s="136"/>
      <c r="M52" s="136"/>
      <c r="N52" s="136"/>
      <c r="O52" s="136"/>
      <c r="P52" s="136" t="s">
        <v>134</v>
      </c>
      <c r="Q52" s="136"/>
      <c r="R52" s="136"/>
      <c r="S52" s="136"/>
      <c r="T52" s="137"/>
      <c r="U52" s="136"/>
      <c r="V52" s="136"/>
      <c r="W52" s="136"/>
      <c r="X52" s="136"/>
      <c r="Y52" s="136"/>
      <c r="Z52" s="136"/>
      <c r="AA52" s="136"/>
      <c r="AB52" s="136"/>
      <c r="AC52" s="136"/>
      <c r="AD52" s="136"/>
      <c r="AE52" s="136"/>
      <c r="AF52" s="136"/>
      <c r="AG52" s="136"/>
      <c r="AH52" s="136"/>
      <c r="AI52" s="136"/>
      <c r="AJ52" s="136"/>
      <c r="AK52" s="136"/>
      <c r="AL52" s="130"/>
      <c r="AM52" s="124"/>
      <c r="AN52" s="26"/>
      <c r="AO52" s="26"/>
      <c r="AP52" s="26"/>
      <c r="AQ52" s="26"/>
    </row>
    <row r="53" spans="1:43" ht="30" customHeight="1" x14ac:dyDescent="0.25">
      <c r="A53" s="170"/>
      <c r="B53" s="43" t="s">
        <v>613</v>
      </c>
      <c r="C53" s="44"/>
      <c r="D53" s="136"/>
      <c r="E53" s="136"/>
      <c r="F53" s="136"/>
      <c r="G53" s="136"/>
      <c r="H53" s="136"/>
      <c r="I53" s="136"/>
      <c r="J53" s="136"/>
      <c r="K53" s="136"/>
      <c r="L53" s="136"/>
      <c r="M53" s="136"/>
      <c r="N53" s="136"/>
      <c r="O53" s="136"/>
      <c r="P53" s="136"/>
      <c r="Q53" s="136"/>
      <c r="R53" s="136" t="s">
        <v>134</v>
      </c>
      <c r="S53" s="136"/>
      <c r="T53" s="137"/>
      <c r="U53" s="136"/>
      <c r="V53" s="136"/>
      <c r="W53" s="136"/>
      <c r="X53" s="136"/>
      <c r="Y53" s="136"/>
      <c r="Z53" s="136"/>
      <c r="AA53" s="136"/>
      <c r="AB53" s="136"/>
      <c r="AC53" s="136"/>
      <c r="AD53" s="136"/>
      <c r="AE53" s="136"/>
      <c r="AF53" s="136"/>
      <c r="AG53" s="136"/>
      <c r="AH53" s="136"/>
      <c r="AI53" s="136"/>
      <c r="AJ53" s="136"/>
      <c r="AK53" s="136"/>
      <c r="AL53" s="130"/>
      <c r="AM53" s="124"/>
      <c r="AN53" s="26"/>
      <c r="AO53" s="26"/>
      <c r="AP53" s="26"/>
      <c r="AQ53" s="26"/>
    </row>
    <row r="54" spans="1:43" ht="30" customHeight="1" x14ac:dyDescent="0.25">
      <c r="A54" s="170"/>
      <c r="B54" s="43" t="s">
        <v>614</v>
      </c>
      <c r="C54" s="44"/>
      <c r="D54" s="136"/>
      <c r="E54" s="136"/>
      <c r="F54" s="136"/>
      <c r="G54" s="136"/>
      <c r="H54" s="136"/>
      <c r="I54" s="136"/>
      <c r="J54" s="136"/>
      <c r="K54" s="136"/>
      <c r="L54" s="136"/>
      <c r="M54" s="136"/>
      <c r="N54" s="136"/>
      <c r="O54" s="136"/>
      <c r="P54" s="136"/>
      <c r="Q54" s="136"/>
      <c r="R54" s="136"/>
      <c r="S54" s="136" t="s">
        <v>134</v>
      </c>
      <c r="T54" s="137"/>
      <c r="U54" s="136"/>
      <c r="V54" s="136"/>
      <c r="W54" s="136"/>
      <c r="X54" s="136"/>
      <c r="Y54" s="136"/>
      <c r="Z54" s="136"/>
      <c r="AA54" s="136"/>
      <c r="AB54" s="136"/>
      <c r="AC54" s="136"/>
      <c r="AD54" s="136"/>
      <c r="AE54" s="136"/>
      <c r="AF54" s="136"/>
      <c r="AG54" s="136"/>
      <c r="AH54" s="136"/>
      <c r="AI54" s="136"/>
      <c r="AJ54" s="136"/>
      <c r="AK54" s="136"/>
      <c r="AL54" s="130"/>
      <c r="AM54" s="124"/>
      <c r="AN54" s="26"/>
      <c r="AO54" s="26"/>
      <c r="AP54" s="26"/>
      <c r="AQ54" s="26"/>
    </row>
    <row r="55" spans="1:43" ht="30" customHeight="1" x14ac:dyDescent="0.25">
      <c r="A55" s="172"/>
      <c r="B55" s="43" t="s">
        <v>615</v>
      </c>
      <c r="C55" s="44"/>
      <c r="D55" s="136"/>
      <c r="E55" s="136"/>
      <c r="F55" s="136"/>
      <c r="G55" s="136"/>
      <c r="H55" s="136"/>
      <c r="I55" s="136"/>
      <c r="J55" s="136"/>
      <c r="K55" s="136"/>
      <c r="L55" s="136"/>
      <c r="M55" s="136"/>
      <c r="N55" s="136"/>
      <c r="O55" s="136"/>
      <c r="P55" s="136"/>
      <c r="Q55" s="136" t="s">
        <v>134</v>
      </c>
      <c r="R55" s="136"/>
      <c r="S55" s="136"/>
      <c r="T55" s="137"/>
      <c r="U55" s="136"/>
      <c r="V55" s="136"/>
      <c r="W55" s="136"/>
      <c r="X55" s="136"/>
      <c r="Y55" s="136"/>
      <c r="Z55" s="136"/>
      <c r="AA55" s="136"/>
      <c r="AB55" s="136"/>
      <c r="AC55" s="136"/>
      <c r="AD55" s="136"/>
      <c r="AE55" s="136"/>
      <c r="AF55" s="136"/>
      <c r="AG55" s="136"/>
      <c r="AH55" s="136"/>
      <c r="AI55" s="136"/>
      <c r="AJ55" s="136"/>
      <c r="AK55" s="136"/>
      <c r="AL55" s="130"/>
      <c r="AM55" s="124"/>
      <c r="AN55" s="26"/>
      <c r="AO55" s="26"/>
      <c r="AP55" s="26"/>
      <c r="AQ55" s="26"/>
    </row>
    <row r="56" spans="1:43" ht="30" customHeight="1" x14ac:dyDescent="0.25">
      <c r="A56" s="223" t="s">
        <v>616</v>
      </c>
      <c r="B56" s="43" t="s">
        <v>498</v>
      </c>
      <c r="C56" s="44" t="s">
        <v>617</v>
      </c>
      <c r="D56" s="44"/>
      <c r="E56" s="44"/>
      <c r="F56" s="44"/>
      <c r="G56" s="44"/>
      <c r="H56" s="44"/>
      <c r="I56" s="44"/>
      <c r="J56" s="44"/>
      <c r="K56" s="44"/>
      <c r="L56" s="44"/>
      <c r="M56" s="44"/>
      <c r="N56" s="136"/>
      <c r="O56" s="136"/>
      <c r="P56" s="136" t="s">
        <v>598</v>
      </c>
      <c r="Q56" s="136"/>
      <c r="R56" s="136"/>
      <c r="S56" s="136"/>
      <c r="T56" s="137"/>
      <c r="U56" s="44"/>
      <c r="V56" s="44"/>
      <c r="W56" s="44"/>
      <c r="X56" s="44"/>
      <c r="Y56" s="44"/>
      <c r="Z56" s="44"/>
      <c r="AA56" s="44"/>
      <c r="AB56" s="44"/>
      <c r="AC56" s="44"/>
      <c r="AD56" s="44"/>
      <c r="AE56" s="44"/>
      <c r="AF56" s="44"/>
      <c r="AG56" s="44"/>
      <c r="AH56" s="44"/>
      <c r="AI56" s="44"/>
      <c r="AJ56" s="44"/>
      <c r="AK56" s="136"/>
      <c r="AL56" s="130"/>
      <c r="AM56" s="124"/>
      <c r="AN56" s="26"/>
      <c r="AO56" s="26"/>
      <c r="AP56" s="26"/>
      <c r="AQ56" s="26"/>
    </row>
    <row r="57" spans="1:43" ht="30" customHeight="1" x14ac:dyDescent="0.25">
      <c r="A57" s="170"/>
      <c r="B57" s="43" t="s">
        <v>510</v>
      </c>
      <c r="C57" s="44" t="s">
        <v>617</v>
      </c>
      <c r="D57" s="44"/>
      <c r="E57" s="44"/>
      <c r="F57" s="44"/>
      <c r="G57" s="44"/>
      <c r="H57" s="44"/>
      <c r="I57" s="44"/>
      <c r="J57" s="44"/>
      <c r="K57" s="44"/>
      <c r="L57" s="44"/>
      <c r="M57" s="44"/>
      <c r="N57" s="136"/>
      <c r="O57" s="136"/>
      <c r="P57" s="136" t="s">
        <v>598</v>
      </c>
      <c r="Q57" s="136"/>
      <c r="R57" s="136"/>
      <c r="S57" s="136"/>
      <c r="T57" s="137"/>
      <c r="U57" s="44"/>
      <c r="V57" s="44"/>
      <c r="W57" s="44"/>
      <c r="X57" s="44"/>
      <c r="Y57" s="44"/>
      <c r="Z57" s="44"/>
      <c r="AA57" s="44"/>
      <c r="AB57" s="44"/>
      <c r="AC57" s="44"/>
      <c r="AD57" s="44"/>
      <c r="AE57" s="44"/>
      <c r="AF57" s="44"/>
      <c r="AG57" s="44"/>
      <c r="AH57" s="44"/>
      <c r="AI57" s="44"/>
      <c r="AJ57" s="44"/>
      <c r="AK57" s="136"/>
      <c r="AL57" s="130"/>
      <c r="AM57" s="124"/>
      <c r="AN57" s="26"/>
      <c r="AO57" s="26"/>
      <c r="AP57" s="26"/>
      <c r="AQ57" s="26"/>
    </row>
    <row r="58" spans="1:43" ht="30" customHeight="1" x14ac:dyDescent="0.25">
      <c r="A58" s="170"/>
      <c r="B58" s="43" t="s">
        <v>521</v>
      </c>
      <c r="C58" s="44"/>
      <c r="D58" s="44"/>
      <c r="E58" s="44"/>
      <c r="F58" s="44"/>
      <c r="G58" s="44"/>
      <c r="H58" s="44"/>
      <c r="I58" s="44"/>
      <c r="J58" s="44"/>
      <c r="K58" s="44"/>
      <c r="L58" s="44"/>
      <c r="M58" s="44"/>
      <c r="N58" s="136"/>
      <c r="O58" s="136"/>
      <c r="P58" s="136"/>
      <c r="Q58" s="136"/>
      <c r="R58" s="136"/>
      <c r="S58" s="136" t="s">
        <v>134</v>
      </c>
      <c r="T58" s="137"/>
      <c r="U58" s="44"/>
      <c r="V58" s="44"/>
      <c r="W58" s="44"/>
      <c r="X58" s="44"/>
      <c r="Y58" s="44"/>
      <c r="Z58" s="44"/>
      <c r="AA58" s="44"/>
      <c r="AB58" s="44"/>
      <c r="AC58" s="44"/>
      <c r="AD58" s="44"/>
      <c r="AE58" s="44"/>
      <c r="AF58" s="44"/>
      <c r="AG58" s="44"/>
      <c r="AH58" s="44"/>
      <c r="AI58" s="44"/>
      <c r="AJ58" s="44"/>
      <c r="AK58" s="136"/>
      <c r="AL58" s="130"/>
      <c r="AM58" s="124"/>
      <c r="AN58" s="26"/>
      <c r="AO58" s="26"/>
      <c r="AP58" s="26"/>
      <c r="AQ58" s="26"/>
    </row>
    <row r="59" spans="1:43" ht="30" customHeight="1" x14ac:dyDescent="0.25">
      <c r="A59" s="170"/>
      <c r="B59" s="43" t="s">
        <v>528</v>
      </c>
      <c r="C59" s="44"/>
      <c r="D59" s="44"/>
      <c r="E59" s="44"/>
      <c r="F59" s="44"/>
      <c r="G59" s="44"/>
      <c r="H59" s="44"/>
      <c r="I59" s="44"/>
      <c r="J59" s="44"/>
      <c r="K59" s="44"/>
      <c r="L59" s="44"/>
      <c r="M59" s="44"/>
      <c r="N59" s="136"/>
      <c r="O59" s="136"/>
      <c r="P59" s="136" t="s">
        <v>134</v>
      </c>
      <c r="Q59" s="136"/>
      <c r="R59" s="136"/>
      <c r="S59" s="136"/>
      <c r="T59" s="137"/>
      <c r="U59" s="44"/>
      <c r="V59" s="44"/>
      <c r="W59" s="44"/>
      <c r="X59" s="44"/>
      <c r="Y59" s="44"/>
      <c r="Z59" s="44"/>
      <c r="AA59" s="44"/>
      <c r="AB59" s="44"/>
      <c r="AC59" s="44"/>
      <c r="AD59" s="44"/>
      <c r="AE59" s="44"/>
      <c r="AF59" s="44"/>
      <c r="AG59" s="44"/>
      <c r="AH59" s="44"/>
      <c r="AI59" s="44"/>
      <c r="AJ59" s="44"/>
      <c r="AK59" s="136"/>
      <c r="AL59" s="130"/>
      <c r="AM59" s="124"/>
      <c r="AN59" s="26"/>
      <c r="AO59" s="26"/>
      <c r="AP59" s="26"/>
      <c r="AQ59" s="26"/>
    </row>
    <row r="60" spans="1:43" ht="30" customHeight="1" x14ac:dyDescent="0.25">
      <c r="A60" s="170"/>
      <c r="B60" s="43" t="s">
        <v>538</v>
      </c>
      <c r="C60" s="44"/>
      <c r="D60" s="44"/>
      <c r="E60" s="44"/>
      <c r="F60" s="44"/>
      <c r="G60" s="44"/>
      <c r="H60" s="44"/>
      <c r="I60" s="44"/>
      <c r="J60" s="44"/>
      <c r="K60" s="44"/>
      <c r="L60" s="44"/>
      <c r="M60" s="44"/>
      <c r="N60" s="136"/>
      <c r="O60" s="136"/>
      <c r="P60" s="136"/>
      <c r="Q60" s="136"/>
      <c r="R60" s="136" t="s">
        <v>134</v>
      </c>
      <c r="S60" s="136"/>
      <c r="T60" s="137"/>
      <c r="U60" s="44"/>
      <c r="V60" s="44"/>
      <c r="W60" s="44"/>
      <c r="X60" s="44"/>
      <c r="Y60" s="44"/>
      <c r="Z60" s="44"/>
      <c r="AA60" s="44"/>
      <c r="AB60" s="44"/>
      <c r="AC60" s="44"/>
      <c r="AD60" s="44"/>
      <c r="AE60" s="44"/>
      <c r="AF60" s="44"/>
      <c r="AG60" s="44"/>
      <c r="AH60" s="44"/>
      <c r="AI60" s="44"/>
      <c r="AJ60" s="44"/>
      <c r="AK60" s="136"/>
      <c r="AL60" s="130"/>
      <c r="AM60" s="124"/>
      <c r="AN60" s="26"/>
      <c r="AO60" s="26"/>
      <c r="AP60" s="26"/>
      <c r="AQ60" s="26"/>
    </row>
    <row r="61" spans="1:43" ht="30" customHeight="1" x14ac:dyDescent="0.25">
      <c r="A61" s="170"/>
      <c r="B61" s="43" t="s">
        <v>618</v>
      </c>
      <c r="C61" s="44"/>
      <c r="D61" s="44"/>
      <c r="E61" s="44"/>
      <c r="F61" s="44"/>
      <c r="G61" s="44"/>
      <c r="H61" s="44"/>
      <c r="I61" s="44"/>
      <c r="J61" s="44"/>
      <c r="K61" s="44"/>
      <c r="L61" s="44"/>
      <c r="M61" s="44"/>
      <c r="N61" s="136"/>
      <c r="O61" s="136"/>
      <c r="P61" s="136" t="s">
        <v>134</v>
      </c>
      <c r="Q61" s="136"/>
      <c r="R61" s="136"/>
      <c r="S61" s="136"/>
      <c r="T61" s="137"/>
      <c r="U61" s="44"/>
      <c r="V61" s="44"/>
      <c r="W61" s="44"/>
      <c r="X61" s="44"/>
      <c r="Y61" s="44"/>
      <c r="Z61" s="44"/>
      <c r="AA61" s="44"/>
      <c r="AB61" s="44"/>
      <c r="AC61" s="44"/>
      <c r="AD61" s="44"/>
      <c r="AE61" s="44"/>
      <c r="AF61" s="44"/>
      <c r="AG61" s="44"/>
      <c r="AH61" s="44"/>
      <c r="AI61" s="44"/>
      <c r="AJ61" s="44"/>
      <c r="AK61" s="136"/>
      <c r="AL61" s="130"/>
      <c r="AM61" s="124"/>
      <c r="AN61" s="26"/>
      <c r="AO61" s="26"/>
      <c r="AP61" s="26"/>
      <c r="AQ61" s="26"/>
    </row>
    <row r="62" spans="1:43" ht="30" customHeight="1" x14ac:dyDescent="0.25">
      <c r="A62" s="170"/>
      <c r="B62" s="43" t="s">
        <v>619</v>
      </c>
      <c r="C62" s="44"/>
      <c r="D62" s="44"/>
      <c r="E62" s="44"/>
      <c r="F62" s="44"/>
      <c r="G62" s="44"/>
      <c r="H62" s="44"/>
      <c r="I62" s="44"/>
      <c r="J62" s="44"/>
      <c r="K62" s="44"/>
      <c r="L62" s="44"/>
      <c r="M62" s="44"/>
      <c r="N62" s="136"/>
      <c r="O62" s="136"/>
      <c r="P62" s="136"/>
      <c r="Q62" s="136"/>
      <c r="R62" s="136" t="s">
        <v>134</v>
      </c>
      <c r="S62" s="136"/>
      <c r="T62" s="137"/>
      <c r="U62" s="44"/>
      <c r="V62" s="44"/>
      <c r="W62" s="44"/>
      <c r="X62" s="44"/>
      <c r="Y62" s="44"/>
      <c r="Z62" s="44"/>
      <c r="AA62" s="44"/>
      <c r="AB62" s="44"/>
      <c r="AC62" s="44"/>
      <c r="AD62" s="44"/>
      <c r="AE62" s="44"/>
      <c r="AF62" s="44"/>
      <c r="AG62" s="44"/>
      <c r="AH62" s="44"/>
      <c r="AI62" s="44"/>
      <c r="AJ62" s="44"/>
      <c r="AK62" s="136"/>
      <c r="AL62" s="130"/>
      <c r="AM62" s="124"/>
      <c r="AN62" s="26"/>
      <c r="AO62" s="26"/>
      <c r="AP62" s="26"/>
      <c r="AQ62" s="26"/>
    </row>
    <row r="63" spans="1:43" ht="30" customHeight="1" x14ac:dyDescent="0.25">
      <c r="A63" s="170"/>
      <c r="B63" s="43" t="s">
        <v>620</v>
      </c>
      <c r="C63" s="44" t="s">
        <v>617</v>
      </c>
      <c r="D63" s="44"/>
      <c r="E63" s="44"/>
      <c r="F63" s="44"/>
      <c r="G63" s="44"/>
      <c r="H63" s="44"/>
      <c r="I63" s="44"/>
      <c r="J63" s="44"/>
      <c r="K63" s="44"/>
      <c r="L63" s="44"/>
      <c r="M63" s="44"/>
      <c r="N63" s="136"/>
      <c r="O63" s="136"/>
      <c r="P63" s="136"/>
      <c r="Q63" s="136" t="s">
        <v>598</v>
      </c>
      <c r="R63" s="136"/>
      <c r="S63" s="136"/>
      <c r="T63" s="137" t="s">
        <v>112</v>
      </c>
      <c r="U63" s="44"/>
      <c r="V63" s="44"/>
      <c r="W63" s="44"/>
      <c r="X63" s="44"/>
      <c r="Y63" s="44"/>
      <c r="Z63" s="44"/>
      <c r="AA63" s="44"/>
      <c r="AB63" s="44"/>
      <c r="AC63" s="44"/>
      <c r="AD63" s="44"/>
      <c r="AE63" s="44"/>
      <c r="AF63" s="44"/>
      <c r="AG63" s="44"/>
      <c r="AH63" s="44"/>
      <c r="AI63" s="44"/>
      <c r="AJ63" s="44"/>
      <c r="AK63" s="136"/>
      <c r="AL63" s="130"/>
      <c r="AM63" s="124"/>
      <c r="AN63" s="26"/>
      <c r="AO63" s="26"/>
      <c r="AP63" s="26"/>
      <c r="AQ63" s="26"/>
    </row>
    <row r="64" spans="1:43" ht="30" customHeight="1" x14ac:dyDescent="0.25">
      <c r="A64" s="170"/>
      <c r="B64" s="43" t="s">
        <v>621</v>
      </c>
      <c r="C64" s="136" t="s">
        <v>617</v>
      </c>
      <c r="D64" s="136"/>
      <c r="E64" s="136"/>
      <c r="F64" s="136"/>
      <c r="G64" s="136"/>
      <c r="H64" s="136"/>
      <c r="I64" s="136"/>
      <c r="J64" s="136"/>
      <c r="K64" s="136"/>
      <c r="L64" s="136"/>
      <c r="M64" s="136"/>
      <c r="N64" s="136"/>
      <c r="O64" s="136"/>
      <c r="P64" s="136"/>
      <c r="Q64" s="136"/>
      <c r="R64" s="136" t="s">
        <v>598</v>
      </c>
      <c r="S64" s="136"/>
      <c r="T64" s="137"/>
      <c r="U64" s="136"/>
      <c r="V64" s="136"/>
      <c r="W64" s="136"/>
      <c r="X64" s="136"/>
      <c r="Y64" s="136"/>
      <c r="Z64" s="136"/>
      <c r="AA64" s="136"/>
      <c r="AB64" s="136"/>
      <c r="AC64" s="136"/>
      <c r="AD64" s="136"/>
      <c r="AE64" s="136"/>
      <c r="AF64" s="136"/>
      <c r="AG64" s="136"/>
      <c r="AH64" s="136"/>
      <c r="AI64" s="136"/>
      <c r="AJ64" s="136"/>
      <c r="AK64" s="136"/>
      <c r="AL64" s="130"/>
      <c r="AM64" s="124"/>
      <c r="AN64" s="26"/>
      <c r="AO64" s="26"/>
      <c r="AP64" s="26"/>
      <c r="AQ64" s="26"/>
    </row>
    <row r="65" spans="1:43" ht="30" customHeight="1" x14ac:dyDescent="0.25">
      <c r="A65" s="170"/>
      <c r="B65" s="43" t="s">
        <v>622</v>
      </c>
      <c r="C65" s="136"/>
      <c r="D65" s="136"/>
      <c r="E65" s="136"/>
      <c r="F65" s="136"/>
      <c r="G65" s="136"/>
      <c r="H65" s="136"/>
      <c r="I65" s="136"/>
      <c r="J65" s="136"/>
      <c r="K65" s="136"/>
      <c r="L65" s="136"/>
      <c r="M65" s="136"/>
      <c r="N65" s="136"/>
      <c r="O65" s="136"/>
      <c r="P65" s="136" t="s">
        <v>134</v>
      </c>
      <c r="Q65" s="136"/>
      <c r="R65" s="136"/>
      <c r="S65" s="136"/>
      <c r="T65" s="137"/>
      <c r="U65" s="136"/>
      <c r="V65" s="136"/>
      <c r="W65" s="136"/>
      <c r="X65" s="136"/>
      <c r="Y65" s="136"/>
      <c r="Z65" s="136"/>
      <c r="AA65" s="136"/>
      <c r="AB65" s="136"/>
      <c r="AC65" s="136"/>
      <c r="AD65" s="136"/>
      <c r="AE65" s="136"/>
      <c r="AF65" s="136"/>
      <c r="AG65" s="136"/>
      <c r="AH65" s="136"/>
      <c r="AI65" s="136"/>
      <c r="AJ65" s="136"/>
      <c r="AK65" s="136"/>
      <c r="AL65" s="130"/>
      <c r="AM65" s="124"/>
      <c r="AN65" s="26"/>
      <c r="AO65" s="26"/>
      <c r="AP65" s="26"/>
      <c r="AQ65" s="26"/>
    </row>
    <row r="66" spans="1:43" ht="30" customHeight="1" x14ac:dyDescent="0.25">
      <c r="A66" s="170"/>
      <c r="B66" s="43" t="s">
        <v>623</v>
      </c>
      <c r="C66" s="136"/>
      <c r="D66" s="136"/>
      <c r="E66" s="136"/>
      <c r="F66" s="136"/>
      <c r="G66" s="136"/>
      <c r="H66" s="136"/>
      <c r="I66" s="136"/>
      <c r="J66" s="136"/>
      <c r="K66" s="136"/>
      <c r="L66" s="136"/>
      <c r="M66" s="136"/>
      <c r="N66" s="136"/>
      <c r="O66" s="136"/>
      <c r="P66" s="136"/>
      <c r="Q66" s="136"/>
      <c r="R66" s="136"/>
      <c r="S66" s="136" t="s">
        <v>134</v>
      </c>
      <c r="T66" s="137"/>
      <c r="U66" s="136"/>
      <c r="V66" s="136"/>
      <c r="W66" s="136"/>
      <c r="X66" s="136"/>
      <c r="Y66" s="136"/>
      <c r="Z66" s="136"/>
      <c r="AA66" s="136"/>
      <c r="AB66" s="136"/>
      <c r="AC66" s="136"/>
      <c r="AD66" s="136"/>
      <c r="AE66" s="136"/>
      <c r="AF66" s="136"/>
      <c r="AG66" s="136"/>
      <c r="AH66" s="136"/>
      <c r="AI66" s="136"/>
      <c r="AJ66" s="136"/>
      <c r="AK66" s="136"/>
      <c r="AL66" s="130"/>
      <c r="AM66" s="124"/>
      <c r="AN66" s="26"/>
      <c r="AO66" s="26"/>
      <c r="AP66" s="26"/>
      <c r="AQ66" s="26"/>
    </row>
    <row r="67" spans="1:43" ht="30" customHeight="1" x14ac:dyDescent="0.25">
      <c r="A67" s="170"/>
      <c r="B67" s="43" t="s">
        <v>624</v>
      </c>
      <c r="C67" s="136"/>
      <c r="D67" s="136"/>
      <c r="E67" s="136"/>
      <c r="F67" s="136"/>
      <c r="G67" s="136"/>
      <c r="H67" s="136"/>
      <c r="I67" s="136"/>
      <c r="J67" s="136"/>
      <c r="K67" s="136"/>
      <c r="L67" s="136"/>
      <c r="M67" s="136"/>
      <c r="N67" s="136"/>
      <c r="O67" s="136"/>
      <c r="P67" s="136" t="s">
        <v>134</v>
      </c>
      <c r="Q67" s="136"/>
      <c r="R67" s="136"/>
      <c r="S67" s="136"/>
      <c r="T67" s="137"/>
      <c r="U67" s="136"/>
      <c r="V67" s="136"/>
      <c r="W67" s="136"/>
      <c r="X67" s="136"/>
      <c r="Y67" s="136"/>
      <c r="Z67" s="136"/>
      <c r="AA67" s="136"/>
      <c r="AB67" s="136"/>
      <c r="AC67" s="136"/>
      <c r="AD67" s="136"/>
      <c r="AE67" s="136"/>
      <c r="AF67" s="136"/>
      <c r="AG67" s="136"/>
      <c r="AH67" s="136"/>
      <c r="AI67" s="136"/>
      <c r="AJ67" s="136"/>
      <c r="AK67" s="136"/>
      <c r="AL67" s="130"/>
      <c r="AM67" s="124"/>
      <c r="AN67" s="26"/>
      <c r="AO67" s="26"/>
      <c r="AP67" s="26"/>
      <c r="AQ67" s="26"/>
    </row>
    <row r="68" spans="1:43" ht="30" customHeight="1" x14ac:dyDescent="0.25">
      <c r="A68" s="170"/>
      <c r="B68" s="43" t="s">
        <v>625</v>
      </c>
      <c r="C68" s="136"/>
      <c r="D68" s="136"/>
      <c r="E68" s="136"/>
      <c r="F68" s="136"/>
      <c r="G68" s="136"/>
      <c r="H68" s="136"/>
      <c r="I68" s="136"/>
      <c r="J68" s="136"/>
      <c r="K68" s="136"/>
      <c r="L68" s="136"/>
      <c r="M68" s="136"/>
      <c r="N68" s="136"/>
      <c r="O68" s="136"/>
      <c r="P68" s="136"/>
      <c r="Q68" s="136" t="s">
        <v>134</v>
      </c>
      <c r="R68" s="136"/>
      <c r="S68" s="136"/>
      <c r="T68" s="137"/>
      <c r="U68" s="136"/>
      <c r="V68" s="136"/>
      <c r="W68" s="136"/>
      <c r="X68" s="136"/>
      <c r="Y68" s="136"/>
      <c r="Z68" s="136"/>
      <c r="AA68" s="136"/>
      <c r="AB68" s="136"/>
      <c r="AC68" s="136"/>
      <c r="AD68" s="136"/>
      <c r="AE68" s="136"/>
      <c r="AF68" s="136"/>
      <c r="AG68" s="136"/>
      <c r="AH68" s="136"/>
      <c r="AI68" s="136"/>
      <c r="AJ68" s="136"/>
      <c r="AK68" s="136"/>
      <c r="AL68" s="130"/>
      <c r="AM68" s="124"/>
      <c r="AN68" s="26"/>
      <c r="AO68" s="26"/>
      <c r="AP68" s="26"/>
      <c r="AQ68" s="26"/>
    </row>
    <row r="69" spans="1:43" ht="30" customHeight="1" x14ac:dyDescent="0.25">
      <c r="A69" s="170"/>
      <c r="B69" s="43" t="s">
        <v>626</v>
      </c>
      <c r="C69" s="136"/>
      <c r="D69" s="136"/>
      <c r="E69" s="136"/>
      <c r="F69" s="136"/>
      <c r="G69" s="136"/>
      <c r="H69" s="136"/>
      <c r="I69" s="136"/>
      <c r="J69" s="136"/>
      <c r="K69" s="136"/>
      <c r="L69" s="136"/>
      <c r="M69" s="136"/>
      <c r="N69" s="136"/>
      <c r="O69" s="136"/>
      <c r="P69" s="136"/>
      <c r="Q69" s="136"/>
      <c r="R69" s="136" t="s">
        <v>134</v>
      </c>
      <c r="S69" s="136"/>
      <c r="T69" s="137"/>
      <c r="U69" s="136"/>
      <c r="V69" s="136"/>
      <c r="W69" s="136"/>
      <c r="X69" s="136"/>
      <c r="Y69" s="136"/>
      <c r="Z69" s="136"/>
      <c r="AA69" s="136"/>
      <c r="AB69" s="136"/>
      <c r="AC69" s="136"/>
      <c r="AD69" s="136"/>
      <c r="AE69" s="136"/>
      <c r="AF69" s="136"/>
      <c r="AG69" s="136"/>
      <c r="AH69" s="136"/>
      <c r="AI69" s="136"/>
      <c r="AJ69" s="136"/>
      <c r="AK69" s="136"/>
      <c r="AL69" s="130"/>
      <c r="AM69" s="124"/>
      <c r="AN69" s="26"/>
      <c r="AO69" s="26"/>
      <c r="AP69" s="26"/>
      <c r="AQ69" s="26"/>
    </row>
    <row r="70" spans="1:43" ht="30" customHeight="1" x14ac:dyDescent="0.25">
      <c r="A70" s="172"/>
      <c r="B70" s="43" t="s">
        <v>627</v>
      </c>
      <c r="C70" s="136"/>
      <c r="D70" s="136"/>
      <c r="E70" s="136"/>
      <c r="F70" s="136"/>
      <c r="G70" s="136"/>
      <c r="H70" s="136"/>
      <c r="I70" s="136"/>
      <c r="J70" s="136"/>
      <c r="K70" s="136"/>
      <c r="L70" s="136"/>
      <c r="M70" s="136"/>
      <c r="N70" s="136"/>
      <c r="O70" s="136"/>
      <c r="P70" s="136"/>
      <c r="Q70" s="136"/>
      <c r="R70" s="136" t="s">
        <v>134</v>
      </c>
      <c r="S70" s="136"/>
      <c r="T70" s="137"/>
      <c r="U70" s="136"/>
      <c r="V70" s="136"/>
      <c r="W70" s="136"/>
      <c r="X70" s="136"/>
      <c r="Y70" s="136"/>
      <c r="Z70" s="136"/>
      <c r="AA70" s="136"/>
      <c r="AB70" s="136"/>
      <c r="AC70" s="136"/>
      <c r="AD70" s="136"/>
      <c r="AE70" s="136"/>
      <c r="AF70" s="136"/>
      <c r="AG70" s="136"/>
      <c r="AH70" s="136"/>
      <c r="AI70" s="136"/>
      <c r="AJ70" s="136"/>
      <c r="AK70" s="136"/>
      <c r="AL70" s="130"/>
      <c r="AM70" s="124"/>
      <c r="AN70" s="26"/>
      <c r="AO70" s="26"/>
      <c r="AP70" s="26"/>
      <c r="AQ70" s="26"/>
    </row>
    <row r="71" spans="1:43" ht="30" customHeight="1" x14ac:dyDescent="0.25">
      <c r="A71" s="223" t="s">
        <v>628</v>
      </c>
      <c r="B71" s="43" t="s">
        <v>629</v>
      </c>
      <c r="C71" s="44" t="s">
        <v>630</v>
      </c>
      <c r="D71" s="44"/>
      <c r="E71" s="44"/>
      <c r="F71" s="44"/>
      <c r="G71" s="44"/>
      <c r="H71" s="44"/>
      <c r="I71" s="44"/>
      <c r="J71" s="44"/>
      <c r="K71" s="44"/>
      <c r="L71" s="44"/>
      <c r="M71" s="44"/>
      <c r="N71" s="136"/>
      <c r="O71" s="136"/>
      <c r="P71" s="136"/>
      <c r="Q71" s="136"/>
      <c r="R71" s="136"/>
      <c r="S71" s="136" t="s">
        <v>598</v>
      </c>
      <c r="T71" s="137"/>
      <c r="U71" s="44"/>
      <c r="V71" s="44"/>
      <c r="W71" s="44"/>
      <c r="X71" s="44"/>
      <c r="Y71" s="44"/>
      <c r="Z71" s="44"/>
      <c r="AA71" s="44"/>
      <c r="AB71" s="44"/>
      <c r="AC71" s="44"/>
      <c r="AD71" s="44"/>
      <c r="AE71" s="44"/>
      <c r="AF71" s="44"/>
      <c r="AG71" s="44"/>
      <c r="AH71" s="44"/>
      <c r="AI71" s="44"/>
      <c r="AJ71" s="44"/>
      <c r="AK71" s="136"/>
      <c r="AL71" s="130"/>
      <c r="AM71" s="124"/>
      <c r="AN71" s="26"/>
      <c r="AO71" s="26"/>
      <c r="AP71" s="26"/>
      <c r="AQ71" s="26"/>
    </row>
    <row r="72" spans="1:43" ht="30" customHeight="1" x14ac:dyDescent="0.25">
      <c r="A72" s="170"/>
      <c r="B72" s="43" t="s">
        <v>631</v>
      </c>
      <c r="C72" s="44" t="s">
        <v>630</v>
      </c>
      <c r="D72" s="44"/>
      <c r="E72" s="44"/>
      <c r="F72" s="44"/>
      <c r="G72" s="44"/>
      <c r="H72" s="44"/>
      <c r="I72" s="44"/>
      <c r="J72" s="44"/>
      <c r="K72" s="44"/>
      <c r="L72" s="44"/>
      <c r="M72" s="44"/>
      <c r="N72" s="136"/>
      <c r="O72" s="136"/>
      <c r="P72" s="136"/>
      <c r="Q72" s="136"/>
      <c r="R72" s="136"/>
      <c r="S72" s="136" t="s">
        <v>598</v>
      </c>
      <c r="T72" s="137"/>
      <c r="U72" s="44"/>
      <c r="V72" s="44"/>
      <c r="W72" s="44"/>
      <c r="X72" s="44"/>
      <c r="Y72" s="44"/>
      <c r="Z72" s="44"/>
      <c r="AA72" s="44"/>
      <c r="AB72" s="44"/>
      <c r="AC72" s="44"/>
      <c r="AD72" s="44"/>
      <c r="AE72" s="44"/>
      <c r="AF72" s="44"/>
      <c r="AG72" s="44"/>
      <c r="AH72" s="44"/>
      <c r="AI72" s="44"/>
      <c r="AJ72" s="44"/>
      <c r="AK72" s="136"/>
      <c r="AL72" s="130"/>
      <c r="AM72" s="124"/>
      <c r="AN72" s="26"/>
      <c r="AO72" s="26"/>
      <c r="AP72" s="26"/>
      <c r="AQ72" s="26"/>
    </row>
    <row r="73" spans="1:43" ht="30" customHeight="1" x14ac:dyDescent="0.25">
      <c r="A73" s="170"/>
      <c r="B73" s="43" t="s">
        <v>632</v>
      </c>
      <c r="C73" s="44" t="s">
        <v>630</v>
      </c>
      <c r="D73" s="44"/>
      <c r="E73" s="44"/>
      <c r="F73" s="44"/>
      <c r="G73" s="44"/>
      <c r="H73" s="44"/>
      <c r="I73" s="44"/>
      <c r="J73" s="44"/>
      <c r="K73" s="44"/>
      <c r="L73" s="44"/>
      <c r="M73" s="44"/>
      <c r="N73" s="136"/>
      <c r="O73" s="136"/>
      <c r="P73" s="136"/>
      <c r="Q73" s="136"/>
      <c r="R73" s="136"/>
      <c r="S73" s="136" t="s">
        <v>598</v>
      </c>
      <c r="T73" s="137"/>
      <c r="U73" s="44"/>
      <c r="V73" s="44"/>
      <c r="W73" s="44"/>
      <c r="X73" s="44"/>
      <c r="Y73" s="44"/>
      <c r="Z73" s="44"/>
      <c r="AA73" s="44"/>
      <c r="AB73" s="44"/>
      <c r="AC73" s="44"/>
      <c r="AD73" s="44"/>
      <c r="AE73" s="44"/>
      <c r="AF73" s="44"/>
      <c r="AG73" s="44"/>
      <c r="AH73" s="44"/>
      <c r="AI73" s="44"/>
      <c r="AJ73" s="44"/>
      <c r="AK73" s="136"/>
      <c r="AL73" s="130"/>
      <c r="AM73" s="124"/>
      <c r="AN73" s="26"/>
      <c r="AO73" s="26"/>
      <c r="AP73" s="26"/>
      <c r="AQ73" s="26"/>
    </row>
    <row r="74" spans="1:43" ht="30" customHeight="1" x14ac:dyDescent="0.25">
      <c r="A74" s="170"/>
      <c r="B74" s="43" t="s">
        <v>633</v>
      </c>
      <c r="C74" s="44"/>
      <c r="D74" s="44"/>
      <c r="E74" s="44"/>
      <c r="F74" s="44"/>
      <c r="G74" s="44"/>
      <c r="H74" s="44"/>
      <c r="I74" s="44"/>
      <c r="J74" s="44"/>
      <c r="K74" s="44"/>
      <c r="L74" s="44"/>
      <c r="M74" s="44"/>
      <c r="N74" s="136"/>
      <c r="O74" s="136"/>
      <c r="P74" s="136"/>
      <c r="Q74" s="136" t="s">
        <v>134</v>
      </c>
      <c r="R74" s="136"/>
      <c r="S74" s="136"/>
      <c r="T74" s="137"/>
      <c r="U74" s="44"/>
      <c r="V74" s="44"/>
      <c r="W74" s="44"/>
      <c r="X74" s="44"/>
      <c r="Y74" s="44"/>
      <c r="Z74" s="44"/>
      <c r="AA74" s="44"/>
      <c r="AB74" s="44"/>
      <c r="AC74" s="44"/>
      <c r="AD74" s="44"/>
      <c r="AE74" s="44"/>
      <c r="AF74" s="44"/>
      <c r="AG74" s="44"/>
      <c r="AH74" s="44"/>
      <c r="AI74" s="44"/>
      <c r="AJ74" s="44"/>
      <c r="AK74" s="136"/>
      <c r="AL74" s="130"/>
      <c r="AM74" s="124"/>
      <c r="AN74" s="26"/>
      <c r="AO74" s="26"/>
      <c r="AP74" s="26"/>
      <c r="AQ74" s="26"/>
    </row>
    <row r="75" spans="1:43" ht="30" customHeight="1" x14ac:dyDescent="0.25">
      <c r="A75" s="170"/>
      <c r="B75" s="43" t="s">
        <v>634</v>
      </c>
      <c r="C75" s="44"/>
      <c r="D75" s="44"/>
      <c r="E75" s="44"/>
      <c r="F75" s="44"/>
      <c r="G75" s="44"/>
      <c r="H75" s="44"/>
      <c r="I75" s="44"/>
      <c r="J75" s="44"/>
      <c r="K75" s="44"/>
      <c r="L75" s="44"/>
      <c r="M75" s="44"/>
      <c r="N75" s="136"/>
      <c r="O75" s="136"/>
      <c r="P75" s="136"/>
      <c r="Q75" s="136" t="s">
        <v>134</v>
      </c>
      <c r="R75" s="136"/>
      <c r="S75" s="136"/>
      <c r="T75" s="137"/>
      <c r="U75" s="44"/>
      <c r="V75" s="44"/>
      <c r="W75" s="44"/>
      <c r="X75" s="44"/>
      <c r="Y75" s="44"/>
      <c r="Z75" s="44"/>
      <c r="AA75" s="44"/>
      <c r="AB75" s="44"/>
      <c r="AC75" s="44"/>
      <c r="AD75" s="44"/>
      <c r="AE75" s="44"/>
      <c r="AF75" s="44"/>
      <c r="AG75" s="44"/>
      <c r="AH75" s="44"/>
      <c r="AI75" s="44"/>
      <c r="AJ75" s="44"/>
      <c r="AK75" s="136"/>
      <c r="AL75" s="130"/>
      <c r="AM75" s="124"/>
      <c r="AN75" s="26"/>
      <c r="AO75" s="26"/>
      <c r="AP75" s="26"/>
      <c r="AQ75" s="26"/>
    </row>
    <row r="76" spans="1:43" ht="30" customHeight="1" x14ac:dyDescent="0.25">
      <c r="A76" s="170"/>
      <c r="B76" s="43" t="s">
        <v>635</v>
      </c>
      <c r="C76" s="44"/>
      <c r="D76" s="44"/>
      <c r="E76" s="44"/>
      <c r="F76" s="44"/>
      <c r="G76" s="44"/>
      <c r="H76" s="44"/>
      <c r="I76" s="44"/>
      <c r="J76" s="44"/>
      <c r="K76" s="44"/>
      <c r="L76" s="44"/>
      <c r="M76" s="44"/>
      <c r="N76" s="136"/>
      <c r="O76" s="136"/>
      <c r="P76" s="136"/>
      <c r="Q76" s="136" t="s">
        <v>134</v>
      </c>
      <c r="R76" s="136"/>
      <c r="S76" s="136"/>
      <c r="T76" s="137"/>
      <c r="U76" s="44"/>
      <c r="V76" s="44"/>
      <c r="W76" s="44"/>
      <c r="X76" s="44"/>
      <c r="Y76" s="44"/>
      <c r="Z76" s="44"/>
      <c r="AA76" s="44"/>
      <c r="AB76" s="44"/>
      <c r="AC76" s="44"/>
      <c r="AD76" s="44"/>
      <c r="AE76" s="44"/>
      <c r="AF76" s="44"/>
      <c r="AG76" s="44"/>
      <c r="AH76" s="44"/>
      <c r="AI76" s="44"/>
      <c r="AJ76" s="44"/>
      <c r="AK76" s="136"/>
      <c r="AL76" s="130"/>
      <c r="AM76" s="124"/>
      <c r="AN76" s="26"/>
      <c r="AO76" s="26"/>
      <c r="AP76" s="26"/>
      <c r="AQ76" s="26"/>
    </row>
    <row r="77" spans="1:43" ht="30" customHeight="1" x14ac:dyDescent="0.25">
      <c r="A77" s="170"/>
      <c r="B77" s="43" t="s">
        <v>636</v>
      </c>
      <c r="C77" s="44"/>
      <c r="D77" s="44"/>
      <c r="E77" s="44"/>
      <c r="F77" s="44"/>
      <c r="G77" s="44"/>
      <c r="H77" s="44"/>
      <c r="I77" s="44"/>
      <c r="J77" s="44"/>
      <c r="K77" s="44"/>
      <c r="L77" s="44"/>
      <c r="M77" s="44"/>
      <c r="N77" s="136"/>
      <c r="O77" s="136"/>
      <c r="P77" s="136"/>
      <c r="Q77" s="136" t="s">
        <v>134</v>
      </c>
      <c r="R77" s="136"/>
      <c r="S77" s="136"/>
      <c r="T77" s="137"/>
      <c r="U77" s="44"/>
      <c r="V77" s="44"/>
      <c r="W77" s="44"/>
      <c r="X77" s="44"/>
      <c r="Y77" s="44"/>
      <c r="Z77" s="44"/>
      <c r="AA77" s="44"/>
      <c r="AB77" s="44"/>
      <c r="AC77" s="44"/>
      <c r="AD77" s="44"/>
      <c r="AE77" s="44"/>
      <c r="AF77" s="44"/>
      <c r="AG77" s="44"/>
      <c r="AH77" s="44"/>
      <c r="AI77" s="44"/>
      <c r="AJ77" s="44"/>
      <c r="AK77" s="136"/>
      <c r="AL77" s="130"/>
      <c r="AM77" s="124"/>
      <c r="AN77" s="26"/>
      <c r="AO77" s="26"/>
      <c r="AP77" s="26"/>
      <c r="AQ77" s="26"/>
    </row>
    <row r="78" spans="1:43" ht="30" customHeight="1" x14ac:dyDescent="0.25">
      <c r="A78" s="170"/>
      <c r="B78" s="43" t="s">
        <v>637</v>
      </c>
      <c r="C78" s="44"/>
      <c r="D78" s="44"/>
      <c r="E78" s="44"/>
      <c r="F78" s="44"/>
      <c r="G78" s="44"/>
      <c r="H78" s="44"/>
      <c r="I78" s="44"/>
      <c r="J78" s="44"/>
      <c r="K78" s="44"/>
      <c r="L78" s="44"/>
      <c r="M78" s="44"/>
      <c r="N78" s="136"/>
      <c r="O78" s="136"/>
      <c r="P78" s="136"/>
      <c r="Q78" s="136" t="s">
        <v>134</v>
      </c>
      <c r="R78" s="136"/>
      <c r="S78" s="136"/>
      <c r="T78" s="137"/>
      <c r="U78" s="44"/>
      <c r="V78" s="44"/>
      <c r="W78" s="44"/>
      <c r="X78" s="44"/>
      <c r="Y78" s="44"/>
      <c r="Z78" s="44"/>
      <c r="AA78" s="44"/>
      <c r="AB78" s="44"/>
      <c r="AC78" s="44"/>
      <c r="AD78" s="44"/>
      <c r="AE78" s="44"/>
      <c r="AF78" s="44"/>
      <c r="AG78" s="44"/>
      <c r="AH78" s="44"/>
      <c r="AI78" s="44"/>
      <c r="AJ78" s="44"/>
      <c r="AK78" s="136"/>
      <c r="AL78" s="130"/>
      <c r="AM78" s="124"/>
      <c r="AN78" s="26"/>
      <c r="AO78" s="26"/>
      <c r="AP78" s="26"/>
      <c r="AQ78" s="26"/>
    </row>
    <row r="79" spans="1:43" ht="30" customHeight="1" x14ac:dyDescent="0.25">
      <c r="A79" s="170"/>
      <c r="B79" s="43" t="s">
        <v>638</v>
      </c>
      <c r="C79" s="44"/>
      <c r="D79" s="44"/>
      <c r="E79" s="44"/>
      <c r="F79" s="44"/>
      <c r="G79" s="44"/>
      <c r="H79" s="44"/>
      <c r="I79" s="44"/>
      <c r="J79" s="44"/>
      <c r="K79" s="44"/>
      <c r="L79" s="44"/>
      <c r="M79" s="44"/>
      <c r="N79" s="136"/>
      <c r="O79" s="136"/>
      <c r="P79" s="136"/>
      <c r="Q79" s="136" t="s">
        <v>134</v>
      </c>
      <c r="R79" s="136"/>
      <c r="S79" s="136"/>
      <c r="T79" s="137"/>
      <c r="U79" s="44"/>
      <c r="V79" s="44"/>
      <c r="W79" s="44"/>
      <c r="X79" s="44"/>
      <c r="Y79" s="44"/>
      <c r="Z79" s="44"/>
      <c r="AA79" s="44"/>
      <c r="AB79" s="44"/>
      <c r="AC79" s="44"/>
      <c r="AD79" s="44"/>
      <c r="AE79" s="44"/>
      <c r="AF79" s="44"/>
      <c r="AG79" s="44"/>
      <c r="AH79" s="44"/>
      <c r="AI79" s="44"/>
      <c r="AJ79" s="44"/>
      <c r="AK79" s="136"/>
      <c r="AL79" s="130"/>
      <c r="AM79" s="124"/>
      <c r="AN79" s="26"/>
      <c r="AO79" s="26"/>
      <c r="AP79" s="26"/>
      <c r="AQ79" s="26"/>
    </row>
    <row r="80" spans="1:43" ht="30" customHeight="1" x14ac:dyDescent="0.25">
      <c r="A80" s="170"/>
      <c r="B80" s="43" t="s">
        <v>639</v>
      </c>
      <c r="C80" s="44"/>
      <c r="D80" s="44"/>
      <c r="E80" s="44"/>
      <c r="F80" s="44"/>
      <c r="G80" s="44"/>
      <c r="H80" s="44"/>
      <c r="I80" s="44"/>
      <c r="J80" s="44"/>
      <c r="K80" s="44"/>
      <c r="L80" s="44"/>
      <c r="M80" s="44"/>
      <c r="N80" s="136"/>
      <c r="O80" s="136"/>
      <c r="P80" s="136"/>
      <c r="Q80" s="136" t="s">
        <v>134</v>
      </c>
      <c r="R80" s="136"/>
      <c r="S80" s="136"/>
      <c r="T80" s="137"/>
      <c r="U80" s="44"/>
      <c r="V80" s="44"/>
      <c r="W80" s="44"/>
      <c r="X80" s="44"/>
      <c r="Y80" s="44"/>
      <c r="Z80" s="44"/>
      <c r="AA80" s="44"/>
      <c r="AB80" s="44"/>
      <c r="AC80" s="44"/>
      <c r="AD80" s="44"/>
      <c r="AE80" s="44"/>
      <c r="AF80" s="44"/>
      <c r="AG80" s="44"/>
      <c r="AH80" s="44"/>
      <c r="AI80" s="44"/>
      <c r="AJ80" s="44"/>
      <c r="AK80" s="136"/>
      <c r="AL80" s="130"/>
      <c r="AM80" s="124"/>
      <c r="AN80" s="26"/>
      <c r="AO80" s="26"/>
      <c r="AP80" s="26"/>
      <c r="AQ80" s="26"/>
    </row>
    <row r="81" spans="1:43" ht="30" customHeight="1" x14ac:dyDescent="0.25">
      <c r="A81" s="170"/>
      <c r="B81" s="43" t="s">
        <v>640</v>
      </c>
      <c r="C81" s="44"/>
      <c r="D81" s="44"/>
      <c r="E81" s="44"/>
      <c r="F81" s="44"/>
      <c r="G81" s="44"/>
      <c r="H81" s="44"/>
      <c r="I81" s="44"/>
      <c r="J81" s="44"/>
      <c r="K81" s="44"/>
      <c r="L81" s="44"/>
      <c r="M81" s="44"/>
      <c r="N81" s="136"/>
      <c r="O81" s="136"/>
      <c r="P81" s="136"/>
      <c r="Q81" s="136" t="s">
        <v>134</v>
      </c>
      <c r="R81" s="136"/>
      <c r="S81" s="136"/>
      <c r="T81" s="137"/>
      <c r="U81" s="44"/>
      <c r="V81" s="44"/>
      <c r="W81" s="44"/>
      <c r="X81" s="44"/>
      <c r="Y81" s="44"/>
      <c r="Z81" s="44"/>
      <c r="AA81" s="44"/>
      <c r="AB81" s="44"/>
      <c r="AC81" s="44"/>
      <c r="AD81" s="44"/>
      <c r="AE81" s="44"/>
      <c r="AF81" s="44"/>
      <c r="AG81" s="44"/>
      <c r="AH81" s="44"/>
      <c r="AI81" s="44"/>
      <c r="AJ81" s="44"/>
      <c r="AK81" s="136"/>
      <c r="AL81" s="130"/>
      <c r="AM81" s="124"/>
      <c r="AN81" s="26"/>
      <c r="AO81" s="26"/>
      <c r="AP81" s="26"/>
      <c r="AQ81" s="26"/>
    </row>
    <row r="82" spans="1:43" ht="30" customHeight="1" x14ac:dyDescent="0.25">
      <c r="A82" s="170"/>
      <c r="B82" s="43" t="s">
        <v>641</v>
      </c>
      <c r="C82" s="44"/>
      <c r="D82" s="44"/>
      <c r="E82" s="44"/>
      <c r="F82" s="44"/>
      <c r="G82" s="44"/>
      <c r="H82" s="44"/>
      <c r="I82" s="44"/>
      <c r="J82" s="44"/>
      <c r="K82" s="44"/>
      <c r="L82" s="44"/>
      <c r="M82" s="44"/>
      <c r="N82" s="136"/>
      <c r="O82" s="136"/>
      <c r="P82" s="136"/>
      <c r="Q82" s="136" t="s">
        <v>134</v>
      </c>
      <c r="R82" s="136"/>
      <c r="S82" s="136"/>
      <c r="T82" s="137"/>
      <c r="U82" s="44"/>
      <c r="V82" s="44"/>
      <c r="W82" s="44"/>
      <c r="X82" s="44"/>
      <c r="Y82" s="44"/>
      <c r="Z82" s="44"/>
      <c r="AA82" s="44"/>
      <c r="AB82" s="44"/>
      <c r="AC82" s="44"/>
      <c r="AD82" s="44"/>
      <c r="AE82" s="44"/>
      <c r="AF82" s="44"/>
      <c r="AG82" s="44"/>
      <c r="AH82" s="44"/>
      <c r="AI82" s="44"/>
      <c r="AJ82" s="44"/>
      <c r="AK82" s="136"/>
      <c r="AL82" s="130"/>
      <c r="AM82" s="124"/>
      <c r="AN82" s="26"/>
      <c r="AO82" s="26"/>
      <c r="AP82" s="26"/>
      <c r="AQ82" s="26"/>
    </row>
    <row r="83" spans="1:43" ht="30" customHeight="1" x14ac:dyDescent="0.25">
      <c r="A83" s="170"/>
      <c r="B83" s="43" t="s">
        <v>642</v>
      </c>
      <c r="C83" s="44"/>
      <c r="D83" s="44"/>
      <c r="E83" s="44"/>
      <c r="F83" s="44"/>
      <c r="G83" s="44"/>
      <c r="H83" s="44"/>
      <c r="I83" s="44"/>
      <c r="J83" s="44"/>
      <c r="K83" s="44"/>
      <c r="L83" s="44"/>
      <c r="M83" s="44"/>
      <c r="N83" s="136"/>
      <c r="O83" s="136"/>
      <c r="P83" s="136"/>
      <c r="Q83" s="136" t="s">
        <v>134</v>
      </c>
      <c r="R83" s="136"/>
      <c r="S83" s="136"/>
      <c r="T83" s="137"/>
      <c r="U83" s="44"/>
      <c r="V83" s="44"/>
      <c r="W83" s="44"/>
      <c r="X83" s="44"/>
      <c r="Y83" s="44"/>
      <c r="Z83" s="44"/>
      <c r="AA83" s="44"/>
      <c r="AB83" s="44"/>
      <c r="AC83" s="44"/>
      <c r="AD83" s="44"/>
      <c r="AE83" s="44"/>
      <c r="AF83" s="44"/>
      <c r="AG83" s="44"/>
      <c r="AH83" s="44"/>
      <c r="AI83" s="44"/>
      <c r="AJ83" s="44"/>
      <c r="AK83" s="136"/>
      <c r="AL83" s="130"/>
      <c r="AM83" s="124"/>
      <c r="AN83" s="26"/>
      <c r="AO83" s="26"/>
      <c r="AP83" s="26"/>
      <c r="AQ83" s="26"/>
    </row>
    <row r="84" spans="1:43" ht="30" customHeight="1" x14ac:dyDescent="0.25">
      <c r="A84" s="170"/>
      <c r="B84" s="43" t="s">
        <v>643</v>
      </c>
      <c r="C84" s="44"/>
      <c r="D84" s="44"/>
      <c r="E84" s="44"/>
      <c r="F84" s="44"/>
      <c r="G84" s="44"/>
      <c r="H84" s="44"/>
      <c r="I84" s="44"/>
      <c r="J84" s="44"/>
      <c r="K84" s="44"/>
      <c r="L84" s="44"/>
      <c r="M84" s="44"/>
      <c r="N84" s="136"/>
      <c r="O84" s="136"/>
      <c r="P84" s="136"/>
      <c r="Q84" s="136" t="s">
        <v>134</v>
      </c>
      <c r="R84" s="136"/>
      <c r="S84" s="136"/>
      <c r="T84" s="137"/>
      <c r="U84" s="44"/>
      <c r="V84" s="44"/>
      <c r="W84" s="44"/>
      <c r="X84" s="44"/>
      <c r="Y84" s="44"/>
      <c r="Z84" s="44"/>
      <c r="AA84" s="44"/>
      <c r="AB84" s="44"/>
      <c r="AC84" s="44"/>
      <c r="AD84" s="44"/>
      <c r="AE84" s="44"/>
      <c r="AF84" s="44"/>
      <c r="AG84" s="44"/>
      <c r="AH84" s="44"/>
      <c r="AI84" s="44"/>
      <c r="AJ84" s="44"/>
      <c r="AK84" s="136"/>
      <c r="AL84" s="130"/>
      <c r="AM84" s="124"/>
      <c r="AN84" s="26"/>
      <c r="AO84" s="26"/>
      <c r="AP84" s="26"/>
      <c r="AQ84" s="26"/>
    </row>
    <row r="85" spans="1:43" ht="30" customHeight="1" x14ac:dyDescent="0.25">
      <c r="A85" s="172"/>
      <c r="B85" s="43" t="s">
        <v>644</v>
      </c>
      <c r="C85" s="44"/>
      <c r="D85" s="44"/>
      <c r="E85" s="44"/>
      <c r="F85" s="44"/>
      <c r="G85" s="44"/>
      <c r="H85" s="44"/>
      <c r="I85" s="44"/>
      <c r="J85" s="44"/>
      <c r="K85" s="44"/>
      <c r="L85" s="44"/>
      <c r="M85" s="44"/>
      <c r="N85" s="136"/>
      <c r="O85" s="136"/>
      <c r="P85" s="136"/>
      <c r="Q85" s="136" t="s">
        <v>134</v>
      </c>
      <c r="R85" s="136"/>
      <c r="S85" s="136"/>
      <c r="T85" s="137"/>
      <c r="U85" s="44"/>
      <c r="V85" s="44"/>
      <c r="W85" s="44"/>
      <c r="X85" s="44"/>
      <c r="Y85" s="44"/>
      <c r="Z85" s="44"/>
      <c r="AA85" s="44"/>
      <c r="AB85" s="44"/>
      <c r="AC85" s="44"/>
      <c r="AD85" s="44"/>
      <c r="AE85" s="44"/>
      <c r="AF85" s="44"/>
      <c r="AG85" s="44"/>
      <c r="AH85" s="44"/>
      <c r="AI85" s="44"/>
      <c r="AJ85" s="44"/>
      <c r="AK85" s="136"/>
      <c r="AL85" s="130"/>
      <c r="AM85" s="124"/>
      <c r="AN85" s="26"/>
      <c r="AO85" s="26"/>
      <c r="AP85" s="26"/>
      <c r="AQ85" s="26"/>
    </row>
    <row r="86" spans="1:43" ht="30" customHeight="1" x14ac:dyDescent="0.25">
      <c r="A86" s="223" t="s">
        <v>645</v>
      </c>
      <c r="B86" s="43" t="s">
        <v>646</v>
      </c>
      <c r="C86" s="44" t="s">
        <v>647</v>
      </c>
      <c r="D86" s="44"/>
      <c r="E86" s="44"/>
      <c r="F86" s="44"/>
      <c r="G86" s="44"/>
      <c r="H86" s="44"/>
      <c r="I86" s="44"/>
      <c r="J86" s="44"/>
      <c r="K86" s="44"/>
      <c r="L86" s="44"/>
      <c r="M86" s="44"/>
      <c r="N86" s="136"/>
      <c r="O86" s="136"/>
      <c r="P86" s="136"/>
      <c r="Q86" s="136"/>
      <c r="R86" s="136"/>
      <c r="S86" s="136" t="s">
        <v>598</v>
      </c>
      <c r="T86" s="137"/>
      <c r="U86" s="44"/>
      <c r="V86" s="44"/>
      <c r="W86" s="44"/>
      <c r="X86" s="44"/>
      <c r="Y86" s="44"/>
      <c r="Z86" s="44"/>
      <c r="AA86" s="44"/>
      <c r="AB86" s="44"/>
      <c r="AC86" s="44"/>
      <c r="AD86" s="44"/>
      <c r="AE86" s="44"/>
      <c r="AF86" s="44"/>
      <c r="AG86" s="44"/>
      <c r="AH86" s="44"/>
      <c r="AI86" s="44"/>
      <c r="AJ86" s="44"/>
      <c r="AK86" s="136"/>
      <c r="AL86" s="130"/>
      <c r="AM86" s="124"/>
      <c r="AN86" s="26"/>
      <c r="AO86" s="26"/>
      <c r="AP86" s="26"/>
      <c r="AQ86" s="26"/>
    </row>
    <row r="87" spans="1:43" ht="30" customHeight="1" x14ac:dyDescent="0.25">
      <c r="A87" s="170"/>
      <c r="B87" s="43" t="s">
        <v>648</v>
      </c>
      <c r="C87" s="44" t="s">
        <v>647</v>
      </c>
      <c r="D87" s="44"/>
      <c r="E87" s="44"/>
      <c r="F87" s="44"/>
      <c r="G87" s="44"/>
      <c r="H87" s="44"/>
      <c r="I87" s="44"/>
      <c r="J87" s="44"/>
      <c r="K87" s="44"/>
      <c r="L87" s="44"/>
      <c r="M87" s="44"/>
      <c r="N87" s="136"/>
      <c r="O87" s="136"/>
      <c r="P87" s="136"/>
      <c r="Q87" s="136"/>
      <c r="R87" s="136"/>
      <c r="S87" s="136" t="s">
        <v>598</v>
      </c>
      <c r="T87" s="137"/>
      <c r="U87" s="44"/>
      <c r="V87" s="44"/>
      <c r="W87" s="44"/>
      <c r="X87" s="44"/>
      <c r="Y87" s="44"/>
      <c r="Z87" s="44"/>
      <c r="AA87" s="44"/>
      <c r="AB87" s="44"/>
      <c r="AC87" s="44"/>
      <c r="AD87" s="44"/>
      <c r="AE87" s="44"/>
      <c r="AF87" s="44"/>
      <c r="AG87" s="44"/>
      <c r="AH87" s="44"/>
      <c r="AI87" s="44"/>
      <c r="AJ87" s="44"/>
      <c r="AK87" s="136"/>
      <c r="AL87" s="130"/>
      <c r="AM87" s="124"/>
      <c r="AN87" s="26"/>
      <c r="AO87" s="26"/>
      <c r="AP87" s="26"/>
      <c r="AQ87" s="26"/>
    </row>
    <row r="88" spans="1:43" ht="30" customHeight="1" x14ac:dyDescent="0.25">
      <c r="A88" s="170"/>
      <c r="B88" s="43" t="s">
        <v>649</v>
      </c>
      <c r="C88" s="44" t="s">
        <v>647</v>
      </c>
      <c r="D88" s="44"/>
      <c r="E88" s="44"/>
      <c r="F88" s="44"/>
      <c r="G88" s="44"/>
      <c r="H88" s="44"/>
      <c r="I88" s="44"/>
      <c r="J88" s="44"/>
      <c r="K88" s="44"/>
      <c r="L88" s="44"/>
      <c r="M88" s="44"/>
      <c r="N88" s="136"/>
      <c r="O88" s="136"/>
      <c r="P88" s="136"/>
      <c r="Q88" s="136"/>
      <c r="R88" s="136"/>
      <c r="S88" s="136" t="s">
        <v>598</v>
      </c>
      <c r="T88" s="137"/>
      <c r="U88" s="44"/>
      <c r="V88" s="44"/>
      <c r="W88" s="44"/>
      <c r="X88" s="44"/>
      <c r="Y88" s="44"/>
      <c r="Z88" s="44"/>
      <c r="AA88" s="44"/>
      <c r="AB88" s="44"/>
      <c r="AC88" s="44"/>
      <c r="AD88" s="44"/>
      <c r="AE88" s="44"/>
      <c r="AF88" s="44"/>
      <c r="AG88" s="44"/>
      <c r="AH88" s="44"/>
      <c r="AI88" s="44"/>
      <c r="AJ88" s="44"/>
      <c r="AK88" s="136"/>
      <c r="AL88" s="130"/>
      <c r="AM88" s="124"/>
      <c r="AN88" s="26"/>
      <c r="AO88" s="26"/>
      <c r="AP88" s="26"/>
      <c r="AQ88" s="26"/>
    </row>
    <row r="89" spans="1:43" ht="30" customHeight="1" x14ac:dyDescent="0.25">
      <c r="A89" s="170"/>
      <c r="B89" s="43" t="s">
        <v>650</v>
      </c>
      <c r="C89" s="44"/>
      <c r="D89" s="44"/>
      <c r="E89" s="44"/>
      <c r="F89" s="44"/>
      <c r="G89" s="44"/>
      <c r="H89" s="44"/>
      <c r="I89" s="44"/>
      <c r="J89" s="44"/>
      <c r="K89" s="44"/>
      <c r="L89" s="44"/>
      <c r="M89" s="44"/>
      <c r="N89" s="136"/>
      <c r="O89" s="136"/>
      <c r="P89" s="136"/>
      <c r="Q89" s="136"/>
      <c r="R89" s="136"/>
      <c r="S89" s="136" t="s">
        <v>134</v>
      </c>
      <c r="T89" s="137"/>
      <c r="U89" s="44"/>
      <c r="V89" s="44"/>
      <c r="W89" s="44"/>
      <c r="X89" s="44"/>
      <c r="Y89" s="44"/>
      <c r="Z89" s="44"/>
      <c r="AA89" s="44"/>
      <c r="AB89" s="44"/>
      <c r="AC89" s="44"/>
      <c r="AD89" s="44"/>
      <c r="AE89" s="44"/>
      <c r="AF89" s="44"/>
      <c r="AG89" s="44"/>
      <c r="AH89" s="44"/>
      <c r="AI89" s="44"/>
      <c r="AJ89" s="44"/>
      <c r="AK89" s="136"/>
      <c r="AL89" s="130"/>
      <c r="AM89" s="124"/>
      <c r="AN89" s="26"/>
      <c r="AO89" s="26"/>
      <c r="AP89" s="26"/>
      <c r="AQ89" s="26"/>
    </row>
    <row r="90" spans="1:43" ht="30" customHeight="1" x14ac:dyDescent="0.25">
      <c r="A90" s="170"/>
      <c r="B90" s="43" t="s">
        <v>651</v>
      </c>
      <c r="C90" s="44"/>
      <c r="D90" s="44"/>
      <c r="E90" s="44"/>
      <c r="F90" s="44"/>
      <c r="G90" s="44"/>
      <c r="H90" s="44"/>
      <c r="I90" s="44"/>
      <c r="J90" s="44"/>
      <c r="K90" s="44"/>
      <c r="L90" s="44"/>
      <c r="M90" s="44"/>
      <c r="N90" s="136"/>
      <c r="O90" s="136"/>
      <c r="P90" s="136"/>
      <c r="Q90" s="136"/>
      <c r="R90" s="136"/>
      <c r="S90" s="136" t="s">
        <v>134</v>
      </c>
      <c r="T90" s="137"/>
      <c r="U90" s="44"/>
      <c r="V90" s="44"/>
      <c r="W90" s="44"/>
      <c r="X90" s="44"/>
      <c r="Y90" s="44"/>
      <c r="Z90" s="44"/>
      <c r="AA90" s="44"/>
      <c r="AB90" s="44"/>
      <c r="AC90" s="44"/>
      <c r="AD90" s="44"/>
      <c r="AE90" s="44"/>
      <c r="AF90" s="44"/>
      <c r="AG90" s="44"/>
      <c r="AH90" s="44"/>
      <c r="AI90" s="44"/>
      <c r="AJ90" s="44"/>
      <c r="AK90" s="136"/>
      <c r="AL90" s="130"/>
      <c r="AM90" s="124"/>
      <c r="AN90" s="26"/>
      <c r="AO90" s="26"/>
      <c r="AP90" s="26"/>
      <c r="AQ90" s="26"/>
    </row>
    <row r="91" spans="1:43" ht="30" customHeight="1" x14ac:dyDescent="0.25">
      <c r="A91" s="170"/>
      <c r="B91" s="43" t="s">
        <v>652</v>
      </c>
      <c r="C91" s="44"/>
      <c r="D91" s="44"/>
      <c r="E91" s="44"/>
      <c r="F91" s="44"/>
      <c r="G91" s="44"/>
      <c r="H91" s="44"/>
      <c r="I91" s="44"/>
      <c r="J91" s="44"/>
      <c r="K91" s="44"/>
      <c r="L91" s="44"/>
      <c r="M91" s="44"/>
      <c r="N91" s="136"/>
      <c r="O91" s="136"/>
      <c r="P91" s="136"/>
      <c r="Q91" s="136"/>
      <c r="R91" s="136"/>
      <c r="S91" s="136" t="s">
        <v>134</v>
      </c>
      <c r="T91" s="137"/>
      <c r="U91" s="44"/>
      <c r="V91" s="44"/>
      <c r="W91" s="44"/>
      <c r="X91" s="44"/>
      <c r="Y91" s="44"/>
      <c r="Z91" s="44"/>
      <c r="AA91" s="44"/>
      <c r="AB91" s="44"/>
      <c r="AC91" s="44"/>
      <c r="AD91" s="44"/>
      <c r="AE91" s="44"/>
      <c r="AF91" s="44"/>
      <c r="AG91" s="44"/>
      <c r="AH91" s="44"/>
      <c r="AI91" s="44"/>
      <c r="AJ91" s="44"/>
      <c r="AK91" s="136"/>
      <c r="AL91" s="130"/>
      <c r="AM91" s="124"/>
      <c r="AN91" s="26"/>
      <c r="AO91" s="26"/>
      <c r="AP91" s="26"/>
      <c r="AQ91" s="26"/>
    </row>
    <row r="92" spans="1:43" ht="30" customHeight="1" x14ac:dyDescent="0.25">
      <c r="A92" s="170"/>
      <c r="B92" s="43" t="s">
        <v>653</v>
      </c>
      <c r="C92" s="44"/>
      <c r="D92" s="44"/>
      <c r="E92" s="44"/>
      <c r="F92" s="44"/>
      <c r="G92" s="44"/>
      <c r="H92" s="44"/>
      <c r="I92" s="44"/>
      <c r="J92" s="44"/>
      <c r="K92" s="44"/>
      <c r="L92" s="44"/>
      <c r="M92" s="44"/>
      <c r="N92" s="136"/>
      <c r="O92" s="136"/>
      <c r="P92" s="136"/>
      <c r="Q92" s="136"/>
      <c r="R92" s="136"/>
      <c r="S92" s="136" t="s">
        <v>134</v>
      </c>
      <c r="T92" s="137"/>
      <c r="U92" s="44"/>
      <c r="V92" s="44"/>
      <c r="W92" s="44"/>
      <c r="X92" s="44"/>
      <c r="Y92" s="44"/>
      <c r="Z92" s="44"/>
      <c r="AA92" s="44"/>
      <c r="AB92" s="44"/>
      <c r="AC92" s="44"/>
      <c r="AD92" s="44"/>
      <c r="AE92" s="44"/>
      <c r="AF92" s="44"/>
      <c r="AG92" s="44"/>
      <c r="AH92" s="44"/>
      <c r="AI92" s="44"/>
      <c r="AJ92" s="44"/>
      <c r="AK92" s="136"/>
      <c r="AL92" s="130"/>
      <c r="AM92" s="124"/>
      <c r="AN92" s="26"/>
      <c r="AO92" s="26"/>
      <c r="AP92" s="26"/>
      <c r="AQ92" s="26"/>
    </row>
    <row r="93" spans="1:43" ht="30" customHeight="1" x14ac:dyDescent="0.25">
      <c r="A93" s="170"/>
      <c r="B93" s="43" t="s">
        <v>654</v>
      </c>
      <c r="C93" s="44"/>
      <c r="D93" s="44"/>
      <c r="E93" s="44"/>
      <c r="F93" s="44"/>
      <c r="G93" s="44"/>
      <c r="H93" s="44"/>
      <c r="I93" s="44"/>
      <c r="J93" s="44"/>
      <c r="K93" s="44"/>
      <c r="L93" s="44"/>
      <c r="M93" s="44"/>
      <c r="N93" s="136"/>
      <c r="O93" s="136"/>
      <c r="P93" s="136"/>
      <c r="Q93" s="136"/>
      <c r="R93" s="136"/>
      <c r="S93" s="136" t="s">
        <v>134</v>
      </c>
      <c r="T93" s="137"/>
      <c r="U93" s="44"/>
      <c r="V93" s="44"/>
      <c r="W93" s="44"/>
      <c r="X93" s="44"/>
      <c r="Y93" s="44"/>
      <c r="Z93" s="44"/>
      <c r="AA93" s="44"/>
      <c r="AB93" s="44"/>
      <c r="AC93" s="44"/>
      <c r="AD93" s="44"/>
      <c r="AE93" s="44"/>
      <c r="AF93" s="44"/>
      <c r="AG93" s="44"/>
      <c r="AH93" s="44"/>
      <c r="AI93" s="44"/>
      <c r="AJ93" s="44"/>
      <c r="AK93" s="136"/>
      <c r="AL93" s="130"/>
      <c r="AM93" s="124"/>
      <c r="AN93" s="26"/>
      <c r="AO93" s="26"/>
      <c r="AP93" s="26"/>
      <c r="AQ93" s="26"/>
    </row>
    <row r="94" spans="1:43" ht="30" customHeight="1" x14ac:dyDescent="0.25">
      <c r="A94" s="170"/>
      <c r="B94" s="43" t="s">
        <v>655</v>
      </c>
      <c r="C94" s="44"/>
      <c r="D94" s="44"/>
      <c r="E94" s="44"/>
      <c r="F94" s="44"/>
      <c r="G94" s="44"/>
      <c r="H94" s="44"/>
      <c r="I94" s="44"/>
      <c r="J94" s="44"/>
      <c r="K94" s="44"/>
      <c r="L94" s="44"/>
      <c r="M94" s="44"/>
      <c r="N94" s="136"/>
      <c r="O94" s="136"/>
      <c r="P94" s="136"/>
      <c r="Q94" s="136"/>
      <c r="R94" s="136"/>
      <c r="S94" s="136" t="s">
        <v>134</v>
      </c>
      <c r="T94" s="137"/>
      <c r="U94" s="44"/>
      <c r="V94" s="44"/>
      <c r="W94" s="44"/>
      <c r="X94" s="44"/>
      <c r="Y94" s="44"/>
      <c r="Z94" s="44"/>
      <c r="AA94" s="44"/>
      <c r="AB94" s="44"/>
      <c r="AC94" s="44"/>
      <c r="AD94" s="44"/>
      <c r="AE94" s="44"/>
      <c r="AF94" s="44"/>
      <c r="AG94" s="44"/>
      <c r="AH94" s="44"/>
      <c r="AI94" s="44"/>
      <c r="AJ94" s="44"/>
      <c r="AK94" s="136"/>
      <c r="AL94" s="130"/>
      <c r="AM94" s="124"/>
      <c r="AN94" s="26"/>
      <c r="AO94" s="26"/>
      <c r="AP94" s="26"/>
      <c r="AQ94" s="26"/>
    </row>
    <row r="95" spans="1:43" ht="30" customHeight="1" x14ac:dyDescent="0.25">
      <c r="A95" s="170"/>
      <c r="B95" s="43" t="s">
        <v>656</v>
      </c>
      <c r="C95" s="44"/>
      <c r="D95" s="44"/>
      <c r="E95" s="44"/>
      <c r="F95" s="44"/>
      <c r="G95" s="44"/>
      <c r="H95" s="44"/>
      <c r="I95" s="44"/>
      <c r="J95" s="44"/>
      <c r="K95" s="44"/>
      <c r="L95" s="44"/>
      <c r="M95" s="44"/>
      <c r="N95" s="136"/>
      <c r="O95" s="136"/>
      <c r="P95" s="136"/>
      <c r="Q95" s="136"/>
      <c r="R95" s="136"/>
      <c r="S95" s="136" t="s">
        <v>134</v>
      </c>
      <c r="T95" s="137"/>
      <c r="U95" s="44"/>
      <c r="V95" s="44"/>
      <c r="W95" s="44"/>
      <c r="X95" s="44"/>
      <c r="Y95" s="44"/>
      <c r="Z95" s="44"/>
      <c r="AA95" s="44"/>
      <c r="AB95" s="44"/>
      <c r="AC95" s="44"/>
      <c r="AD95" s="44"/>
      <c r="AE95" s="44"/>
      <c r="AF95" s="44"/>
      <c r="AG95" s="44"/>
      <c r="AH95" s="44"/>
      <c r="AI95" s="44"/>
      <c r="AJ95" s="44"/>
      <c r="AK95" s="136"/>
      <c r="AL95" s="130"/>
      <c r="AM95" s="124"/>
      <c r="AN95" s="26"/>
      <c r="AO95" s="26"/>
      <c r="AP95" s="26"/>
      <c r="AQ95" s="26"/>
    </row>
    <row r="96" spans="1:43" ht="30" customHeight="1" x14ac:dyDescent="0.25">
      <c r="A96" s="170"/>
      <c r="B96" s="43" t="s">
        <v>657</v>
      </c>
      <c r="C96" s="44"/>
      <c r="D96" s="44"/>
      <c r="E96" s="44"/>
      <c r="F96" s="44"/>
      <c r="G96" s="44"/>
      <c r="H96" s="44"/>
      <c r="I96" s="44"/>
      <c r="J96" s="44"/>
      <c r="K96" s="44"/>
      <c r="L96" s="44"/>
      <c r="M96" s="44"/>
      <c r="N96" s="136"/>
      <c r="O96" s="136"/>
      <c r="P96" s="136"/>
      <c r="Q96" s="136"/>
      <c r="R96" s="136"/>
      <c r="S96" s="136" t="s">
        <v>134</v>
      </c>
      <c r="T96" s="137"/>
      <c r="U96" s="44"/>
      <c r="V96" s="44"/>
      <c r="W96" s="44"/>
      <c r="X96" s="44"/>
      <c r="Y96" s="44"/>
      <c r="Z96" s="44"/>
      <c r="AA96" s="44"/>
      <c r="AB96" s="44"/>
      <c r="AC96" s="44"/>
      <c r="AD96" s="44"/>
      <c r="AE96" s="44"/>
      <c r="AF96" s="44"/>
      <c r="AG96" s="44"/>
      <c r="AH96" s="44"/>
      <c r="AI96" s="44"/>
      <c r="AJ96" s="44"/>
      <c r="AK96" s="136"/>
      <c r="AL96" s="130"/>
      <c r="AM96" s="124"/>
      <c r="AN96" s="26"/>
      <c r="AO96" s="26"/>
      <c r="AP96" s="26"/>
      <c r="AQ96" s="26"/>
    </row>
    <row r="97" spans="1:43" ht="30" customHeight="1" x14ac:dyDescent="0.25">
      <c r="A97" s="170"/>
      <c r="B97" s="43" t="s">
        <v>658</v>
      </c>
      <c r="C97" s="44"/>
      <c r="D97" s="44"/>
      <c r="E97" s="44"/>
      <c r="F97" s="44"/>
      <c r="G97" s="44"/>
      <c r="H97" s="44"/>
      <c r="I97" s="44"/>
      <c r="J97" s="44"/>
      <c r="K97" s="44"/>
      <c r="L97" s="44"/>
      <c r="M97" s="44"/>
      <c r="N97" s="136"/>
      <c r="O97" s="136"/>
      <c r="P97" s="136"/>
      <c r="Q97" s="136"/>
      <c r="R97" s="136"/>
      <c r="S97" s="136" t="s">
        <v>134</v>
      </c>
      <c r="T97" s="137"/>
      <c r="U97" s="44"/>
      <c r="V97" s="44"/>
      <c r="W97" s="44"/>
      <c r="X97" s="44"/>
      <c r="Y97" s="44"/>
      <c r="Z97" s="44"/>
      <c r="AA97" s="44"/>
      <c r="AB97" s="44"/>
      <c r="AC97" s="44"/>
      <c r="AD97" s="44"/>
      <c r="AE97" s="44"/>
      <c r="AF97" s="44"/>
      <c r="AG97" s="44"/>
      <c r="AH97" s="44"/>
      <c r="AI97" s="44"/>
      <c r="AJ97" s="44"/>
      <c r="AK97" s="136"/>
      <c r="AL97" s="130"/>
      <c r="AM97" s="124"/>
      <c r="AN97" s="26"/>
      <c r="AO97" s="26"/>
      <c r="AP97" s="26"/>
      <c r="AQ97" s="26"/>
    </row>
    <row r="98" spans="1:43" ht="30" customHeight="1" x14ac:dyDescent="0.25">
      <c r="A98" s="170"/>
      <c r="B98" s="43" t="s">
        <v>659</v>
      </c>
      <c r="C98" s="44"/>
      <c r="D98" s="44"/>
      <c r="E98" s="44"/>
      <c r="F98" s="44"/>
      <c r="G98" s="44"/>
      <c r="H98" s="44"/>
      <c r="I98" s="44"/>
      <c r="J98" s="44"/>
      <c r="K98" s="44"/>
      <c r="L98" s="44"/>
      <c r="M98" s="44"/>
      <c r="N98" s="136"/>
      <c r="O98" s="136"/>
      <c r="P98" s="136"/>
      <c r="Q98" s="136"/>
      <c r="R98" s="136"/>
      <c r="S98" s="136" t="s">
        <v>134</v>
      </c>
      <c r="T98" s="137"/>
      <c r="U98" s="44"/>
      <c r="V98" s="44"/>
      <c r="W98" s="44"/>
      <c r="X98" s="44"/>
      <c r="Y98" s="44"/>
      <c r="Z98" s="44"/>
      <c r="AA98" s="44"/>
      <c r="AB98" s="44"/>
      <c r="AC98" s="44"/>
      <c r="AD98" s="44"/>
      <c r="AE98" s="44"/>
      <c r="AF98" s="44"/>
      <c r="AG98" s="44"/>
      <c r="AH98" s="44"/>
      <c r="AI98" s="44"/>
      <c r="AJ98" s="44"/>
      <c r="AK98" s="136"/>
      <c r="AL98" s="130"/>
      <c r="AM98" s="124"/>
      <c r="AN98" s="26"/>
      <c r="AO98" s="26"/>
      <c r="AP98" s="26"/>
      <c r="AQ98" s="26"/>
    </row>
    <row r="99" spans="1:43" ht="30" customHeight="1" x14ac:dyDescent="0.25">
      <c r="A99" s="170"/>
      <c r="B99" s="43" t="s">
        <v>660</v>
      </c>
      <c r="C99" s="44"/>
      <c r="D99" s="44"/>
      <c r="E99" s="44"/>
      <c r="F99" s="44"/>
      <c r="G99" s="44"/>
      <c r="H99" s="44"/>
      <c r="I99" s="44"/>
      <c r="J99" s="44"/>
      <c r="K99" s="44"/>
      <c r="L99" s="44"/>
      <c r="M99" s="44"/>
      <c r="N99" s="136"/>
      <c r="O99" s="136"/>
      <c r="P99" s="136"/>
      <c r="Q99" s="136"/>
      <c r="R99" s="136"/>
      <c r="S99" s="136" t="s">
        <v>134</v>
      </c>
      <c r="T99" s="137"/>
      <c r="U99" s="44"/>
      <c r="V99" s="44"/>
      <c r="W99" s="44"/>
      <c r="X99" s="44"/>
      <c r="Y99" s="44"/>
      <c r="Z99" s="44"/>
      <c r="AA99" s="44"/>
      <c r="AB99" s="44"/>
      <c r="AC99" s="44"/>
      <c r="AD99" s="44"/>
      <c r="AE99" s="44"/>
      <c r="AF99" s="44"/>
      <c r="AG99" s="44"/>
      <c r="AH99" s="44"/>
      <c r="AI99" s="44"/>
      <c r="AJ99" s="44"/>
      <c r="AK99" s="136"/>
      <c r="AL99" s="130"/>
      <c r="AM99" s="124"/>
      <c r="AN99" s="26"/>
      <c r="AO99" s="26"/>
      <c r="AP99" s="26"/>
      <c r="AQ99" s="26"/>
    </row>
    <row r="100" spans="1:43" ht="30" customHeight="1" x14ac:dyDescent="0.25">
      <c r="A100" s="172"/>
      <c r="B100" s="43" t="s">
        <v>661</v>
      </c>
      <c r="C100" s="44"/>
      <c r="D100" s="44"/>
      <c r="E100" s="44"/>
      <c r="F100" s="44"/>
      <c r="G100" s="44"/>
      <c r="H100" s="44"/>
      <c r="I100" s="44"/>
      <c r="J100" s="44"/>
      <c r="K100" s="44"/>
      <c r="L100" s="44"/>
      <c r="M100" s="44"/>
      <c r="N100" s="136"/>
      <c r="O100" s="136"/>
      <c r="P100" s="136"/>
      <c r="Q100" s="136"/>
      <c r="R100" s="136"/>
      <c r="S100" s="136" t="s">
        <v>134</v>
      </c>
      <c r="T100" s="137"/>
      <c r="U100" s="44"/>
      <c r="V100" s="44"/>
      <c r="W100" s="44"/>
      <c r="X100" s="44"/>
      <c r="Y100" s="44"/>
      <c r="Z100" s="44"/>
      <c r="AA100" s="44"/>
      <c r="AB100" s="44"/>
      <c r="AC100" s="44"/>
      <c r="AD100" s="44"/>
      <c r="AE100" s="44"/>
      <c r="AF100" s="44"/>
      <c r="AG100" s="44"/>
      <c r="AH100" s="44"/>
      <c r="AI100" s="44"/>
      <c r="AJ100" s="44"/>
      <c r="AK100" s="136"/>
      <c r="AL100" s="130"/>
      <c r="AM100" s="124"/>
      <c r="AN100" s="26"/>
      <c r="AO100" s="26"/>
      <c r="AP100" s="26"/>
      <c r="AQ100" s="26"/>
    </row>
    <row r="101" spans="1:43" ht="30" customHeight="1" x14ac:dyDescent="0.25">
      <c r="A101" s="223" t="s">
        <v>662</v>
      </c>
      <c r="B101" s="43" t="s">
        <v>663</v>
      </c>
      <c r="C101" s="44" t="s">
        <v>664</v>
      </c>
      <c r="D101" s="44"/>
      <c r="E101" s="44"/>
      <c r="F101" s="44"/>
      <c r="G101" s="44"/>
      <c r="H101" s="44"/>
      <c r="I101" s="44"/>
      <c r="J101" s="44"/>
      <c r="K101" s="44"/>
      <c r="L101" s="44"/>
      <c r="M101" s="44"/>
      <c r="N101" s="136"/>
      <c r="O101" s="136"/>
      <c r="P101" s="136"/>
      <c r="Q101" s="136"/>
      <c r="R101" s="136"/>
      <c r="S101" s="136" t="s">
        <v>598</v>
      </c>
      <c r="T101" s="137"/>
      <c r="U101" s="44"/>
      <c r="V101" s="44"/>
      <c r="W101" s="44"/>
      <c r="X101" s="44"/>
      <c r="Y101" s="44"/>
      <c r="Z101" s="44"/>
      <c r="AA101" s="44"/>
      <c r="AB101" s="44"/>
      <c r="AC101" s="44"/>
      <c r="AD101" s="44"/>
      <c r="AE101" s="44"/>
      <c r="AF101" s="44"/>
      <c r="AG101" s="44"/>
      <c r="AH101" s="44"/>
      <c r="AI101" s="44"/>
      <c r="AJ101" s="44"/>
      <c r="AK101" s="136"/>
      <c r="AL101" s="130"/>
      <c r="AM101" s="124"/>
      <c r="AN101" s="26"/>
      <c r="AO101" s="26"/>
      <c r="AP101" s="26"/>
      <c r="AQ101" s="26"/>
    </row>
    <row r="102" spans="1:43" ht="30" customHeight="1" x14ac:dyDescent="0.25">
      <c r="A102" s="170"/>
      <c r="B102" s="43" t="s">
        <v>665</v>
      </c>
      <c r="C102" s="44" t="s">
        <v>664</v>
      </c>
      <c r="D102" s="44"/>
      <c r="E102" s="44"/>
      <c r="F102" s="44"/>
      <c r="G102" s="44"/>
      <c r="H102" s="44"/>
      <c r="I102" s="44"/>
      <c r="J102" s="44"/>
      <c r="K102" s="44"/>
      <c r="L102" s="44"/>
      <c r="M102" s="44"/>
      <c r="N102" s="136"/>
      <c r="O102" s="136"/>
      <c r="P102" s="136"/>
      <c r="Q102" s="136"/>
      <c r="R102" s="136"/>
      <c r="S102" s="136" t="s">
        <v>598</v>
      </c>
      <c r="T102" s="137"/>
      <c r="U102" s="44"/>
      <c r="V102" s="44"/>
      <c r="W102" s="44"/>
      <c r="X102" s="44"/>
      <c r="Y102" s="44"/>
      <c r="Z102" s="44"/>
      <c r="AA102" s="44"/>
      <c r="AB102" s="44"/>
      <c r="AC102" s="44"/>
      <c r="AD102" s="44"/>
      <c r="AE102" s="44"/>
      <c r="AF102" s="44"/>
      <c r="AG102" s="44"/>
      <c r="AH102" s="44"/>
      <c r="AI102" s="44"/>
      <c r="AJ102" s="44"/>
      <c r="AK102" s="136"/>
      <c r="AL102" s="130"/>
      <c r="AM102" s="124"/>
      <c r="AN102" s="26"/>
      <c r="AO102" s="26"/>
      <c r="AP102" s="26"/>
      <c r="AQ102" s="26"/>
    </row>
    <row r="103" spans="1:43" ht="30" customHeight="1" x14ac:dyDescent="0.25">
      <c r="A103" s="170"/>
      <c r="B103" s="43" t="s">
        <v>666</v>
      </c>
      <c r="C103" s="44" t="s">
        <v>664</v>
      </c>
      <c r="D103" s="44"/>
      <c r="E103" s="44"/>
      <c r="F103" s="44"/>
      <c r="G103" s="44"/>
      <c r="H103" s="44"/>
      <c r="I103" s="44"/>
      <c r="J103" s="44"/>
      <c r="K103" s="44"/>
      <c r="L103" s="44"/>
      <c r="M103" s="44"/>
      <c r="N103" s="136"/>
      <c r="O103" s="136"/>
      <c r="P103" s="136"/>
      <c r="Q103" s="136"/>
      <c r="R103" s="136"/>
      <c r="S103" s="136" t="s">
        <v>598</v>
      </c>
      <c r="T103" s="137"/>
      <c r="U103" s="44"/>
      <c r="V103" s="44"/>
      <c r="W103" s="44"/>
      <c r="X103" s="44"/>
      <c r="Y103" s="44"/>
      <c r="Z103" s="44"/>
      <c r="AA103" s="44"/>
      <c r="AB103" s="44"/>
      <c r="AC103" s="44"/>
      <c r="AD103" s="44"/>
      <c r="AE103" s="44"/>
      <c r="AF103" s="44"/>
      <c r="AG103" s="44"/>
      <c r="AH103" s="44"/>
      <c r="AI103" s="44"/>
      <c r="AJ103" s="44"/>
      <c r="AK103" s="136"/>
      <c r="AL103" s="130"/>
      <c r="AM103" s="124"/>
      <c r="AN103" s="26"/>
      <c r="AO103" s="26"/>
      <c r="AP103" s="26"/>
      <c r="AQ103" s="26"/>
    </row>
    <row r="104" spans="1:43" ht="30" customHeight="1" x14ac:dyDescent="0.25">
      <c r="A104" s="170"/>
      <c r="B104" s="43" t="s">
        <v>667</v>
      </c>
      <c r="C104" s="44"/>
      <c r="D104" s="44"/>
      <c r="E104" s="44"/>
      <c r="F104" s="44"/>
      <c r="G104" s="44"/>
      <c r="H104" s="44"/>
      <c r="I104" s="44"/>
      <c r="J104" s="44"/>
      <c r="K104" s="44"/>
      <c r="L104" s="44"/>
      <c r="M104" s="44"/>
      <c r="N104" s="136"/>
      <c r="O104" s="136"/>
      <c r="P104" s="136"/>
      <c r="Q104" s="136"/>
      <c r="R104" s="136" t="s">
        <v>134</v>
      </c>
      <c r="S104" s="136"/>
      <c r="T104" s="137"/>
      <c r="U104" s="44"/>
      <c r="V104" s="44"/>
      <c r="W104" s="44"/>
      <c r="X104" s="44"/>
      <c r="Y104" s="44"/>
      <c r="Z104" s="44"/>
      <c r="AA104" s="44"/>
      <c r="AB104" s="44"/>
      <c r="AC104" s="44"/>
      <c r="AD104" s="44"/>
      <c r="AE104" s="44"/>
      <c r="AF104" s="44"/>
      <c r="AG104" s="44"/>
      <c r="AH104" s="44"/>
      <c r="AI104" s="44"/>
      <c r="AJ104" s="44"/>
      <c r="AK104" s="136"/>
      <c r="AL104" s="130"/>
      <c r="AM104" s="124"/>
      <c r="AN104" s="26"/>
      <c r="AO104" s="26"/>
      <c r="AP104" s="26"/>
      <c r="AQ104" s="26"/>
    </row>
    <row r="105" spans="1:43" ht="30" customHeight="1" x14ac:dyDescent="0.25">
      <c r="A105" s="170"/>
      <c r="B105" s="43" t="s">
        <v>668</v>
      </c>
      <c r="C105" s="44"/>
      <c r="D105" s="44"/>
      <c r="E105" s="44"/>
      <c r="F105" s="44"/>
      <c r="G105" s="44"/>
      <c r="H105" s="44"/>
      <c r="I105" s="44"/>
      <c r="J105" s="44"/>
      <c r="K105" s="44"/>
      <c r="L105" s="44"/>
      <c r="M105" s="44"/>
      <c r="N105" s="136"/>
      <c r="O105" s="136"/>
      <c r="P105" s="136" t="s">
        <v>134</v>
      </c>
      <c r="Q105" s="136"/>
      <c r="R105" s="136"/>
      <c r="S105" s="136"/>
      <c r="T105" s="137"/>
      <c r="U105" s="44"/>
      <c r="V105" s="44"/>
      <c r="W105" s="44"/>
      <c r="X105" s="44"/>
      <c r="Y105" s="44"/>
      <c r="Z105" s="44"/>
      <c r="AA105" s="44"/>
      <c r="AB105" s="44"/>
      <c r="AC105" s="44"/>
      <c r="AD105" s="44"/>
      <c r="AE105" s="44"/>
      <c r="AF105" s="44"/>
      <c r="AG105" s="44"/>
      <c r="AH105" s="44"/>
      <c r="AI105" s="44"/>
      <c r="AJ105" s="44"/>
      <c r="AK105" s="136"/>
      <c r="AL105" s="130"/>
      <c r="AM105" s="124"/>
      <c r="AN105" s="26"/>
      <c r="AO105" s="26"/>
      <c r="AP105" s="26"/>
      <c r="AQ105" s="26"/>
    </row>
    <row r="106" spans="1:43" ht="30" customHeight="1" x14ac:dyDescent="0.25">
      <c r="A106" s="170"/>
      <c r="B106" s="43" t="s">
        <v>669</v>
      </c>
      <c r="C106" s="44"/>
      <c r="D106" s="44"/>
      <c r="E106" s="44"/>
      <c r="F106" s="44"/>
      <c r="G106" s="44"/>
      <c r="H106" s="44"/>
      <c r="I106" s="44"/>
      <c r="J106" s="44"/>
      <c r="K106" s="44"/>
      <c r="L106" s="44"/>
      <c r="M106" s="44"/>
      <c r="N106" s="136"/>
      <c r="O106" s="136"/>
      <c r="P106" s="136" t="s">
        <v>134</v>
      </c>
      <c r="Q106" s="136"/>
      <c r="R106" s="136"/>
      <c r="S106" s="136"/>
      <c r="T106" s="137"/>
      <c r="U106" s="44"/>
      <c r="V106" s="44"/>
      <c r="W106" s="44"/>
      <c r="X106" s="44"/>
      <c r="Y106" s="44"/>
      <c r="Z106" s="44"/>
      <c r="AA106" s="44"/>
      <c r="AB106" s="44"/>
      <c r="AC106" s="44"/>
      <c r="AD106" s="44"/>
      <c r="AE106" s="44"/>
      <c r="AF106" s="44"/>
      <c r="AG106" s="44"/>
      <c r="AH106" s="44"/>
      <c r="AI106" s="44"/>
      <c r="AJ106" s="44"/>
      <c r="AK106" s="136"/>
      <c r="AL106" s="130"/>
      <c r="AM106" s="124"/>
      <c r="AN106" s="26"/>
      <c r="AO106" s="26"/>
      <c r="AP106" s="26"/>
      <c r="AQ106" s="26"/>
    </row>
    <row r="107" spans="1:43" ht="30" customHeight="1" x14ac:dyDescent="0.25">
      <c r="A107" s="170"/>
      <c r="B107" s="43" t="s">
        <v>670</v>
      </c>
      <c r="C107" s="44"/>
      <c r="D107" s="44"/>
      <c r="E107" s="44"/>
      <c r="F107" s="44"/>
      <c r="G107" s="44"/>
      <c r="H107" s="44"/>
      <c r="I107" s="44"/>
      <c r="J107" s="44"/>
      <c r="K107" s="44"/>
      <c r="L107" s="44"/>
      <c r="M107" s="44"/>
      <c r="N107" s="136"/>
      <c r="O107" s="136"/>
      <c r="P107" s="136" t="s">
        <v>134</v>
      </c>
      <c r="Q107" s="136"/>
      <c r="R107" s="136"/>
      <c r="S107" s="136"/>
      <c r="T107" s="137"/>
      <c r="U107" s="44"/>
      <c r="V107" s="44"/>
      <c r="W107" s="44"/>
      <c r="X107" s="44"/>
      <c r="Y107" s="44"/>
      <c r="Z107" s="44"/>
      <c r="AA107" s="44"/>
      <c r="AB107" s="44"/>
      <c r="AC107" s="44"/>
      <c r="AD107" s="44"/>
      <c r="AE107" s="44"/>
      <c r="AF107" s="44"/>
      <c r="AG107" s="44"/>
      <c r="AH107" s="44"/>
      <c r="AI107" s="44"/>
      <c r="AJ107" s="44"/>
      <c r="AK107" s="136"/>
      <c r="AL107" s="130"/>
      <c r="AM107" s="124"/>
      <c r="AN107" s="26"/>
      <c r="AO107" s="26"/>
      <c r="AP107" s="26"/>
      <c r="AQ107" s="26"/>
    </row>
    <row r="108" spans="1:43" ht="30" customHeight="1" x14ac:dyDescent="0.25">
      <c r="A108" s="170"/>
      <c r="B108" s="43" t="s">
        <v>671</v>
      </c>
      <c r="C108" s="44"/>
      <c r="D108" s="44"/>
      <c r="E108" s="44"/>
      <c r="F108" s="44"/>
      <c r="G108" s="44"/>
      <c r="H108" s="44"/>
      <c r="I108" s="44"/>
      <c r="J108" s="44"/>
      <c r="K108" s="44"/>
      <c r="L108" s="44"/>
      <c r="M108" s="44"/>
      <c r="N108" s="136"/>
      <c r="O108" s="136"/>
      <c r="P108" s="136" t="s">
        <v>134</v>
      </c>
      <c r="Q108" s="136"/>
      <c r="R108" s="136"/>
      <c r="S108" s="136"/>
      <c r="T108" s="137"/>
      <c r="U108" s="44"/>
      <c r="V108" s="44"/>
      <c r="W108" s="44"/>
      <c r="X108" s="44"/>
      <c r="Y108" s="44"/>
      <c r="Z108" s="44"/>
      <c r="AA108" s="44"/>
      <c r="AB108" s="44"/>
      <c r="AC108" s="44"/>
      <c r="AD108" s="44"/>
      <c r="AE108" s="44"/>
      <c r="AF108" s="44"/>
      <c r="AG108" s="44"/>
      <c r="AH108" s="44"/>
      <c r="AI108" s="44"/>
      <c r="AJ108" s="44"/>
      <c r="AK108" s="136"/>
      <c r="AL108" s="130"/>
      <c r="AM108" s="124"/>
      <c r="AN108" s="26"/>
      <c r="AO108" s="26"/>
      <c r="AP108" s="26"/>
      <c r="AQ108" s="26"/>
    </row>
    <row r="109" spans="1:43" ht="30" customHeight="1" x14ac:dyDescent="0.25">
      <c r="A109" s="170"/>
      <c r="B109" s="43" t="s">
        <v>672</v>
      </c>
      <c r="C109" s="44"/>
      <c r="D109" s="44"/>
      <c r="E109" s="44"/>
      <c r="F109" s="44"/>
      <c r="G109" s="44"/>
      <c r="H109" s="44"/>
      <c r="I109" s="44"/>
      <c r="J109" s="44"/>
      <c r="K109" s="44"/>
      <c r="L109" s="44"/>
      <c r="M109" s="44"/>
      <c r="N109" s="136"/>
      <c r="O109" s="136"/>
      <c r="P109" s="136" t="s">
        <v>134</v>
      </c>
      <c r="Q109" s="136"/>
      <c r="R109" s="136"/>
      <c r="S109" s="136"/>
      <c r="T109" s="137"/>
      <c r="U109" s="44"/>
      <c r="V109" s="44"/>
      <c r="W109" s="44"/>
      <c r="X109" s="44"/>
      <c r="Y109" s="44"/>
      <c r="Z109" s="44"/>
      <c r="AA109" s="44"/>
      <c r="AB109" s="44"/>
      <c r="AC109" s="44"/>
      <c r="AD109" s="44"/>
      <c r="AE109" s="44"/>
      <c r="AF109" s="44"/>
      <c r="AG109" s="44"/>
      <c r="AH109" s="44"/>
      <c r="AI109" s="44"/>
      <c r="AJ109" s="44"/>
      <c r="AK109" s="136"/>
      <c r="AL109" s="130"/>
      <c r="AM109" s="124"/>
      <c r="AN109" s="26"/>
      <c r="AO109" s="26"/>
      <c r="AP109" s="26"/>
      <c r="AQ109" s="26"/>
    </row>
    <row r="110" spans="1:43" ht="30" customHeight="1" x14ac:dyDescent="0.25">
      <c r="A110" s="170"/>
      <c r="B110" s="43" t="s">
        <v>673</v>
      </c>
      <c r="C110" s="44"/>
      <c r="D110" s="44"/>
      <c r="E110" s="44"/>
      <c r="F110" s="44"/>
      <c r="G110" s="44"/>
      <c r="H110" s="44"/>
      <c r="I110" s="44"/>
      <c r="J110" s="44"/>
      <c r="K110" s="44"/>
      <c r="L110" s="44"/>
      <c r="M110" s="44"/>
      <c r="N110" s="136"/>
      <c r="O110" s="136"/>
      <c r="P110" s="136" t="s">
        <v>134</v>
      </c>
      <c r="Q110" s="136"/>
      <c r="R110" s="136"/>
      <c r="S110" s="136"/>
      <c r="T110" s="137"/>
      <c r="U110" s="44"/>
      <c r="V110" s="44"/>
      <c r="W110" s="44"/>
      <c r="X110" s="44"/>
      <c r="Y110" s="44"/>
      <c r="Z110" s="44"/>
      <c r="AA110" s="44"/>
      <c r="AB110" s="44"/>
      <c r="AC110" s="44"/>
      <c r="AD110" s="44"/>
      <c r="AE110" s="44"/>
      <c r="AF110" s="44"/>
      <c r="AG110" s="44"/>
      <c r="AH110" s="44"/>
      <c r="AI110" s="44"/>
      <c r="AJ110" s="44"/>
      <c r="AK110" s="136"/>
      <c r="AL110" s="130"/>
      <c r="AM110" s="124"/>
      <c r="AN110" s="26"/>
      <c r="AO110" s="26"/>
      <c r="AP110" s="26"/>
      <c r="AQ110" s="26"/>
    </row>
    <row r="111" spans="1:43" ht="30" customHeight="1" x14ac:dyDescent="0.25">
      <c r="A111" s="170"/>
      <c r="B111" s="43" t="s">
        <v>674</v>
      </c>
      <c r="C111" s="44"/>
      <c r="D111" s="44"/>
      <c r="E111" s="44"/>
      <c r="F111" s="44"/>
      <c r="G111" s="44"/>
      <c r="H111" s="44"/>
      <c r="I111" s="44"/>
      <c r="J111" s="44"/>
      <c r="K111" s="44"/>
      <c r="L111" s="44"/>
      <c r="M111" s="44"/>
      <c r="N111" s="136"/>
      <c r="O111" s="136"/>
      <c r="P111" s="136" t="s">
        <v>134</v>
      </c>
      <c r="Q111" s="136"/>
      <c r="R111" s="136"/>
      <c r="S111" s="136"/>
      <c r="T111" s="137"/>
      <c r="U111" s="44"/>
      <c r="V111" s="44"/>
      <c r="W111" s="44"/>
      <c r="X111" s="44"/>
      <c r="Y111" s="44"/>
      <c r="Z111" s="44"/>
      <c r="AA111" s="44"/>
      <c r="AB111" s="44"/>
      <c r="AC111" s="44"/>
      <c r="AD111" s="44"/>
      <c r="AE111" s="44"/>
      <c r="AF111" s="44"/>
      <c r="AG111" s="44"/>
      <c r="AH111" s="44"/>
      <c r="AI111" s="44"/>
      <c r="AJ111" s="44"/>
      <c r="AK111" s="136"/>
      <c r="AL111" s="130"/>
      <c r="AM111" s="124"/>
      <c r="AN111" s="26"/>
      <c r="AO111" s="26"/>
      <c r="AP111" s="26"/>
      <c r="AQ111" s="26"/>
    </row>
    <row r="112" spans="1:43" ht="30" customHeight="1" x14ac:dyDescent="0.25">
      <c r="A112" s="170"/>
      <c r="B112" s="43" t="s">
        <v>675</v>
      </c>
      <c r="C112" s="44"/>
      <c r="D112" s="44"/>
      <c r="E112" s="44"/>
      <c r="F112" s="44"/>
      <c r="G112" s="44"/>
      <c r="H112" s="44"/>
      <c r="I112" s="44"/>
      <c r="J112" s="44"/>
      <c r="K112" s="44"/>
      <c r="L112" s="44"/>
      <c r="M112" s="44"/>
      <c r="N112" s="136"/>
      <c r="O112" s="136"/>
      <c r="P112" s="136" t="s">
        <v>134</v>
      </c>
      <c r="Q112" s="136"/>
      <c r="R112" s="136"/>
      <c r="S112" s="136"/>
      <c r="T112" s="137"/>
      <c r="U112" s="44"/>
      <c r="V112" s="44"/>
      <c r="W112" s="44"/>
      <c r="X112" s="44"/>
      <c r="Y112" s="44"/>
      <c r="Z112" s="44"/>
      <c r="AA112" s="44"/>
      <c r="AB112" s="44"/>
      <c r="AC112" s="44"/>
      <c r="AD112" s="44"/>
      <c r="AE112" s="44"/>
      <c r="AF112" s="44"/>
      <c r="AG112" s="44"/>
      <c r="AH112" s="44"/>
      <c r="AI112" s="44"/>
      <c r="AJ112" s="44"/>
      <c r="AK112" s="136"/>
      <c r="AL112" s="130"/>
      <c r="AM112" s="124"/>
      <c r="AN112" s="26"/>
      <c r="AO112" s="26"/>
      <c r="AP112" s="26"/>
      <c r="AQ112" s="26"/>
    </row>
    <row r="113" spans="1:43" ht="30" customHeight="1" x14ac:dyDescent="0.25">
      <c r="A113" s="170"/>
      <c r="B113" s="43" t="s">
        <v>676</v>
      </c>
      <c r="C113" s="44"/>
      <c r="D113" s="44"/>
      <c r="E113" s="44"/>
      <c r="F113" s="44"/>
      <c r="G113" s="44"/>
      <c r="H113" s="44"/>
      <c r="I113" s="44"/>
      <c r="J113" s="44"/>
      <c r="K113" s="44"/>
      <c r="L113" s="44"/>
      <c r="M113" s="44"/>
      <c r="N113" s="136"/>
      <c r="O113" s="136"/>
      <c r="P113" s="136" t="s">
        <v>134</v>
      </c>
      <c r="Q113" s="136"/>
      <c r="R113" s="136"/>
      <c r="S113" s="136"/>
      <c r="T113" s="137"/>
      <c r="U113" s="44"/>
      <c r="V113" s="44"/>
      <c r="W113" s="44"/>
      <c r="X113" s="44"/>
      <c r="Y113" s="44"/>
      <c r="Z113" s="44"/>
      <c r="AA113" s="44"/>
      <c r="AB113" s="44"/>
      <c r="AC113" s="44"/>
      <c r="AD113" s="44"/>
      <c r="AE113" s="44"/>
      <c r="AF113" s="44"/>
      <c r="AG113" s="44"/>
      <c r="AH113" s="44"/>
      <c r="AI113" s="44"/>
      <c r="AJ113" s="44"/>
      <c r="AK113" s="136"/>
      <c r="AL113" s="130"/>
      <c r="AM113" s="124"/>
      <c r="AN113" s="26"/>
      <c r="AO113" s="26"/>
      <c r="AP113" s="26"/>
      <c r="AQ113" s="26"/>
    </row>
    <row r="114" spans="1:43" ht="30" customHeight="1" x14ac:dyDescent="0.25">
      <c r="A114" s="170"/>
      <c r="B114" s="43" t="s">
        <v>677</v>
      </c>
      <c r="C114" s="44"/>
      <c r="D114" s="44"/>
      <c r="E114" s="44"/>
      <c r="F114" s="44"/>
      <c r="G114" s="44"/>
      <c r="H114" s="44"/>
      <c r="I114" s="44"/>
      <c r="J114" s="44"/>
      <c r="K114" s="44"/>
      <c r="L114" s="44"/>
      <c r="M114" s="44"/>
      <c r="N114" s="136"/>
      <c r="O114" s="136"/>
      <c r="P114" s="136" t="s">
        <v>134</v>
      </c>
      <c r="Q114" s="136"/>
      <c r="R114" s="136"/>
      <c r="S114" s="136"/>
      <c r="T114" s="137"/>
      <c r="U114" s="44"/>
      <c r="V114" s="44"/>
      <c r="W114" s="44"/>
      <c r="X114" s="44"/>
      <c r="Y114" s="44"/>
      <c r="Z114" s="44"/>
      <c r="AA114" s="44"/>
      <c r="AB114" s="44"/>
      <c r="AC114" s="44"/>
      <c r="AD114" s="44"/>
      <c r="AE114" s="44"/>
      <c r="AF114" s="44"/>
      <c r="AG114" s="44"/>
      <c r="AH114" s="44"/>
      <c r="AI114" s="44"/>
      <c r="AJ114" s="44"/>
      <c r="AK114" s="136"/>
      <c r="AL114" s="130"/>
      <c r="AM114" s="124"/>
      <c r="AN114" s="26"/>
      <c r="AO114" s="26"/>
      <c r="AP114" s="26"/>
      <c r="AQ114" s="26"/>
    </row>
    <row r="115" spans="1:43" ht="30" customHeight="1" x14ac:dyDescent="0.25">
      <c r="A115" s="172"/>
      <c r="B115" s="43" t="s">
        <v>678</v>
      </c>
      <c r="C115" s="44"/>
      <c r="D115" s="44"/>
      <c r="E115" s="44"/>
      <c r="F115" s="44"/>
      <c r="G115" s="44"/>
      <c r="H115" s="44"/>
      <c r="I115" s="44"/>
      <c r="J115" s="44"/>
      <c r="K115" s="44"/>
      <c r="L115" s="44"/>
      <c r="M115" s="44"/>
      <c r="N115" s="136"/>
      <c r="O115" s="136"/>
      <c r="P115" s="136" t="s">
        <v>134</v>
      </c>
      <c r="Q115" s="136"/>
      <c r="R115" s="136"/>
      <c r="S115" s="136"/>
      <c r="T115" s="137"/>
      <c r="U115" s="44"/>
      <c r="V115" s="44"/>
      <c r="W115" s="44"/>
      <c r="X115" s="44"/>
      <c r="Y115" s="44"/>
      <c r="Z115" s="44"/>
      <c r="AA115" s="44"/>
      <c r="AB115" s="44"/>
      <c r="AC115" s="44"/>
      <c r="AD115" s="44"/>
      <c r="AE115" s="44"/>
      <c r="AF115" s="44"/>
      <c r="AG115" s="44"/>
      <c r="AH115" s="44"/>
      <c r="AI115" s="44"/>
      <c r="AJ115" s="44"/>
      <c r="AK115" s="136"/>
      <c r="AL115" s="130"/>
      <c r="AM115" s="124"/>
      <c r="AN115" s="26"/>
      <c r="AO115" s="26"/>
      <c r="AP115" s="26"/>
      <c r="AQ115" s="26"/>
    </row>
    <row r="116" spans="1:43" ht="30" customHeight="1" x14ac:dyDescent="0.25">
      <c r="A116" s="223" t="s">
        <v>679</v>
      </c>
      <c r="B116" s="43" t="s">
        <v>680</v>
      </c>
      <c r="C116" s="44" t="s">
        <v>681</v>
      </c>
      <c r="D116" s="44"/>
      <c r="E116" s="44"/>
      <c r="F116" s="44"/>
      <c r="G116" s="44"/>
      <c r="H116" s="44"/>
      <c r="I116" s="44"/>
      <c r="J116" s="44"/>
      <c r="K116" s="44"/>
      <c r="L116" s="44"/>
      <c r="M116" s="44"/>
      <c r="N116" s="136"/>
      <c r="O116" s="136"/>
      <c r="P116" s="136"/>
      <c r="Q116" s="136"/>
      <c r="R116" s="136"/>
      <c r="S116" s="136" t="s">
        <v>598</v>
      </c>
      <c r="T116" s="137"/>
      <c r="U116" s="44"/>
      <c r="V116" s="44"/>
      <c r="W116" s="44"/>
      <c r="X116" s="44"/>
      <c r="Y116" s="44"/>
      <c r="Z116" s="44"/>
      <c r="AA116" s="44"/>
      <c r="AB116" s="44"/>
      <c r="AC116" s="44"/>
      <c r="AD116" s="44"/>
      <c r="AE116" s="44"/>
      <c r="AF116" s="44"/>
      <c r="AG116" s="44"/>
      <c r="AH116" s="44"/>
      <c r="AI116" s="44"/>
      <c r="AJ116" s="44"/>
      <c r="AK116" s="136"/>
      <c r="AL116" s="130"/>
      <c r="AM116" s="124"/>
      <c r="AN116" s="26"/>
      <c r="AO116" s="26"/>
      <c r="AP116" s="26"/>
      <c r="AQ116" s="26"/>
    </row>
    <row r="117" spans="1:43" ht="30" customHeight="1" x14ac:dyDescent="0.25">
      <c r="A117" s="170"/>
      <c r="B117" s="43" t="s">
        <v>682</v>
      </c>
      <c r="C117" s="44" t="s">
        <v>681</v>
      </c>
      <c r="D117" s="44"/>
      <c r="E117" s="44"/>
      <c r="F117" s="44"/>
      <c r="G117" s="44"/>
      <c r="H117" s="44"/>
      <c r="I117" s="44"/>
      <c r="J117" s="44"/>
      <c r="K117" s="44"/>
      <c r="L117" s="44"/>
      <c r="M117" s="44"/>
      <c r="N117" s="136"/>
      <c r="O117" s="136"/>
      <c r="P117" s="136"/>
      <c r="Q117" s="136"/>
      <c r="R117" s="136"/>
      <c r="S117" s="136" t="s">
        <v>598</v>
      </c>
      <c r="T117" s="137"/>
      <c r="U117" s="44"/>
      <c r="V117" s="44"/>
      <c r="W117" s="44"/>
      <c r="X117" s="44"/>
      <c r="Y117" s="44"/>
      <c r="Z117" s="44"/>
      <c r="AA117" s="44"/>
      <c r="AB117" s="44"/>
      <c r="AC117" s="44"/>
      <c r="AD117" s="44"/>
      <c r="AE117" s="44"/>
      <c r="AF117" s="44"/>
      <c r="AG117" s="44"/>
      <c r="AH117" s="44"/>
      <c r="AI117" s="44"/>
      <c r="AJ117" s="44"/>
      <c r="AK117" s="136"/>
      <c r="AL117" s="130"/>
      <c r="AM117" s="124"/>
      <c r="AN117" s="26"/>
      <c r="AO117" s="26"/>
      <c r="AP117" s="26"/>
      <c r="AQ117" s="26"/>
    </row>
    <row r="118" spans="1:43" ht="30" customHeight="1" x14ac:dyDescent="0.25">
      <c r="A118" s="170"/>
      <c r="B118" s="43" t="s">
        <v>683</v>
      </c>
      <c r="C118" s="44" t="s">
        <v>681</v>
      </c>
      <c r="D118" s="44"/>
      <c r="E118" s="44"/>
      <c r="F118" s="44"/>
      <c r="G118" s="44"/>
      <c r="H118" s="44"/>
      <c r="I118" s="44"/>
      <c r="J118" s="44"/>
      <c r="K118" s="44"/>
      <c r="L118" s="44"/>
      <c r="M118" s="44"/>
      <c r="N118" s="136"/>
      <c r="O118" s="136"/>
      <c r="P118" s="136"/>
      <c r="Q118" s="136"/>
      <c r="R118" s="136"/>
      <c r="S118" s="136" t="s">
        <v>598</v>
      </c>
      <c r="T118" s="137"/>
      <c r="U118" s="44"/>
      <c r="V118" s="44"/>
      <c r="W118" s="44"/>
      <c r="X118" s="44"/>
      <c r="Y118" s="44"/>
      <c r="Z118" s="44"/>
      <c r="AA118" s="44"/>
      <c r="AB118" s="44"/>
      <c r="AC118" s="44"/>
      <c r="AD118" s="44"/>
      <c r="AE118" s="44"/>
      <c r="AF118" s="44"/>
      <c r="AG118" s="44"/>
      <c r="AH118" s="44"/>
      <c r="AI118" s="44"/>
      <c r="AJ118" s="44"/>
      <c r="AK118" s="136"/>
      <c r="AL118" s="130"/>
      <c r="AM118" s="124"/>
      <c r="AN118" s="26"/>
      <c r="AO118" s="26"/>
      <c r="AP118" s="26"/>
      <c r="AQ118" s="26"/>
    </row>
    <row r="119" spans="1:43" ht="30" customHeight="1" x14ac:dyDescent="0.25">
      <c r="A119" s="170"/>
      <c r="B119" s="43" t="s">
        <v>684</v>
      </c>
      <c r="C119" s="44"/>
      <c r="D119" s="44"/>
      <c r="E119" s="44"/>
      <c r="F119" s="44"/>
      <c r="G119" s="44"/>
      <c r="H119" s="44"/>
      <c r="I119" s="44"/>
      <c r="J119" s="44"/>
      <c r="K119" s="44"/>
      <c r="L119" s="44"/>
      <c r="M119" s="44"/>
      <c r="N119" s="136"/>
      <c r="O119" s="136"/>
      <c r="P119" s="136"/>
      <c r="Q119" s="136"/>
      <c r="R119" s="136" t="s">
        <v>134</v>
      </c>
      <c r="S119" s="136"/>
      <c r="T119" s="137"/>
      <c r="U119" s="44"/>
      <c r="V119" s="44"/>
      <c r="W119" s="44"/>
      <c r="X119" s="44"/>
      <c r="Y119" s="44"/>
      <c r="Z119" s="44"/>
      <c r="AA119" s="44"/>
      <c r="AB119" s="44"/>
      <c r="AC119" s="44"/>
      <c r="AD119" s="44"/>
      <c r="AE119" s="44"/>
      <c r="AF119" s="44"/>
      <c r="AG119" s="44"/>
      <c r="AH119" s="44"/>
      <c r="AI119" s="44"/>
      <c r="AJ119" s="44"/>
      <c r="AK119" s="136"/>
      <c r="AL119" s="130"/>
      <c r="AM119" s="124"/>
      <c r="AN119" s="26"/>
      <c r="AO119" s="26"/>
      <c r="AP119" s="26"/>
      <c r="AQ119" s="26"/>
    </row>
    <row r="120" spans="1:43" ht="30" customHeight="1" x14ac:dyDescent="0.25">
      <c r="A120" s="170"/>
      <c r="B120" s="43" t="s">
        <v>685</v>
      </c>
      <c r="C120" s="44"/>
      <c r="D120" s="44"/>
      <c r="E120" s="44"/>
      <c r="F120" s="44"/>
      <c r="G120" s="44"/>
      <c r="H120" s="44"/>
      <c r="I120" s="44"/>
      <c r="J120" s="44"/>
      <c r="K120" s="44"/>
      <c r="L120" s="44"/>
      <c r="M120" s="44"/>
      <c r="N120" s="136"/>
      <c r="O120" s="136"/>
      <c r="P120" s="136"/>
      <c r="Q120" s="136" t="s">
        <v>134</v>
      </c>
      <c r="R120" s="136"/>
      <c r="S120" s="136"/>
      <c r="T120" s="137"/>
      <c r="U120" s="44"/>
      <c r="V120" s="44"/>
      <c r="W120" s="44"/>
      <c r="X120" s="44"/>
      <c r="Y120" s="44"/>
      <c r="Z120" s="44"/>
      <c r="AA120" s="44"/>
      <c r="AB120" s="44"/>
      <c r="AC120" s="44"/>
      <c r="AD120" s="44"/>
      <c r="AE120" s="44"/>
      <c r="AF120" s="44"/>
      <c r="AG120" s="44"/>
      <c r="AH120" s="44"/>
      <c r="AI120" s="44"/>
      <c r="AJ120" s="44"/>
      <c r="AK120" s="136"/>
      <c r="AL120" s="130"/>
      <c r="AM120" s="124"/>
      <c r="AN120" s="26"/>
      <c r="AO120" s="26"/>
      <c r="AP120" s="26"/>
      <c r="AQ120" s="26"/>
    </row>
    <row r="121" spans="1:43" ht="30" customHeight="1" x14ac:dyDescent="0.25">
      <c r="A121" s="170"/>
      <c r="B121" s="43" t="s">
        <v>686</v>
      </c>
      <c r="C121" s="44"/>
      <c r="D121" s="44"/>
      <c r="E121" s="44"/>
      <c r="F121" s="44"/>
      <c r="G121" s="44"/>
      <c r="H121" s="44"/>
      <c r="I121" s="44"/>
      <c r="J121" s="44"/>
      <c r="K121" s="44"/>
      <c r="L121" s="44"/>
      <c r="M121" s="44"/>
      <c r="N121" s="136"/>
      <c r="O121" s="136"/>
      <c r="P121" s="136"/>
      <c r="Q121" s="136"/>
      <c r="R121" s="136" t="s">
        <v>134</v>
      </c>
      <c r="S121" s="136"/>
      <c r="T121" s="137"/>
      <c r="U121" s="44"/>
      <c r="V121" s="44"/>
      <c r="W121" s="44"/>
      <c r="X121" s="44"/>
      <c r="Y121" s="44"/>
      <c r="Z121" s="44"/>
      <c r="AA121" s="44"/>
      <c r="AB121" s="44"/>
      <c r="AC121" s="44"/>
      <c r="AD121" s="44"/>
      <c r="AE121" s="44"/>
      <c r="AF121" s="44"/>
      <c r="AG121" s="44"/>
      <c r="AH121" s="44"/>
      <c r="AI121" s="44"/>
      <c r="AJ121" s="44"/>
      <c r="AK121" s="136"/>
      <c r="AL121" s="130"/>
      <c r="AM121" s="124"/>
      <c r="AN121" s="26"/>
      <c r="AO121" s="26"/>
      <c r="AP121" s="26"/>
      <c r="AQ121" s="26"/>
    </row>
    <row r="122" spans="1:43" ht="30" customHeight="1" x14ac:dyDescent="0.25">
      <c r="A122" s="170"/>
      <c r="B122" s="43" t="s">
        <v>687</v>
      </c>
      <c r="C122" s="44"/>
      <c r="D122" s="44"/>
      <c r="E122" s="44"/>
      <c r="F122" s="44"/>
      <c r="G122" s="44"/>
      <c r="H122" s="44"/>
      <c r="I122" s="44"/>
      <c r="J122" s="44"/>
      <c r="K122" s="44"/>
      <c r="L122" s="44"/>
      <c r="M122" s="44"/>
      <c r="N122" s="136"/>
      <c r="O122" s="136"/>
      <c r="P122" s="136"/>
      <c r="Q122" s="136" t="s">
        <v>134</v>
      </c>
      <c r="R122" s="136"/>
      <c r="S122" s="136"/>
      <c r="T122" s="137"/>
      <c r="U122" s="44"/>
      <c r="V122" s="44"/>
      <c r="W122" s="44"/>
      <c r="X122" s="44"/>
      <c r="Y122" s="44"/>
      <c r="Z122" s="44"/>
      <c r="AA122" s="44"/>
      <c r="AB122" s="44"/>
      <c r="AC122" s="44"/>
      <c r="AD122" s="44"/>
      <c r="AE122" s="44"/>
      <c r="AF122" s="44"/>
      <c r="AG122" s="44"/>
      <c r="AH122" s="44"/>
      <c r="AI122" s="44"/>
      <c r="AJ122" s="44"/>
      <c r="AK122" s="136"/>
      <c r="AL122" s="130"/>
      <c r="AM122" s="124"/>
      <c r="AN122" s="26"/>
      <c r="AO122" s="26"/>
      <c r="AP122" s="26"/>
      <c r="AQ122" s="26"/>
    </row>
    <row r="123" spans="1:43" ht="30" customHeight="1" x14ac:dyDescent="0.25">
      <c r="A123" s="170"/>
      <c r="B123" s="43" t="s">
        <v>688</v>
      </c>
      <c r="C123" s="44"/>
      <c r="D123" s="44"/>
      <c r="E123" s="44"/>
      <c r="F123" s="44"/>
      <c r="G123" s="44"/>
      <c r="H123" s="44"/>
      <c r="I123" s="44"/>
      <c r="J123" s="44"/>
      <c r="K123" s="44"/>
      <c r="L123" s="44"/>
      <c r="M123" s="44"/>
      <c r="N123" s="136"/>
      <c r="O123" s="136"/>
      <c r="P123" s="136"/>
      <c r="Q123" s="136"/>
      <c r="R123" s="136" t="s">
        <v>134</v>
      </c>
      <c r="S123" s="136"/>
      <c r="T123" s="137"/>
      <c r="U123" s="44"/>
      <c r="V123" s="44"/>
      <c r="W123" s="44"/>
      <c r="X123" s="44"/>
      <c r="Y123" s="44"/>
      <c r="Z123" s="44"/>
      <c r="AA123" s="44"/>
      <c r="AB123" s="44"/>
      <c r="AC123" s="44"/>
      <c r="AD123" s="44"/>
      <c r="AE123" s="44"/>
      <c r="AF123" s="44"/>
      <c r="AG123" s="44"/>
      <c r="AH123" s="44"/>
      <c r="AI123" s="44"/>
      <c r="AJ123" s="44"/>
      <c r="AK123" s="136"/>
      <c r="AL123" s="130"/>
      <c r="AM123" s="124"/>
      <c r="AN123" s="26"/>
      <c r="AO123" s="26"/>
      <c r="AP123" s="26"/>
      <c r="AQ123" s="26"/>
    </row>
    <row r="124" spans="1:43" ht="30" customHeight="1" x14ac:dyDescent="0.25">
      <c r="A124" s="170"/>
      <c r="B124" s="43" t="s">
        <v>689</v>
      </c>
      <c r="C124" s="44"/>
      <c r="D124" s="44"/>
      <c r="E124" s="44"/>
      <c r="F124" s="44"/>
      <c r="G124" s="44"/>
      <c r="H124" s="44"/>
      <c r="I124" s="44"/>
      <c r="J124" s="44"/>
      <c r="K124" s="44"/>
      <c r="L124" s="44"/>
      <c r="M124" s="44"/>
      <c r="N124" s="136"/>
      <c r="O124" s="136"/>
      <c r="P124" s="136"/>
      <c r="Q124" s="136" t="s">
        <v>134</v>
      </c>
      <c r="R124" s="136"/>
      <c r="S124" s="136"/>
      <c r="T124" s="137"/>
      <c r="U124" s="44"/>
      <c r="V124" s="44"/>
      <c r="W124" s="44"/>
      <c r="X124" s="44"/>
      <c r="Y124" s="44"/>
      <c r="Z124" s="44"/>
      <c r="AA124" s="44"/>
      <c r="AB124" s="44"/>
      <c r="AC124" s="44"/>
      <c r="AD124" s="44"/>
      <c r="AE124" s="44"/>
      <c r="AF124" s="44"/>
      <c r="AG124" s="44"/>
      <c r="AH124" s="44"/>
      <c r="AI124" s="44"/>
      <c r="AJ124" s="44"/>
      <c r="AK124" s="136"/>
      <c r="AL124" s="130"/>
      <c r="AM124" s="124"/>
      <c r="AN124" s="26"/>
      <c r="AO124" s="26"/>
      <c r="AP124" s="26"/>
      <c r="AQ124" s="26"/>
    </row>
    <row r="125" spans="1:43" ht="30" customHeight="1" x14ac:dyDescent="0.25">
      <c r="A125" s="170"/>
      <c r="B125" s="43" t="s">
        <v>690</v>
      </c>
      <c r="C125" s="44"/>
      <c r="D125" s="44"/>
      <c r="E125" s="44"/>
      <c r="F125" s="44"/>
      <c r="G125" s="44"/>
      <c r="H125" s="44"/>
      <c r="I125" s="44"/>
      <c r="J125" s="44"/>
      <c r="K125" s="44"/>
      <c r="L125" s="44"/>
      <c r="M125" s="44"/>
      <c r="N125" s="136"/>
      <c r="O125" s="136"/>
      <c r="P125" s="136"/>
      <c r="Q125" s="136"/>
      <c r="R125" s="136" t="s">
        <v>134</v>
      </c>
      <c r="S125" s="136"/>
      <c r="T125" s="137"/>
      <c r="U125" s="44"/>
      <c r="V125" s="44"/>
      <c r="W125" s="44"/>
      <c r="X125" s="44"/>
      <c r="Y125" s="44"/>
      <c r="Z125" s="44"/>
      <c r="AA125" s="44"/>
      <c r="AB125" s="44"/>
      <c r="AC125" s="44"/>
      <c r="AD125" s="44"/>
      <c r="AE125" s="44"/>
      <c r="AF125" s="44"/>
      <c r="AG125" s="44"/>
      <c r="AH125" s="44"/>
      <c r="AI125" s="44"/>
      <c r="AJ125" s="44"/>
      <c r="AK125" s="136"/>
      <c r="AL125" s="130"/>
      <c r="AM125" s="124"/>
      <c r="AN125" s="26"/>
      <c r="AO125" s="26"/>
      <c r="AP125" s="26"/>
      <c r="AQ125" s="26"/>
    </row>
    <row r="126" spans="1:43" ht="30" customHeight="1" x14ac:dyDescent="0.25">
      <c r="A126" s="170"/>
      <c r="B126" s="43" t="s">
        <v>691</v>
      </c>
      <c r="C126" s="44"/>
      <c r="D126" s="44"/>
      <c r="E126" s="44"/>
      <c r="F126" s="44"/>
      <c r="G126" s="44"/>
      <c r="H126" s="44"/>
      <c r="I126" s="44"/>
      <c r="J126" s="44"/>
      <c r="K126" s="44"/>
      <c r="L126" s="44"/>
      <c r="M126" s="44"/>
      <c r="N126" s="136"/>
      <c r="O126" s="136"/>
      <c r="P126" s="136"/>
      <c r="Q126" s="136" t="s">
        <v>134</v>
      </c>
      <c r="R126" s="136"/>
      <c r="S126" s="136"/>
      <c r="T126" s="137"/>
      <c r="U126" s="44"/>
      <c r="V126" s="44"/>
      <c r="W126" s="44"/>
      <c r="X126" s="44"/>
      <c r="Y126" s="44"/>
      <c r="Z126" s="44"/>
      <c r="AA126" s="44"/>
      <c r="AB126" s="44"/>
      <c r="AC126" s="44"/>
      <c r="AD126" s="44"/>
      <c r="AE126" s="44"/>
      <c r="AF126" s="44"/>
      <c r="AG126" s="44"/>
      <c r="AH126" s="44"/>
      <c r="AI126" s="44"/>
      <c r="AJ126" s="44"/>
      <c r="AK126" s="136"/>
      <c r="AL126" s="130"/>
      <c r="AM126" s="124"/>
      <c r="AN126" s="26"/>
      <c r="AO126" s="26"/>
      <c r="AP126" s="26"/>
      <c r="AQ126" s="26"/>
    </row>
    <row r="127" spans="1:43" ht="30" customHeight="1" x14ac:dyDescent="0.25">
      <c r="A127" s="170"/>
      <c r="B127" s="43" t="s">
        <v>692</v>
      </c>
      <c r="C127" s="44"/>
      <c r="D127" s="44"/>
      <c r="E127" s="44"/>
      <c r="F127" s="44"/>
      <c r="G127" s="44"/>
      <c r="H127" s="44"/>
      <c r="I127" s="44"/>
      <c r="J127" s="44"/>
      <c r="K127" s="44"/>
      <c r="L127" s="44"/>
      <c r="M127" s="44"/>
      <c r="N127" s="136"/>
      <c r="O127" s="136"/>
      <c r="P127" s="136"/>
      <c r="Q127" s="136"/>
      <c r="R127" s="136" t="s">
        <v>134</v>
      </c>
      <c r="S127" s="136"/>
      <c r="T127" s="137"/>
      <c r="U127" s="44"/>
      <c r="V127" s="44"/>
      <c r="W127" s="44"/>
      <c r="X127" s="44"/>
      <c r="Y127" s="44"/>
      <c r="Z127" s="44"/>
      <c r="AA127" s="44"/>
      <c r="AB127" s="44"/>
      <c r="AC127" s="44"/>
      <c r="AD127" s="44"/>
      <c r="AE127" s="44"/>
      <c r="AF127" s="44"/>
      <c r="AG127" s="44"/>
      <c r="AH127" s="44"/>
      <c r="AI127" s="44"/>
      <c r="AJ127" s="44"/>
      <c r="AK127" s="136"/>
      <c r="AL127" s="130"/>
      <c r="AM127" s="124"/>
      <c r="AN127" s="26"/>
      <c r="AO127" s="26"/>
      <c r="AP127" s="26"/>
      <c r="AQ127" s="26"/>
    </row>
    <row r="128" spans="1:43" ht="30" customHeight="1" x14ac:dyDescent="0.25">
      <c r="A128" s="170"/>
      <c r="B128" s="43" t="s">
        <v>693</v>
      </c>
      <c r="C128" s="44"/>
      <c r="D128" s="44"/>
      <c r="E128" s="44"/>
      <c r="F128" s="44"/>
      <c r="G128" s="44"/>
      <c r="H128" s="44"/>
      <c r="I128" s="44"/>
      <c r="J128" s="44"/>
      <c r="K128" s="44"/>
      <c r="L128" s="44"/>
      <c r="M128" s="44"/>
      <c r="N128" s="136"/>
      <c r="O128" s="136"/>
      <c r="P128" s="136"/>
      <c r="Q128" s="136" t="s">
        <v>134</v>
      </c>
      <c r="R128" s="136"/>
      <c r="S128" s="136"/>
      <c r="T128" s="137"/>
      <c r="U128" s="44"/>
      <c r="V128" s="44"/>
      <c r="W128" s="44"/>
      <c r="X128" s="44"/>
      <c r="Y128" s="44"/>
      <c r="Z128" s="44"/>
      <c r="AA128" s="44"/>
      <c r="AB128" s="44"/>
      <c r="AC128" s="44"/>
      <c r="AD128" s="44"/>
      <c r="AE128" s="44"/>
      <c r="AF128" s="44"/>
      <c r="AG128" s="44"/>
      <c r="AH128" s="44"/>
      <c r="AI128" s="44"/>
      <c r="AJ128" s="44"/>
      <c r="AK128" s="136"/>
      <c r="AL128" s="130"/>
      <c r="AM128" s="124"/>
      <c r="AN128" s="26"/>
      <c r="AO128" s="26"/>
      <c r="AP128" s="26"/>
      <c r="AQ128" s="26"/>
    </row>
    <row r="129" spans="1:43" ht="30" customHeight="1" x14ac:dyDescent="0.25">
      <c r="A129" s="170"/>
      <c r="B129" s="43" t="s">
        <v>694</v>
      </c>
      <c r="C129" s="44"/>
      <c r="D129" s="44"/>
      <c r="E129" s="44"/>
      <c r="F129" s="44"/>
      <c r="G129" s="44"/>
      <c r="H129" s="44"/>
      <c r="I129" s="44"/>
      <c r="J129" s="44"/>
      <c r="K129" s="44"/>
      <c r="L129" s="44"/>
      <c r="M129" s="44"/>
      <c r="N129" s="136"/>
      <c r="O129" s="136"/>
      <c r="P129" s="136"/>
      <c r="Q129" s="136"/>
      <c r="R129" s="136" t="s">
        <v>134</v>
      </c>
      <c r="S129" s="136"/>
      <c r="T129" s="137"/>
      <c r="U129" s="44"/>
      <c r="V129" s="44"/>
      <c r="W129" s="44"/>
      <c r="X129" s="44"/>
      <c r="Y129" s="44"/>
      <c r="Z129" s="44"/>
      <c r="AA129" s="44"/>
      <c r="AB129" s="44"/>
      <c r="AC129" s="44"/>
      <c r="AD129" s="44"/>
      <c r="AE129" s="44"/>
      <c r="AF129" s="44"/>
      <c r="AG129" s="44"/>
      <c r="AH129" s="44"/>
      <c r="AI129" s="44"/>
      <c r="AJ129" s="44"/>
      <c r="AK129" s="136"/>
      <c r="AL129" s="130"/>
      <c r="AM129" s="124"/>
      <c r="AN129" s="26"/>
      <c r="AO129" s="26"/>
      <c r="AP129" s="26"/>
      <c r="AQ129" s="26"/>
    </row>
    <row r="130" spans="1:43" ht="30" customHeight="1" x14ac:dyDescent="0.25">
      <c r="A130" s="172"/>
      <c r="B130" s="43" t="s">
        <v>695</v>
      </c>
      <c r="C130" s="44"/>
      <c r="D130" s="44"/>
      <c r="E130" s="44"/>
      <c r="F130" s="44"/>
      <c r="G130" s="44"/>
      <c r="H130" s="44"/>
      <c r="I130" s="44"/>
      <c r="J130" s="44"/>
      <c r="K130" s="44"/>
      <c r="L130" s="44"/>
      <c r="M130" s="44"/>
      <c r="N130" s="136"/>
      <c r="O130" s="136"/>
      <c r="P130" s="136"/>
      <c r="Q130" s="136"/>
      <c r="R130" s="136" t="s">
        <v>134</v>
      </c>
      <c r="S130" s="136"/>
      <c r="T130" s="137"/>
      <c r="U130" s="44"/>
      <c r="V130" s="44"/>
      <c r="W130" s="44"/>
      <c r="X130" s="44"/>
      <c r="Y130" s="44"/>
      <c r="Z130" s="44"/>
      <c r="AA130" s="44"/>
      <c r="AB130" s="44"/>
      <c r="AC130" s="44"/>
      <c r="AD130" s="44"/>
      <c r="AE130" s="44"/>
      <c r="AF130" s="44"/>
      <c r="AG130" s="44"/>
      <c r="AH130" s="44"/>
      <c r="AI130" s="44"/>
      <c r="AJ130" s="44"/>
      <c r="AK130" s="136"/>
      <c r="AL130" s="130"/>
      <c r="AM130" s="124"/>
      <c r="AN130" s="26"/>
      <c r="AO130" s="26"/>
      <c r="AP130" s="26"/>
      <c r="AQ130" s="26"/>
    </row>
    <row r="131" spans="1:43" ht="30" customHeight="1" x14ac:dyDescent="0.25">
      <c r="A131" s="223" t="s">
        <v>696</v>
      </c>
      <c r="B131" s="43" t="s">
        <v>697</v>
      </c>
      <c r="C131" s="44" t="s">
        <v>698</v>
      </c>
      <c r="D131" s="44"/>
      <c r="E131" s="44"/>
      <c r="F131" s="44"/>
      <c r="G131" s="44"/>
      <c r="H131" s="44"/>
      <c r="I131" s="44"/>
      <c r="J131" s="44"/>
      <c r="K131" s="44"/>
      <c r="L131" s="44"/>
      <c r="M131" s="44"/>
      <c r="N131" s="136"/>
      <c r="O131" s="136"/>
      <c r="P131" s="136"/>
      <c r="Q131" s="136"/>
      <c r="R131" s="136"/>
      <c r="S131" s="136" t="s">
        <v>598</v>
      </c>
      <c r="T131" s="137"/>
      <c r="U131" s="44"/>
      <c r="V131" s="44"/>
      <c r="W131" s="44"/>
      <c r="X131" s="44"/>
      <c r="Y131" s="44"/>
      <c r="Z131" s="44"/>
      <c r="AA131" s="44"/>
      <c r="AB131" s="44"/>
      <c r="AC131" s="44"/>
      <c r="AD131" s="44"/>
      <c r="AE131" s="44"/>
      <c r="AF131" s="44"/>
      <c r="AG131" s="44"/>
      <c r="AH131" s="44"/>
      <c r="AI131" s="44"/>
      <c r="AJ131" s="44"/>
      <c r="AK131" s="136"/>
      <c r="AL131" s="130"/>
      <c r="AM131" s="124"/>
      <c r="AN131" s="26"/>
      <c r="AO131" s="26"/>
      <c r="AP131" s="26"/>
      <c r="AQ131" s="26"/>
    </row>
    <row r="132" spans="1:43" ht="30" customHeight="1" x14ac:dyDescent="0.25">
      <c r="A132" s="170"/>
      <c r="B132" s="43" t="s">
        <v>699</v>
      </c>
      <c r="C132" s="44" t="s">
        <v>698</v>
      </c>
      <c r="D132" s="44"/>
      <c r="E132" s="44"/>
      <c r="F132" s="44"/>
      <c r="G132" s="44"/>
      <c r="H132" s="44"/>
      <c r="I132" s="44"/>
      <c r="J132" s="44"/>
      <c r="K132" s="44"/>
      <c r="L132" s="44"/>
      <c r="M132" s="44"/>
      <c r="N132" s="136"/>
      <c r="O132" s="136"/>
      <c r="P132" s="136"/>
      <c r="Q132" s="136"/>
      <c r="R132" s="136"/>
      <c r="S132" s="136" t="s">
        <v>598</v>
      </c>
      <c r="T132" s="137"/>
      <c r="U132" s="44"/>
      <c r="V132" s="44"/>
      <c r="W132" s="44"/>
      <c r="X132" s="44"/>
      <c r="Y132" s="44"/>
      <c r="Z132" s="44"/>
      <c r="AA132" s="44"/>
      <c r="AB132" s="44"/>
      <c r="AC132" s="44"/>
      <c r="AD132" s="44"/>
      <c r="AE132" s="44"/>
      <c r="AF132" s="44"/>
      <c r="AG132" s="44"/>
      <c r="AH132" s="44"/>
      <c r="AI132" s="44"/>
      <c r="AJ132" s="44"/>
      <c r="AK132" s="136"/>
      <c r="AL132" s="130"/>
      <c r="AM132" s="124"/>
      <c r="AN132" s="26"/>
      <c r="AO132" s="26"/>
      <c r="AP132" s="26"/>
      <c r="AQ132" s="26"/>
    </row>
    <row r="133" spans="1:43" ht="30" customHeight="1" x14ac:dyDescent="0.25">
      <c r="A133" s="170"/>
      <c r="B133" s="43" t="s">
        <v>700</v>
      </c>
      <c r="C133" s="44" t="s">
        <v>698</v>
      </c>
      <c r="D133" s="44"/>
      <c r="E133" s="44"/>
      <c r="F133" s="44"/>
      <c r="G133" s="44"/>
      <c r="H133" s="44"/>
      <c r="I133" s="44"/>
      <c r="J133" s="44"/>
      <c r="K133" s="44"/>
      <c r="L133" s="44"/>
      <c r="M133" s="44"/>
      <c r="N133" s="136"/>
      <c r="O133" s="136"/>
      <c r="P133" s="136"/>
      <c r="Q133" s="136"/>
      <c r="R133" s="136"/>
      <c r="S133" s="136" t="s">
        <v>598</v>
      </c>
      <c r="T133" s="137"/>
      <c r="U133" s="44"/>
      <c r="V133" s="44"/>
      <c r="W133" s="44"/>
      <c r="X133" s="44"/>
      <c r="Y133" s="44"/>
      <c r="Z133" s="44"/>
      <c r="AA133" s="44"/>
      <c r="AB133" s="44"/>
      <c r="AC133" s="44"/>
      <c r="AD133" s="44"/>
      <c r="AE133" s="44"/>
      <c r="AF133" s="44"/>
      <c r="AG133" s="44"/>
      <c r="AH133" s="44"/>
      <c r="AI133" s="44"/>
      <c r="AJ133" s="44"/>
      <c r="AK133" s="136"/>
      <c r="AL133" s="130"/>
      <c r="AM133" s="124"/>
      <c r="AN133" s="26"/>
      <c r="AO133" s="26"/>
      <c r="AP133" s="26"/>
      <c r="AQ133" s="26"/>
    </row>
    <row r="134" spans="1:43" ht="30" customHeight="1" x14ac:dyDescent="0.25">
      <c r="A134" s="170"/>
      <c r="B134" s="43" t="s">
        <v>701</v>
      </c>
      <c r="C134" s="44"/>
      <c r="D134" s="44"/>
      <c r="E134" s="44"/>
      <c r="F134" s="44"/>
      <c r="G134" s="44"/>
      <c r="H134" s="44"/>
      <c r="I134" s="44"/>
      <c r="J134" s="44"/>
      <c r="K134" s="44"/>
      <c r="L134" s="44"/>
      <c r="M134" s="44"/>
      <c r="N134" s="136"/>
      <c r="O134" s="136"/>
      <c r="P134" s="136"/>
      <c r="Q134" s="136" t="s">
        <v>134</v>
      </c>
      <c r="R134" s="136"/>
      <c r="S134" s="136"/>
      <c r="T134" s="137"/>
      <c r="U134" s="44"/>
      <c r="V134" s="44"/>
      <c r="W134" s="44"/>
      <c r="X134" s="44"/>
      <c r="Y134" s="44"/>
      <c r="Z134" s="44"/>
      <c r="AA134" s="44"/>
      <c r="AB134" s="44"/>
      <c r="AC134" s="44"/>
      <c r="AD134" s="44"/>
      <c r="AE134" s="44"/>
      <c r="AF134" s="44"/>
      <c r="AG134" s="44"/>
      <c r="AH134" s="44"/>
      <c r="AI134" s="44"/>
      <c r="AJ134" s="44"/>
      <c r="AK134" s="136"/>
      <c r="AL134" s="130"/>
      <c r="AM134" s="124"/>
      <c r="AN134" s="26"/>
      <c r="AO134" s="26"/>
      <c r="AP134" s="26"/>
      <c r="AQ134" s="26"/>
    </row>
    <row r="135" spans="1:43" ht="30" customHeight="1" x14ac:dyDescent="0.25">
      <c r="A135" s="170"/>
      <c r="B135" s="43" t="s">
        <v>702</v>
      </c>
      <c r="C135" s="44"/>
      <c r="D135" s="44"/>
      <c r="E135" s="44"/>
      <c r="F135" s="44"/>
      <c r="G135" s="44"/>
      <c r="H135" s="44"/>
      <c r="I135" s="44"/>
      <c r="J135" s="44"/>
      <c r="K135" s="44"/>
      <c r="L135" s="44"/>
      <c r="M135" s="44"/>
      <c r="N135" s="136"/>
      <c r="O135" s="136"/>
      <c r="P135" s="136"/>
      <c r="Q135" s="136"/>
      <c r="R135" s="136" t="s">
        <v>134</v>
      </c>
      <c r="S135" s="136"/>
      <c r="T135" s="137"/>
      <c r="U135" s="44"/>
      <c r="V135" s="44"/>
      <c r="W135" s="44"/>
      <c r="X135" s="44"/>
      <c r="Y135" s="44"/>
      <c r="Z135" s="44"/>
      <c r="AA135" s="44"/>
      <c r="AB135" s="44"/>
      <c r="AC135" s="44"/>
      <c r="AD135" s="44"/>
      <c r="AE135" s="44"/>
      <c r="AF135" s="44"/>
      <c r="AG135" s="44"/>
      <c r="AH135" s="44"/>
      <c r="AI135" s="44"/>
      <c r="AJ135" s="44"/>
      <c r="AK135" s="136"/>
      <c r="AL135" s="130"/>
      <c r="AM135" s="124"/>
      <c r="AN135" s="26"/>
      <c r="AO135" s="26"/>
      <c r="AP135" s="26"/>
      <c r="AQ135" s="26"/>
    </row>
    <row r="136" spans="1:43" ht="30" customHeight="1" x14ac:dyDescent="0.25">
      <c r="A136" s="170"/>
      <c r="B136" s="43" t="s">
        <v>703</v>
      </c>
      <c r="C136" s="44"/>
      <c r="D136" s="44"/>
      <c r="E136" s="44"/>
      <c r="F136" s="44"/>
      <c r="G136" s="44"/>
      <c r="H136" s="44"/>
      <c r="I136" s="44"/>
      <c r="J136" s="44"/>
      <c r="K136" s="44"/>
      <c r="L136" s="44"/>
      <c r="M136" s="44"/>
      <c r="N136" s="136"/>
      <c r="O136" s="136"/>
      <c r="P136" s="136"/>
      <c r="Q136" s="136" t="s">
        <v>134</v>
      </c>
      <c r="R136" s="136"/>
      <c r="S136" s="136"/>
      <c r="T136" s="137"/>
      <c r="U136" s="44"/>
      <c r="V136" s="44"/>
      <c r="W136" s="44"/>
      <c r="X136" s="44"/>
      <c r="Y136" s="44"/>
      <c r="Z136" s="44"/>
      <c r="AA136" s="44"/>
      <c r="AB136" s="44"/>
      <c r="AC136" s="44"/>
      <c r="AD136" s="44"/>
      <c r="AE136" s="44"/>
      <c r="AF136" s="44"/>
      <c r="AG136" s="44"/>
      <c r="AH136" s="44"/>
      <c r="AI136" s="44"/>
      <c r="AJ136" s="44"/>
      <c r="AK136" s="136"/>
      <c r="AL136" s="130"/>
      <c r="AM136" s="124"/>
      <c r="AN136" s="26"/>
      <c r="AO136" s="26"/>
      <c r="AP136" s="26"/>
      <c r="AQ136" s="26"/>
    </row>
    <row r="137" spans="1:43" ht="30" customHeight="1" x14ac:dyDescent="0.25">
      <c r="A137" s="170"/>
      <c r="B137" s="43" t="s">
        <v>704</v>
      </c>
      <c r="C137" s="44"/>
      <c r="D137" s="44"/>
      <c r="E137" s="44"/>
      <c r="F137" s="44"/>
      <c r="G137" s="44"/>
      <c r="H137" s="44"/>
      <c r="I137" s="44"/>
      <c r="J137" s="44"/>
      <c r="K137" s="44"/>
      <c r="L137" s="44"/>
      <c r="M137" s="44"/>
      <c r="N137" s="136"/>
      <c r="O137" s="136"/>
      <c r="P137" s="136"/>
      <c r="Q137" s="136"/>
      <c r="R137" s="136" t="s">
        <v>134</v>
      </c>
      <c r="S137" s="136"/>
      <c r="T137" s="137"/>
      <c r="U137" s="44"/>
      <c r="V137" s="44"/>
      <c r="W137" s="44"/>
      <c r="X137" s="44"/>
      <c r="Y137" s="44"/>
      <c r="Z137" s="44"/>
      <c r="AA137" s="44"/>
      <c r="AB137" s="44"/>
      <c r="AC137" s="44"/>
      <c r="AD137" s="44"/>
      <c r="AE137" s="44"/>
      <c r="AF137" s="44"/>
      <c r="AG137" s="44"/>
      <c r="AH137" s="44"/>
      <c r="AI137" s="44"/>
      <c r="AJ137" s="44"/>
      <c r="AK137" s="136"/>
      <c r="AL137" s="130"/>
      <c r="AM137" s="124"/>
      <c r="AN137" s="26"/>
      <c r="AO137" s="26"/>
      <c r="AP137" s="26"/>
      <c r="AQ137" s="26"/>
    </row>
    <row r="138" spans="1:43" ht="30" customHeight="1" x14ac:dyDescent="0.25">
      <c r="A138" s="170"/>
      <c r="B138" s="43" t="s">
        <v>705</v>
      </c>
      <c r="C138" s="44"/>
      <c r="D138" s="44"/>
      <c r="E138" s="44"/>
      <c r="F138" s="44"/>
      <c r="G138" s="44"/>
      <c r="H138" s="44"/>
      <c r="I138" s="44"/>
      <c r="J138" s="44"/>
      <c r="K138" s="44"/>
      <c r="L138" s="44"/>
      <c r="M138" s="44"/>
      <c r="N138" s="136"/>
      <c r="O138" s="136"/>
      <c r="P138" s="136"/>
      <c r="Q138" s="136" t="s">
        <v>134</v>
      </c>
      <c r="R138" s="136"/>
      <c r="S138" s="136"/>
      <c r="T138" s="137"/>
      <c r="U138" s="44"/>
      <c r="V138" s="44"/>
      <c r="W138" s="44"/>
      <c r="X138" s="44"/>
      <c r="Y138" s="44"/>
      <c r="Z138" s="44"/>
      <c r="AA138" s="44"/>
      <c r="AB138" s="44"/>
      <c r="AC138" s="44"/>
      <c r="AD138" s="44"/>
      <c r="AE138" s="44"/>
      <c r="AF138" s="44"/>
      <c r="AG138" s="44"/>
      <c r="AH138" s="44"/>
      <c r="AI138" s="44"/>
      <c r="AJ138" s="44"/>
      <c r="AK138" s="136"/>
      <c r="AL138" s="130"/>
      <c r="AM138" s="124"/>
      <c r="AN138" s="26"/>
      <c r="AO138" s="26"/>
      <c r="AP138" s="26"/>
      <c r="AQ138" s="26"/>
    </row>
    <row r="139" spans="1:43" ht="30" customHeight="1" x14ac:dyDescent="0.25">
      <c r="A139" s="170"/>
      <c r="B139" s="43" t="s">
        <v>706</v>
      </c>
      <c r="C139" s="44"/>
      <c r="D139" s="44"/>
      <c r="E139" s="44"/>
      <c r="F139" s="44"/>
      <c r="G139" s="44"/>
      <c r="H139" s="44"/>
      <c r="I139" s="44"/>
      <c r="J139" s="44"/>
      <c r="K139" s="44"/>
      <c r="L139" s="44"/>
      <c r="M139" s="44"/>
      <c r="N139" s="136"/>
      <c r="O139" s="136"/>
      <c r="P139" s="136"/>
      <c r="Q139" s="136"/>
      <c r="R139" s="136" t="s">
        <v>134</v>
      </c>
      <c r="S139" s="136"/>
      <c r="T139" s="137"/>
      <c r="U139" s="44"/>
      <c r="V139" s="44"/>
      <c r="W139" s="44"/>
      <c r="X139" s="44"/>
      <c r="Y139" s="44"/>
      <c r="Z139" s="44"/>
      <c r="AA139" s="44"/>
      <c r="AB139" s="44"/>
      <c r="AC139" s="44"/>
      <c r="AD139" s="44"/>
      <c r="AE139" s="44"/>
      <c r="AF139" s="44"/>
      <c r="AG139" s="44"/>
      <c r="AH139" s="44"/>
      <c r="AI139" s="44"/>
      <c r="AJ139" s="44"/>
      <c r="AK139" s="136"/>
      <c r="AL139" s="130"/>
      <c r="AM139" s="124"/>
      <c r="AN139" s="26"/>
      <c r="AO139" s="26"/>
      <c r="AP139" s="26"/>
      <c r="AQ139" s="26"/>
    </row>
    <row r="140" spans="1:43" ht="30" customHeight="1" x14ac:dyDescent="0.25">
      <c r="A140" s="170"/>
      <c r="B140" s="43" t="s">
        <v>707</v>
      </c>
      <c r="C140" s="44"/>
      <c r="D140" s="44"/>
      <c r="E140" s="44"/>
      <c r="F140" s="44"/>
      <c r="G140" s="44"/>
      <c r="H140" s="44"/>
      <c r="I140" s="44"/>
      <c r="J140" s="44"/>
      <c r="K140" s="44"/>
      <c r="L140" s="44"/>
      <c r="M140" s="44"/>
      <c r="N140" s="136"/>
      <c r="O140" s="136"/>
      <c r="P140" s="136"/>
      <c r="Q140" s="136" t="s">
        <v>134</v>
      </c>
      <c r="R140" s="136"/>
      <c r="S140" s="136"/>
      <c r="T140" s="137"/>
      <c r="U140" s="44"/>
      <c r="V140" s="44"/>
      <c r="W140" s="44"/>
      <c r="X140" s="44"/>
      <c r="Y140" s="44"/>
      <c r="Z140" s="44"/>
      <c r="AA140" s="44"/>
      <c r="AB140" s="44"/>
      <c r="AC140" s="44"/>
      <c r="AD140" s="44"/>
      <c r="AE140" s="44"/>
      <c r="AF140" s="44"/>
      <c r="AG140" s="44"/>
      <c r="AH140" s="44"/>
      <c r="AI140" s="44"/>
      <c r="AJ140" s="44"/>
      <c r="AK140" s="136"/>
      <c r="AL140" s="130"/>
      <c r="AM140" s="124"/>
      <c r="AN140" s="26"/>
      <c r="AO140" s="26"/>
      <c r="AP140" s="26"/>
      <c r="AQ140" s="26"/>
    </row>
    <row r="141" spans="1:43" ht="30" customHeight="1" x14ac:dyDescent="0.25">
      <c r="A141" s="170"/>
      <c r="B141" s="43" t="s">
        <v>708</v>
      </c>
      <c r="C141" s="44"/>
      <c r="D141" s="44"/>
      <c r="E141" s="44"/>
      <c r="F141" s="44"/>
      <c r="G141" s="44"/>
      <c r="H141" s="44"/>
      <c r="I141" s="44"/>
      <c r="J141" s="44"/>
      <c r="K141" s="44"/>
      <c r="L141" s="44"/>
      <c r="M141" s="44"/>
      <c r="N141" s="136"/>
      <c r="O141" s="136"/>
      <c r="P141" s="136"/>
      <c r="Q141" s="136"/>
      <c r="R141" s="136" t="s">
        <v>134</v>
      </c>
      <c r="S141" s="136"/>
      <c r="T141" s="137"/>
      <c r="U141" s="44"/>
      <c r="V141" s="44"/>
      <c r="W141" s="44"/>
      <c r="X141" s="44"/>
      <c r="Y141" s="44"/>
      <c r="Z141" s="44"/>
      <c r="AA141" s="44"/>
      <c r="AB141" s="44"/>
      <c r="AC141" s="44"/>
      <c r="AD141" s="44"/>
      <c r="AE141" s="44"/>
      <c r="AF141" s="44"/>
      <c r="AG141" s="44"/>
      <c r="AH141" s="44"/>
      <c r="AI141" s="44"/>
      <c r="AJ141" s="44"/>
      <c r="AK141" s="136"/>
      <c r="AL141" s="130"/>
      <c r="AM141" s="124"/>
      <c r="AN141" s="26"/>
      <c r="AO141" s="26"/>
      <c r="AP141" s="26"/>
      <c r="AQ141" s="26"/>
    </row>
    <row r="142" spans="1:43" ht="30" customHeight="1" x14ac:dyDescent="0.25">
      <c r="A142" s="170"/>
      <c r="B142" s="43" t="s">
        <v>709</v>
      </c>
      <c r="C142" s="44"/>
      <c r="D142" s="44"/>
      <c r="E142" s="44"/>
      <c r="F142" s="44"/>
      <c r="G142" s="44"/>
      <c r="H142" s="44"/>
      <c r="I142" s="44"/>
      <c r="J142" s="44"/>
      <c r="K142" s="44"/>
      <c r="L142" s="44"/>
      <c r="M142" s="44"/>
      <c r="N142" s="136"/>
      <c r="O142" s="136"/>
      <c r="P142" s="136" t="s">
        <v>134</v>
      </c>
      <c r="Q142" s="136"/>
      <c r="R142" s="136"/>
      <c r="S142" s="136"/>
      <c r="T142" s="137"/>
      <c r="U142" s="44"/>
      <c r="V142" s="44"/>
      <c r="W142" s="44"/>
      <c r="X142" s="44"/>
      <c r="Y142" s="44"/>
      <c r="Z142" s="44"/>
      <c r="AA142" s="44"/>
      <c r="AB142" s="44"/>
      <c r="AC142" s="44"/>
      <c r="AD142" s="44"/>
      <c r="AE142" s="44"/>
      <c r="AF142" s="44"/>
      <c r="AG142" s="44"/>
      <c r="AH142" s="44"/>
      <c r="AI142" s="44"/>
      <c r="AJ142" s="44"/>
      <c r="AK142" s="136"/>
      <c r="AL142" s="130"/>
      <c r="AM142" s="124"/>
      <c r="AN142" s="26"/>
      <c r="AO142" s="26"/>
      <c r="AP142" s="26"/>
      <c r="AQ142" s="26"/>
    </row>
    <row r="143" spans="1:43" ht="30" customHeight="1" x14ac:dyDescent="0.25">
      <c r="A143" s="170"/>
      <c r="B143" s="43" t="s">
        <v>710</v>
      </c>
      <c r="C143" s="44"/>
      <c r="D143" s="44"/>
      <c r="E143" s="44"/>
      <c r="F143" s="44"/>
      <c r="G143" s="44"/>
      <c r="H143" s="44"/>
      <c r="I143" s="44"/>
      <c r="J143" s="44"/>
      <c r="K143" s="44"/>
      <c r="L143" s="44"/>
      <c r="M143" s="44"/>
      <c r="N143" s="136"/>
      <c r="O143" s="136"/>
      <c r="P143" s="136" t="s">
        <v>134</v>
      </c>
      <c r="Q143" s="136"/>
      <c r="R143" s="136"/>
      <c r="S143" s="136"/>
      <c r="T143" s="137"/>
      <c r="U143" s="44"/>
      <c r="V143" s="44"/>
      <c r="W143" s="44"/>
      <c r="X143" s="44"/>
      <c r="Y143" s="44"/>
      <c r="Z143" s="44"/>
      <c r="AA143" s="44"/>
      <c r="AB143" s="44"/>
      <c r="AC143" s="44"/>
      <c r="AD143" s="44"/>
      <c r="AE143" s="44"/>
      <c r="AF143" s="44"/>
      <c r="AG143" s="44"/>
      <c r="AH143" s="44"/>
      <c r="AI143" s="44"/>
      <c r="AJ143" s="44"/>
      <c r="AK143" s="136"/>
      <c r="AL143" s="130"/>
      <c r="AM143" s="124"/>
      <c r="AN143" s="26"/>
      <c r="AO143" s="26"/>
      <c r="AP143" s="26"/>
      <c r="AQ143" s="26"/>
    </row>
    <row r="144" spans="1:43" ht="30" customHeight="1" x14ac:dyDescent="0.25">
      <c r="A144" s="170"/>
      <c r="B144" s="43" t="s">
        <v>711</v>
      </c>
      <c r="C144" s="44"/>
      <c r="D144" s="44"/>
      <c r="E144" s="44"/>
      <c r="F144" s="44"/>
      <c r="G144" s="44"/>
      <c r="H144" s="44"/>
      <c r="I144" s="44"/>
      <c r="J144" s="44"/>
      <c r="K144" s="44"/>
      <c r="L144" s="44"/>
      <c r="M144" s="44"/>
      <c r="N144" s="136"/>
      <c r="O144" s="136"/>
      <c r="P144" s="136" t="s">
        <v>134</v>
      </c>
      <c r="Q144" s="136"/>
      <c r="R144" s="136"/>
      <c r="S144" s="136"/>
      <c r="T144" s="137"/>
      <c r="U144" s="44"/>
      <c r="V144" s="44"/>
      <c r="W144" s="44"/>
      <c r="X144" s="44"/>
      <c r="Y144" s="44"/>
      <c r="Z144" s="44"/>
      <c r="AA144" s="44"/>
      <c r="AB144" s="44"/>
      <c r="AC144" s="44"/>
      <c r="AD144" s="44"/>
      <c r="AE144" s="44"/>
      <c r="AF144" s="44"/>
      <c r="AG144" s="44"/>
      <c r="AH144" s="44"/>
      <c r="AI144" s="44"/>
      <c r="AJ144" s="44"/>
      <c r="AK144" s="136"/>
      <c r="AL144" s="130"/>
      <c r="AM144" s="124"/>
      <c r="AN144" s="26"/>
      <c r="AO144" s="26"/>
      <c r="AP144" s="26"/>
      <c r="AQ144" s="26"/>
    </row>
    <row r="145" spans="1:43" ht="30" customHeight="1" x14ac:dyDescent="0.25">
      <c r="A145" s="172"/>
      <c r="B145" s="43" t="s">
        <v>712</v>
      </c>
      <c r="C145" s="44"/>
      <c r="D145" s="44"/>
      <c r="E145" s="44"/>
      <c r="F145" s="44"/>
      <c r="G145" s="44"/>
      <c r="H145" s="44"/>
      <c r="I145" s="44"/>
      <c r="J145" s="44"/>
      <c r="K145" s="44"/>
      <c r="L145" s="44"/>
      <c r="M145" s="44"/>
      <c r="N145" s="136"/>
      <c r="O145" s="136"/>
      <c r="P145" s="136" t="s">
        <v>134</v>
      </c>
      <c r="Q145" s="136"/>
      <c r="R145" s="136"/>
      <c r="S145" s="136"/>
      <c r="T145" s="137"/>
      <c r="U145" s="44"/>
      <c r="V145" s="44"/>
      <c r="W145" s="44"/>
      <c r="X145" s="44"/>
      <c r="Y145" s="44"/>
      <c r="Z145" s="44"/>
      <c r="AA145" s="44"/>
      <c r="AB145" s="44"/>
      <c r="AC145" s="44"/>
      <c r="AD145" s="44"/>
      <c r="AE145" s="44"/>
      <c r="AF145" s="44"/>
      <c r="AG145" s="44"/>
      <c r="AH145" s="44"/>
      <c r="AI145" s="44"/>
      <c r="AJ145" s="44"/>
      <c r="AK145" s="136"/>
      <c r="AL145" s="130"/>
      <c r="AM145" s="124"/>
      <c r="AN145" s="26"/>
      <c r="AO145" s="26"/>
      <c r="AP145" s="26"/>
      <c r="AQ145" s="26"/>
    </row>
    <row r="146" spans="1:43" ht="30" customHeight="1" x14ac:dyDescent="0.25">
      <c r="A146" s="223" t="s">
        <v>713</v>
      </c>
      <c r="B146" s="43" t="s">
        <v>714</v>
      </c>
      <c r="C146" s="44" t="s">
        <v>715</v>
      </c>
      <c r="D146" s="44"/>
      <c r="E146" s="44"/>
      <c r="F146" s="44"/>
      <c r="G146" s="44"/>
      <c r="H146" s="44"/>
      <c r="I146" s="44"/>
      <c r="J146" s="44"/>
      <c r="K146" s="44"/>
      <c r="L146" s="44"/>
      <c r="M146" s="44"/>
      <c r="N146" s="136"/>
      <c r="O146" s="136"/>
      <c r="P146" s="136"/>
      <c r="Q146" s="136"/>
      <c r="R146" s="136"/>
      <c r="S146" s="136" t="s">
        <v>598</v>
      </c>
      <c r="T146" s="137"/>
      <c r="U146" s="44"/>
      <c r="V146" s="44"/>
      <c r="W146" s="44"/>
      <c r="X146" s="44"/>
      <c r="Y146" s="44"/>
      <c r="Z146" s="44"/>
      <c r="AA146" s="44"/>
      <c r="AB146" s="44"/>
      <c r="AC146" s="44"/>
      <c r="AD146" s="44"/>
      <c r="AE146" s="44"/>
      <c r="AF146" s="44"/>
      <c r="AG146" s="44"/>
      <c r="AH146" s="44"/>
      <c r="AI146" s="44"/>
      <c r="AJ146" s="44"/>
      <c r="AK146" s="136"/>
      <c r="AL146" s="130"/>
      <c r="AM146" s="124"/>
      <c r="AN146" s="26"/>
      <c r="AO146" s="26"/>
      <c r="AP146" s="26"/>
      <c r="AQ146" s="26"/>
    </row>
    <row r="147" spans="1:43" ht="30" customHeight="1" x14ac:dyDescent="0.25">
      <c r="A147" s="170"/>
      <c r="B147" s="43" t="s">
        <v>716</v>
      </c>
      <c r="C147" s="44" t="s">
        <v>715</v>
      </c>
      <c r="D147" s="44"/>
      <c r="E147" s="44"/>
      <c r="F147" s="44"/>
      <c r="G147" s="44"/>
      <c r="H147" s="44"/>
      <c r="I147" s="44"/>
      <c r="J147" s="44"/>
      <c r="K147" s="44"/>
      <c r="L147" s="44"/>
      <c r="M147" s="44"/>
      <c r="N147" s="136"/>
      <c r="O147" s="136"/>
      <c r="P147" s="136"/>
      <c r="Q147" s="136"/>
      <c r="R147" s="136"/>
      <c r="S147" s="136" t="s">
        <v>598</v>
      </c>
      <c r="T147" s="137"/>
      <c r="U147" s="44"/>
      <c r="V147" s="44"/>
      <c r="W147" s="44"/>
      <c r="X147" s="44"/>
      <c r="Y147" s="44"/>
      <c r="Z147" s="44"/>
      <c r="AA147" s="44"/>
      <c r="AB147" s="44"/>
      <c r="AC147" s="44"/>
      <c r="AD147" s="44"/>
      <c r="AE147" s="44"/>
      <c r="AF147" s="44"/>
      <c r="AG147" s="44"/>
      <c r="AH147" s="44"/>
      <c r="AI147" s="44"/>
      <c r="AJ147" s="44"/>
      <c r="AK147" s="136"/>
      <c r="AL147" s="130"/>
      <c r="AM147" s="124"/>
      <c r="AN147" s="26"/>
      <c r="AO147" s="26"/>
      <c r="AP147" s="26"/>
      <c r="AQ147" s="26"/>
    </row>
    <row r="148" spans="1:43" ht="30" customHeight="1" x14ac:dyDescent="0.25">
      <c r="A148" s="170"/>
      <c r="B148" s="43" t="s">
        <v>717</v>
      </c>
      <c r="C148" s="44" t="s">
        <v>715</v>
      </c>
      <c r="D148" s="44"/>
      <c r="E148" s="44"/>
      <c r="F148" s="44"/>
      <c r="G148" s="44"/>
      <c r="H148" s="44"/>
      <c r="I148" s="44"/>
      <c r="J148" s="44"/>
      <c r="K148" s="44"/>
      <c r="L148" s="44"/>
      <c r="M148" s="44"/>
      <c r="N148" s="136"/>
      <c r="O148" s="136"/>
      <c r="P148" s="136"/>
      <c r="Q148" s="136"/>
      <c r="R148" s="136"/>
      <c r="S148" s="136" t="s">
        <v>598</v>
      </c>
      <c r="T148" s="137" t="s">
        <v>113</v>
      </c>
      <c r="U148" s="44"/>
      <c r="V148" s="44"/>
      <c r="W148" s="44"/>
      <c r="X148" s="44"/>
      <c r="Y148" s="44"/>
      <c r="Z148" s="44"/>
      <c r="AA148" s="44"/>
      <c r="AB148" s="44"/>
      <c r="AC148" s="44"/>
      <c r="AD148" s="44"/>
      <c r="AE148" s="44"/>
      <c r="AF148" s="44"/>
      <c r="AG148" s="44"/>
      <c r="AH148" s="44"/>
      <c r="AI148" s="44"/>
      <c r="AJ148" s="44"/>
      <c r="AK148" s="136"/>
      <c r="AL148" s="130"/>
      <c r="AM148" s="124"/>
      <c r="AN148" s="26"/>
      <c r="AO148" s="26"/>
      <c r="AP148" s="26"/>
      <c r="AQ148" s="26"/>
    </row>
    <row r="149" spans="1:43" ht="30" customHeight="1" x14ac:dyDescent="0.25">
      <c r="A149" s="170"/>
      <c r="B149" s="43" t="s">
        <v>718</v>
      </c>
      <c r="C149" s="44"/>
      <c r="D149" s="44"/>
      <c r="E149" s="44"/>
      <c r="F149" s="44"/>
      <c r="G149" s="44"/>
      <c r="H149" s="44"/>
      <c r="I149" s="44"/>
      <c r="J149" s="44"/>
      <c r="K149" s="44"/>
      <c r="L149" s="44"/>
      <c r="M149" s="44"/>
      <c r="N149" s="136"/>
      <c r="O149" s="136"/>
      <c r="P149" s="136"/>
      <c r="Q149" s="136"/>
      <c r="R149" s="136" t="s">
        <v>134</v>
      </c>
      <c r="S149" s="136"/>
      <c r="T149" s="137"/>
      <c r="U149" s="44"/>
      <c r="V149" s="44"/>
      <c r="W149" s="44"/>
      <c r="X149" s="44"/>
      <c r="Y149" s="44"/>
      <c r="Z149" s="44"/>
      <c r="AA149" s="44"/>
      <c r="AB149" s="44"/>
      <c r="AC149" s="44"/>
      <c r="AD149" s="44"/>
      <c r="AE149" s="44"/>
      <c r="AF149" s="44"/>
      <c r="AG149" s="44"/>
      <c r="AH149" s="44"/>
      <c r="AI149" s="44"/>
      <c r="AJ149" s="44"/>
      <c r="AK149" s="136"/>
      <c r="AL149" s="130"/>
      <c r="AM149" s="124"/>
      <c r="AN149" s="26"/>
      <c r="AO149" s="26"/>
      <c r="AP149" s="26"/>
      <c r="AQ149" s="26"/>
    </row>
    <row r="150" spans="1:43" ht="30" customHeight="1" x14ac:dyDescent="0.25">
      <c r="A150" s="170"/>
      <c r="B150" s="43" t="s">
        <v>719</v>
      </c>
      <c r="C150" s="44"/>
      <c r="D150" s="44"/>
      <c r="E150" s="44"/>
      <c r="F150" s="44"/>
      <c r="G150" s="44"/>
      <c r="H150" s="44"/>
      <c r="I150" s="44"/>
      <c r="J150" s="44"/>
      <c r="K150" s="44"/>
      <c r="L150" s="44"/>
      <c r="M150" s="44"/>
      <c r="N150" s="136"/>
      <c r="O150" s="136"/>
      <c r="P150" s="136"/>
      <c r="Q150" s="136"/>
      <c r="R150" s="136" t="s">
        <v>134</v>
      </c>
      <c r="S150" s="136"/>
      <c r="T150" s="137"/>
      <c r="U150" s="44"/>
      <c r="V150" s="44"/>
      <c r="W150" s="44"/>
      <c r="X150" s="44"/>
      <c r="Y150" s="44"/>
      <c r="Z150" s="44"/>
      <c r="AA150" s="44"/>
      <c r="AB150" s="44"/>
      <c r="AC150" s="44"/>
      <c r="AD150" s="44"/>
      <c r="AE150" s="44"/>
      <c r="AF150" s="44"/>
      <c r="AG150" s="44"/>
      <c r="AH150" s="44"/>
      <c r="AI150" s="44"/>
      <c r="AJ150" s="44"/>
      <c r="AK150" s="136"/>
      <c r="AL150" s="130"/>
      <c r="AM150" s="124"/>
      <c r="AN150" s="26"/>
      <c r="AO150" s="26"/>
      <c r="AP150" s="26"/>
      <c r="AQ150" s="26"/>
    </row>
    <row r="151" spans="1:43" ht="30" customHeight="1" x14ac:dyDescent="0.25">
      <c r="A151" s="170"/>
      <c r="B151" s="43" t="s">
        <v>720</v>
      </c>
      <c r="C151" s="44"/>
      <c r="D151" s="44"/>
      <c r="E151" s="44"/>
      <c r="F151" s="44"/>
      <c r="G151" s="44"/>
      <c r="H151" s="44"/>
      <c r="I151" s="44"/>
      <c r="J151" s="44"/>
      <c r="K151" s="44"/>
      <c r="L151" s="44"/>
      <c r="M151" s="44"/>
      <c r="N151" s="136"/>
      <c r="O151" s="136"/>
      <c r="P151" s="136"/>
      <c r="Q151" s="136"/>
      <c r="R151" s="136" t="s">
        <v>134</v>
      </c>
      <c r="S151" s="136"/>
      <c r="T151" s="137"/>
      <c r="U151" s="44"/>
      <c r="V151" s="44"/>
      <c r="W151" s="44"/>
      <c r="X151" s="44"/>
      <c r="Y151" s="44"/>
      <c r="Z151" s="44"/>
      <c r="AA151" s="44"/>
      <c r="AB151" s="44"/>
      <c r="AC151" s="44"/>
      <c r="AD151" s="44"/>
      <c r="AE151" s="44"/>
      <c r="AF151" s="44"/>
      <c r="AG151" s="44"/>
      <c r="AH151" s="44"/>
      <c r="AI151" s="44"/>
      <c r="AJ151" s="44"/>
      <c r="AK151" s="136"/>
      <c r="AL151" s="130"/>
      <c r="AM151" s="124"/>
      <c r="AN151" s="26"/>
      <c r="AO151" s="26"/>
      <c r="AP151" s="26"/>
      <c r="AQ151" s="26"/>
    </row>
    <row r="152" spans="1:43" ht="30" customHeight="1" x14ac:dyDescent="0.25">
      <c r="A152" s="170"/>
      <c r="B152" s="43" t="s">
        <v>721</v>
      </c>
      <c r="C152" s="44"/>
      <c r="D152" s="44"/>
      <c r="E152" s="44"/>
      <c r="F152" s="44"/>
      <c r="G152" s="44"/>
      <c r="H152" s="44"/>
      <c r="I152" s="44"/>
      <c r="J152" s="44"/>
      <c r="K152" s="44"/>
      <c r="L152" s="44"/>
      <c r="M152" s="44"/>
      <c r="N152" s="136"/>
      <c r="O152" s="136"/>
      <c r="P152" s="136"/>
      <c r="Q152" s="136"/>
      <c r="R152" s="136" t="s">
        <v>134</v>
      </c>
      <c r="S152" s="136"/>
      <c r="T152" s="137"/>
      <c r="U152" s="44"/>
      <c r="V152" s="44"/>
      <c r="W152" s="44"/>
      <c r="X152" s="44"/>
      <c r="Y152" s="44"/>
      <c r="Z152" s="44"/>
      <c r="AA152" s="44"/>
      <c r="AB152" s="44"/>
      <c r="AC152" s="44"/>
      <c r="AD152" s="44"/>
      <c r="AE152" s="44"/>
      <c r="AF152" s="44"/>
      <c r="AG152" s="44"/>
      <c r="AH152" s="44"/>
      <c r="AI152" s="44"/>
      <c r="AJ152" s="44"/>
      <c r="AK152" s="136"/>
      <c r="AL152" s="130"/>
      <c r="AM152" s="124"/>
      <c r="AN152" s="26"/>
      <c r="AO152" s="26"/>
      <c r="AP152" s="26"/>
      <c r="AQ152" s="26"/>
    </row>
    <row r="153" spans="1:43" ht="30" customHeight="1" x14ac:dyDescent="0.25">
      <c r="A153" s="170"/>
      <c r="B153" s="43" t="s">
        <v>722</v>
      </c>
      <c r="C153" s="44"/>
      <c r="D153" s="44"/>
      <c r="E153" s="44"/>
      <c r="F153" s="44"/>
      <c r="G153" s="44"/>
      <c r="H153" s="44"/>
      <c r="I153" s="44"/>
      <c r="J153" s="44"/>
      <c r="K153" s="44"/>
      <c r="L153" s="44"/>
      <c r="M153" s="44"/>
      <c r="N153" s="136"/>
      <c r="O153" s="136"/>
      <c r="P153" s="136"/>
      <c r="Q153" s="136"/>
      <c r="R153" s="136" t="s">
        <v>134</v>
      </c>
      <c r="S153" s="136"/>
      <c r="T153" s="137"/>
      <c r="U153" s="44"/>
      <c r="V153" s="44"/>
      <c r="W153" s="44"/>
      <c r="X153" s="44"/>
      <c r="Y153" s="44"/>
      <c r="Z153" s="44"/>
      <c r="AA153" s="44"/>
      <c r="AB153" s="44"/>
      <c r="AC153" s="44"/>
      <c r="AD153" s="44"/>
      <c r="AE153" s="44"/>
      <c r="AF153" s="44"/>
      <c r="AG153" s="44"/>
      <c r="AH153" s="44"/>
      <c r="AI153" s="44"/>
      <c r="AJ153" s="44"/>
      <c r="AK153" s="136"/>
      <c r="AL153" s="130"/>
      <c r="AM153" s="124"/>
      <c r="AN153" s="26"/>
      <c r="AO153" s="26"/>
      <c r="AP153" s="26"/>
      <c r="AQ153" s="26"/>
    </row>
    <row r="154" spans="1:43" ht="30" customHeight="1" x14ac:dyDescent="0.25">
      <c r="A154" s="170"/>
      <c r="B154" s="43" t="s">
        <v>723</v>
      </c>
      <c r="C154" s="44"/>
      <c r="D154" s="44"/>
      <c r="E154" s="44"/>
      <c r="F154" s="44"/>
      <c r="G154" s="44"/>
      <c r="H154" s="44"/>
      <c r="I154" s="44"/>
      <c r="J154" s="44"/>
      <c r="K154" s="44"/>
      <c r="L154" s="44"/>
      <c r="M154" s="44"/>
      <c r="N154" s="136"/>
      <c r="O154" s="136"/>
      <c r="P154" s="136"/>
      <c r="Q154" s="136"/>
      <c r="R154" s="136" t="s">
        <v>134</v>
      </c>
      <c r="S154" s="136"/>
      <c r="T154" s="137"/>
      <c r="U154" s="44"/>
      <c r="V154" s="44"/>
      <c r="W154" s="44"/>
      <c r="X154" s="44"/>
      <c r="Y154" s="44"/>
      <c r="Z154" s="44"/>
      <c r="AA154" s="44"/>
      <c r="AB154" s="44"/>
      <c r="AC154" s="44"/>
      <c r="AD154" s="44"/>
      <c r="AE154" s="44"/>
      <c r="AF154" s="44"/>
      <c r="AG154" s="44"/>
      <c r="AH154" s="44"/>
      <c r="AI154" s="44"/>
      <c r="AJ154" s="44"/>
      <c r="AK154" s="136"/>
      <c r="AL154" s="130"/>
      <c r="AM154" s="124"/>
      <c r="AN154" s="26"/>
      <c r="AO154" s="26"/>
      <c r="AP154" s="26"/>
      <c r="AQ154" s="26"/>
    </row>
    <row r="155" spans="1:43" ht="30" customHeight="1" x14ac:dyDescent="0.25">
      <c r="A155" s="170"/>
      <c r="B155" s="43" t="s">
        <v>724</v>
      </c>
      <c r="C155" s="44"/>
      <c r="D155" s="44"/>
      <c r="E155" s="44"/>
      <c r="F155" s="44"/>
      <c r="G155" s="44"/>
      <c r="H155" s="44"/>
      <c r="I155" s="44"/>
      <c r="J155" s="44"/>
      <c r="K155" s="44"/>
      <c r="L155" s="44"/>
      <c r="M155" s="44"/>
      <c r="N155" s="136"/>
      <c r="O155" s="136"/>
      <c r="P155" s="136"/>
      <c r="Q155" s="136"/>
      <c r="R155" s="136" t="s">
        <v>134</v>
      </c>
      <c r="S155" s="136"/>
      <c r="T155" s="137" t="s">
        <v>112</v>
      </c>
      <c r="U155" s="44"/>
      <c r="V155" s="44"/>
      <c r="W155" s="44"/>
      <c r="X155" s="44"/>
      <c r="Y155" s="44"/>
      <c r="Z155" s="44"/>
      <c r="AA155" s="44"/>
      <c r="AB155" s="44"/>
      <c r="AC155" s="44"/>
      <c r="AD155" s="44"/>
      <c r="AE155" s="44"/>
      <c r="AF155" s="44"/>
      <c r="AG155" s="44"/>
      <c r="AH155" s="44"/>
      <c r="AI155" s="44"/>
      <c r="AJ155" s="44"/>
      <c r="AK155" s="136"/>
      <c r="AL155" s="130"/>
      <c r="AM155" s="124"/>
      <c r="AN155" s="26"/>
      <c r="AO155" s="26"/>
      <c r="AP155" s="26"/>
      <c r="AQ155" s="26"/>
    </row>
    <row r="156" spans="1:43" ht="30" customHeight="1" x14ac:dyDescent="0.25">
      <c r="A156" s="170"/>
      <c r="B156" s="43" t="s">
        <v>725</v>
      </c>
      <c r="C156" s="44"/>
      <c r="D156" s="44"/>
      <c r="E156" s="44"/>
      <c r="F156" s="44"/>
      <c r="G156" s="44"/>
      <c r="H156" s="44"/>
      <c r="I156" s="44"/>
      <c r="J156" s="44"/>
      <c r="K156" s="44"/>
      <c r="L156" s="44"/>
      <c r="M156" s="44"/>
      <c r="N156" s="136"/>
      <c r="O156" s="136"/>
      <c r="P156" s="136"/>
      <c r="Q156" s="136"/>
      <c r="R156" s="136" t="s">
        <v>134</v>
      </c>
      <c r="S156" s="136"/>
      <c r="T156" s="137"/>
      <c r="U156" s="44"/>
      <c r="V156" s="44"/>
      <c r="W156" s="44"/>
      <c r="X156" s="44"/>
      <c r="Y156" s="44"/>
      <c r="Z156" s="44"/>
      <c r="AA156" s="44"/>
      <c r="AB156" s="44"/>
      <c r="AC156" s="44"/>
      <c r="AD156" s="44"/>
      <c r="AE156" s="44"/>
      <c r="AF156" s="44"/>
      <c r="AG156" s="44"/>
      <c r="AH156" s="44"/>
      <c r="AI156" s="44"/>
      <c r="AJ156" s="44"/>
      <c r="AK156" s="136"/>
      <c r="AL156" s="130"/>
      <c r="AM156" s="124"/>
      <c r="AN156" s="26"/>
      <c r="AO156" s="26"/>
      <c r="AP156" s="26"/>
      <c r="AQ156" s="26"/>
    </row>
    <row r="157" spans="1:43" ht="30" customHeight="1" x14ac:dyDescent="0.25">
      <c r="A157" s="170"/>
      <c r="B157" s="43" t="s">
        <v>726</v>
      </c>
      <c r="C157" s="44"/>
      <c r="D157" s="44"/>
      <c r="E157" s="44"/>
      <c r="F157" s="44"/>
      <c r="G157" s="44"/>
      <c r="H157" s="44"/>
      <c r="I157" s="44"/>
      <c r="J157" s="44"/>
      <c r="K157" s="44"/>
      <c r="L157" s="44"/>
      <c r="M157" s="44"/>
      <c r="N157" s="136"/>
      <c r="O157" s="136"/>
      <c r="P157" s="136"/>
      <c r="Q157" s="136"/>
      <c r="R157" s="136" t="s">
        <v>134</v>
      </c>
      <c r="S157" s="136"/>
      <c r="T157" s="137"/>
      <c r="U157" s="44"/>
      <c r="V157" s="44"/>
      <c r="W157" s="44"/>
      <c r="X157" s="44"/>
      <c r="Y157" s="44"/>
      <c r="Z157" s="44"/>
      <c r="AA157" s="44"/>
      <c r="AB157" s="44"/>
      <c r="AC157" s="44"/>
      <c r="AD157" s="44"/>
      <c r="AE157" s="44"/>
      <c r="AF157" s="44"/>
      <c r="AG157" s="44"/>
      <c r="AH157" s="44"/>
      <c r="AI157" s="44"/>
      <c r="AJ157" s="44"/>
      <c r="AK157" s="136"/>
      <c r="AL157" s="130"/>
      <c r="AM157" s="124"/>
      <c r="AN157" s="26"/>
      <c r="AO157" s="26"/>
      <c r="AP157" s="26"/>
      <c r="AQ157" s="26"/>
    </row>
    <row r="158" spans="1:43" ht="30" customHeight="1" x14ac:dyDescent="0.25">
      <c r="A158" s="170"/>
      <c r="B158" s="43" t="s">
        <v>727</v>
      </c>
      <c r="C158" s="44"/>
      <c r="D158" s="44"/>
      <c r="E158" s="44"/>
      <c r="F158" s="44"/>
      <c r="G158" s="44"/>
      <c r="H158" s="44"/>
      <c r="I158" s="44"/>
      <c r="J158" s="44"/>
      <c r="K158" s="44"/>
      <c r="L158" s="44"/>
      <c r="M158" s="44"/>
      <c r="N158" s="136"/>
      <c r="O158" s="136"/>
      <c r="P158" s="136"/>
      <c r="Q158" s="136"/>
      <c r="R158" s="136" t="s">
        <v>134</v>
      </c>
      <c r="S158" s="136"/>
      <c r="T158" s="137"/>
      <c r="U158" s="44"/>
      <c r="V158" s="44"/>
      <c r="W158" s="44"/>
      <c r="X158" s="44"/>
      <c r="Y158" s="44"/>
      <c r="Z158" s="44"/>
      <c r="AA158" s="44"/>
      <c r="AB158" s="44"/>
      <c r="AC158" s="44"/>
      <c r="AD158" s="44"/>
      <c r="AE158" s="44"/>
      <c r="AF158" s="44"/>
      <c r="AG158" s="44"/>
      <c r="AH158" s="44"/>
      <c r="AI158" s="44"/>
      <c r="AJ158" s="44"/>
      <c r="AK158" s="136"/>
      <c r="AL158" s="130"/>
      <c r="AM158" s="124"/>
      <c r="AN158" s="26"/>
      <c r="AO158" s="26"/>
      <c r="AP158" s="26"/>
      <c r="AQ158" s="26"/>
    </row>
    <row r="159" spans="1:43" ht="30" customHeight="1" x14ac:dyDescent="0.25">
      <c r="A159" s="170"/>
      <c r="B159" s="43" t="s">
        <v>728</v>
      </c>
      <c r="C159" s="44"/>
      <c r="D159" s="44"/>
      <c r="E159" s="44"/>
      <c r="F159" s="44"/>
      <c r="G159" s="44"/>
      <c r="H159" s="44"/>
      <c r="I159" s="44"/>
      <c r="J159" s="44"/>
      <c r="K159" s="44"/>
      <c r="L159" s="44"/>
      <c r="M159" s="44"/>
      <c r="N159" s="136"/>
      <c r="O159" s="136"/>
      <c r="P159" s="136"/>
      <c r="Q159" s="136"/>
      <c r="R159" s="136" t="s">
        <v>134</v>
      </c>
      <c r="S159" s="136"/>
      <c r="T159" s="137"/>
      <c r="U159" s="44"/>
      <c r="V159" s="44"/>
      <c r="W159" s="44"/>
      <c r="X159" s="44"/>
      <c r="Y159" s="44"/>
      <c r="Z159" s="44"/>
      <c r="AA159" s="44"/>
      <c r="AB159" s="44"/>
      <c r="AC159" s="44"/>
      <c r="AD159" s="44"/>
      <c r="AE159" s="44"/>
      <c r="AF159" s="44"/>
      <c r="AG159" s="44"/>
      <c r="AH159" s="44"/>
      <c r="AI159" s="44"/>
      <c r="AJ159" s="44"/>
      <c r="AK159" s="136"/>
      <c r="AL159" s="130"/>
      <c r="AM159" s="124"/>
      <c r="AN159" s="26"/>
      <c r="AO159" s="26"/>
      <c r="AP159" s="26"/>
      <c r="AQ159" s="26"/>
    </row>
    <row r="160" spans="1:43" ht="30" customHeight="1" x14ac:dyDescent="0.25">
      <c r="A160" s="172"/>
      <c r="B160" s="43" t="s">
        <v>729</v>
      </c>
      <c r="C160" s="44"/>
      <c r="D160" s="44"/>
      <c r="E160" s="44"/>
      <c r="F160" s="44"/>
      <c r="G160" s="44"/>
      <c r="H160" s="44"/>
      <c r="I160" s="44"/>
      <c r="J160" s="44"/>
      <c r="K160" s="44"/>
      <c r="L160" s="44"/>
      <c r="M160" s="44"/>
      <c r="N160" s="136"/>
      <c r="O160" s="136"/>
      <c r="P160" s="136"/>
      <c r="Q160" s="136"/>
      <c r="R160" s="136" t="s">
        <v>134</v>
      </c>
      <c r="S160" s="136"/>
      <c r="T160" s="137"/>
      <c r="U160" s="44"/>
      <c r="V160" s="44"/>
      <c r="W160" s="44"/>
      <c r="X160" s="44"/>
      <c r="Y160" s="44"/>
      <c r="Z160" s="44"/>
      <c r="AA160" s="44"/>
      <c r="AB160" s="44"/>
      <c r="AC160" s="44"/>
      <c r="AD160" s="44"/>
      <c r="AE160" s="44"/>
      <c r="AF160" s="44"/>
      <c r="AG160" s="44"/>
      <c r="AH160" s="44"/>
      <c r="AI160" s="44"/>
      <c r="AJ160" s="44"/>
      <c r="AK160" s="136"/>
      <c r="AL160" s="130"/>
      <c r="AM160" s="124"/>
      <c r="AN160" s="26"/>
      <c r="AO160" s="26"/>
      <c r="AP160" s="26"/>
      <c r="AQ160" s="26"/>
    </row>
    <row r="161" spans="1:43" ht="15.75" customHeight="1" x14ac:dyDescent="0.25">
      <c r="A161" s="26"/>
      <c r="B161" s="26"/>
      <c r="C161" s="26"/>
      <c r="D161" s="26"/>
      <c r="E161" s="26"/>
      <c r="F161" s="26"/>
      <c r="G161" s="26"/>
      <c r="H161" s="26"/>
      <c r="I161" s="26"/>
      <c r="J161" s="26"/>
      <c r="K161" s="26"/>
      <c r="L161" s="26"/>
      <c r="M161" s="26"/>
      <c r="N161" s="26"/>
      <c r="O161" s="29"/>
      <c r="P161" s="29"/>
      <c r="Q161" s="29"/>
      <c r="R161" s="29"/>
      <c r="S161" s="29"/>
      <c r="T161" s="29"/>
      <c r="U161" s="26"/>
      <c r="V161" s="26"/>
      <c r="W161" s="26"/>
      <c r="X161" s="26"/>
      <c r="Y161" s="26"/>
      <c r="Z161" s="26"/>
      <c r="AA161" s="26"/>
      <c r="AB161" s="26"/>
      <c r="AC161" s="26"/>
      <c r="AD161" s="26"/>
      <c r="AE161" s="26"/>
      <c r="AF161" s="26"/>
      <c r="AG161" s="26"/>
      <c r="AH161" s="26"/>
      <c r="AI161" s="26"/>
      <c r="AJ161" s="26"/>
      <c r="AK161" s="26"/>
      <c r="AL161" s="26"/>
      <c r="AM161" s="124"/>
      <c r="AN161" s="26"/>
      <c r="AO161" s="26"/>
      <c r="AP161" s="26"/>
      <c r="AQ161" s="26"/>
    </row>
    <row r="162" spans="1:43" ht="15.75" customHeight="1" x14ac:dyDescent="0.25">
      <c r="A162" s="26"/>
      <c r="B162" s="54"/>
      <c r="C162" s="26"/>
      <c r="D162" s="26"/>
      <c r="E162" s="26"/>
      <c r="F162" s="26"/>
      <c r="G162" s="26"/>
      <c r="H162" s="26"/>
      <c r="I162" s="26"/>
      <c r="J162" s="26"/>
      <c r="K162" s="26"/>
      <c r="L162" s="26"/>
      <c r="M162" s="26"/>
      <c r="N162" s="26"/>
      <c r="O162" s="29"/>
      <c r="P162" s="29"/>
      <c r="Q162" s="29"/>
      <c r="R162" s="29"/>
      <c r="S162" s="29"/>
      <c r="T162" s="29"/>
      <c r="U162" s="26"/>
      <c r="V162" s="26"/>
      <c r="W162" s="26"/>
      <c r="X162" s="26"/>
      <c r="Y162" s="26"/>
      <c r="Z162" s="26"/>
      <c r="AA162" s="26"/>
      <c r="AB162" s="26"/>
      <c r="AC162" s="26"/>
      <c r="AD162" s="26"/>
      <c r="AE162" s="26"/>
      <c r="AF162" s="26"/>
      <c r="AG162" s="26"/>
      <c r="AH162" s="26"/>
      <c r="AI162" s="26"/>
      <c r="AJ162" s="26"/>
      <c r="AK162" s="26"/>
      <c r="AL162" s="140"/>
      <c r="AM162" s="124"/>
      <c r="AN162" s="26"/>
      <c r="AO162" s="26"/>
      <c r="AP162" s="26"/>
      <c r="AQ162" s="26"/>
    </row>
    <row r="163" spans="1:43" ht="15.75" customHeight="1" x14ac:dyDescent="0.25">
      <c r="A163" s="26"/>
      <c r="B163" s="26"/>
      <c r="C163" s="26"/>
      <c r="D163" s="26"/>
      <c r="E163" s="26"/>
      <c r="F163" s="26"/>
      <c r="G163" s="26"/>
      <c r="H163" s="26"/>
      <c r="I163" s="26"/>
      <c r="J163" s="26"/>
      <c r="K163" s="26"/>
      <c r="L163" s="26"/>
      <c r="M163" s="26"/>
      <c r="N163" s="26"/>
      <c r="O163" s="29"/>
      <c r="P163" s="29"/>
      <c r="Q163" s="29"/>
      <c r="R163" s="29"/>
      <c r="S163" s="29"/>
      <c r="T163" s="29"/>
      <c r="U163" s="26"/>
      <c r="V163" s="26"/>
      <c r="W163" s="26"/>
      <c r="X163" s="26"/>
      <c r="Y163" s="26"/>
      <c r="Z163" s="26"/>
      <c r="AA163" s="26"/>
      <c r="AB163" s="26"/>
      <c r="AC163" s="26"/>
      <c r="AD163" s="26"/>
      <c r="AE163" s="26"/>
      <c r="AF163" s="26"/>
      <c r="AG163" s="26"/>
      <c r="AH163" s="26"/>
      <c r="AI163" s="26"/>
      <c r="AJ163" s="26"/>
      <c r="AK163" s="26"/>
      <c r="AL163" s="140"/>
      <c r="AM163" s="124"/>
      <c r="AN163" s="26"/>
      <c r="AO163" s="26"/>
      <c r="AP163" s="26"/>
      <c r="AQ163" s="26"/>
    </row>
    <row r="164" spans="1:43" ht="26.25" customHeight="1" x14ac:dyDescent="0.25">
      <c r="A164" s="173" t="s">
        <v>547</v>
      </c>
      <c r="B164" s="174"/>
      <c r="C164" s="174"/>
      <c r="D164" s="174"/>
      <c r="E164" s="174"/>
      <c r="F164" s="174"/>
      <c r="G164" s="174"/>
      <c r="H164" s="174"/>
      <c r="I164" s="174"/>
      <c r="J164" s="174"/>
      <c r="K164" s="174"/>
      <c r="L164" s="174"/>
      <c r="M164" s="174"/>
      <c r="N164" s="175"/>
      <c r="O164" s="29"/>
      <c r="P164" s="29"/>
      <c r="Q164" s="29"/>
      <c r="R164" s="29"/>
      <c r="S164" s="29"/>
      <c r="T164" s="29"/>
      <c r="U164" s="26"/>
      <c r="V164" s="26"/>
      <c r="W164" s="26"/>
      <c r="X164" s="26"/>
      <c r="Y164" s="26"/>
      <c r="Z164" s="26"/>
      <c r="AA164" s="26"/>
      <c r="AB164" s="26"/>
      <c r="AC164" s="26"/>
      <c r="AD164" s="26"/>
      <c r="AE164" s="26"/>
      <c r="AF164" s="26"/>
      <c r="AG164" s="26"/>
      <c r="AH164" s="26"/>
      <c r="AI164" s="26"/>
      <c r="AJ164" s="26"/>
      <c r="AK164" s="26"/>
      <c r="AL164" s="26"/>
      <c r="AM164" s="124"/>
      <c r="AN164" s="26"/>
      <c r="AO164" s="26"/>
      <c r="AP164" s="26"/>
      <c r="AQ164" s="26"/>
    </row>
    <row r="165" spans="1:43" ht="26.25" customHeight="1" x14ac:dyDescent="0.25">
      <c r="A165" s="55"/>
      <c r="B165" s="56"/>
      <c r="C165" s="56"/>
      <c r="D165" s="57"/>
      <c r="E165" s="57"/>
      <c r="F165" s="57"/>
      <c r="G165" s="57"/>
      <c r="H165" s="57"/>
      <c r="I165" s="57"/>
      <c r="J165" s="57"/>
      <c r="K165" s="57"/>
      <c r="L165" s="57"/>
      <c r="M165" s="57"/>
      <c r="N165" s="57"/>
      <c r="O165" s="57"/>
      <c r="P165" s="29"/>
      <c r="Q165" s="29"/>
      <c r="R165" s="29"/>
      <c r="S165" s="29"/>
      <c r="T165" s="29"/>
      <c r="U165" s="26"/>
      <c r="V165" s="26"/>
      <c r="W165" s="26"/>
      <c r="X165" s="26"/>
      <c r="Y165" s="26"/>
      <c r="Z165" s="26"/>
      <c r="AA165" s="26"/>
      <c r="AB165" s="26"/>
      <c r="AC165" s="26"/>
      <c r="AD165" s="26"/>
      <c r="AE165" s="26"/>
      <c r="AF165" s="26"/>
      <c r="AG165" s="26"/>
      <c r="AH165" s="26"/>
      <c r="AI165" s="26"/>
      <c r="AJ165" s="26"/>
      <c r="AK165" s="26"/>
      <c r="AL165" s="26"/>
      <c r="AM165" s="124"/>
      <c r="AN165" s="26"/>
      <c r="AO165" s="26"/>
      <c r="AP165" s="26"/>
      <c r="AQ165" s="26"/>
    </row>
    <row r="166" spans="1:43" ht="43.5" customHeight="1" x14ac:dyDescent="0.25">
      <c r="A166" s="58" t="s">
        <v>548</v>
      </c>
      <c r="B166" s="59"/>
      <c r="C166" s="60">
        <f>COUNTA(C170:C178,C182:C190,C194:C202,C206:C214)</f>
        <v>3</v>
      </c>
      <c r="D166" s="26"/>
      <c r="E166" s="26"/>
      <c r="F166" s="26"/>
      <c r="G166" s="26"/>
      <c r="H166" s="26"/>
      <c r="I166" s="26"/>
      <c r="J166" s="26"/>
      <c r="K166" s="26"/>
      <c r="L166" s="26"/>
      <c r="M166" s="26"/>
      <c r="N166" s="26"/>
      <c r="O166" s="29"/>
      <c r="P166" s="29"/>
      <c r="Q166" s="29"/>
      <c r="R166" s="29"/>
      <c r="S166" s="29"/>
      <c r="T166" s="29"/>
      <c r="U166" s="26"/>
      <c r="V166" s="26"/>
      <c r="W166" s="26"/>
      <c r="X166" s="26"/>
      <c r="Y166" s="26"/>
      <c r="Z166" s="26"/>
      <c r="AA166" s="26"/>
      <c r="AB166" s="26"/>
      <c r="AC166" s="26"/>
      <c r="AD166" s="26"/>
      <c r="AE166" s="26"/>
      <c r="AF166" s="26"/>
      <c r="AG166" s="26"/>
      <c r="AH166" s="26"/>
      <c r="AI166" s="26"/>
      <c r="AJ166" s="26"/>
      <c r="AK166" s="26"/>
      <c r="AL166" s="26"/>
      <c r="AM166" s="124"/>
      <c r="AN166" s="26"/>
      <c r="AO166" s="26"/>
      <c r="AP166" s="26"/>
      <c r="AQ166" s="26"/>
    </row>
    <row r="167" spans="1:43" ht="15.75" customHeight="1" x14ac:dyDescent="0.25">
      <c r="A167" s="26"/>
      <c r="B167" s="26"/>
      <c r="C167" s="26"/>
      <c r="D167" s="26"/>
      <c r="E167" s="26"/>
      <c r="F167" s="26"/>
      <c r="G167" s="26"/>
      <c r="H167" s="26"/>
      <c r="I167" s="26"/>
      <c r="J167" s="26"/>
      <c r="K167" s="26"/>
      <c r="L167" s="26"/>
      <c r="M167" s="26"/>
      <c r="N167" s="26"/>
      <c r="O167" s="29"/>
      <c r="P167" s="29"/>
      <c r="Q167" s="29"/>
      <c r="R167" s="29"/>
      <c r="S167" s="29"/>
      <c r="T167" s="29"/>
      <c r="U167" s="26"/>
      <c r="V167" s="26"/>
      <c r="W167" s="26"/>
      <c r="X167" s="26"/>
      <c r="Y167" s="26"/>
      <c r="Z167" s="26"/>
      <c r="AA167" s="26"/>
      <c r="AB167" s="26"/>
      <c r="AC167" s="26"/>
      <c r="AD167" s="26"/>
      <c r="AE167" s="26"/>
      <c r="AF167" s="26"/>
      <c r="AG167" s="26"/>
      <c r="AH167" s="26"/>
      <c r="AI167" s="26"/>
      <c r="AJ167" s="26"/>
      <c r="AK167" s="26"/>
      <c r="AL167" s="26"/>
      <c r="AM167" s="124"/>
      <c r="AN167" s="26"/>
      <c r="AO167" s="26"/>
      <c r="AP167" s="26"/>
      <c r="AQ167" s="26"/>
    </row>
    <row r="168" spans="1:43" ht="15.75" customHeight="1" x14ac:dyDescent="0.25">
      <c r="A168" s="185" t="s">
        <v>549</v>
      </c>
      <c r="B168" s="184" t="s">
        <v>118</v>
      </c>
      <c r="C168" s="184" t="s">
        <v>2</v>
      </c>
      <c r="D168" s="184" t="s">
        <v>4</v>
      </c>
      <c r="E168" s="186" t="s">
        <v>6</v>
      </c>
      <c r="F168" s="187" t="s">
        <v>8</v>
      </c>
      <c r="G168" s="188"/>
      <c r="H168" s="184" t="s">
        <v>10</v>
      </c>
      <c r="I168" s="184" t="s">
        <v>14</v>
      </c>
      <c r="J168" s="184" t="s">
        <v>12</v>
      </c>
      <c r="K168" s="187" t="s">
        <v>119</v>
      </c>
      <c r="L168" s="188"/>
      <c r="M168" s="184" t="s">
        <v>20</v>
      </c>
      <c r="N168" s="184" t="s">
        <v>22</v>
      </c>
      <c r="O168" s="61"/>
      <c r="P168" s="29"/>
      <c r="Q168" s="29"/>
      <c r="R168" s="29"/>
      <c r="S168" s="29"/>
      <c r="T168" s="29"/>
      <c r="U168" s="26"/>
      <c r="V168" s="26"/>
      <c r="W168" s="26"/>
      <c r="X168" s="26"/>
      <c r="Y168" s="26"/>
      <c r="Z168" s="26"/>
      <c r="AA168" s="26"/>
      <c r="AB168" s="26"/>
      <c r="AC168" s="26"/>
      <c r="AD168" s="26"/>
      <c r="AE168" s="26"/>
      <c r="AF168" s="26"/>
      <c r="AG168" s="26"/>
      <c r="AH168" s="26"/>
      <c r="AI168" s="26"/>
      <c r="AJ168" s="26"/>
      <c r="AK168" s="26"/>
      <c r="AL168" s="26"/>
      <c r="AM168" s="124"/>
      <c r="AN168" s="26"/>
      <c r="AO168" s="26"/>
      <c r="AP168" s="26"/>
      <c r="AQ168" s="26"/>
    </row>
    <row r="169" spans="1:43" ht="15.75" customHeight="1" x14ac:dyDescent="0.25">
      <c r="A169" s="172"/>
      <c r="B169" s="172"/>
      <c r="C169" s="172"/>
      <c r="D169" s="172"/>
      <c r="E169" s="172"/>
      <c r="F169" s="62" t="s">
        <v>121</v>
      </c>
      <c r="G169" s="62" t="s">
        <v>122</v>
      </c>
      <c r="H169" s="172"/>
      <c r="I169" s="172"/>
      <c r="J169" s="172"/>
      <c r="K169" s="63" t="s">
        <v>123</v>
      </c>
      <c r="L169" s="63" t="s">
        <v>550</v>
      </c>
      <c r="M169" s="172"/>
      <c r="N169" s="172"/>
      <c r="O169" s="26"/>
      <c r="P169" s="29"/>
      <c r="Q169" s="29"/>
      <c r="R169" s="29"/>
      <c r="S169" s="29"/>
      <c r="T169" s="29"/>
      <c r="U169" s="26"/>
      <c r="V169" s="26"/>
      <c r="W169" s="26"/>
      <c r="X169" s="26"/>
      <c r="Y169" s="26"/>
      <c r="Z169" s="26"/>
      <c r="AA169" s="26"/>
      <c r="AB169" s="26"/>
      <c r="AC169" s="26"/>
      <c r="AD169" s="26"/>
      <c r="AE169" s="26"/>
      <c r="AF169" s="26"/>
      <c r="AG169" s="26"/>
      <c r="AH169" s="26"/>
      <c r="AI169" s="26"/>
      <c r="AJ169" s="26"/>
      <c r="AK169" s="26"/>
      <c r="AL169" s="26"/>
      <c r="AM169" s="124"/>
      <c r="AN169" s="26"/>
      <c r="AO169" s="26"/>
      <c r="AP169" s="26"/>
      <c r="AQ169" s="26"/>
    </row>
    <row r="170" spans="1:43" ht="15.75" customHeight="1" x14ac:dyDescent="0.25">
      <c r="A170" s="43" t="s">
        <v>730</v>
      </c>
      <c r="B170" s="43"/>
      <c r="C170" s="44" t="s">
        <v>731</v>
      </c>
      <c r="D170" s="44"/>
      <c r="E170" s="44"/>
      <c r="F170" s="44"/>
      <c r="G170" s="44"/>
      <c r="H170" s="44"/>
      <c r="I170" s="44"/>
      <c r="J170" s="136"/>
      <c r="K170" s="136"/>
      <c r="L170" s="136"/>
      <c r="M170" s="136"/>
      <c r="N170" s="136"/>
      <c r="O170" s="26"/>
      <c r="P170" s="29"/>
      <c r="Q170" s="29"/>
      <c r="R170" s="29"/>
      <c r="S170" s="29"/>
      <c r="T170" s="29"/>
      <c r="U170" s="26"/>
      <c r="V170" s="26"/>
      <c r="W170" s="26"/>
      <c r="X170" s="26"/>
      <c r="Y170" s="26"/>
      <c r="Z170" s="26"/>
      <c r="AA170" s="26"/>
      <c r="AB170" s="26"/>
      <c r="AC170" s="26"/>
      <c r="AD170" s="26"/>
      <c r="AE170" s="26"/>
      <c r="AF170" s="26"/>
      <c r="AG170" s="26"/>
      <c r="AH170" s="26"/>
      <c r="AI170" s="26"/>
      <c r="AJ170" s="26"/>
      <c r="AK170" s="26"/>
      <c r="AL170" s="26"/>
      <c r="AM170" s="124"/>
      <c r="AN170" s="26"/>
      <c r="AO170" s="26"/>
      <c r="AP170" s="26"/>
      <c r="AQ170" s="26"/>
    </row>
    <row r="171" spans="1:43" ht="15.75" customHeight="1" x14ac:dyDescent="0.25">
      <c r="A171" s="43"/>
      <c r="B171" s="43"/>
      <c r="C171" s="44"/>
      <c r="D171" s="44"/>
      <c r="E171" s="44"/>
      <c r="F171" s="44"/>
      <c r="G171" s="44"/>
      <c r="H171" s="44"/>
      <c r="I171" s="44"/>
      <c r="J171" s="44"/>
      <c r="K171" s="44"/>
      <c r="L171" s="44"/>
      <c r="M171" s="44"/>
      <c r="N171" s="136"/>
      <c r="O171" s="26"/>
      <c r="P171" s="29"/>
      <c r="Q171" s="29"/>
      <c r="R171" s="29"/>
      <c r="S171" s="29"/>
      <c r="T171" s="29"/>
      <c r="U171" s="26"/>
      <c r="V171" s="26"/>
      <c r="W171" s="26"/>
      <c r="X171" s="26"/>
      <c r="Y171" s="26"/>
      <c r="Z171" s="26"/>
      <c r="AA171" s="26"/>
      <c r="AB171" s="26"/>
      <c r="AC171" s="26"/>
      <c r="AD171" s="26"/>
      <c r="AE171" s="26"/>
      <c r="AF171" s="26"/>
      <c r="AG171" s="26"/>
      <c r="AH171" s="26"/>
      <c r="AI171" s="26"/>
      <c r="AJ171" s="26"/>
      <c r="AK171" s="26"/>
      <c r="AL171" s="26"/>
      <c r="AM171" s="124"/>
      <c r="AN171" s="26"/>
      <c r="AO171" s="26"/>
      <c r="AP171" s="26"/>
      <c r="AQ171" s="26"/>
    </row>
    <row r="172" spans="1:43" ht="15.75" customHeight="1" x14ac:dyDescent="0.25">
      <c r="A172" s="43"/>
      <c r="B172" s="43"/>
      <c r="C172" s="44"/>
      <c r="D172" s="44"/>
      <c r="E172" s="44"/>
      <c r="F172" s="44"/>
      <c r="G172" s="44"/>
      <c r="H172" s="44"/>
      <c r="I172" s="44"/>
      <c r="J172" s="44"/>
      <c r="K172" s="44"/>
      <c r="L172" s="44"/>
      <c r="M172" s="44"/>
      <c r="N172" s="136"/>
      <c r="O172" s="26"/>
      <c r="P172" s="29"/>
      <c r="Q172" s="29"/>
      <c r="R172" s="29"/>
      <c r="S172" s="29"/>
      <c r="T172" s="29"/>
      <c r="U172" s="26"/>
      <c r="V172" s="26"/>
      <c r="W172" s="26"/>
      <c r="X172" s="26"/>
      <c r="Y172" s="26"/>
      <c r="Z172" s="26"/>
      <c r="AA172" s="26"/>
      <c r="AB172" s="26"/>
      <c r="AC172" s="26"/>
      <c r="AD172" s="26"/>
      <c r="AE172" s="26"/>
      <c r="AF172" s="26"/>
      <c r="AG172" s="26"/>
      <c r="AH172" s="26"/>
      <c r="AI172" s="26"/>
      <c r="AJ172" s="26"/>
      <c r="AK172" s="26"/>
      <c r="AL172" s="26"/>
      <c r="AM172" s="124"/>
      <c r="AN172" s="26"/>
      <c r="AO172" s="26"/>
      <c r="AP172" s="26"/>
      <c r="AQ172" s="26"/>
    </row>
    <row r="173" spans="1:43" ht="15.75" customHeight="1" x14ac:dyDescent="0.25">
      <c r="A173" s="43"/>
      <c r="B173" s="43"/>
      <c r="C173" s="44"/>
      <c r="D173" s="44"/>
      <c r="E173" s="44"/>
      <c r="F173" s="44"/>
      <c r="G173" s="44"/>
      <c r="H173" s="44"/>
      <c r="I173" s="44"/>
      <c r="J173" s="44"/>
      <c r="K173" s="44"/>
      <c r="L173" s="44"/>
      <c r="M173" s="44"/>
      <c r="N173" s="136"/>
      <c r="O173" s="26"/>
      <c r="P173" s="29"/>
      <c r="Q173" s="29"/>
      <c r="R173" s="29"/>
      <c r="S173" s="29"/>
      <c r="T173" s="29"/>
      <c r="U173" s="26"/>
      <c r="V173" s="26"/>
      <c r="W173" s="26"/>
      <c r="X173" s="26"/>
      <c r="Y173" s="26"/>
      <c r="Z173" s="26"/>
      <c r="AA173" s="26"/>
      <c r="AB173" s="26"/>
      <c r="AC173" s="26"/>
      <c r="AD173" s="26"/>
      <c r="AE173" s="26"/>
      <c r="AF173" s="26"/>
      <c r="AG173" s="26"/>
      <c r="AH173" s="26"/>
      <c r="AI173" s="26"/>
      <c r="AJ173" s="26"/>
      <c r="AK173" s="26"/>
      <c r="AL173" s="26"/>
      <c r="AM173" s="124"/>
      <c r="AN173" s="26"/>
      <c r="AO173" s="26"/>
      <c r="AP173" s="26"/>
      <c r="AQ173" s="26"/>
    </row>
    <row r="174" spans="1:43" ht="15.75" customHeight="1" x14ac:dyDescent="0.25">
      <c r="A174" s="43"/>
      <c r="B174" s="43"/>
      <c r="C174" s="44"/>
      <c r="D174" s="44"/>
      <c r="E174" s="44"/>
      <c r="F174" s="44"/>
      <c r="G174" s="44"/>
      <c r="H174" s="44"/>
      <c r="I174" s="44"/>
      <c r="J174" s="44"/>
      <c r="K174" s="44"/>
      <c r="L174" s="44"/>
      <c r="M174" s="44"/>
      <c r="N174" s="136"/>
      <c r="O174" s="26"/>
      <c r="P174" s="29"/>
      <c r="Q174" s="29"/>
      <c r="R174" s="29"/>
      <c r="S174" s="29"/>
      <c r="T174" s="29"/>
      <c r="U174" s="26"/>
      <c r="V174" s="26"/>
      <c r="W174" s="26"/>
      <c r="X174" s="26"/>
      <c r="Y174" s="26"/>
      <c r="Z174" s="26"/>
      <c r="AA174" s="26"/>
      <c r="AB174" s="26"/>
      <c r="AC174" s="26"/>
      <c r="AD174" s="26"/>
      <c r="AE174" s="26"/>
      <c r="AF174" s="26"/>
      <c r="AG174" s="26"/>
      <c r="AH174" s="26"/>
      <c r="AI174" s="26"/>
      <c r="AJ174" s="26"/>
      <c r="AK174" s="26"/>
      <c r="AL174" s="26"/>
      <c r="AM174" s="124"/>
      <c r="AN174" s="26"/>
      <c r="AO174" s="26"/>
      <c r="AP174" s="26"/>
      <c r="AQ174" s="26"/>
    </row>
    <row r="175" spans="1:43" ht="15.75" customHeight="1" x14ac:dyDescent="0.25">
      <c r="A175" s="43"/>
      <c r="B175" s="43"/>
      <c r="C175" s="44"/>
      <c r="D175" s="44"/>
      <c r="E175" s="44"/>
      <c r="F175" s="44"/>
      <c r="G175" s="44"/>
      <c r="H175" s="44"/>
      <c r="I175" s="44"/>
      <c r="J175" s="44"/>
      <c r="K175" s="44"/>
      <c r="L175" s="44"/>
      <c r="M175" s="44"/>
      <c r="N175" s="136"/>
      <c r="O175" s="26"/>
      <c r="P175" s="29"/>
      <c r="Q175" s="29"/>
      <c r="R175" s="29"/>
      <c r="S175" s="29"/>
      <c r="T175" s="29"/>
      <c r="U175" s="26"/>
      <c r="V175" s="26"/>
      <c r="W175" s="26"/>
      <c r="X175" s="26"/>
      <c r="Y175" s="26"/>
      <c r="Z175" s="26"/>
      <c r="AA175" s="26"/>
      <c r="AB175" s="26"/>
      <c r="AC175" s="26"/>
      <c r="AD175" s="26"/>
      <c r="AE175" s="26"/>
      <c r="AF175" s="26"/>
      <c r="AG175" s="26"/>
      <c r="AH175" s="26"/>
      <c r="AI175" s="26"/>
      <c r="AJ175" s="26"/>
      <c r="AK175" s="26"/>
      <c r="AL175" s="26"/>
      <c r="AM175" s="124"/>
      <c r="AN175" s="26"/>
      <c r="AO175" s="26"/>
      <c r="AP175" s="26"/>
      <c r="AQ175" s="26"/>
    </row>
    <row r="176" spans="1:43" ht="15.75" customHeight="1" x14ac:dyDescent="0.25">
      <c r="A176" s="43"/>
      <c r="B176" s="43"/>
      <c r="C176" s="44"/>
      <c r="D176" s="44"/>
      <c r="E176" s="44"/>
      <c r="F176" s="44"/>
      <c r="G176" s="44"/>
      <c r="H176" s="44"/>
      <c r="I176" s="44"/>
      <c r="J176" s="44"/>
      <c r="K176" s="44"/>
      <c r="L176" s="44"/>
      <c r="M176" s="44"/>
      <c r="N176" s="136"/>
      <c r="O176" s="26"/>
      <c r="P176" s="29"/>
      <c r="Q176" s="29"/>
      <c r="R176" s="29"/>
      <c r="S176" s="29"/>
      <c r="T176" s="29"/>
      <c r="U176" s="26"/>
      <c r="V176" s="26"/>
      <c r="W176" s="26"/>
      <c r="X176" s="26"/>
      <c r="Y176" s="26"/>
      <c r="Z176" s="26"/>
      <c r="AA176" s="26"/>
      <c r="AB176" s="26"/>
      <c r="AC176" s="26"/>
      <c r="AD176" s="26"/>
      <c r="AE176" s="26"/>
      <c r="AF176" s="26"/>
      <c r="AG176" s="26"/>
      <c r="AH176" s="26"/>
      <c r="AI176" s="26"/>
      <c r="AJ176" s="26"/>
      <c r="AK176" s="26"/>
      <c r="AL176" s="26"/>
      <c r="AM176" s="124"/>
      <c r="AN176" s="26"/>
      <c r="AO176" s="26"/>
      <c r="AP176" s="26"/>
      <c r="AQ176" s="26"/>
    </row>
    <row r="177" spans="1:43" ht="15.75" customHeight="1" x14ac:dyDescent="0.25">
      <c r="A177" s="43"/>
      <c r="B177" s="43"/>
      <c r="C177" s="44"/>
      <c r="D177" s="44"/>
      <c r="E177" s="44"/>
      <c r="F177" s="44"/>
      <c r="G177" s="44"/>
      <c r="H177" s="44"/>
      <c r="I177" s="44"/>
      <c r="J177" s="44"/>
      <c r="K177" s="44"/>
      <c r="L177" s="44"/>
      <c r="M177" s="44"/>
      <c r="N177" s="136"/>
      <c r="O177" s="26"/>
      <c r="P177" s="29"/>
      <c r="Q177" s="29"/>
      <c r="R177" s="29"/>
      <c r="S177" s="29"/>
      <c r="T177" s="29"/>
      <c r="U177" s="26"/>
      <c r="V177" s="26"/>
      <c r="W177" s="26"/>
      <c r="X177" s="26"/>
      <c r="Y177" s="26"/>
      <c r="Z177" s="26"/>
      <c r="AA177" s="26"/>
      <c r="AB177" s="26"/>
      <c r="AC177" s="26"/>
      <c r="AD177" s="26"/>
      <c r="AE177" s="26"/>
      <c r="AF177" s="26"/>
      <c r="AG177" s="26"/>
      <c r="AH177" s="26"/>
      <c r="AI177" s="26"/>
      <c r="AJ177" s="26"/>
      <c r="AK177" s="26"/>
      <c r="AL177" s="26"/>
      <c r="AM177" s="124"/>
      <c r="AN177" s="26"/>
      <c r="AO177" s="26"/>
      <c r="AP177" s="26"/>
      <c r="AQ177" s="26"/>
    </row>
    <row r="178" spans="1:43" ht="15.75" customHeight="1" x14ac:dyDescent="0.25">
      <c r="A178" s="43"/>
      <c r="B178" s="43"/>
      <c r="C178" s="44"/>
      <c r="D178" s="44"/>
      <c r="E178" s="44"/>
      <c r="F178" s="44"/>
      <c r="G178" s="44"/>
      <c r="H178" s="44"/>
      <c r="I178" s="44"/>
      <c r="J178" s="44"/>
      <c r="K178" s="44"/>
      <c r="L178" s="44"/>
      <c r="M178" s="44"/>
      <c r="N178" s="136"/>
      <c r="O178" s="26"/>
      <c r="P178" s="29"/>
      <c r="Q178" s="29"/>
      <c r="R178" s="29"/>
      <c r="S178" s="29"/>
      <c r="T178" s="29"/>
      <c r="U178" s="26"/>
      <c r="V178" s="26"/>
      <c r="W178" s="26"/>
      <c r="X178" s="26"/>
      <c r="Y178" s="26"/>
      <c r="Z178" s="26"/>
      <c r="AA178" s="26"/>
      <c r="AB178" s="26"/>
      <c r="AC178" s="26"/>
      <c r="AD178" s="26"/>
      <c r="AE178" s="26"/>
      <c r="AF178" s="26"/>
      <c r="AG178" s="26"/>
      <c r="AH178" s="26"/>
      <c r="AI178" s="26"/>
      <c r="AJ178" s="26"/>
      <c r="AK178" s="26"/>
      <c r="AL178" s="26"/>
      <c r="AM178" s="124"/>
      <c r="AN178" s="26"/>
      <c r="AO178" s="26"/>
      <c r="AP178" s="26"/>
      <c r="AQ178" s="26"/>
    </row>
    <row r="179" spans="1:43" ht="15.75" customHeight="1" x14ac:dyDescent="0.25">
      <c r="A179" s="26"/>
      <c r="B179" s="26"/>
      <c r="C179" s="26"/>
      <c r="D179" s="26"/>
      <c r="E179" s="26"/>
      <c r="F179" s="26"/>
      <c r="G179" s="26"/>
      <c r="H179" s="26"/>
      <c r="I179" s="26"/>
      <c r="J179" s="26"/>
      <c r="K179" s="26"/>
      <c r="L179" s="26"/>
      <c r="M179" s="26"/>
      <c r="N179" s="26"/>
      <c r="O179" s="29"/>
      <c r="P179" s="29"/>
      <c r="Q179" s="29"/>
      <c r="R179" s="29"/>
      <c r="S179" s="29"/>
      <c r="T179" s="29"/>
      <c r="U179" s="26"/>
      <c r="V179" s="26"/>
      <c r="W179" s="26"/>
      <c r="X179" s="26"/>
      <c r="Y179" s="26"/>
      <c r="Z179" s="26"/>
      <c r="AA179" s="26"/>
      <c r="AB179" s="26"/>
      <c r="AC179" s="26"/>
      <c r="AD179" s="26"/>
      <c r="AE179" s="26"/>
      <c r="AF179" s="26"/>
      <c r="AG179" s="26"/>
      <c r="AH179" s="26"/>
      <c r="AI179" s="26"/>
      <c r="AJ179" s="26"/>
      <c r="AK179" s="26"/>
      <c r="AL179" s="26"/>
      <c r="AM179" s="124"/>
      <c r="AN179" s="26"/>
      <c r="AO179" s="26"/>
      <c r="AP179" s="26"/>
      <c r="AQ179" s="26"/>
    </row>
    <row r="180" spans="1:43" ht="15.75" customHeight="1" x14ac:dyDescent="0.25">
      <c r="A180" s="185" t="s">
        <v>549</v>
      </c>
      <c r="B180" s="184" t="s">
        <v>118</v>
      </c>
      <c r="C180" s="184" t="s">
        <v>2</v>
      </c>
      <c r="D180" s="184" t="s">
        <v>4</v>
      </c>
      <c r="E180" s="186" t="s">
        <v>6</v>
      </c>
      <c r="F180" s="187" t="s">
        <v>8</v>
      </c>
      <c r="G180" s="188"/>
      <c r="H180" s="184" t="s">
        <v>10</v>
      </c>
      <c r="I180" s="184" t="s">
        <v>14</v>
      </c>
      <c r="J180" s="184" t="s">
        <v>12</v>
      </c>
      <c r="K180" s="187" t="s">
        <v>119</v>
      </c>
      <c r="L180" s="188"/>
      <c r="M180" s="184" t="s">
        <v>20</v>
      </c>
      <c r="N180" s="184" t="s">
        <v>22</v>
      </c>
      <c r="O180" s="61"/>
      <c r="P180" s="29"/>
      <c r="Q180" s="29"/>
      <c r="R180" s="29"/>
      <c r="S180" s="29"/>
      <c r="T180" s="29"/>
      <c r="U180" s="26"/>
      <c r="V180" s="26"/>
      <c r="W180" s="26"/>
      <c r="X180" s="26"/>
      <c r="Y180" s="26"/>
      <c r="Z180" s="26"/>
      <c r="AA180" s="26"/>
      <c r="AB180" s="26"/>
      <c r="AC180" s="26"/>
      <c r="AD180" s="26"/>
      <c r="AE180" s="26"/>
      <c r="AF180" s="26"/>
      <c r="AG180" s="26"/>
      <c r="AH180" s="26"/>
      <c r="AI180" s="26"/>
      <c r="AJ180" s="26"/>
      <c r="AK180" s="26"/>
      <c r="AL180" s="26"/>
      <c r="AM180" s="124"/>
      <c r="AN180" s="26"/>
      <c r="AO180" s="26"/>
      <c r="AP180" s="26"/>
      <c r="AQ180" s="26"/>
    </row>
    <row r="181" spans="1:43" ht="15" customHeight="1" x14ac:dyDescent="0.25">
      <c r="A181" s="172"/>
      <c r="B181" s="172"/>
      <c r="C181" s="172"/>
      <c r="D181" s="172"/>
      <c r="E181" s="172"/>
      <c r="F181" s="62" t="s">
        <v>121</v>
      </c>
      <c r="G181" s="62" t="s">
        <v>122</v>
      </c>
      <c r="H181" s="172"/>
      <c r="I181" s="172"/>
      <c r="J181" s="172"/>
      <c r="K181" s="63" t="s">
        <v>123</v>
      </c>
      <c r="L181" s="63" t="s">
        <v>550</v>
      </c>
      <c r="M181" s="172"/>
      <c r="N181" s="172"/>
      <c r="O181" s="26"/>
      <c r="P181" s="29"/>
      <c r="Q181" s="29"/>
      <c r="R181" s="29"/>
      <c r="S181" s="29"/>
      <c r="T181" s="29"/>
      <c r="U181" s="26"/>
      <c r="V181" s="26"/>
      <c r="W181" s="26"/>
      <c r="X181" s="26"/>
      <c r="Y181" s="26"/>
      <c r="Z181" s="26"/>
      <c r="AA181" s="26"/>
      <c r="AB181" s="26"/>
      <c r="AC181" s="26"/>
      <c r="AD181" s="26"/>
      <c r="AE181" s="26"/>
      <c r="AF181" s="26"/>
      <c r="AG181" s="26"/>
      <c r="AH181" s="26"/>
      <c r="AI181" s="26"/>
      <c r="AJ181" s="26"/>
      <c r="AK181" s="26"/>
      <c r="AL181" s="26"/>
      <c r="AM181" s="124"/>
      <c r="AN181" s="26"/>
      <c r="AO181" s="26"/>
      <c r="AP181" s="26"/>
      <c r="AQ181" s="26"/>
    </row>
    <row r="182" spans="1:43" ht="15.75" customHeight="1" x14ac:dyDescent="0.25">
      <c r="A182" s="43" t="s">
        <v>730</v>
      </c>
      <c r="B182" s="43"/>
      <c r="C182" s="44" t="s">
        <v>731</v>
      </c>
      <c r="D182" s="44"/>
      <c r="E182" s="44"/>
      <c r="F182" s="44"/>
      <c r="G182" s="44"/>
      <c r="H182" s="44"/>
      <c r="I182" s="44"/>
      <c r="J182" s="136"/>
      <c r="K182" s="136"/>
      <c r="L182" s="136"/>
      <c r="M182" s="136"/>
      <c r="N182" s="136"/>
      <c r="O182" s="26"/>
      <c r="P182" s="29"/>
      <c r="Q182" s="29"/>
      <c r="R182" s="29"/>
      <c r="S182" s="29"/>
      <c r="T182" s="29"/>
      <c r="U182" s="26"/>
      <c r="V182" s="26"/>
      <c r="W182" s="26"/>
      <c r="X182" s="26"/>
      <c r="Y182" s="26"/>
      <c r="Z182" s="26"/>
      <c r="AA182" s="26"/>
      <c r="AB182" s="26"/>
      <c r="AC182" s="26"/>
      <c r="AD182" s="26"/>
      <c r="AE182" s="26"/>
      <c r="AF182" s="26"/>
      <c r="AG182" s="26"/>
      <c r="AH182" s="26"/>
      <c r="AI182" s="26"/>
      <c r="AJ182" s="26"/>
      <c r="AK182" s="26"/>
      <c r="AL182" s="26"/>
      <c r="AM182" s="124"/>
      <c r="AN182" s="26"/>
      <c r="AO182" s="26"/>
      <c r="AP182" s="26"/>
      <c r="AQ182" s="26"/>
    </row>
    <row r="183" spans="1:43" ht="15.75" customHeight="1" x14ac:dyDescent="0.25">
      <c r="A183" s="43"/>
      <c r="B183" s="43"/>
      <c r="C183" s="44"/>
      <c r="D183" s="44"/>
      <c r="E183" s="44"/>
      <c r="F183" s="44"/>
      <c r="G183" s="44"/>
      <c r="H183" s="44"/>
      <c r="I183" s="44"/>
      <c r="J183" s="44"/>
      <c r="K183" s="44"/>
      <c r="L183" s="44"/>
      <c r="M183" s="44"/>
      <c r="N183" s="136"/>
      <c r="O183" s="26"/>
      <c r="P183" s="29"/>
      <c r="Q183" s="29"/>
      <c r="R183" s="29"/>
      <c r="S183" s="29"/>
      <c r="T183" s="29"/>
      <c r="U183" s="26"/>
      <c r="V183" s="26"/>
      <c r="W183" s="26"/>
      <c r="X183" s="26"/>
      <c r="Y183" s="26"/>
      <c r="Z183" s="26"/>
      <c r="AA183" s="26"/>
      <c r="AB183" s="26"/>
      <c r="AC183" s="26"/>
      <c r="AD183" s="26"/>
      <c r="AE183" s="26"/>
      <c r="AF183" s="26"/>
      <c r="AG183" s="26"/>
      <c r="AH183" s="26"/>
      <c r="AI183" s="26"/>
      <c r="AJ183" s="26"/>
      <c r="AK183" s="26"/>
      <c r="AL183" s="26"/>
      <c r="AM183" s="124"/>
      <c r="AN183" s="26"/>
      <c r="AO183" s="26"/>
      <c r="AP183" s="26"/>
      <c r="AQ183" s="26"/>
    </row>
    <row r="184" spans="1:43" ht="15.75" customHeight="1" x14ac:dyDescent="0.25">
      <c r="A184" s="43"/>
      <c r="B184" s="43"/>
      <c r="C184" s="44"/>
      <c r="D184" s="44"/>
      <c r="E184" s="44"/>
      <c r="F184" s="44"/>
      <c r="G184" s="44"/>
      <c r="H184" s="44"/>
      <c r="I184" s="44"/>
      <c r="J184" s="44"/>
      <c r="K184" s="44"/>
      <c r="L184" s="44"/>
      <c r="M184" s="44"/>
      <c r="N184" s="136"/>
      <c r="O184" s="26"/>
      <c r="P184" s="29"/>
      <c r="Q184" s="29"/>
      <c r="R184" s="29"/>
      <c r="S184" s="29"/>
      <c r="T184" s="29"/>
      <c r="U184" s="26"/>
      <c r="V184" s="26"/>
      <c r="W184" s="26"/>
      <c r="X184" s="26"/>
      <c r="Y184" s="26"/>
      <c r="Z184" s="26"/>
      <c r="AA184" s="26"/>
      <c r="AB184" s="26"/>
      <c r="AC184" s="26"/>
      <c r="AD184" s="26"/>
      <c r="AE184" s="26"/>
      <c r="AF184" s="26"/>
      <c r="AG184" s="26"/>
      <c r="AH184" s="26"/>
      <c r="AI184" s="26"/>
      <c r="AJ184" s="26"/>
      <c r="AK184" s="26"/>
      <c r="AL184" s="26"/>
      <c r="AM184" s="124"/>
      <c r="AN184" s="26"/>
      <c r="AO184" s="26"/>
      <c r="AP184" s="26"/>
      <c r="AQ184" s="26"/>
    </row>
    <row r="185" spans="1:43" ht="15.75" customHeight="1" x14ac:dyDescent="0.25">
      <c r="A185" s="43"/>
      <c r="B185" s="43"/>
      <c r="C185" s="44"/>
      <c r="D185" s="44"/>
      <c r="E185" s="44"/>
      <c r="F185" s="44"/>
      <c r="G185" s="44"/>
      <c r="H185" s="44"/>
      <c r="I185" s="44"/>
      <c r="J185" s="44"/>
      <c r="K185" s="44"/>
      <c r="L185" s="44"/>
      <c r="M185" s="44"/>
      <c r="N185" s="136"/>
      <c r="O185" s="26"/>
      <c r="P185" s="29"/>
      <c r="Q185" s="29"/>
      <c r="R185" s="29"/>
      <c r="S185" s="29"/>
      <c r="T185" s="29"/>
      <c r="U185" s="26"/>
      <c r="V185" s="26"/>
      <c r="W185" s="26"/>
      <c r="X185" s="26"/>
      <c r="Y185" s="26"/>
      <c r="Z185" s="26"/>
      <c r="AA185" s="26"/>
      <c r="AB185" s="26"/>
      <c r="AC185" s="26"/>
      <c r="AD185" s="26"/>
      <c r="AE185" s="26"/>
      <c r="AF185" s="26"/>
      <c r="AG185" s="26"/>
      <c r="AH185" s="26"/>
      <c r="AI185" s="26"/>
      <c r="AJ185" s="26"/>
      <c r="AK185" s="26"/>
      <c r="AL185" s="26"/>
      <c r="AM185" s="124"/>
      <c r="AN185" s="26"/>
      <c r="AO185" s="26"/>
      <c r="AP185" s="26"/>
      <c r="AQ185" s="26"/>
    </row>
    <row r="186" spans="1:43" ht="15.75" customHeight="1" x14ac:dyDescent="0.25">
      <c r="A186" s="43"/>
      <c r="B186" s="43"/>
      <c r="C186" s="44"/>
      <c r="D186" s="44"/>
      <c r="E186" s="44"/>
      <c r="F186" s="44"/>
      <c r="G186" s="44"/>
      <c r="H186" s="44"/>
      <c r="I186" s="44"/>
      <c r="J186" s="44"/>
      <c r="K186" s="44"/>
      <c r="L186" s="44"/>
      <c r="M186" s="44"/>
      <c r="N186" s="136"/>
      <c r="O186" s="26"/>
      <c r="P186" s="29"/>
      <c r="Q186" s="29"/>
      <c r="R186" s="29"/>
      <c r="S186" s="29"/>
      <c r="T186" s="29"/>
      <c r="U186" s="26"/>
      <c r="V186" s="26"/>
      <c r="W186" s="26"/>
      <c r="X186" s="26"/>
      <c r="Y186" s="26"/>
      <c r="Z186" s="26"/>
      <c r="AA186" s="26"/>
      <c r="AB186" s="26"/>
      <c r="AC186" s="26"/>
      <c r="AD186" s="26"/>
      <c r="AE186" s="26"/>
      <c r="AF186" s="26"/>
      <c r="AG186" s="26"/>
      <c r="AH186" s="26"/>
      <c r="AI186" s="26"/>
      <c r="AJ186" s="26"/>
      <c r="AK186" s="26"/>
      <c r="AL186" s="26"/>
      <c r="AM186" s="124"/>
      <c r="AN186" s="26"/>
      <c r="AO186" s="26"/>
      <c r="AP186" s="26"/>
      <c r="AQ186" s="26"/>
    </row>
    <row r="187" spans="1:43" ht="15.75" customHeight="1" x14ac:dyDescent="0.25">
      <c r="A187" s="43"/>
      <c r="B187" s="43"/>
      <c r="C187" s="44"/>
      <c r="D187" s="44"/>
      <c r="E187" s="44"/>
      <c r="F187" s="44"/>
      <c r="G187" s="44"/>
      <c r="H187" s="44"/>
      <c r="I187" s="44"/>
      <c r="J187" s="44"/>
      <c r="K187" s="44"/>
      <c r="L187" s="44"/>
      <c r="M187" s="44"/>
      <c r="N187" s="136"/>
      <c r="O187" s="26"/>
      <c r="P187" s="29"/>
      <c r="Q187" s="29"/>
      <c r="R187" s="29"/>
      <c r="S187" s="29"/>
      <c r="T187" s="29"/>
      <c r="U187" s="26"/>
      <c r="V187" s="26"/>
      <c r="W187" s="26"/>
      <c r="X187" s="26"/>
      <c r="Y187" s="26"/>
      <c r="Z187" s="26"/>
      <c r="AA187" s="26"/>
      <c r="AB187" s="26"/>
      <c r="AC187" s="26"/>
      <c r="AD187" s="26"/>
      <c r="AE187" s="26"/>
      <c r="AF187" s="26"/>
      <c r="AG187" s="26"/>
      <c r="AH187" s="26"/>
      <c r="AI187" s="26"/>
      <c r="AJ187" s="26"/>
      <c r="AK187" s="26"/>
      <c r="AL187" s="26"/>
      <c r="AM187" s="124"/>
      <c r="AN187" s="26"/>
      <c r="AO187" s="26"/>
      <c r="AP187" s="26"/>
      <c r="AQ187" s="26"/>
    </row>
    <row r="188" spans="1:43" ht="15.75" customHeight="1" x14ac:dyDescent="0.25">
      <c r="A188" s="43"/>
      <c r="B188" s="43"/>
      <c r="C188" s="44"/>
      <c r="D188" s="44"/>
      <c r="E188" s="44"/>
      <c r="F188" s="44"/>
      <c r="G188" s="44"/>
      <c r="H188" s="44"/>
      <c r="I188" s="44"/>
      <c r="J188" s="44"/>
      <c r="K188" s="44"/>
      <c r="L188" s="44"/>
      <c r="M188" s="44"/>
      <c r="N188" s="136"/>
      <c r="O188" s="26"/>
      <c r="P188" s="29"/>
      <c r="Q188" s="29"/>
      <c r="R188" s="29"/>
      <c r="S188" s="29"/>
      <c r="T188" s="29"/>
      <c r="U188" s="26"/>
      <c r="V188" s="26"/>
      <c r="W188" s="26"/>
      <c r="X188" s="26"/>
      <c r="Y188" s="26"/>
      <c r="Z188" s="26"/>
      <c r="AA188" s="26"/>
      <c r="AB188" s="26"/>
      <c r="AC188" s="26"/>
      <c r="AD188" s="26"/>
      <c r="AE188" s="26"/>
      <c r="AF188" s="26"/>
      <c r="AG188" s="26"/>
      <c r="AH188" s="26"/>
      <c r="AI188" s="26"/>
      <c r="AJ188" s="26"/>
      <c r="AK188" s="26"/>
      <c r="AL188" s="26"/>
      <c r="AM188" s="124"/>
      <c r="AN188" s="26"/>
      <c r="AO188" s="26"/>
      <c r="AP188" s="26"/>
      <c r="AQ188" s="26"/>
    </row>
    <row r="189" spans="1:43" ht="15.75" customHeight="1" x14ac:dyDescent="0.25">
      <c r="A189" s="43"/>
      <c r="B189" s="43"/>
      <c r="C189" s="44"/>
      <c r="D189" s="44"/>
      <c r="E189" s="44"/>
      <c r="F189" s="44"/>
      <c r="G189" s="44"/>
      <c r="H189" s="44"/>
      <c r="I189" s="44"/>
      <c r="J189" s="44"/>
      <c r="K189" s="44"/>
      <c r="L189" s="44"/>
      <c r="M189" s="44"/>
      <c r="N189" s="136"/>
      <c r="O189" s="26"/>
      <c r="P189" s="29"/>
      <c r="Q189" s="29"/>
      <c r="R189" s="29"/>
      <c r="S189" s="29"/>
      <c r="T189" s="29"/>
      <c r="U189" s="26"/>
      <c r="V189" s="26"/>
      <c r="W189" s="26"/>
      <c r="X189" s="26"/>
      <c r="Y189" s="26"/>
      <c r="Z189" s="26"/>
      <c r="AA189" s="26"/>
      <c r="AB189" s="26"/>
      <c r="AC189" s="26"/>
      <c r="AD189" s="26"/>
      <c r="AE189" s="26"/>
      <c r="AF189" s="26"/>
      <c r="AG189" s="26"/>
      <c r="AH189" s="26"/>
      <c r="AI189" s="26"/>
      <c r="AJ189" s="26"/>
      <c r="AK189" s="26"/>
      <c r="AL189" s="26"/>
      <c r="AM189" s="124"/>
      <c r="AN189" s="26"/>
      <c r="AO189" s="26"/>
      <c r="AP189" s="26"/>
      <c r="AQ189" s="26"/>
    </row>
    <row r="190" spans="1:43" ht="15.75" customHeight="1" x14ac:dyDescent="0.25">
      <c r="A190" s="43"/>
      <c r="B190" s="43"/>
      <c r="C190" s="44"/>
      <c r="D190" s="44"/>
      <c r="E190" s="44"/>
      <c r="F190" s="44"/>
      <c r="G190" s="44"/>
      <c r="H190" s="44"/>
      <c r="I190" s="44"/>
      <c r="J190" s="44"/>
      <c r="K190" s="44"/>
      <c r="L190" s="44"/>
      <c r="M190" s="44"/>
      <c r="N190" s="136"/>
      <c r="O190" s="26"/>
      <c r="P190" s="29"/>
      <c r="Q190" s="29"/>
      <c r="R190" s="29"/>
      <c r="S190" s="29"/>
      <c r="T190" s="29"/>
      <c r="U190" s="26"/>
      <c r="V190" s="26"/>
      <c r="W190" s="26"/>
      <c r="X190" s="26"/>
      <c r="Y190" s="26"/>
      <c r="Z190" s="26"/>
      <c r="AA190" s="26"/>
      <c r="AB190" s="26"/>
      <c r="AC190" s="26"/>
      <c r="AD190" s="26"/>
      <c r="AE190" s="26"/>
      <c r="AF190" s="26"/>
      <c r="AG190" s="26"/>
      <c r="AH190" s="26"/>
      <c r="AI190" s="26"/>
      <c r="AJ190" s="26"/>
      <c r="AK190" s="26"/>
      <c r="AL190" s="26"/>
      <c r="AM190" s="124"/>
      <c r="AN190" s="26"/>
      <c r="AO190" s="26"/>
      <c r="AP190" s="26"/>
      <c r="AQ190" s="26"/>
    </row>
    <row r="191" spans="1:43" ht="15.75" customHeight="1" x14ac:dyDescent="0.25">
      <c r="A191" s="26"/>
      <c r="B191" s="26"/>
      <c r="C191" s="26"/>
      <c r="D191" s="26"/>
      <c r="E191" s="26"/>
      <c r="F191" s="26"/>
      <c r="G191" s="26"/>
      <c r="H191" s="26"/>
      <c r="I191" s="26"/>
      <c r="J191" s="26"/>
      <c r="K191" s="26"/>
      <c r="L191" s="26"/>
      <c r="M191" s="26"/>
      <c r="N191" s="26"/>
      <c r="O191" s="29"/>
      <c r="P191" s="29"/>
      <c r="Q191" s="29"/>
      <c r="R191" s="29"/>
      <c r="S191" s="29"/>
      <c r="T191" s="29"/>
      <c r="U191" s="26"/>
      <c r="V191" s="26"/>
      <c r="W191" s="26"/>
      <c r="X191" s="26"/>
      <c r="Y191" s="26"/>
      <c r="Z191" s="26"/>
      <c r="AA191" s="26"/>
      <c r="AB191" s="26"/>
      <c r="AC191" s="26"/>
      <c r="AD191" s="26"/>
      <c r="AE191" s="26"/>
      <c r="AF191" s="26"/>
      <c r="AG191" s="26"/>
      <c r="AH191" s="26"/>
      <c r="AI191" s="26"/>
      <c r="AJ191" s="26"/>
      <c r="AK191" s="26"/>
      <c r="AL191" s="26"/>
      <c r="AM191" s="124"/>
      <c r="AN191" s="26"/>
      <c r="AO191" s="26"/>
      <c r="AP191" s="26"/>
      <c r="AQ191" s="26"/>
    </row>
    <row r="192" spans="1:43" ht="15.75" customHeight="1" x14ac:dyDescent="0.25">
      <c r="A192" s="185" t="s">
        <v>549</v>
      </c>
      <c r="B192" s="184" t="s">
        <v>118</v>
      </c>
      <c r="C192" s="184" t="s">
        <v>2</v>
      </c>
      <c r="D192" s="184" t="s">
        <v>4</v>
      </c>
      <c r="E192" s="186" t="s">
        <v>6</v>
      </c>
      <c r="F192" s="187" t="s">
        <v>8</v>
      </c>
      <c r="G192" s="188"/>
      <c r="H192" s="184" t="s">
        <v>10</v>
      </c>
      <c r="I192" s="184" t="s">
        <v>14</v>
      </c>
      <c r="J192" s="184" t="s">
        <v>12</v>
      </c>
      <c r="K192" s="187" t="s">
        <v>119</v>
      </c>
      <c r="L192" s="188"/>
      <c r="M192" s="184" t="s">
        <v>20</v>
      </c>
      <c r="N192" s="184" t="s">
        <v>22</v>
      </c>
      <c r="O192" s="61"/>
      <c r="P192" s="29"/>
      <c r="Q192" s="29"/>
      <c r="R192" s="29"/>
      <c r="S192" s="29"/>
      <c r="T192" s="29"/>
      <c r="U192" s="26"/>
      <c r="V192" s="26"/>
      <c r="W192" s="26"/>
      <c r="X192" s="26"/>
      <c r="Y192" s="26"/>
      <c r="Z192" s="26"/>
      <c r="AA192" s="26"/>
      <c r="AB192" s="26"/>
      <c r="AC192" s="26"/>
      <c r="AD192" s="26"/>
      <c r="AE192" s="26"/>
      <c r="AF192" s="26"/>
      <c r="AG192" s="26"/>
      <c r="AH192" s="26"/>
      <c r="AI192" s="26"/>
      <c r="AJ192" s="26"/>
      <c r="AK192" s="26"/>
      <c r="AL192" s="26"/>
      <c r="AM192" s="124"/>
      <c r="AN192" s="26"/>
      <c r="AO192" s="26"/>
      <c r="AP192" s="26"/>
      <c r="AQ192" s="26"/>
    </row>
    <row r="193" spans="1:43" ht="15" customHeight="1" x14ac:dyDescent="0.25">
      <c r="A193" s="172"/>
      <c r="B193" s="172"/>
      <c r="C193" s="172"/>
      <c r="D193" s="172"/>
      <c r="E193" s="172"/>
      <c r="F193" s="62" t="s">
        <v>121</v>
      </c>
      <c r="G193" s="62" t="s">
        <v>122</v>
      </c>
      <c r="H193" s="172"/>
      <c r="I193" s="172"/>
      <c r="J193" s="172"/>
      <c r="K193" s="63" t="s">
        <v>123</v>
      </c>
      <c r="L193" s="63" t="s">
        <v>550</v>
      </c>
      <c r="M193" s="172"/>
      <c r="N193" s="172"/>
      <c r="O193" s="26"/>
      <c r="P193" s="29"/>
      <c r="Q193" s="29"/>
      <c r="R193" s="29"/>
      <c r="S193" s="29"/>
      <c r="T193" s="29"/>
      <c r="U193" s="26"/>
      <c r="V193" s="26"/>
      <c r="W193" s="26"/>
      <c r="X193" s="26"/>
      <c r="Y193" s="26"/>
      <c r="Z193" s="26"/>
      <c r="AA193" s="26"/>
      <c r="AB193" s="26"/>
      <c r="AC193" s="26"/>
      <c r="AD193" s="26"/>
      <c r="AE193" s="26"/>
      <c r="AF193" s="26"/>
      <c r="AG193" s="26"/>
      <c r="AH193" s="26"/>
      <c r="AI193" s="26"/>
      <c r="AJ193" s="26"/>
      <c r="AK193" s="26"/>
      <c r="AL193" s="26"/>
      <c r="AM193" s="124"/>
      <c r="AN193" s="26"/>
      <c r="AO193" s="26"/>
      <c r="AP193" s="26"/>
      <c r="AQ193" s="26"/>
    </row>
    <row r="194" spans="1:43" ht="15" customHeight="1" x14ac:dyDescent="0.25">
      <c r="A194" s="43"/>
      <c r="B194" s="43"/>
      <c r="C194" s="44" t="s">
        <v>731</v>
      </c>
      <c r="D194" s="44"/>
      <c r="E194" s="44"/>
      <c r="F194" s="44"/>
      <c r="G194" s="44"/>
      <c r="H194" s="44"/>
      <c r="I194" s="44"/>
      <c r="J194" s="136"/>
      <c r="K194" s="136"/>
      <c r="L194" s="136"/>
      <c r="M194" s="136"/>
      <c r="N194" s="136"/>
      <c r="O194" s="26"/>
      <c r="P194" s="29"/>
      <c r="Q194" s="29"/>
      <c r="R194" s="29"/>
      <c r="S194" s="29"/>
      <c r="T194" s="29"/>
      <c r="U194" s="26"/>
      <c r="V194" s="26"/>
      <c r="W194" s="26"/>
      <c r="X194" s="26"/>
      <c r="Y194" s="26"/>
      <c r="Z194" s="26"/>
      <c r="AA194" s="26"/>
      <c r="AB194" s="26"/>
      <c r="AC194" s="26"/>
      <c r="AD194" s="26"/>
      <c r="AE194" s="26"/>
      <c r="AF194" s="26"/>
      <c r="AG194" s="26"/>
      <c r="AH194" s="26"/>
      <c r="AI194" s="26"/>
      <c r="AJ194" s="26"/>
      <c r="AK194" s="26"/>
      <c r="AL194" s="26"/>
      <c r="AM194" s="124"/>
      <c r="AN194" s="26"/>
      <c r="AO194" s="26"/>
      <c r="AP194" s="26"/>
      <c r="AQ194" s="26"/>
    </row>
    <row r="195" spans="1:43" ht="15.75" customHeight="1" x14ac:dyDescent="0.25">
      <c r="A195" s="43"/>
      <c r="B195" s="43"/>
      <c r="C195" s="44"/>
      <c r="D195" s="44"/>
      <c r="E195" s="44"/>
      <c r="F195" s="44"/>
      <c r="G195" s="44"/>
      <c r="H195" s="44"/>
      <c r="I195" s="44"/>
      <c r="J195" s="44"/>
      <c r="K195" s="44"/>
      <c r="L195" s="44"/>
      <c r="M195" s="44"/>
      <c r="N195" s="136"/>
      <c r="O195" s="26"/>
      <c r="P195" s="29"/>
      <c r="Q195" s="29"/>
      <c r="R195" s="29"/>
      <c r="S195" s="29"/>
      <c r="T195" s="29"/>
      <c r="U195" s="26"/>
      <c r="V195" s="26"/>
      <c r="W195" s="26"/>
      <c r="X195" s="26"/>
      <c r="Y195" s="26"/>
      <c r="Z195" s="26"/>
      <c r="AA195" s="26"/>
      <c r="AB195" s="26"/>
      <c r="AC195" s="26"/>
      <c r="AD195" s="26"/>
      <c r="AE195" s="26"/>
      <c r="AF195" s="26"/>
      <c r="AG195" s="26"/>
      <c r="AH195" s="26"/>
      <c r="AI195" s="26"/>
      <c r="AJ195" s="26"/>
      <c r="AK195" s="26"/>
      <c r="AL195" s="26"/>
      <c r="AM195" s="124"/>
      <c r="AN195" s="26"/>
      <c r="AO195" s="26"/>
      <c r="AP195" s="26"/>
      <c r="AQ195" s="26"/>
    </row>
    <row r="196" spans="1:43" ht="15.75" customHeight="1" x14ac:dyDescent="0.25">
      <c r="A196" s="43"/>
      <c r="B196" s="43"/>
      <c r="C196" s="44"/>
      <c r="D196" s="44"/>
      <c r="E196" s="44"/>
      <c r="F196" s="44"/>
      <c r="G196" s="44"/>
      <c r="H196" s="44"/>
      <c r="I196" s="44"/>
      <c r="J196" s="44"/>
      <c r="K196" s="44"/>
      <c r="L196" s="44"/>
      <c r="M196" s="44"/>
      <c r="N196" s="136"/>
      <c r="O196" s="26"/>
      <c r="P196" s="29"/>
      <c r="Q196" s="29"/>
      <c r="R196" s="29"/>
      <c r="S196" s="29"/>
      <c r="T196" s="29"/>
      <c r="U196" s="26"/>
      <c r="V196" s="26"/>
      <c r="W196" s="26"/>
      <c r="X196" s="26"/>
      <c r="Y196" s="26"/>
      <c r="Z196" s="26"/>
      <c r="AA196" s="26"/>
      <c r="AB196" s="26"/>
      <c r="AC196" s="26"/>
      <c r="AD196" s="26"/>
      <c r="AE196" s="26"/>
      <c r="AF196" s="26"/>
      <c r="AG196" s="26"/>
      <c r="AH196" s="26"/>
      <c r="AI196" s="26"/>
      <c r="AJ196" s="26"/>
      <c r="AK196" s="26"/>
      <c r="AL196" s="26"/>
      <c r="AM196" s="124"/>
      <c r="AN196" s="26"/>
      <c r="AO196" s="26"/>
      <c r="AP196" s="26"/>
      <c r="AQ196" s="26"/>
    </row>
    <row r="197" spans="1:43" ht="15.75" customHeight="1" x14ac:dyDescent="0.25">
      <c r="A197" s="43"/>
      <c r="B197" s="43"/>
      <c r="C197" s="44"/>
      <c r="D197" s="44"/>
      <c r="E197" s="44"/>
      <c r="F197" s="44"/>
      <c r="G197" s="44"/>
      <c r="H197" s="44"/>
      <c r="I197" s="44"/>
      <c r="J197" s="44"/>
      <c r="K197" s="44"/>
      <c r="L197" s="44"/>
      <c r="M197" s="44"/>
      <c r="N197" s="136"/>
      <c r="O197" s="26"/>
      <c r="P197" s="29"/>
      <c r="Q197" s="29"/>
      <c r="R197" s="29"/>
      <c r="S197" s="29"/>
      <c r="T197" s="29"/>
      <c r="U197" s="26"/>
      <c r="V197" s="26"/>
      <c r="W197" s="26"/>
      <c r="X197" s="26"/>
      <c r="Y197" s="26"/>
      <c r="Z197" s="26"/>
      <c r="AA197" s="26"/>
      <c r="AB197" s="26"/>
      <c r="AC197" s="26"/>
      <c r="AD197" s="26"/>
      <c r="AE197" s="26"/>
      <c r="AF197" s="26"/>
      <c r="AG197" s="26"/>
      <c r="AH197" s="26"/>
      <c r="AI197" s="26"/>
      <c r="AJ197" s="26"/>
      <c r="AK197" s="26"/>
      <c r="AL197" s="26"/>
      <c r="AM197" s="124"/>
      <c r="AN197" s="26"/>
      <c r="AO197" s="26"/>
      <c r="AP197" s="26"/>
      <c r="AQ197" s="26"/>
    </row>
    <row r="198" spans="1:43" ht="15.75" customHeight="1" x14ac:dyDescent="0.25">
      <c r="A198" s="43"/>
      <c r="B198" s="43"/>
      <c r="C198" s="44"/>
      <c r="D198" s="44"/>
      <c r="E198" s="44"/>
      <c r="F198" s="44"/>
      <c r="G198" s="44"/>
      <c r="H198" s="44"/>
      <c r="I198" s="44"/>
      <c r="J198" s="44"/>
      <c r="K198" s="44"/>
      <c r="L198" s="44"/>
      <c r="M198" s="44"/>
      <c r="N198" s="136"/>
      <c r="O198" s="26"/>
      <c r="P198" s="29"/>
      <c r="Q198" s="29"/>
      <c r="R198" s="29"/>
      <c r="S198" s="29"/>
      <c r="T198" s="29"/>
      <c r="U198" s="26"/>
      <c r="V198" s="26"/>
      <c r="W198" s="26"/>
      <c r="X198" s="26"/>
      <c r="Y198" s="26"/>
      <c r="Z198" s="26"/>
      <c r="AA198" s="26"/>
      <c r="AB198" s="26"/>
      <c r="AC198" s="26"/>
      <c r="AD198" s="26"/>
      <c r="AE198" s="26"/>
      <c r="AF198" s="26"/>
      <c r="AG198" s="26"/>
      <c r="AH198" s="26"/>
      <c r="AI198" s="26"/>
      <c r="AJ198" s="26"/>
      <c r="AK198" s="26"/>
      <c r="AL198" s="26"/>
      <c r="AM198" s="124"/>
      <c r="AN198" s="26"/>
      <c r="AO198" s="26"/>
      <c r="AP198" s="26"/>
      <c r="AQ198" s="26"/>
    </row>
    <row r="199" spans="1:43" ht="15.75" customHeight="1" x14ac:dyDescent="0.25">
      <c r="A199" s="43"/>
      <c r="B199" s="43"/>
      <c r="C199" s="44"/>
      <c r="D199" s="44"/>
      <c r="E199" s="44"/>
      <c r="F199" s="44"/>
      <c r="G199" s="44"/>
      <c r="H199" s="44"/>
      <c r="I199" s="44"/>
      <c r="J199" s="44"/>
      <c r="K199" s="44"/>
      <c r="L199" s="44"/>
      <c r="M199" s="44"/>
      <c r="N199" s="136"/>
      <c r="O199" s="26"/>
      <c r="P199" s="29"/>
      <c r="Q199" s="29"/>
      <c r="R199" s="29"/>
      <c r="S199" s="29"/>
      <c r="T199" s="29"/>
      <c r="U199" s="26"/>
      <c r="V199" s="26"/>
      <c r="W199" s="26"/>
      <c r="X199" s="26"/>
      <c r="Y199" s="26"/>
      <c r="Z199" s="26"/>
      <c r="AA199" s="26"/>
      <c r="AB199" s="26"/>
      <c r="AC199" s="26"/>
      <c r="AD199" s="26"/>
      <c r="AE199" s="26"/>
      <c r="AF199" s="26"/>
      <c r="AG199" s="26"/>
      <c r="AH199" s="26"/>
      <c r="AI199" s="26"/>
      <c r="AJ199" s="26"/>
      <c r="AK199" s="26"/>
      <c r="AL199" s="26"/>
      <c r="AM199" s="124"/>
      <c r="AN199" s="26"/>
      <c r="AO199" s="26"/>
      <c r="AP199" s="26"/>
      <c r="AQ199" s="26"/>
    </row>
    <row r="200" spans="1:43" ht="15.75" customHeight="1" x14ac:dyDescent="0.25">
      <c r="A200" s="43"/>
      <c r="B200" s="43"/>
      <c r="C200" s="44"/>
      <c r="D200" s="44"/>
      <c r="E200" s="44"/>
      <c r="F200" s="44"/>
      <c r="G200" s="44"/>
      <c r="H200" s="44"/>
      <c r="I200" s="44"/>
      <c r="J200" s="44"/>
      <c r="K200" s="44"/>
      <c r="L200" s="44"/>
      <c r="M200" s="44"/>
      <c r="N200" s="136"/>
      <c r="O200" s="26"/>
      <c r="P200" s="29"/>
      <c r="Q200" s="29"/>
      <c r="R200" s="29"/>
      <c r="S200" s="29"/>
      <c r="T200" s="29"/>
      <c r="U200" s="26"/>
      <c r="V200" s="26"/>
      <c r="W200" s="26"/>
      <c r="X200" s="26"/>
      <c r="Y200" s="26"/>
      <c r="Z200" s="26"/>
      <c r="AA200" s="26"/>
      <c r="AB200" s="26"/>
      <c r="AC200" s="26"/>
      <c r="AD200" s="26"/>
      <c r="AE200" s="26"/>
      <c r="AF200" s="26"/>
      <c r="AG200" s="26"/>
      <c r="AH200" s="26"/>
      <c r="AI200" s="26"/>
      <c r="AJ200" s="26"/>
      <c r="AK200" s="26"/>
      <c r="AL200" s="26"/>
      <c r="AM200" s="124"/>
      <c r="AN200" s="26"/>
      <c r="AO200" s="26"/>
      <c r="AP200" s="26"/>
      <c r="AQ200" s="26"/>
    </row>
    <row r="201" spans="1:43" ht="15.75" customHeight="1" x14ac:dyDescent="0.25">
      <c r="A201" s="43"/>
      <c r="B201" s="43"/>
      <c r="C201" s="44"/>
      <c r="D201" s="44"/>
      <c r="E201" s="44"/>
      <c r="F201" s="44"/>
      <c r="G201" s="44"/>
      <c r="H201" s="44"/>
      <c r="I201" s="44"/>
      <c r="J201" s="44"/>
      <c r="K201" s="44"/>
      <c r="L201" s="44"/>
      <c r="M201" s="44"/>
      <c r="N201" s="136"/>
      <c r="O201" s="26"/>
      <c r="P201" s="29"/>
      <c r="Q201" s="29"/>
      <c r="R201" s="29"/>
      <c r="S201" s="29"/>
      <c r="T201" s="29"/>
      <c r="U201" s="26"/>
      <c r="V201" s="26"/>
      <c r="W201" s="26"/>
      <c r="X201" s="26"/>
      <c r="Y201" s="26"/>
      <c r="Z201" s="26"/>
      <c r="AA201" s="26"/>
      <c r="AB201" s="26"/>
      <c r="AC201" s="26"/>
      <c r="AD201" s="26"/>
      <c r="AE201" s="26"/>
      <c r="AF201" s="26"/>
      <c r="AG201" s="26"/>
      <c r="AH201" s="26"/>
      <c r="AI201" s="26"/>
      <c r="AJ201" s="26"/>
      <c r="AK201" s="26"/>
      <c r="AL201" s="26"/>
      <c r="AM201" s="124"/>
      <c r="AN201" s="26"/>
      <c r="AO201" s="26"/>
      <c r="AP201" s="26"/>
      <c r="AQ201" s="26"/>
    </row>
    <row r="202" spans="1:43" ht="15.75" customHeight="1" x14ac:dyDescent="0.25">
      <c r="A202" s="43"/>
      <c r="B202" s="43"/>
      <c r="C202" s="44"/>
      <c r="D202" s="44"/>
      <c r="E202" s="44"/>
      <c r="F202" s="44"/>
      <c r="G202" s="44"/>
      <c r="H202" s="44"/>
      <c r="I202" s="44"/>
      <c r="J202" s="44"/>
      <c r="K202" s="44"/>
      <c r="L202" s="44"/>
      <c r="M202" s="44"/>
      <c r="N202" s="136"/>
      <c r="O202" s="26"/>
      <c r="P202" s="29"/>
      <c r="Q202" s="29"/>
      <c r="R202" s="29"/>
      <c r="S202" s="29"/>
      <c r="T202" s="29"/>
      <c r="U202" s="26"/>
      <c r="V202" s="26"/>
      <c r="W202" s="26"/>
      <c r="X202" s="26"/>
      <c r="Y202" s="26"/>
      <c r="Z202" s="26"/>
      <c r="AA202" s="26"/>
      <c r="AB202" s="26"/>
      <c r="AC202" s="26"/>
      <c r="AD202" s="26"/>
      <c r="AE202" s="26"/>
      <c r="AF202" s="26"/>
      <c r="AG202" s="26"/>
      <c r="AH202" s="26"/>
      <c r="AI202" s="26"/>
      <c r="AJ202" s="26"/>
      <c r="AK202" s="26"/>
      <c r="AL202" s="26"/>
      <c r="AM202" s="124"/>
      <c r="AN202" s="26"/>
      <c r="AO202" s="26"/>
      <c r="AP202" s="26"/>
      <c r="AQ202" s="26"/>
    </row>
    <row r="203" spans="1:43" ht="15.75" customHeight="1" x14ac:dyDescent="0.25">
      <c r="A203" s="26"/>
      <c r="B203" s="26"/>
      <c r="C203" s="26"/>
      <c r="D203" s="26"/>
      <c r="E203" s="26"/>
      <c r="F203" s="26"/>
      <c r="G203" s="26"/>
      <c r="H203" s="26"/>
      <c r="I203" s="26"/>
      <c r="J203" s="26"/>
      <c r="K203" s="26"/>
      <c r="L203" s="26"/>
      <c r="M203" s="26"/>
      <c r="N203" s="26"/>
      <c r="O203" s="29"/>
      <c r="P203" s="29"/>
      <c r="Q203" s="29"/>
      <c r="R203" s="29"/>
      <c r="S203" s="29"/>
      <c r="T203" s="29"/>
      <c r="U203" s="26"/>
      <c r="V203" s="26"/>
      <c r="W203" s="26"/>
      <c r="X203" s="26"/>
      <c r="Y203" s="26"/>
      <c r="Z203" s="26"/>
      <c r="AA203" s="26"/>
      <c r="AB203" s="26"/>
      <c r="AC203" s="26"/>
      <c r="AD203" s="26"/>
      <c r="AE203" s="26"/>
      <c r="AF203" s="26"/>
      <c r="AG203" s="26"/>
      <c r="AH203" s="26"/>
      <c r="AI203" s="26"/>
      <c r="AJ203" s="26"/>
      <c r="AK203" s="26"/>
      <c r="AL203" s="26"/>
      <c r="AM203" s="124"/>
      <c r="AN203" s="26"/>
      <c r="AO203" s="26"/>
      <c r="AP203" s="26"/>
      <c r="AQ203" s="26"/>
    </row>
    <row r="204" spans="1:43" ht="15.75" customHeight="1" x14ac:dyDescent="0.25">
      <c r="A204" s="185" t="s">
        <v>569</v>
      </c>
      <c r="B204" s="184" t="s">
        <v>118</v>
      </c>
      <c r="C204" s="184" t="s">
        <v>2</v>
      </c>
      <c r="D204" s="184" t="s">
        <v>4</v>
      </c>
      <c r="E204" s="186" t="s">
        <v>6</v>
      </c>
      <c r="F204" s="187" t="s">
        <v>8</v>
      </c>
      <c r="G204" s="188"/>
      <c r="H204" s="184" t="s">
        <v>10</v>
      </c>
      <c r="I204" s="184" t="s">
        <v>14</v>
      </c>
      <c r="J204" s="184" t="s">
        <v>12</v>
      </c>
      <c r="K204" s="187" t="s">
        <v>119</v>
      </c>
      <c r="L204" s="188"/>
      <c r="M204" s="184" t="s">
        <v>20</v>
      </c>
      <c r="N204" s="184" t="s">
        <v>22</v>
      </c>
      <c r="O204" s="61"/>
      <c r="P204" s="29"/>
      <c r="Q204" s="29"/>
      <c r="R204" s="29"/>
      <c r="S204" s="29"/>
      <c r="T204" s="29"/>
      <c r="U204" s="26"/>
      <c r="V204" s="26"/>
      <c r="W204" s="26"/>
      <c r="X204" s="26"/>
      <c r="Y204" s="26"/>
      <c r="Z204" s="26"/>
      <c r="AA204" s="26"/>
      <c r="AB204" s="26"/>
      <c r="AC204" s="26"/>
      <c r="AD204" s="26"/>
      <c r="AE204" s="26"/>
      <c r="AF204" s="26"/>
      <c r="AG204" s="26"/>
      <c r="AH204" s="26"/>
      <c r="AI204" s="26"/>
      <c r="AJ204" s="26"/>
      <c r="AK204" s="26"/>
      <c r="AL204" s="26"/>
      <c r="AM204" s="124"/>
      <c r="AN204" s="26"/>
      <c r="AO204" s="26"/>
      <c r="AP204" s="26"/>
      <c r="AQ204" s="26"/>
    </row>
    <row r="205" spans="1:43" ht="15.75" customHeight="1" x14ac:dyDescent="0.25">
      <c r="A205" s="172"/>
      <c r="B205" s="172"/>
      <c r="C205" s="172"/>
      <c r="D205" s="172"/>
      <c r="E205" s="172"/>
      <c r="F205" s="62" t="s">
        <v>121</v>
      </c>
      <c r="G205" s="62" t="s">
        <v>122</v>
      </c>
      <c r="H205" s="172"/>
      <c r="I205" s="172"/>
      <c r="J205" s="172"/>
      <c r="K205" s="63" t="s">
        <v>123</v>
      </c>
      <c r="L205" s="63" t="s">
        <v>550</v>
      </c>
      <c r="M205" s="172"/>
      <c r="N205" s="172"/>
      <c r="O205" s="26"/>
      <c r="P205" s="29"/>
      <c r="Q205" s="29"/>
      <c r="R205" s="29"/>
      <c r="S205" s="29"/>
      <c r="T205" s="29"/>
      <c r="U205" s="26"/>
      <c r="V205" s="26"/>
      <c r="W205" s="26"/>
      <c r="X205" s="26"/>
      <c r="Y205" s="26"/>
      <c r="Z205" s="26"/>
      <c r="AA205" s="26"/>
      <c r="AB205" s="26"/>
      <c r="AC205" s="26"/>
      <c r="AD205" s="26"/>
      <c r="AE205" s="26"/>
      <c r="AF205" s="26"/>
      <c r="AG205" s="26"/>
      <c r="AH205" s="26"/>
      <c r="AI205" s="26"/>
      <c r="AJ205" s="26"/>
      <c r="AK205" s="26"/>
      <c r="AL205" s="26"/>
      <c r="AM205" s="124"/>
      <c r="AN205" s="26"/>
      <c r="AO205" s="26"/>
      <c r="AP205" s="26"/>
      <c r="AQ205" s="26"/>
    </row>
    <row r="206" spans="1:43" ht="15.75" customHeight="1" x14ac:dyDescent="0.25">
      <c r="A206" s="43"/>
      <c r="B206" s="43"/>
      <c r="C206" s="44"/>
      <c r="D206" s="44"/>
      <c r="E206" s="44"/>
      <c r="F206" s="44"/>
      <c r="G206" s="44"/>
      <c r="H206" s="44"/>
      <c r="I206" s="44"/>
      <c r="J206" s="136"/>
      <c r="K206" s="136"/>
      <c r="L206" s="136"/>
      <c r="M206" s="136"/>
      <c r="N206" s="136"/>
      <c r="O206" s="26"/>
      <c r="P206" s="29"/>
      <c r="Q206" s="29"/>
      <c r="R206" s="29"/>
      <c r="S206" s="29"/>
      <c r="T206" s="29"/>
      <c r="U206" s="26"/>
      <c r="V206" s="26"/>
      <c r="W206" s="26"/>
      <c r="X206" s="26"/>
      <c r="Y206" s="26"/>
      <c r="Z206" s="26"/>
      <c r="AA206" s="26"/>
      <c r="AB206" s="26"/>
      <c r="AC206" s="26"/>
      <c r="AD206" s="26"/>
      <c r="AE206" s="26"/>
      <c r="AF206" s="26"/>
      <c r="AG206" s="26"/>
      <c r="AH206" s="26"/>
      <c r="AI206" s="26"/>
      <c r="AJ206" s="26"/>
      <c r="AK206" s="26"/>
      <c r="AL206" s="26"/>
      <c r="AM206" s="124"/>
      <c r="AN206" s="26"/>
      <c r="AO206" s="26"/>
      <c r="AP206" s="26"/>
      <c r="AQ206" s="26"/>
    </row>
    <row r="207" spans="1:43" ht="15.75" customHeight="1" x14ac:dyDescent="0.25">
      <c r="A207" s="43"/>
      <c r="B207" s="43"/>
      <c r="C207" s="44"/>
      <c r="D207" s="44"/>
      <c r="E207" s="44"/>
      <c r="F207" s="44"/>
      <c r="G207" s="44"/>
      <c r="H207" s="44"/>
      <c r="I207" s="44"/>
      <c r="J207" s="44"/>
      <c r="K207" s="44"/>
      <c r="L207" s="44"/>
      <c r="M207" s="44"/>
      <c r="N207" s="136"/>
      <c r="O207" s="26"/>
      <c r="P207" s="29"/>
      <c r="Q207" s="29"/>
      <c r="R207" s="29"/>
      <c r="S207" s="29"/>
      <c r="T207" s="29"/>
      <c r="U207" s="26"/>
      <c r="V207" s="26"/>
      <c r="W207" s="26"/>
      <c r="X207" s="26"/>
      <c r="Y207" s="26"/>
      <c r="Z207" s="26"/>
      <c r="AA207" s="26"/>
      <c r="AB207" s="26"/>
      <c r="AC207" s="26"/>
      <c r="AD207" s="26"/>
      <c r="AE207" s="26"/>
      <c r="AF207" s="26"/>
      <c r="AG207" s="26"/>
      <c r="AH207" s="26"/>
      <c r="AI207" s="26"/>
      <c r="AJ207" s="26"/>
      <c r="AK207" s="26"/>
      <c r="AL207" s="26"/>
      <c r="AM207" s="124"/>
      <c r="AN207" s="26"/>
      <c r="AO207" s="26"/>
      <c r="AP207" s="26"/>
      <c r="AQ207" s="26"/>
    </row>
    <row r="208" spans="1:43" ht="15.75" customHeight="1" x14ac:dyDescent="0.25">
      <c r="A208" s="43"/>
      <c r="B208" s="43"/>
      <c r="C208" s="44"/>
      <c r="D208" s="44"/>
      <c r="E208" s="44"/>
      <c r="F208" s="44"/>
      <c r="G208" s="44"/>
      <c r="H208" s="44"/>
      <c r="I208" s="44"/>
      <c r="J208" s="44"/>
      <c r="K208" s="44"/>
      <c r="L208" s="44"/>
      <c r="M208" s="44"/>
      <c r="N208" s="136"/>
      <c r="O208" s="26"/>
      <c r="P208" s="29"/>
      <c r="Q208" s="29"/>
      <c r="R208" s="29"/>
      <c r="S208" s="29"/>
      <c r="T208" s="29"/>
      <c r="U208" s="26"/>
      <c r="V208" s="26"/>
      <c r="W208" s="26"/>
      <c r="X208" s="26"/>
      <c r="Y208" s="26"/>
      <c r="Z208" s="26"/>
      <c r="AA208" s="26"/>
      <c r="AB208" s="26"/>
      <c r="AC208" s="26"/>
      <c r="AD208" s="26"/>
      <c r="AE208" s="26"/>
      <c r="AF208" s="26"/>
      <c r="AG208" s="26"/>
      <c r="AH208" s="26"/>
      <c r="AI208" s="26"/>
      <c r="AJ208" s="26"/>
      <c r="AK208" s="26"/>
      <c r="AL208" s="26"/>
      <c r="AM208" s="124"/>
      <c r="AN208" s="26"/>
      <c r="AO208" s="26"/>
      <c r="AP208" s="26"/>
      <c r="AQ208" s="26"/>
    </row>
    <row r="209" spans="1:43" ht="15.75" customHeight="1" x14ac:dyDescent="0.25">
      <c r="A209" s="43"/>
      <c r="B209" s="43"/>
      <c r="C209" s="44"/>
      <c r="D209" s="44"/>
      <c r="E209" s="44"/>
      <c r="F209" s="44"/>
      <c r="G209" s="44"/>
      <c r="H209" s="44"/>
      <c r="I209" s="44"/>
      <c r="J209" s="44"/>
      <c r="K209" s="44"/>
      <c r="L209" s="44"/>
      <c r="M209" s="44"/>
      <c r="N209" s="136"/>
      <c r="O209" s="26"/>
      <c r="P209" s="29"/>
      <c r="Q209" s="29"/>
      <c r="R209" s="29"/>
      <c r="S209" s="29"/>
      <c r="T209" s="29"/>
      <c r="U209" s="26"/>
      <c r="V209" s="26"/>
      <c r="W209" s="26"/>
      <c r="X209" s="26"/>
      <c r="Y209" s="26"/>
      <c r="Z209" s="26"/>
      <c r="AA209" s="26"/>
      <c r="AB209" s="26"/>
      <c r="AC209" s="26"/>
      <c r="AD209" s="26"/>
      <c r="AE209" s="26"/>
      <c r="AF209" s="26"/>
      <c r="AG209" s="26"/>
      <c r="AH209" s="26"/>
      <c r="AI209" s="26"/>
      <c r="AJ209" s="26"/>
      <c r="AK209" s="26"/>
      <c r="AL209" s="26"/>
      <c r="AM209" s="124"/>
      <c r="AN209" s="26"/>
      <c r="AO209" s="26"/>
      <c r="AP209" s="26"/>
      <c r="AQ209" s="26"/>
    </row>
    <row r="210" spans="1:43" ht="15.75" customHeight="1" x14ac:dyDescent="0.25">
      <c r="A210" s="43"/>
      <c r="B210" s="43"/>
      <c r="C210" s="44"/>
      <c r="D210" s="44"/>
      <c r="E210" s="44"/>
      <c r="F210" s="44"/>
      <c r="G210" s="44"/>
      <c r="H210" s="44"/>
      <c r="I210" s="44"/>
      <c r="J210" s="44"/>
      <c r="K210" s="44"/>
      <c r="L210" s="44"/>
      <c r="M210" s="44"/>
      <c r="N210" s="136"/>
      <c r="O210" s="26"/>
      <c r="P210" s="29"/>
      <c r="Q210" s="29"/>
      <c r="R210" s="29"/>
      <c r="S210" s="29"/>
      <c r="T210" s="29"/>
      <c r="U210" s="26"/>
      <c r="V210" s="26"/>
      <c r="W210" s="26"/>
      <c r="X210" s="26"/>
      <c r="Y210" s="26"/>
      <c r="Z210" s="26"/>
      <c r="AA210" s="26"/>
      <c r="AB210" s="26"/>
      <c r="AC210" s="26"/>
      <c r="AD210" s="26"/>
      <c r="AE210" s="26"/>
      <c r="AF210" s="26"/>
      <c r="AG210" s="26"/>
      <c r="AH210" s="26"/>
      <c r="AI210" s="26"/>
      <c r="AJ210" s="26"/>
      <c r="AK210" s="26"/>
      <c r="AL210" s="26"/>
      <c r="AM210" s="124"/>
      <c r="AN210" s="26"/>
      <c r="AO210" s="26"/>
      <c r="AP210" s="26"/>
      <c r="AQ210" s="26"/>
    </row>
    <row r="211" spans="1:43" ht="15.75" customHeight="1" x14ac:dyDescent="0.25">
      <c r="A211" s="43"/>
      <c r="B211" s="43"/>
      <c r="C211" s="44"/>
      <c r="D211" s="44"/>
      <c r="E211" s="44"/>
      <c r="F211" s="44"/>
      <c r="G211" s="44"/>
      <c r="H211" s="44"/>
      <c r="I211" s="44"/>
      <c r="J211" s="44"/>
      <c r="K211" s="44"/>
      <c r="L211" s="44"/>
      <c r="M211" s="44"/>
      <c r="N211" s="136"/>
      <c r="O211" s="26"/>
      <c r="P211" s="29"/>
      <c r="Q211" s="29"/>
      <c r="R211" s="29"/>
      <c r="S211" s="29"/>
      <c r="T211" s="29"/>
      <c r="U211" s="26"/>
      <c r="V211" s="26"/>
      <c r="W211" s="26"/>
      <c r="X211" s="26"/>
      <c r="Y211" s="26"/>
      <c r="Z211" s="26"/>
      <c r="AA211" s="26"/>
      <c r="AB211" s="26"/>
      <c r="AC211" s="26"/>
      <c r="AD211" s="26"/>
      <c r="AE211" s="26"/>
      <c r="AF211" s="26"/>
      <c r="AG211" s="26"/>
      <c r="AH211" s="26"/>
      <c r="AI211" s="26"/>
      <c r="AJ211" s="26"/>
      <c r="AK211" s="26"/>
      <c r="AL211" s="26"/>
      <c r="AM211" s="124"/>
      <c r="AN211" s="26"/>
      <c r="AO211" s="26"/>
      <c r="AP211" s="26"/>
      <c r="AQ211" s="26"/>
    </row>
    <row r="212" spans="1:43" ht="15.75" customHeight="1" x14ac:dyDescent="0.25">
      <c r="A212" s="43"/>
      <c r="B212" s="43"/>
      <c r="C212" s="44"/>
      <c r="D212" s="44"/>
      <c r="E212" s="44"/>
      <c r="F212" s="44"/>
      <c r="G212" s="44"/>
      <c r="H212" s="44"/>
      <c r="I212" s="44"/>
      <c r="J212" s="44"/>
      <c r="K212" s="44"/>
      <c r="L212" s="44"/>
      <c r="M212" s="44"/>
      <c r="N212" s="136"/>
      <c r="O212" s="26"/>
      <c r="P212" s="29"/>
      <c r="Q212" s="29"/>
      <c r="R212" s="29"/>
      <c r="S212" s="29"/>
      <c r="T212" s="29"/>
      <c r="U212" s="26"/>
      <c r="V212" s="26"/>
      <c r="W212" s="26"/>
      <c r="X212" s="26"/>
      <c r="Y212" s="26"/>
      <c r="Z212" s="26"/>
      <c r="AA212" s="26"/>
      <c r="AB212" s="26"/>
      <c r="AC212" s="26"/>
      <c r="AD212" s="26"/>
      <c r="AE212" s="26"/>
      <c r="AF212" s="26"/>
      <c r="AG212" s="26"/>
      <c r="AH212" s="26"/>
      <c r="AI212" s="26"/>
      <c r="AJ212" s="26"/>
      <c r="AK212" s="26"/>
      <c r="AL212" s="26"/>
      <c r="AM212" s="124"/>
      <c r="AN212" s="26"/>
      <c r="AO212" s="26"/>
      <c r="AP212" s="26"/>
      <c r="AQ212" s="26"/>
    </row>
    <row r="213" spans="1:43" ht="15.75" customHeight="1" x14ac:dyDescent="0.25">
      <c r="A213" s="43"/>
      <c r="B213" s="43"/>
      <c r="C213" s="44"/>
      <c r="D213" s="44"/>
      <c r="E213" s="44"/>
      <c r="F213" s="44"/>
      <c r="G213" s="44"/>
      <c r="H213" s="44"/>
      <c r="I213" s="44"/>
      <c r="J213" s="44"/>
      <c r="K213" s="44"/>
      <c r="L213" s="44"/>
      <c r="M213" s="44"/>
      <c r="N213" s="136"/>
      <c r="O213" s="26"/>
      <c r="P213" s="29"/>
      <c r="Q213" s="29"/>
      <c r="R213" s="29"/>
      <c r="S213" s="29"/>
      <c r="T213" s="29"/>
      <c r="U213" s="26"/>
      <c r="V213" s="26"/>
      <c r="W213" s="26"/>
      <c r="X213" s="26"/>
      <c r="Y213" s="26"/>
      <c r="Z213" s="26"/>
      <c r="AA213" s="26"/>
      <c r="AB213" s="26"/>
      <c r="AC213" s="26"/>
      <c r="AD213" s="26"/>
      <c r="AE213" s="26"/>
      <c r="AF213" s="26"/>
      <c r="AG213" s="26"/>
      <c r="AH213" s="26"/>
      <c r="AI213" s="26"/>
      <c r="AJ213" s="26"/>
      <c r="AK213" s="26"/>
      <c r="AL213" s="26"/>
      <c r="AM213" s="124"/>
      <c r="AN213" s="26"/>
      <c r="AO213" s="26"/>
      <c r="AP213" s="26"/>
      <c r="AQ213" s="26"/>
    </row>
    <row r="214" spans="1:43" ht="15.75" customHeight="1" x14ac:dyDescent="0.25">
      <c r="A214" s="43"/>
      <c r="B214" s="43"/>
      <c r="C214" s="44"/>
      <c r="D214" s="44"/>
      <c r="E214" s="44"/>
      <c r="F214" s="44"/>
      <c r="G214" s="44"/>
      <c r="H214" s="44"/>
      <c r="I214" s="44"/>
      <c r="J214" s="44"/>
      <c r="K214" s="44"/>
      <c r="L214" s="44"/>
      <c r="M214" s="44"/>
      <c r="N214" s="136"/>
      <c r="O214" s="26"/>
      <c r="P214" s="29"/>
      <c r="Q214" s="29"/>
      <c r="R214" s="29"/>
      <c r="S214" s="29"/>
      <c r="T214" s="29"/>
      <c r="U214" s="26"/>
      <c r="V214" s="26"/>
      <c r="W214" s="26"/>
      <c r="X214" s="26"/>
      <c r="Y214" s="26"/>
      <c r="Z214" s="26"/>
      <c r="AA214" s="26"/>
      <c r="AB214" s="26"/>
      <c r="AC214" s="26"/>
      <c r="AD214" s="26"/>
      <c r="AE214" s="26"/>
      <c r="AF214" s="26"/>
      <c r="AG214" s="26"/>
      <c r="AH214" s="26"/>
      <c r="AI214" s="26"/>
      <c r="AJ214" s="26"/>
      <c r="AK214" s="26"/>
      <c r="AL214" s="26"/>
      <c r="AM214" s="124"/>
      <c r="AN214" s="26"/>
      <c r="AO214" s="26"/>
      <c r="AP214" s="26"/>
      <c r="AQ214" s="26"/>
    </row>
    <row r="215" spans="1:43" ht="15.75" customHeight="1" x14ac:dyDescent="0.25">
      <c r="A215" s="54"/>
      <c r="B215" s="54"/>
      <c r="C215" s="26"/>
      <c r="D215" s="26"/>
      <c r="E215" s="26"/>
      <c r="F215" s="26"/>
      <c r="G215" s="26"/>
      <c r="H215" s="26"/>
      <c r="I215" s="26"/>
      <c r="J215" s="26"/>
      <c r="K215" s="26"/>
      <c r="L215" s="26"/>
      <c r="M215" s="26"/>
      <c r="N215" s="26"/>
      <c r="O215" s="26"/>
      <c r="P215" s="29"/>
      <c r="Q215" s="29"/>
      <c r="R215" s="29"/>
      <c r="S215" s="29"/>
      <c r="T215" s="29"/>
      <c r="U215" s="26"/>
      <c r="V215" s="26"/>
      <c r="W215" s="26"/>
      <c r="X215" s="26"/>
      <c r="Y215" s="26"/>
      <c r="Z215" s="26"/>
      <c r="AA215" s="26"/>
      <c r="AB215" s="26"/>
      <c r="AC215" s="26"/>
      <c r="AD215" s="26"/>
      <c r="AE215" s="26"/>
      <c r="AF215" s="26"/>
      <c r="AG215" s="26"/>
      <c r="AH215" s="26"/>
      <c r="AI215" s="26"/>
      <c r="AJ215" s="26"/>
      <c r="AK215" s="26"/>
      <c r="AL215" s="26"/>
      <c r="AM215" s="124"/>
      <c r="AN215" s="26"/>
      <c r="AO215" s="26"/>
      <c r="AP215" s="26"/>
      <c r="AQ215" s="26"/>
    </row>
    <row r="216" spans="1:43" ht="15.75" customHeight="1" x14ac:dyDescent="0.25">
      <c r="A216" s="124"/>
      <c r="B216" s="124"/>
      <c r="C216" s="124"/>
      <c r="D216" s="124"/>
      <c r="E216" s="124"/>
      <c r="F216" s="124"/>
      <c r="G216" s="124"/>
      <c r="H216" s="124"/>
      <c r="I216" s="124"/>
      <c r="J216" s="124"/>
      <c r="K216" s="124"/>
      <c r="L216" s="124"/>
      <c r="M216" s="124"/>
      <c r="N216" s="124"/>
      <c r="O216" s="135"/>
      <c r="P216" s="135"/>
      <c r="Q216" s="135"/>
      <c r="R216" s="135"/>
      <c r="S216" s="135"/>
      <c r="T216" s="135"/>
      <c r="U216" s="135"/>
      <c r="V216" s="135"/>
      <c r="W216" s="135"/>
      <c r="X216" s="135"/>
      <c r="Y216" s="135"/>
      <c r="Z216" s="135"/>
      <c r="AA216" s="135"/>
      <c r="AB216" s="135"/>
      <c r="AC216" s="135"/>
      <c r="AD216" s="135"/>
      <c r="AE216" s="135"/>
      <c r="AF216" s="135"/>
      <c r="AG216" s="135"/>
      <c r="AH216" s="135"/>
      <c r="AI216" s="135"/>
      <c r="AJ216" s="135"/>
      <c r="AK216" s="135"/>
      <c r="AL216" s="124"/>
      <c r="AM216" s="124"/>
      <c r="AN216" s="26"/>
      <c r="AO216" s="26"/>
      <c r="AP216" s="26"/>
      <c r="AQ216" s="26"/>
    </row>
    <row r="217" spans="1:43" ht="15.75" customHeight="1" x14ac:dyDescent="0.25">
      <c r="A217" s="124"/>
      <c r="B217" s="124"/>
      <c r="C217" s="124"/>
      <c r="D217" s="124"/>
      <c r="E217" s="124"/>
      <c r="F217" s="124"/>
      <c r="G217" s="124"/>
      <c r="H217" s="124"/>
      <c r="I217" s="124"/>
      <c r="J217" s="124"/>
      <c r="K217" s="124"/>
      <c r="L217" s="124"/>
      <c r="M217" s="124"/>
      <c r="N217" s="124"/>
      <c r="O217" s="135"/>
      <c r="P217" s="135"/>
      <c r="Q217" s="135"/>
      <c r="R217" s="135"/>
      <c r="S217" s="135"/>
      <c r="T217" s="135"/>
      <c r="U217" s="135"/>
      <c r="V217" s="135"/>
      <c r="W217" s="135"/>
      <c r="X217" s="135"/>
      <c r="Y217" s="135"/>
      <c r="Z217" s="135"/>
      <c r="AA217" s="135"/>
      <c r="AB217" s="135"/>
      <c r="AC217" s="135"/>
      <c r="AD217" s="135"/>
      <c r="AE217" s="135"/>
      <c r="AF217" s="135"/>
      <c r="AG217" s="135"/>
      <c r="AH217" s="135"/>
      <c r="AI217" s="135"/>
      <c r="AJ217" s="135"/>
      <c r="AK217" s="135"/>
      <c r="AL217" s="124"/>
      <c r="AM217" s="124"/>
      <c r="AN217" s="26"/>
      <c r="AO217" s="26"/>
      <c r="AP217" s="26"/>
      <c r="AQ217" s="26"/>
    </row>
    <row r="218" spans="1:43" ht="15.75" customHeight="1" x14ac:dyDescent="0.25">
      <c r="A218" s="26"/>
      <c r="B218" s="26"/>
      <c r="C218" s="26"/>
      <c r="D218" s="26"/>
      <c r="E218" s="26"/>
      <c r="F218" s="26"/>
      <c r="G218" s="26"/>
      <c r="H218" s="26"/>
      <c r="I218" s="26"/>
      <c r="J218" s="26"/>
      <c r="K218" s="26"/>
      <c r="L218" s="26"/>
      <c r="M218" s="26"/>
      <c r="N218" s="26"/>
      <c r="O218" s="29"/>
      <c r="P218" s="29"/>
      <c r="Q218" s="29"/>
      <c r="R218" s="29"/>
      <c r="S218" s="29"/>
      <c r="T218" s="29"/>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row>
    <row r="219" spans="1:43" ht="15.75" customHeight="1" x14ac:dyDescent="0.25">
      <c r="A219" s="26"/>
      <c r="B219" s="26"/>
      <c r="C219" s="26"/>
      <c r="D219" s="26"/>
      <c r="E219" s="26"/>
      <c r="F219" s="26"/>
      <c r="G219" s="26"/>
      <c r="H219" s="26"/>
      <c r="I219" s="26"/>
      <c r="J219" s="26"/>
      <c r="K219" s="26"/>
      <c r="L219" s="26"/>
      <c r="M219" s="26"/>
      <c r="N219" s="26"/>
      <c r="O219" s="29"/>
      <c r="P219" s="29"/>
      <c r="Q219" s="29"/>
      <c r="R219" s="29"/>
      <c r="S219" s="29"/>
      <c r="T219" s="29"/>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row>
    <row r="220" spans="1:43" ht="15.75" customHeight="1" x14ac:dyDescent="0.25">
      <c r="A220" s="26"/>
      <c r="B220" s="26"/>
      <c r="C220" s="26"/>
      <c r="D220" s="26"/>
      <c r="E220" s="26"/>
      <c r="F220" s="26"/>
      <c r="G220" s="26"/>
      <c r="H220" s="26"/>
      <c r="I220" s="26"/>
      <c r="J220" s="26"/>
      <c r="K220" s="26"/>
      <c r="L220" s="26"/>
      <c r="M220" s="26"/>
      <c r="N220" s="26"/>
      <c r="O220" s="29"/>
      <c r="P220" s="29"/>
      <c r="Q220" s="29"/>
      <c r="R220" s="29"/>
      <c r="S220" s="29"/>
      <c r="T220" s="29"/>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row>
    <row r="221" spans="1:43" ht="15.75" customHeight="1" x14ac:dyDescent="0.25">
      <c r="A221" s="26"/>
      <c r="B221" s="26"/>
      <c r="C221" s="26"/>
      <c r="D221" s="26"/>
      <c r="E221" s="26"/>
      <c r="F221" s="26"/>
      <c r="G221" s="26"/>
      <c r="H221" s="26"/>
      <c r="I221" s="26"/>
      <c r="J221" s="26"/>
      <c r="K221" s="26"/>
      <c r="L221" s="26"/>
      <c r="M221" s="26"/>
      <c r="N221" s="26"/>
      <c r="O221" s="29"/>
      <c r="P221" s="29"/>
      <c r="Q221" s="29"/>
      <c r="R221" s="29"/>
      <c r="S221" s="29"/>
      <c r="T221" s="29"/>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row>
    <row r="222" spans="1:43" ht="15.75" customHeight="1" x14ac:dyDescent="0.25">
      <c r="A222" s="26"/>
      <c r="B222" s="26"/>
      <c r="C222" s="26"/>
      <c r="D222" s="26"/>
      <c r="E222" s="26"/>
      <c r="F222" s="26"/>
      <c r="G222" s="26"/>
      <c r="H222" s="26"/>
      <c r="I222" s="26"/>
      <c r="J222" s="26"/>
      <c r="K222" s="26"/>
      <c r="L222" s="26"/>
      <c r="M222" s="26"/>
      <c r="N222" s="26"/>
      <c r="O222" s="29"/>
      <c r="P222" s="29"/>
      <c r="Q222" s="29"/>
      <c r="R222" s="29"/>
      <c r="S222" s="29"/>
      <c r="T222" s="29"/>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row>
    <row r="223" spans="1:43" ht="15.75" customHeight="1" x14ac:dyDescent="0.25">
      <c r="A223" s="26"/>
      <c r="B223" s="26"/>
      <c r="C223" s="26"/>
      <c r="D223" s="26"/>
      <c r="E223" s="26"/>
      <c r="F223" s="26"/>
      <c r="G223" s="26"/>
      <c r="H223" s="26"/>
      <c r="I223" s="26"/>
      <c r="J223" s="26"/>
      <c r="K223" s="26"/>
      <c r="L223" s="26"/>
      <c r="M223" s="26"/>
      <c r="N223" s="26"/>
      <c r="O223" s="29"/>
      <c r="P223" s="29"/>
      <c r="Q223" s="29"/>
      <c r="R223" s="29"/>
      <c r="S223" s="29"/>
      <c r="T223" s="29"/>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row>
    <row r="224" spans="1:43" ht="15.75" customHeight="1" x14ac:dyDescent="0.25">
      <c r="A224" s="26"/>
      <c r="B224" s="26"/>
      <c r="C224" s="26"/>
      <c r="D224" s="26"/>
      <c r="E224" s="26"/>
      <c r="F224" s="26"/>
      <c r="G224" s="26"/>
      <c r="H224" s="26"/>
      <c r="I224" s="26"/>
      <c r="J224" s="26"/>
      <c r="K224" s="26"/>
      <c r="L224" s="26"/>
      <c r="M224" s="26"/>
      <c r="N224" s="26"/>
      <c r="O224" s="29"/>
      <c r="P224" s="29"/>
      <c r="Q224" s="29"/>
      <c r="R224" s="29"/>
      <c r="S224" s="29"/>
      <c r="T224" s="29"/>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row>
    <row r="225" spans="1:43" ht="15.75" customHeight="1" x14ac:dyDescent="0.25">
      <c r="A225" s="26"/>
      <c r="B225" s="26"/>
      <c r="C225" s="26"/>
      <c r="D225" s="26"/>
      <c r="E225" s="26"/>
      <c r="F225" s="26"/>
      <c r="G225" s="26"/>
      <c r="H225" s="26"/>
      <c r="I225" s="26"/>
      <c r="J225" s="26"/>
      <c r="K225" s="26"/>
      <c r="L225" s="26"/>
      <c r="M225" s="26"/>
      <c r="N225" s="26"/>
      <c r="O225" s="29"/>
      <c r="P225" s="29"/>
      <c r="Q225" s="29"/>
      <c r="R225" s="29"/>
      <c r="S225" s="29"/>
      <c r="T225" s="29"/>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row>
    <row r="226" spans="1:43" ht="15.75" customHeight="1" x14ac:dyDescent="0.25">
      <c r="A226" s="26"/>
      <c r="B226" s="26"/>
      <c r="C226" s="26"/>
      <c r="D226" s="26"/>
      <c r="E226" s="26"/>
      <c r="F226" s="26"/>
      <c r="G226" s="26"/>
      <c r="H226" s="26"/>
      <c r="I226" s="26"/>
      <c r="J226" s="26"/>
      <c r="K226" s="26"/>
      <c r="L226" s="26"/>
      <c r="M226" s="26"/>
      <c r="N226" s="26"/>
      <c r="O226" s="29"/>
      <c r="P226" s="29"/>
      <c r="Q226" s="29"/>
      <c r="R226" s="29"/>
      <c r="S226" s="29"/>
      <c r="T226" s="29"/>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row>
    <row r="227" spans="1:43" ht="15.75" customHeight="1" x14ac:dyDescent="0.25">
      <c r="A227" s="26"/>
      <c r="B227" s="26"/>
      <c r="C227" s="26"/>
      <c r="D227" s="26"/>
      <c r="E227" s="26"/>
      <c r="F227" s="26"/>
      <c r="G227" s="26"/>
      <c r="H227" s="26"/>
      <c r="I227" s="26"/>
      <c r="J227" s="26"/>
      <c r="K227" s="26"/>
      <c r="L227" s="26"/>
      <c r="M227" s="26"/>
      <c r="N227" s="26"/>
      <c r="O227" s="29"/>
      <c r="P227" s="29"/>
      <c r="Q227" s="29"/>
      <c r="R227" s="29"/>
      <c r="S227" s="29"/>
      <c r="T227" s="29"/>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row>
    <row r="228" spans="1:43" ht="15.75" customHeight="1" x14ac:dyDescent="0.25">
      <c r="A228" s="26"/>
      <c r="B228" s="26"/>
      <c r="C228" s="26"/>
      <c r="D228" s="26"/>
      <c r="E228" s="26"/>
      <c r="F228" s="26"/>
      <c r="G228" s="26"/>
      <c r="H228" s="26"/>
      <c r="I228" s="26"/>
      <c r="J228" s="26"/>
      <c r="K228" s="26"/>
      <c r="L228" s="26"/>
      <c r="M228" s="26"/>
      <c r="N228" s="26"/>
      <c r="O228" s="29"/>
      <c r="P228" s="29"/>
      <c r="Q228" s="29"/>
      <c r="R228" s="29"/>
      <c r="S228" s="29"/>
      <c r="T228" s="29"/>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row>
    <row r="229" spans="1:43" ht="15.75" customHeight="1" x14ac:dyDescent="0.25">
      <c r="A229" s="26"/>
      <c r="B229" s="26"/>
      <c r="C229" s="26"/>
      <c r="D229" s="26"/>
      <c r="E229" s="26"/>
      <c r="F229" s="26"/>
      <c r="G229" s="26"/>
      <c r="H229" s="26"/>
      <c r="I229" s="26"/>
      <c r="J229" s="26"/>
      <c r="K229" s="26"/>
      <c r="L229" s="26"/>
      <c r="M229" s="26"/>
      <c r="N229" s="26"/>
      <c r="O229" s="29"/>
      <c r="P229" s="29"/>
      <c r="Q229" s="29"/>
      <c r="R229" s="29"/>
      <c r="S229" s="29"/>
      <c r="T229" s="29"/>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row>
    <row r="230" spans="1:43" ht="15.75" customHeight="1" x14ac:dyDescent="0.25">
      <c r="A230" s="26"/>
      <c r="B230" s="26"/>
      <c r="C230" s="26"/>
      <c r="D230" s="26"/>
      <c r="E230" s="26"/>
      <c r="F230" s="26"/>
      <c r="G230" s="26"/>
      <c r="H230" s="26"/>
      <c r="I230" s="26"/>
      <c r="J230" s="26"/>
      <c r="K230" s="26"/>
      <c r="L230" s="26"/>
      <c r="M230" s="26"/>
      <c r="N230" s="26"/>
      <c r="O230" s="29"/>
      <c r="P230" s="29"/>
      <c r="Q230" s="29"/>
      <c r="R230" s="29"/>
      <c r="S230" s="29"/>
      <c r="T230" s="29"/>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row>
    <row r="231" spans="1:43" ht="15.75" customHeight="1" x14ac:dyDescent="0.25">
      <c r="A231" s="26"/>
      <c r="B231" s="26"/>
      <c r="C231" s="26"/>
      <c r="D231" s="26"/>
      <c r="E231" s="26"/>
      <c r="F231" s="26"/>
      <c r="G231" s="26"/>
      <c r="H231" s="26"/>
      <c r="I231" s="26"/>
      <c r="J231" s="26"/>
      <c r="K231" s="26"/>
      <c r="L231" s="26"/>
      <c r="M231" s="26"/>
      <c r="N231" s="26"/>
      <c r="O231" s="29"/>
      <c r="P231" s="29"/>
      <c r="Q231" s="29"/>
      <c r="R231" s="29"/>
      <c r="S231" s="29"/>
      <c r="T231" s="29"/>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row>
    <row r="232" spans="1:43" ht="15.75" customHeight="1" x14ac:dyDescent="0.25">
      <c r="A232" s="26"/>
      <c r="B232" s="26"/>
      <c r="C232" s="26"/>
      <c r="D232" s="26"/>
      <c r="E232" s="26"/>
      <c r="F232" s="26"/>
      <c r="G232" s="26"/>
      <c r="H232" s="26"/>
      <c r="I232" s="26"/>
      <c r="J232" s="26"/>
      <c r="K232" s="26"/>
      <c r="L232" s="26"/>
      <c r="M232" s="26"/>
      <c r="N232" s="26"/>
      <c r="O232" s="29"/>
      <c r="P232" s="29"/>
      <c r="Q232" s="29"/>
      <c r="R232" s="29"/>
      <c r="S232" s="29"/>
      <c r="T232" s="29"/>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row>
    <row r="233" spans="1:43" ht="15.75" customHeight="1" x14ac:dyDescent="0.25">
      <c r="A233" s="26"/>
      <c r="B233" s="26"/>
      <c r="C233" s="26"/>
      <c r="D233" s="26"/>
      <c r="E233" s="26"/>
      <c r="F233" s="26"/>
      <c r="G233" s="26"/>
      <c r="H233" s="26"/>
      <c r="I233" s="26"/>
      <c r="J233" s="26"/>
      <c r="K233" s="26"/>
      <c r="L233" s="26"/>
      <c r="M233" s="26"/>
      <c r="N233" s="26"/>
      <c r="O233" s="29"/>
      <c r="P233" s="29"/>
      <c r="Q233" s="29"/>
      <c r="R233" s="29"/>
      <c r="S233" s="29"/>
      <c r="T233" s="29"/>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row>
    <row r="234" spans="1:43" ht="15.75" customHeight="1" x14ac:dyDescent="0.25">
      <c r="A234" s="26"/>
      <c r="B234" s="26"/>
      <c r="C234" s="26"/>
      <c r="D234" s="26"/>
      <c r="E234" s="26"/>
      <c r="F234" s="26"/>
      <c r="G234" s="26"/>
      <c r="H234" s="26"/>
      <c r="I234" s="26"/>
      <c r="J234" s="26"/>
      <c r="K234" s="26"/>
      <c r="L234" s="26"/>
      <c r="M234" s="26"/>
      <c r="N234" s="26"/>
      <c r="O234" s="29"/>
      <c r="P234" s="29"/>
      <c r="Q234" s="29"/>
      <c r="R234" s="29"/>
      <c r="S234" s="29"/>
      <c r="T234" s="29"/>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row>
    <row r="235" spans="1:43" ht="15.75" customHeight="1" x14ac:dyDescent="0.25">
      <c r="A235" s="26"/>
      <c r="B235" s="26"/>
      <c r="C235" s="26"/>
      <c r="D235" s="26"/>
      <c r="E235" s="26"/>
      <c r="F235" s="26"/>
      <c r="G235" s="26"/>
      <c r="H235" s="26"/>
      <c r="I235" s="26"/>
      <c r="J235" s="26"/>
      <c r="K235" s="26"/>
      <c r="L235" s="26"/>
      <c r="M235" s="26"/>
      <c r="N235" s="26"/>
      <c r="O235" s="29"/>
      <c r="P235" s="29"/>
      <c r="Q235" s="29"/>
      <c r="R235" s="29"/>
      <c r="S235" s="29"/>
      <c r="T235" s="29"/>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row>
    <row r="236" spans="1:43" ht="15.75" customHeight="1" x14ac:dyDescent="0.25">
      <c r="A236" s="26"/>
      <c r="B236" s="26"/>
      <c r="C236" s="26"/>
      <c r="D236" s="26"/>
      <c r="E236" s="26"/>
      <c r="F236" s="26"/>
      <c r="G236" s="26"/>
      <c r="H236" s="26"/>
      <c r="I236" s="26"/>
      <c r="J236" s="26"/>
      <c r="K236" s="26"/>
      <c r="L236" s="26"/>
      <c r="M236" s="26"/>
      <c r="N236" s="26"/>
      <c r="O236" s="29"/>
      <c r="P236" s="29"/>
      <c r="Q236" s="29"/>
      <c r="R236" s="29"/>
      <c r="S236" s="29"/>
      <c r="T236" s="29"/>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row>
    <row r="237" spans="1:43" ht="15.75" customHeight="1" x14ac:dyDescent="0.25">
      <c r="A237" s="26"/>
      <c r="B237" s="26"/>
      <c r="C237" s="26"/>
      <c r="D237" s="26"/>
      <c r="E237" s="26"/>
      <c r="F237" s="26"/>
      <c r="G237" s="26"/>
      <c r="H237" s="26"/>
      <c r="I237" s="26"/>
      <c r="J237" s="26"/>
      <c r="K237" s="26"/>
      <c r="L237" s="26"/>
      <c r="M237" s="26"/>
      <c r="N237" s="26"/>
      <c r="O237" s="29"/>
      <c r="P237" s="29"/>
      <c r="Q237" s="29"/>
      <c r="R237" s="29"/>
      <c r="S237" s="29"/>
      <c r="T237" s="29"/>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row>
    <row r="238" spans="1:43" ht="15.75" customHeight="1" x14ac:dyDescent="0.25">
      <c r="A238" s="26"/>
      <c r="B238" s="26"/>
      <c r="C238" s="26"/>
      <c r="D238" s="26"/>
      <c r="E238" s="26"/>
      <c r="F238" s="26"/>
      <c r="G238" s="26"/>
      <c r="H238" s="26"/>
      <c r="I238" s="26"/>
      <c r="J238" s="26"/>
      <c r="K238" s="26"/>
      <c r="L238" s="26"/>
      <c r="M238" s="26"/>
      <c r="N238" s="26"/>
      <c r="O238" s="29"/>
      <c r="P238" s="29"/>
      <c r="Q238" s="29"/>
      <c r="R238" s="29"/>
      <c r="S238" s="29"/>
      <c r="T238" s="29"/>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row>
    <row r="239" spans="1:43" ht="15.75" customHeight="1" x14ac:dyDescent="0.25">
      <c r="A239" s="26"/>
      <c r="B239" s="26"/>
      <c r="C239" s="26"/>
      <c r="D239" s="26"/>
      <c r="E239" s="26"/>
      <c r="F239" s="26"/>
      <c r="G239" s="26"/>
      <c r="H239" s="26"/>
      <c r="I239" s="26"/>
      <c r="J239" s="26"/>
      <c r="K239" s="26"/>
      <c r="L239" s="26"/>
      <c r="M239" s="26"/>
      <c r="N239" s="26"/>
      <c r="O239" s="29"/>
      <c r="P239" s="29"/>
      <c r="Q239" s="29"/>
      <c r="R239" s="29"/>
      <c r="S239" s="29"/>
      <c r="T239" s="29"/>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row>
    <row r="240" spans="1:43" ht="15.75" customHeight="1" x14ac:dyDescent="0.25">
      <c r="A240" s="26"/>
      <c r="B240" s="26"/>
      <c r="C240" s="26"/>
      <c r="D240" s="26"/>
      <c r="E240" s="26"/>
      <c r="F240" s="26"/>
      <c r="G240" s="26"/>
      <c r="H240" s="26"/>
      <c r="I240" s="26"/>
      <c r="J240" s="26"/>
      <c r="K240" s="26"/>
      <c r="L240" s="26"/>
      <c r="M240" s="26"/>
      <c r="N240" s="26"/>
      <c r="O240" s="29"/>
      <c r="P240" s="29"/>
      <c r="Q240" s="29"/>
      <c r="R240" s="29"/>
      <c r="S240" s="29"/>
      <c r="T240" s="29"/>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row>
    <row r="241" spans="1:43" ht="15.75" customHeight="1" x14ac:dyDescent="0.25">
      <c r="A241" s="26"/>
      <c r="B241" s="26"/>
      <c r="C241" s="26"/>
      <c r="D241" s="26"/>
      <c r="E241" s="26"/>
      <c r="F241" s="26"/>
      <c r="G241" s="26"/>
      <c r="H241" s="26"/>
      <c r="I241" s="26"/>
      <c r="J241" s="26"/>
      <c r="K241" s="26"/>
      <c r="L241" s="26"/>
      <c r="M241" s="26"/>
      <c r="N241" s="26"/>
      <c r="O241" s="29"/>
      <c r="P241" s="29"/>
      <c r="Q241" s="29"/>
      <c r="R241" s="29"/>
      <c r="S241" s="29"/>
      <c r="T241" s="29"/>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row>
    <row r="242" spans="1:43" ht="15.75" customHeight="1" x14ac:dyDescent="0.25">
      <c r="A242" s="26"/>
      <c r="B242" s="26"/>
      <c r="C242" s="26"/>
      <c r="D242" s="26"/>
      <c r="E242" s="26"/>
      <c r="F242" s="26"/>
      <c r="G242" s="26"/>
      <c r="H242" s="26"/>
      <c r="I242" s="26"/>
      <c r="J242" s="26"/>
      <c r="K242" s="26"/>
      <c r="L242" s="26"/>
      <c r="M242" s="26"/>
      <c r="N242" s="26"/>
      <c r="O242" s="29"/>
      <c r="P242" s="29"/>
      <c r="Q242" s="29"/>
      <c r="R242" s="29"/>
      <c r="S242" s="29"/>
      <c r="T242" s="29"/>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row>
    <row r="243" spans="1:43" ht="15.75" customHeight="1" x14ac:dyDescent="0.25">
      <c r="A243" s="26"/>
      <c r="B243" s="26"/>
      <c r="C243" s="26"/>
      <c r="D243" s="26"/>
      <c r="E243" s="26"/>
      <c r="F243" s="26"/>
      <c r="G243" s="26"/>
      <c r="H243" s="26"/>
      <c r="I243" s="26"/>
      <c r="J243" s="26"/>
      <c r="K243" s="26"/>
      <c r="L243" s="26"/>
      <c r="M243" s="26"/>
      <c r="N243" s="26"/>
      <c r="O243" s="29"/>
      <c r="P243" s="29"/>
      <c r="Q243" s="29"/>
      <c r="R243" s="29"/>
      <c r="S243" s="29"/>
      <c r="T243" s="29"/>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row>
    <row r="244" spans="1:43" ht="15.75" customHeight="1" x14ac:dyDescent="0.25">
      <c r="A244" s="26"/>
      <c r="B244" s="26"/>
      <c r="C244" s="26"/>
      <c r="D244" s="26"/>
      <c r="E244" s="26"/>
      <c r="F244" s="26"/>
      <c r="G244" s="26"/>
      <c r="H244" s="26"/>
      <c r="I244" s="26"/>
      <c r="J244" s="26"/>
      <c r="K244" s="26"/>
      <c r="L244" s="26"/>
      <c r="M244" s="26"/>
      <c r="N244" s="26"/>
      <c r="O244" s="29"/>
      <c r="P244" s="29"/>
      <c r="Q244" s="29"/>
      <c r="R244" s="29"/>
      <c r="S244" s="29"/>
      <c r="T244" s="29"/>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row>
    <row r="245" spans="1:43" ht="15.75" customHeight="1" x14ac:dyDescent="0.25">
      <c r="A245" s="26"/>
      <c r="B245" s="26"/>
      <c r="C245" s="26"/>
      <c r="D245" s="26"/>
      <c r="E245" s="26"/>
      <c r="F245" s="26"/>
      <c r="G245" s="26"/>
      <c r="H245" s="26"/>
      <c r="I245" s="26"/>
      <c r="J245" s="26"/>
      <c r="K245" s="26"/>
      <c r="L245" s="26"/>
      <c r="M245" s="26"/>
      <c r="N245" s="26"/>
      <c r="O245" s="29"/>
      <c r="P245" s="29"/>
      <c r="Q245" s="29"/>
      <c r="R245" s="29"/>
      <c r="S245" s="29"/>
      <c r="T245" s="29"/>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row>
    <row r="246" spans="1:43" ht="15.75" customHeight="1" x14ac:dyDescent="0.25">
      <c r="A246" s="26"/>
      <c r="B246" s="26"/>
      <c r="C246" s="26"/>
      <c r="D246" s="26"/>
      <c r="E246" s="26"/>
      <c r="F246" s="26"/>
      <c r="G246" s="26"/>
      <c r="H246" s="26"/>
      <c r="I246" s="26"/>
      <c r="J246" s="26"/>
      <c r="K246" s="26"/>
      <c r="L246" s="26"/>
      <c r="M246" s="26"/>
      <c r="N246" s="26"/>
      <c r="O246" s="29"/>
      <c r="P246" s="29"/>
      <c r="Q246" s="29"/>
      <c r="R246" s="29"/>
      <c r="S246" s="29"/>
      <c r="T246" s="29"/>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row>
    <row r="247" spans="1:43" ht="15.75" customHeight="1" x14ac:dyDescent="0.25">
      <c r="A247" s="26"/>
      <c r="B247" s="26"/>
      <c r="C247" s="26"/>
      <c r="D247" s="26"/>
      <c r="E247" s="26"/>
      <c r="F247" s="26"/>
      <c r="G247" s="26"/>
      <c r="H247" s="26"/>
      <c r="I247" s="26"/>
      <c r="J247" s="26"/>
      <c r="K247" s="26"/>
      <c r="L247" s="26"/>
      <c r="M247" s="26"/>
      <c r="N247" s="26"/>
      <c r="O247" s="29"/>
      <c r="P247" s="29"/>
      <c r="Q247" s="29"/>
      <c r="R247" s="29"/>
      <c r="S247" s="29"/>
      <c r="T247" s="29"/>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row>
    <row r="248" spans="1:43" ht="15.75" customHeight="1" x14ac:dyDescent="0.25">
      <c r="A248" s="26"/>
      <c r="B248" s="26"/>
      <c r="C248" s="26"/>
      <c r="D248" s="26"/>
      <c r="E248" s="26"/>
      <c r="F248" s="26"/>
      <c r="G248" s="26"/>
      <c r="H248" s="26"/>
      <c r="I248" s="26"/>
      <c r="J248" s="26"/>
      <c r="K248" s="26"/>
      <c r="L248" s="26"/>
      <c r="M248" s="26"/>
      <c r="N248" s="26"/>
      <c r="O248" s="29"/>
      <c r="P248" s="29"/>
      <c r="Q248" s="29"/>
      <c r="R248" s="29"/>
      <c r="S248" s="29"/>
      <c r="T248" s="29"/>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row>
    <row r="249" spans="1:43" ht="15.75" customHeight="1" x14ac:dyDescent="0.25">
      <c r="A249" s="26"/>
      <c r="B249" s="26"/>
      <c r="C249" s="26"/>
      <c r="D249" s="26"/>
      <c r="E249" s="26"/>
      <c r="F249" s="26"/>
      <c r="G249" s="26"/>
      <c r="H249" s="26"/>
      <c r="I249" s="26"/>
      <c r="J249" s="26"/>
      <c r="K249" s="26"/>
      <c r="L249" s="26"/>
      <c r="M249" s="26"/>
      <c r="N249" s="26"/>
      <c r="O249" s="29"/>
      <c r="P249" s="29"/>
      <c r="Q249" s="29"/>
      <c r="R249" s="29"/>
      <c r="S249" s="29"/>
      <c r="T249" s="29"/>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row>
    <row r="250" spans="1:43" ht="15.75" customHeight="1" x14ac:dyDescent="0.25">
      <c r="A250" s="26"/>
      <c r="B250" s="26"/>
      <c r="C250" s="26"/>
      <c r="D250" s="26"/>
      <c r="E250" s="26"/>
      <c r="F250" s="26"/>
      <c r="G250" s="26"/>
      <c r="H250" s="26"/>
      <c r="I250" s="26"/>
      <c r="J250" s="26"/>
      <c r="K250" s="26"/>
      <c r="L250" s="26"/>
      <c r="M250" s="26"/>
      <c r="N250" s="26"/>
      <c r="O250" s="29"/>
      <c r="P250" s="29"/>
      <c r="Q250" s="29"/>
      <c r="R250" s="29"/>
      <c r="S250" s="29"/>
      <c r="T250" s="29"/>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row>
    <row r="251" spans="1:43" ht="15.75" customHeight="1" x14ac:dyDescent="0.25">
      <c r="A251" s="26"/>
      <c r="B251" s="26"/>
      <c r="C251" s="26"/>
      <c r="D251" s="26"/>
      <c r="E251" s="26"/>
      <c r="F251" s="26"/>
      <c r="G251" s="26"/>
      <c r="H251" s="26"/>
      <c r="I251" s="26"/>
      <c r="J251" s="26"/>
      <c r="K251" s="26"/>
      <c r="L251" s="26"/>
      <c r="M251" s="26"/>
      <c r="N251" s="26"/>
      <c r="O251" s="29"/>
      <c r="P251" s="29"/>
      <c r="Q251" s="29"/>
      <c r="R251" s="29"/>
      <c r="S251" s="29"/>
      <c r="T251" s="29"/>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row>
    <row r="252" spans="1:43" ht="15.75" customHeight="1" x14ac:dyDescent="0.25">
      <c r="A252" s="26"/>
      <c r="B252" s="26"/>
      <c r="C252" s="26"/>
      <c r="D252" s="26"/>
      <c r="E252" s="26"/>
      <c r="F252" s="26"/>
      <c r="G252" s="26"/>
      <c r="H252" s="26"/>
      <c r="I252" s="26"/>
      <c r="J252" s="26"/>
      <c r="K252" s="26"/>
      <c r="L252" s="26"/>
      <c r="M252" s="26"/>
      <c r="N252" s="26"/>
      <c r="O252" s="29"/>
      <c r="P252" s="29"/>
      <c r="Q252" s="29"/>
      <c r="R252" s="29"/>
      <c r="S252" s="29"/>
      <c r="T252" s="29"/>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row>
    <row r="253" spans="1:43" ht="15.75" customHeight="1" x14ac:dyDescent="0.25">
      <c r="A253" s="26"/>
      <c r="B253" s="26"/>
      <c r="C253" s="26"/>
      <c r="D253" s="26"/>
      <c r="E253" s="26"/>
      <c r="F253" s="26"/>
      <c r="G253" s="26"/>
      <c r="H253" s="26"/>
      <c r="I253" s="26"/>
      <c r="J253" s="26"/>
      <c r="K253" s="26"/>
      <c r="L253" s="26"/>
      <c r="M253" s="26"/>
      <c r="N253" s="26"/>
      <c r="O253" s="29"/>
      <c r="P253" s="29"/>
      <c r="Q253" s="29"/>
      <c r="R253" s="29"/>
      <c r="S253" s="29"/>
      <c r="T253" s="29"/>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row>
    <row r="254" spans="1:43" ht="15.75" customHeight="1" x14ac:dyDescent="0.25">
      <c r="A254" s="26"/>
      <c r="B254" s="26"/>
      <c r="C254" s="26"/>
      <c r="D254" s="26"/>
      <c r="E254" s="26"/>
      <c r="F254" s="26"/>
      <c r="G254" s="26"/>
      <c r="H254" s="26"/>
      <c r="I254" s="26"/>
      <c r="J254" s="26"/>
      <c r="K254" s="26"/>
      <c r="L254" s="26"/>
      <c r="M254" s="26"/>
      <c r="N254" s="26"/>
      <c r="O254" s="29"/>
      <c r="P254" s="29"/>
      <c r="Q254" s="29"/>
      <c r="R254" s="29"/>
      <c r="S254" s="29"/>
      <c r="T254" s="29"/>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row>
    <row r="255" spans="1:43" ht="15.75" customHeight="1" x14ac:dyDescent="0.25">
      <c r="A255" s="26"/>
      <c r="B255" s="26"/>
      <c r="C255" s="26"/>
      <c r="D255" s="26"/>
      <c r="E255" s="26"/>
      <c r="F255" s="26"/>
      <c r="G255" s="26"/>
      <c r="H255" s="26"/>
      <c r="I255" s="26"/>
      <c r="J255" s="26"/>
      <c r="K255" s="26"/>
      <c r="L255" s="26"/>
      <c r="M255" s="26"/>
      <c r="N255" s="26"/>
      <c r="O255" s="29"/>
      <c r="P255" s="29"/>
      <c r="Q255" s="29"/>
      <c r="R255" s="29"/>
      <c r="S255" s="29"/>
      <c r="T255" s="29"/>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row>
    <row r="256" spans="1:43" ht="15.75" customHeight="1" x14ac:dyDescent="0.25">
      <c r="A256" s="26"/>
      <c r="B256" s="26"/>
      <c r="C256" s="26"/>
      <c r="D256" s="26"/>
      <c r="E256" s="26"/>
      <c r="F256" s="26"/>
      <c r="G256" s="26"/>
      <c r="H256" s="26"/>
      <c r="I256" s="26"/>
      <c r="J256" s="26"/>
      <c r="K256" s="26"/>
      <c r="L256" s="26"/>
      <c r="M256" s="26"/>
      <c r="N256" s="26"/>
      <c r="O256" s="29"/>
      <c r="P256" s="29"/>
      <c r="Q256" s="29"/>
      <c r="R256" s="29"/>
      <c r="S256" s="29"/>
      <c r="T256" s="29"/>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row>
    <row r="257" spans="1:43" ht="15.75" customHeight="1" x14ac:dyDescent="0.25">
      <c r="A257" s="26"/>
      <c r="B257" s="26"/>
      <c r="C257" s="26"/>
      <c r="D257" s="26"/>
      <c r="E257" s="26"/>
      <c r="F257" s="26"/>
      <c r="G257" s="26"/>
      <c r="H257" s="26"/>
      <c r="I257" s="26"/>
      <c r="J257" s="26"/>
      <c r="K257" s="26"/>
      <c r="L257" s="26"/>
      <c r="M257" s="26"/>
      <c r="N257" s="26"/>
      <c r="O257" s="29"/>
      <c r="P257" s="29"/>
      <c r="Q257" s="29"/>
      <c r="R257" s="29"/>
      <c r="S257" s="29"/>
      <c r="T257" s="29"/>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row>
    <row r="258" spans="1:43" ht="15.75" customHeight="1" x14ac:dyDescent="0.25">
      <c r="A258" s="26"/>
      <c r="B258" s="26"/>
      <c r="C258" s="26"/>
      <c r="D258" s="26"/>
      <c r="E258" s="26"/>
      <c r="F258" s="26"/>
      <c r="G258" s="26"/>
      <c r="H258" s="26"/>
      <c r="I258" s="26"/>
      <c r="J258" s="26"/>
      <c r="K258" s="26"/>
      <c r="L258" s="26"/>
      <c r="M258" s="26"/>
      <c r="N258" s="26"/>
      <c r="O258" s="29"/>
      <c r="P258" s="29"/>
      <c r="Q258" s="29"/>
      <c r="R258" s="29"/>
      <c r="S258" s="29"/>
      <c r="T258" s="29"/>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row>
    <row r="259" spans="1:43" ht="15.75" customHeight="1" x14ac:dyDescent="0.25">
      <c r="A259" s="26"/>
      <c r="B259" s="26"/>
      <c r="C259" s="26"/>
      <c r="D259" s="26"/>
      <c r="E259" s="26"/>
      <c r="F259" s="26"/>
      <c r="G259" s="26"/>
      <c r="H259" s="26"/>
      <c r="I259" s="26"/>
      <c r="J259" s="26"/>
      <c r="K259" s="26"/>
      <c r="L259" s="26"/>
      <c r="M259" s="26"/>
      <c r="N259" s="26"/>
      <c r="O259" s="29"/>
      <c r="P259" s="29"/>
      <c r="Q259" s="29"/>
      <c r="R259" s="29"/>
      <c r="S259" s="29"/>
      <c r="T259" s="29"/>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row>
    <row r="260" spans="1:43" ht="15.75" customHeight="1" x14ac:dyDescent="0.25">
      <c r="A260" s="26"/>
      <c r="B260" s="26"/>
      <c r="C260" s="26"/>
      <c r="D260" s="26"/>
      <c r="E260" s="26"/>
      <c r="F260" s="26"/>
      <c r="G260" s="26"/>
      <c r="H260" s="26"/>
      <c r="I260" s="26"/>
      <c r="J260" s="26"/>
      <c r="K260" s="26"/>
      <c r="L260" s="26"/>
      <c r="M260" s="26"/>
      <c r="N260" s="26"/>
      <c r="O260" s="29"/>
      <c r="P260" s="29"/>
      <c r="Q260" s="29"/>
      <c r="R260" s="29"/>
      <c r="S260" s="29"/>
      <c r="T260" s="29"/>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row>
    <row r="261" spans="1:43" ht="15.75" customHeight="1" x14ac:dyDescent="0.25">
      <c r="A261" s="26"/>
      <c r="B261" s="26"/>
      <c r="C261" s="26"/>
      <c r="D261" s="26"/>
      <c r="E261" s="26"/>
      <c r="F261" s="26"/>
      <c r="G261" s="26"/>
      <c r="H261" s="26"/>
      <c r="I261" s="26"/>
      <c r="J261" s="26"/>
      <c r="K261" s="26"/>
      <c r="L261" s="26"/>
      <c r="M261" s="26"/>
      <c r="N261" s="26"/>
      <c r="O261" s="29"/>
      <c r="P261" s="29"/>
      <c r="Q261" s="29"/>
      <c r="R261" s="29"/>
      <c r="S261" s="29"/>
      <c r="T261" s="29"/>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row>
    <row r="262" spans="1:43" ht="15.75" customHeight="1" x14ac:dyDescent="0.25">
      <c r="A262" s="26"/>
      <c r="B262" s="26"/>
      <c r="C262" s="26"/>
      <c r="D262" s="26"/>
      <c r="E262" s="26"/>
      <c r="F262" s="26"/>
      <c r="G262" s="26"/>
      <c r="H262" s="26"/>
      <c r="I262" s="26"/>
      <c r="J262" s="26"/>
      <c r="K262" s="26"/>
      <c r="L262" s="26"/>
      <c r="M262" s="26"/>
      <c r="N262" s="26"/>
      <c r="O262" s="29"/>
      <c r="P262" s="29"/>
      <c r="Q262" s="29"/>
      <c r="R262" s="29"/>
      <c r="S262" s="29"/>
      <c r="T262" s="29"/>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row>
    <row r="263" spans="1:43" ht="15.75" customHeight="1" x14ac:dyDescent="0.25">
      <c r="A263" s="26"/>
      <c r="B263" s="26"/>
      <c r="C263" s="26"/>
      <c r="D263" s="26"/>
      <c r="E263" s="26"/>
      <c r="F263" s="26"/>
      <c r="G263" s="26"/>
      <c r="H263" s="26"/>
      <c r="I263" s="26"/>
      <c r="J263" s="26"/>
      <c r="K263" s="26"/>
      <c r="L263" s="26"/>
      <c r="M263" s="26"/>
      <c r="N263" s="26"/>
      <c r="O263" s="29"/>
      <c r="P263" s="29"/>
      <c r="Q263" s="29"/>
      <c r="R263" s="29"/>
      <c r="S263" s="29"/>
      <c r="T263" s="29"/>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row>
    <row r="264" spans="1:43" ht="15.75" customHeight="1" x14ac:dyDescent="0.25">
      <c r="A264" s="26"/>
      <c r="B264" s="26"/>
      <c r="C264" s="26"/>
      <c r="D264" s="26"/>
      <c r="E264" s="26"/>
      <c r="F264" s="26"/>
      <c r="G264" s="26"/>
      <c r="H264" s="26"/>
      <c r="I264" s="26"/>
      <c r="J264" s="26"/>
      <c r="K264" s="26"/>
      <c r="L264" s="26"/>
      <c r="M264" s="26"/>
      <c r="N264" s="26"/>
      <c r="O264" s="29"/>
      <c r="P264" s="29"/>
      <c r="Q264" s="29"/>
      <c r="R264" s="29"/>
      <c r="S264" s="29"/>
      <c r="T264" s="29"/>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row>
    <row r="265" spans="1:43" ht="15.75" customHeight="1" x14ac:dyDescent="0.25">
      <c r="A265" s="26"/>
      <c r="B265" s="26"/>
      <c r="C265" s="26"/>
      <c r="D265" s="26"/>
      <c r="E265" s="26"/>
      <c r="F265" s="26"/>
      <c r="G265" s="26"/>
      <c r="H265" s="26"/>
      <c r="I265" s="26"/>
      <c r="J265" s="26"/>
      <c r="K265" s="26"/>
      <c r="L265" s="26"/>
      <c r="M265" s="26"/>
      <c r="N265" s="26"/>
      <c r="O265" s="29"/>
      <c r="P265" s="29"/>
      <c r="Q265" s="29"/>
      <c r="R265" s="29"/>
      <c r="S265" s="29"/>
      <c r="T265" s="29"/>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row>
    <row r="266" spans="1:43" ht="15.75" customHeight="1" x14ac:dyDescent="0.25">
      <c r="A266" s="26"/>
      <c r="B266" s="26"/>
      <c r="C266" s="26"/>
      <c r="D266" s="26"/>
      <c r="E266" s="26"/>
      <c r="F266" s="26"/>
      <c r="G266" s="26"/>
      <c r="H266" s="26"/>
      <c r="I266" s="26"/>
      <c r="J266" s="26"/>
      <c r="K266" s="26"/>
      <c r="L266" s="26"/>
      <c r="M266" s="26"/>
      <c r="N266" s="26"/>
      <c r="O266" s="29"/>
      <c r="P266" s="29"/>
      <c r="Q266" s="29"/>
      <c r="R266" s="29"/>
      <c r="S266" s="29"/>
      <c r="T266" s="29"/>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row>
    <row r="267" spans="1:43" ht="15.75" customHeight="1" x14ac:dyDescent="0.25">
      <c r="A267" s="26"/>
      <c r="B267" s="26"/>
      <c r="C267" s="26"/>
      <c r="D267" s="26"/>
      <c r="E267" s="26"/>
      <c r="F267" s="26"/>
      <c r="G267" s="26"/>
      <c r="H267" s="26"/>
      <c r="I267" s="26"/>
      <c r="J267" s="26"/>
      <c r="K267" s="26"/>
      <c r="L267" s="26"/>
      <c r="M267" s="26"/>
      <c r="N267" s="26"/>
      <c r="O267" s="29"/>
      <c r="P267" s="29"/>
      <c r="Q267" s="29"/>
      <c r="R267" s="29"/>
      <c r="S267" s="29"/>
      <c r="T267" s="29"/>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row>
    <row r="268" spans="1:43" ht="15.75" customHeight="1" x14ac:dyDescent="0.25">
      <c r="A268" s="26"/>
      <c r="B268" s="26"/>
      <c r="C268" s="26"/>
      <c r="D268" s="26"/>
      <c r="E268" s="26"/>
      <c r="F268" s="26"/>
      <c r="G268" s="26"/>
      <c r="H268" s="26"/>
      <c r="I268" s="26"/>
      <c r="J268" s="26"/>
      <c r="K268" s="26"/>
      <c r="L268" s="26"/>
      <c r="M268" s="26"/>
      <c r="N268" s="26"/>
      <c r="O268" s="29"/>
      <c r="P268" s="29"/>
      <c r="Q268" s="29"/>
      <c r="R268" s="29"/>
      <c r="S268" s="29"/>
      <c r="T268" s="29"/>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row>
    <row r="269" spans="1:43" ht="15.75" customHeight="1" x14ac:dyDescent="0.25">
      <c r="A269" s="26"/>
      <c r="B269" s="26"/>
      <c r="C269" s="26"/>
      <c r="D269" s="26"/>
      <c r="E269" s="26"/>
      <c r="F269" s="26"/>
      <c r="G269" s="26"/>
      <c r="H269" s="26"/>
      <c r="I269" s="26"/>
      <c r="J269" s="26"/>
      <c r="K269" s="26"/>
      <c r="L269" s="26"/>
      <c r="M269" s="26"/>
      <c r="N269" s="26"/>
      <c r="O269" s="29"/>
      <c r="P269" s="29"/>
      <c r="Q269" s="29"/>
      <c r="R269" s="29"/>
      <c r="S269" s="29"/>
      <c r="T269" s="29"/>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row>
    <row r="270" spans="1:43" ht="15.75" customHeight="1" x14ac:dyDescent="0.25">
      <c r="A270" s="26"/>
      <c r="B270" s="26"/>
      <c r="C270" s="26"/>
      <c r="D270" s="26"/>
      <c r="E270" s="26"/>
      <c r="F270" s="26"/>
      <c r="G270" s="26"/>
      <c r="H270" s="26"/>
      <c r="I270" s="26"/>
      <c r="J270" s="26"/>
      <c r="K270" s="26"/>
      <c r="L270" s="26"/>
      <c r="M270" s="26"/>
      <c r="N270" s="26"/>
      <c r="O270" s="29"/>
      <c r="P270" s="29"/>
      <c r="Q270" s="29"/>
      <c r="R270" s="29"/>
      <c r="S270" s="29"/>
      <c r="T270" s="29"/>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row>
    <row r="271" spans="1:43" ht="15.75" customHeight="1" x14ac:dyDescent="0.25">
      <c r="A271" s="26"/>
      <c r="B271" s="26"/>
      <c r="C271" s="26"/>
      <c r="D271" s="26"/>
      <c r="E271" s="26"/>
      <c r="F271" s="26"/>
      <c r="G271" s="26"/>
      <c r="H271" s="26"/>
      <c r="I271" s="26"/>
      <c r="J271" s="26"/>
      <c r="K271" s="26"/>
      <c r="L271" s="26"/>
      <c r="M271" s="26"/>
      <c r="N271" s="26"/>
      <c r="O271" s="29"/>
      <c r="P271" s="29"/>
      <c r="Q271" s="29"/>
      <c r="R271" s="29"/>
      <c r="S271" s="29"/>
      <c r="T271" s="29"/>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row>
    <row r="272" spans="1:43" ht="15.75" customHeight="1" x14ac:dyDescent="0.25">
      <c r="A272" s="26"/>
      <c r="B272" s="26"/>
      <c r="C272" s="26"/>
      <c r="D272" s="26"/>
      <c r="E272" s="26"/>
      <c r="F272" s="26"/>
      <c r="G272" s="26"/>
      <c r="H272" s="26"/>
      <c r="I272" s="26"/>
      <c r="J272" s="26"/>
      <c r="K272" s="26"/>
      <c r="L272" s="26"/>
      <c r="M272" s="26"/>
      <c r="N272" s="26"/>
      <c r="O272" s="29"/>
      <c r="P272" s="29"/>
      <c r="Q272" s="29"/>
      <c r="R272" s="29"/>
      <c r="S272" s="29"/>
      <c r="T272" s="29"/>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row>
    <row r="273" spans="1:43" ht="15.75" customHeight="1" x14ac:dyDescent="0.25">
      <c r="A273" s="26"/>
      <c r="B273" s="26"/>
      <c r="C273" s="26"/>
      <c r="D273" s="26"/>
      <c r="E273" s="26"/>
      <c r="F273" s="26"/>
      <c r="G273" s="26"/>
      <c r="H273" s="26"/>
      <c r="I273" s="26"/>
      <c r="J273" s="26"/>
      <c r="K273" s="26"/>
      <c r="L273" s="26"/>
      <c r="M273" s="26"/>
      <c r="N273" s="26"/>
      <c r="O273" s="29"/>
      <c r="P273" s="29"/>
      <c r="Q273" s="29"/>
      <c r="R273" s="29"/>
      <c r="S273" s="29"/>
      <c r="T273" s="29"/>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row>
    <row r="274" spans="1:43" ht="15.75" customHeight="1" x14ac:dyDescent="0.25">
      <c r="A274" s="26"/>
      <c r="B274" s="26"/>
      <c r="C274" s="26"/>
      <c r="D274" s="26"/>
      <c r="E274" s="26"/>
      <c r="F274" s="26"/>
      <c r="G274" s="26"/>
      <c r="H274" s="26"/>
      <c r="I274" s="26"/>
      <c r="J274" s="26"/>
      <c r="K274" s="26"/>
      <c r="L274" s="26"/>
      <c r="M274" s="26"/>
      <c r="N274" s="26"/>
      <c r="O274" s="29"/>
      <c r="P274" s="29"/>
      <c r="Q274" s="29"/>
      <c r="R274" s="29"/>
      <c r="S274" s="29"/>
      <c r="T274" s="29"/>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row>
    <row r="275" spans="1:43" ht="15.75" customHeight="1" x14ac:dyDescent="0.25">
      <c r="A275" s="26"/>
      <c r="B275" s="26"/>
      <c r="C275" s="26"/>
      <c r="D275" s="26"/>
      <c r="E275" s="26"/>
      <c r="F275" s="26"/>
      <c r="G275" s="26"/>
      <c r="H275" s="26"/>
      <c r="I275" s="26"/>
      <c r="J275" s="26"/>
      <c r="K275" s="26"/>
      <c r="L275" s="26"/>
      <c r="M275" s="26"/>
      <c r="N275" s="26"/>
      <c r="O275" s="29"/>
      <c r="P275" s="29"/>
      <c r="Q275" s="29"/>
      <c r="R275" s="29"/>
      <c r="S275" s="29"/>
      <c r="T275" s="29"/>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row>
    <row r="276" spans="1:43" ht="15.75" customHeight="1" x14ac:dyDescent="0.25">
      <c r="A276" s="26"/>
      <c r="B276" s="26"/>
      <c r="C276" s="26"/>
      <c r="D276" s="26"/>
      <c r="E276" s="26"/>
      <c r="F276" s="26"/>
      <c r="G276" s="26"/>
      <c r="H276" s="26"/>
      <c r="I276" s="26"/>
      <c r="J276" s="26"/>
      <c r="K276" s="26"/>
      <c r="L276" s="26"/>
      <c r="M276" s="26"/>
      <c r="N276" s="26"/>
      <c r="O276" s="29"/>
      <c r="P276" s="29"/>
      <c r="Q276" s="29"/>
      <c r="R276" s="29"/>
      <c r="S276" s="29"/>
      <c r="T276" s="29"/>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row>
    <row r="277" spans="1:43" ht="15.75" customHeight="1" x14ac:dyDescent="0.25">
      <c r="A277" s="26"/>
      <c r="B277" s="26"/>
      <c r="C277" s="26"/>
      <c r="D277" s="26"/>
      <c r="E277" s="26"/>
      <c r="F277" s="26"/>
      <c r="G277" s="26"/>
      <c r="H277" s="26"/>
      <c r="I277" s="26"/>
      <c r="J277" s="26"/>
      <c r="K277" s="26"/>
      <c r="L277" s="26"/>
      <c r="M277" s="26"/>
      <c r="N277" s="26"/>
      <c r="O277" s="29"/>
      <c r="P277" s="29"/>
      <c r="Q277" s="29"/>
      <c r="R277" s="29"/>
      <c r="S277" s="29"/>
      <c r="T277" s="29"/>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row>
    <row r="278" spans="1:43" ht="15.75" customHeight="1" x14ac:dyDescent="0.25">
      <c r="A278" s="26"/>
      <c r="B278" s="26"/>
      <c r="C278" s="26"/>
      <c r="D278" s="26"/>
      <c r="E278" s="26"/>
      <c r="F278" s="26"/>
      <c r="G278" s="26"/>
      <c r="H278" s="26"/>
      <c r="I278" s="26"/>
      <c r="J278" s="26"/>
      <c r="K278" s="26"/>
      <c r="L278" s="26"/>
      <c r="M278" s="26"/>
      <c r="N278" s="26"/>
      <c r="O278" s="29"/>
      <c r="P278" s="29"/>
      <c r="Q278" s="29"/>
      <c r="R278" s="29"/>
      <c r="S278" s="29"/>
      <c r="T278" s="29"/>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row>
    <row r="279" spans="1:43" ht="15.75" customHeight="1" x14ac:dyDescent="0.25">
      <c r="A279" s="26"/>
      <c r="B279" s="26"/>
      <c r="C279" s="26"/>
      <c r="D279" s="26"/>
      <c r="E279" s="26"/>
      <c r="F279" s="26"/>
      <c r="G279" s="26"/>
      <c r="H279" s="26"/>
      <c r="I279" s="26"/>
      <c r="J279" s="26"/>
      <c r="K279" s="26"/>
      <c r="L279" s="26"/>
      <c r="M279" s="26"/>
      <c r="N279" s="26"/>
      <c r="O279" s="29"/>
      <c r="P279" s="29"/>
      <c r="Q279" s="29"/>
      <c r="R279" s="29"/>
      <c r="S279" s="29"/>
      <c r="T279" s="29"/>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row>
    <row r="280" spans="1:43" ht="15.75" customHeight="1" x14ac:dyDescent="0.25">
      <c r="A280" s="26"/>
      <c r="B280" s="26"/>
      <c r="C280" s="26"/>
      <c r="D280" s="26"/>
      <c r="E280" s="26"/>
      <c r="F280" s="26"/>
      <c r="G280" s="26"/>
      <c r="H280" s="26"/>
      <c r="I280" s="26"/>
      <c r="J280" s="26"/>
      <c r="K280" s="26"/>
      <c r="L280" s="26"/>
      <c r="M280" s="26"/>
      <c r="N280" s="26"/>
      <c r="O280" s="29"/>
      <c r="P280" s="29"/>
      <c r="Q280" s="29"/>
      <c r="R280" s="29"/>
      <c r="S280" s="29"/>
      <c r="T280" s="29"/>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row>
    <row r="281" spans="1:43" ht="15.75" customHeight="1" x14ac:dyDescent="0.25">
      <c r="A281" s="26"/>
      <c r="B281" s="26"/>
      <c r="C281" s="26"/>
      <c r="D281" s="26"/>
      <c r="E281" s="26"/>
      <c r="F281" s="26"/>
      <c r="G281" s="26"/>
      <c r="H281" s="26"/>
      <c r="I281" s="26"/>
      <c r="J281" s="26"/>
      <c r="K281" s="26"/>
      <c r="L281" s="26"/>
      <c r="M281" s="26"/>
      <c r="N281" s="26"/>
      <c r="O281" s="29"/>
      <c r="P281" s="29"/>
      <c r="Q281" s="29"/>
      <c r="R281" s="29"/>
      <c r="S281" s="29"/>
      <c r="T281" s="29"/>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row>
    <row r="282" spans="1:43" ht="15.75" customHeight="1" x14ac:dyDescent="0.25">
      <c r="A282" s="26"/>
      <c r="B282" s="26"/>
      <c r="C282" s="26"/>
      <c r="D282" s="26"/>
      <c r="E282" s="26"/>
      <c r="F282" s="26"/>
      <c r="G282" s="26"/>
      <c r="H282" s="26"/>
      <c r="I282" s="26"/>
      <c r="J282" s="26"/>
      <c r="K282" s="26"/>
      <c r="L282" s="26"/>
      <c r="M282" s="26"/>
      <c r="N282" s="26"/>
      <c r="O282" s="29"/>
      <c r="P282" s="29"/>
      <c r="Q282" s="29"/>
      <c r="R282" s="29"/>
      <c r="S282" s="29"/>
      <c r="T282" s="29"/>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row>
    <row r="283" spans="1:43" ht="15.75" customHeight="1" x14ac:dyDescent="0.25">
      <c r="A283" s="26"/>
      <c r="B283" s="26"/>
      <c r="C283" s="26"/>
      <c r="D283" s="26"/>
      <c r="E283" s="26"/>
      <c r="F283" s="26"/>
      <c r="G283" s="26"/>
      <c r="H283" s="26"/>
      <c r="I283" s="26"/>
      <c r="J283" s="26"/>
      <c r="K283" s="26"/>
      <c r="L283" s="26"/>
      <c r="M283" s="26"/>
      <c r="N283" s="26"/>
      <c r="O283" s="29"/>
      <c r="P283" s="29"/>
      <c r="Q283" s="29"/>
      <c r="R283" s="29"/>
      <c r="S283" s="29"/>
      <c r="T283" s="29"/>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row>
    <row r="284" spans="1:43" ht="15.75" customHeight="1" x14ac:dyDescent="0.25">
      <c r="A284" s="26"/>
      <c r="B284" s="26"/>
      <c r="C284" s="26"/>
      <c r="D284" s="26"/>
      <c r="E284" s="26"/>
      <c r="F284" s="26"/>
      <c r="G284" s="26"/>
      <c r="H284" s="26"/>
      <c r="I284" s="26"/>
      <c r="J284" s="26"/>
      <c r="K284" s="26"/>
      <c r="L284" s="26"/>
      <c r="M284" s="26"/>
      <c r="N284" s="26"/>
      <c r="O284" s="29"/>
      <c r="P284" s="29"/>
      <c r="Q284" s="29"/>
      <c r="R284" s="29"/>
      <c r="S284" s="29"/>
      <c r="T284" s="29"/>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row>
    <row r="285" spans="1:43" ht="15.75" customHeight="1" x14ac:dyDescent="0.25">
      <c r="A285" s="26"/>
      <c r="B285" s="26"/>
      <c r="C285" s="26"/>
      <c r="D285" s="26"/>
      <c r="E285" s="26"/>
      <c r="F285" s="26"/>
      <c r="G285" s="26"/>
      <c r="H285" s="26"/>
      <c r="I285" s="26"/>
      <c r="J285" s="26"/>
      <c r="K285" s="26"/>
      <c r="L285" s="26"/>
      <c r="M285" s="26"/>
      <c r="N285" s="26"/>
      <c r="O285" s="29"/>
      <c r="P285" s="29"/>
      <c r="Q285" s="29"/>
      <c r="R285" s="29"/>
      <c r="S285" s="29"/>
      <c r="T285" s="29"/>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row>
    <row r="286" spans="1:43" ht="15.75" customHeight="1" x14ac:dyDescent="0.25">
      <c r="A286" s="26"/>
      <c r="B286" s="26"/>
      <c r="C286" s="26"/>
      <c r="D286" s="26"/>
      <c r="E286" s="26"/>
      <c r="F286" s="26"/>
      <c r="G286" s="26"/>
      <c r="H286" s="26"/>
      <c r="I286" s="26"/>
      <c r="J286" s="26"/>
      <c r="K286" s="26"/>
      <c r="L286" s="26"/>
      <c r="M286" s="26"/>
      <c r="N286" s="26"/>
      <c r="O286" s="29"/>
      <c r="P286" s="29"/>
      <c r="Q286" s="29"/>
      <c r="R286" s="29"/>
      <c r="S286" s="29"/>
      <c r="T286" s="29"/>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row>
    <row r="287" spans="1:43" ht="15.75" customHeight="1" x14ac:dyDescent="0.25">
      <c r="A287" s="26"/>
      <c r="B287" s="26"/>
      <c r="C287" s="26"/>
      <c r="D287" s="26"/>
      <c r="E287" s="26"/>
      <c r="F287" s="26"/>
      <c r="G287" s="26"/>
      <c r="H287" s="26"/>
      <c r="I287" s="26"/>
      <c r="J287" s="26"/>
      <c r="K287" s="26"/>
      <c r="L287" s="26"/>
      <c r="M287" s="26"/>
      <c r="N287" s="26"/>
      <c r="O287" s="29"/>
      <c r="P287" s="29"/>
      <c r="Q287" s="29"/>
      <c r="R287" s="29"/>
      <c r="S287" s="29"/>
      <c r="T287" s="29"/>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row>
    <row r="288" spans="1:43" ht="15.75" customHeight="1" x14ac:dyDescent="0.25">
      <c r="A288" s="26"/>
      <c r="B288" s="26"/>
      <c r="C288" s="26"/>
      <c r="D288" s="26"/>
      <c r="E288" s="26"/>
      <c r="F288" s="26"/>
      <c r="G288" s="26"/>
      <c r="H288" s="26"/>
      <c r="I288" s="26"/>
      <c r="J288" s="26"/>
      <c r="K288" s="26"/>
      <c r="L288" s="26"/>
      <c r="M288" s="26"/>
      <c r="N288" s="26"/>
      <c r="O288" s="29"/>
      <c r="P288" s="29"/>
      <c r="Q288" s="29"/>
      <c r="R288" s="29"/>
      <c r="S288" s="29"/>
      <c r="T288" s="29"/>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row>
    <row r="289" spans="1:43" ht="15.75" customHeight="1" x14ac:dyDescent="0.25">
      <c r="A289" s="26"/>
      <c r="B289" s="26"/>
      <c r="C289" s="26"/>
      <c r="D289" s="26"/>
      <c r="E289" s="26"/>
      <c r="F289" s="26"/>
      <c r="G289" s="26"/>
      <c r="H289" s="26"/>
      <c r="I289" s="26"/>
      <c r="J289" s="26"/>
      <c r="K289" s="26"/>
      <c r="L289" s="26"/>
      <c r="M289" s="26"/>
      <c r="N289" s="26"/>
      <c r="O289" s="29"/>
      <c r="P289" s="29"/>
      <c r="Q289" s="29"/>
      <c r="R289" s="29"/>
      <c r="S289" s="29"/>
      <c r="T289" s="29"/>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row>
    <row r="290" spans="1:43" ht="15.75" customHeight="1" x14ac:dyDescent="0.25">
      <c r="A290" s="26"/>
      <c r="B290" s="26"/>
      <c r="C290" s="26"/>
      <c r="D290" s="26"/>
      <c r="E290" s="26"/>
      <c r="F290" s="26"/>
      <c r="G290" s="26"/>
      <c r="H290" s="26"/>
      <c r="I290" s="26"/>
      <c r="J290" s="26"/>
      <c r="K290" s="26"/>
      <c r="L290" s="26"/>
      <c r="M290" s="26"/>
      <c r="N290" s="26"/>
      <c r="O290" s="29"/>
      <c r="P290" s="29"/>
      <c r="Q290" s="29"/>
      <c r="R290" s="29"/>
      <c r="S290" s="29"/>
      <c r="T290" s="29"/>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row>
    <row r="291" spans="1:43" ht="15.75" customHeight="1" x14ac:dyDescent="0.25">
      <c r="A291" s="26"/>
      <c r="B291" s="26"/>
      <c r="C291" s="26"/>
      <c r="D291" s="26"/>
      <c r="E291" s="26"/>
      <c r="F291" s="26"/>
      <c r="G291" s="26"/>
      <c r="H291" s="26"/>
      <c r="I291" s="26"/>
      <c r="J291" s="26"/>
      <c r="K291" s="26"/>
      <c r="L291" s="26"/>
      <c r="M291" s="26"/>
      <c r="N291" s="26"/>
      <c r="O291" s="29"/>
      <c r="P291" s="29"/>
      <c r="Q291" s="29"/>
      <c r="R291" s="29"/>
      <c r="S291" s="29"/>
      <c r="T291" s="29"/>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row>
    <row r="292" spans="1:43" ht="15.75" customHeight="1" x14ac:dyDescent="0.25">
      <c r="A292" s="26"/>
      <c r="B292" s="26"/>
      <c r="C292" s="26"/>
      <c r="D292" s="26"/>
      <c r="E292" s="26"/>
      <c r="F292" s="26"/>
      <c r="G292" s="26"/>
      <c r="H292" s="26"/>
      <c r="I292" s="26"/>
      <c r="J292" s="26"/>
      <c r="K292" s="26"/>
      <c r="L292" s="26"/>
      <c r="M292" s="26"/>
      <c r="N292" s="26"/>
      <c r="O292" s="29"/>
      <c r="P292" s="29"/>
      <c r="Q292" s="29"/>
      <c r="R292" s="29"/>
      <c r="S292" s="29"/>
      <c r="T292" s="29"/>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row>
    <row r="293" spans="1:43" ht="15.75" customHeight="1" x14ac:dyDescent="0.25">
      <c r="A293" s="26"/>
      <c r="B293" s="26"/>
      <c r="C293" s="26"/>
      <c r="D293" s="26"/>
      <c r="E293" s="26"/>
      <c r="F293" s="26"/>
      <c r="G293" s="26"/>
      <c r="H293" s="26"/>
      <c r="I293" s="26"/>
      <c r="J293" s="26"/>
      <c r="K293" s="26"/>
      <c r="L293" s="26"/>
      <c r="M293" s="26"/>
      <c r="N293" s="26"/>
      <c r="O293" s="29"/>
      <c r="P293" s="29"/>
      <c r="Q293" s="29"/>
      <c r="R293" s="29"/>
      <c r="S293" s="29"/>
      <c r="T293" s="29"/>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row>
    <row r="294" spans="1:43" ht="15.75" customHeight="1" x14ac:dyDescent="0.25">
      <c r="A294" s="26"/>
      <c r="B294" s="26"/>
      <c r="C294" s="26"/>
      <c r="D294" s="26"/>
      <c r="E294" s="26"/>
      <c r="F294" s="26"/>
      <c r="G294" s="26"/>
      <c r="H294" s="26"/>
      <c r="I294" s="26"/>
      <c r="J294" s="26"/>
      <c r="K294" s="26"/>
      <c r="L294" s="26"/>
      <c r="M294" s="26"/>
      <c r="N294" s="26"/>
      <c r="O294" s="29"/>
      <c r="P294" s="29"/>
      <c r="Q294" s="29"/>
      <c r="R294" s="29"/>
      <c r="S294" s="29"/>
      <c r="T294" s="29"/>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row>
    <row r="295" spans="1:43" ht="15.75" customHeight="1" x14ac:dyDescent="0.25">
      <c r="A295" s="26"/>
      <c r="B295" s="26"/>
      <c r="C295" s="26"/>
      <c r="D295" s="26"/>
      <c r="E295" s="26"/>
      <c r="F295" s="26"/>
      <c r="G295" s="26"/>
      <c r="H295" s="26"/>
      <c r="I295" s="26"/>
      <c r="J295" s="26"/>
      <c r="K295" s="26"/>
      <c r="L295" s="26"/>
      <c r="M295" s="26"/>
      <c r="N295" s="26"/>
      <c r="O295" s="29"/>
      <c r="P295" s="29"/>
      <c r="Q295" s="29"/>
      <c r="R295" s="29"/>
      <c r="S295" s="29"/>
      <c r="T295" s="29"/>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row>
    <row r="296" spans="1:43" ht="15.75" customHeight="1" x14ac:dyDescent="0.25">
      <c r="A296" s="26"/>
      <c r="B296" s="26"/>
      <c r="C296" s="26"/>
      <c r="D296" s="26"/>
      <c r="E296" s="26"/>
      <c r="F296" s="26"/>
      <c r="G296" s="26"/>
      <c r="H296" s="26"/>
      <c r="I296" s="26"/>
      <c r="J296" s="26"/>
      <c r="K296" s="26"/>
      <c r="L296" s="26"/>
      <c r="M296" s="26"/>
      <c r="N296" s="26"/>
      <c r="O296" s="29"/>
      <c r="P296" s="29"/>
      <c r="Q296" s="29"/>
      <c r="R296" s="29"/>
      <c r="S296" s="29"/>
      <c r="T296" s="29"/>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row>
    <row r="297" spans="1:43" ht="15.75" customHeight="1" x14ac:dyDescent="0.25">
      <c r="A297" s="26"/>
      <c r="B297" s="26"/>
      <c r="C297" s="26"/>
      <c r="D297" s="26"/>
      <c r="E297" s="26"/>
      <c r="F297" s="26"/>
      <c r="G297" s="26"/>
      <c r="H297" s="26"/>
      <c r="I297" s="26"/>
      <c r="J297" s="26"/>
      <c r="K297" s="26"/>
      <c r="L297" s="26"/>
      <c r="M297" s="26"/>
      <c r="N297" s="26"/>
      <c r="O297" s="29"/>
      <c r="P297" s="29"/>
      <c r="Q297" s="29"/>
      <c r="R297" s="29"/>
      <c r="S297" s="29"/>
      <c r="T297" s="29"/>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row>
    <row r="298" spans="1:43" ht="15.75" customHeight="1" x14ac:dyDescent="0.25">
      <c r="A298" s="26"/>
      <c r="B298" s="26"/>
      <c r="C298" s="26"/>
      <c r="D298" s="26"/>
      <c r="E298" s="26"/>
      <c r="F298" s="26"/>
      <c r="G298" s="26"/>
      <c r="H298" s="26"/>
      <c r="I298" s="26"/>
      <c r="J298" s="26"/>
      <c r="K298" s="26"/>
      <c r="L298" s="26"/>
      <c r="M298" s="26"/>
      <c r="N298" s="26"/>
      <c r="O298" s="29"/>
      <c r="P298" s="29"/>
      <c r="Q298" s="29"/>
      <c r="R298" s="29"/>
      <c r="S298" s="29"/>
      <c r="T298" s="29"/>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row>
    <row r="299" spans="1:43" ht="15.75" customHeight="1" x14ac:dyDescent="0.25">
      <c r="A299" s="26"/>
      <c r="B299" s="26"/>
      <c r="C299" s="26"/>
      <c r="D299" s="26"/>
      <c r="E299" s="26"/>
      <c r="F299" s="26"/>
      <c r="G299" s="26"/>
      <c r="H299" s="26"/>
      <c r="I299" s="26"/>
      <c r="J299" s="26"/>
      <c r="K299" s="26"/>
      <c r="L299" s="26"/>
      <c r="M299" s="26"/>
      <c r="N299" s="26"/>
      <c r="O299" s="29"/>
      <c r="P299" s="29"/>
      <c r="Q299" s="29"/>
      <c r="R299" s="29"/>
      <c r="S299" s="29"/>
      <c r="T299" s="29"/>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row>
    <row r="300" spans="1:43" ht="15.75" customHeight="1" x14ac:dyDescent="0.25">
      <c r="A300" s="26"/>
      <c r="B300" s="26"/>
      <c r="C300" s="26"/>
      <c r="D300" s="26"/>
      <c r="E300" s="26"/>
      <c r="F300" s="26"/>
      <c r="G300" s="26"/>
      <c r="H300" s="26"/>
      <c r="I300" s="26"/>
      <c r="J300" s="26"/>
      <c r="K300" s="26"/>
      <c r="L300" s="26"/>
      <c r="M300" s="26"/>
      <c r="N300" s="26"/>
      <c r="O300" s="29"/>
      <c r="P300" s="29"/>
      <c r="Q300" s="29"/>
      <c r="R300" s="29"/>
      <c r="S300" s="29"/>
      <c r="T300" s="29"/>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row>
    <row r="301" spans="1:43" ht="15.75" customHeight="1" x14ac:dyDescent="0.25">
      <c r="A301" s="26"/>
      <c r="B301" s="26"/>
      <c r="C301" s="26"/>
      <c r="D301" s="26"/>
      <c r="E301" s="26"/>
      <c r="F301" s="26"/>
      <c r="G301" s="26"/>
      <c r="H301" s="26"/>
      <c r="I301" s="26"/>
      <c r="J301" s="26"/>
      <c r="K301" s="26"/>
      <c r="L301" s="26"/>
      <c r="M301" s="26"/>
      <c r="N301" s="26"/>
      <c r="O301" s="29"/>
      <c r="P301" s="29"/>
      <c r="Q301" s="29"/>
      <c r="R301" s="29"/>
      <c r="S301" s="29"/>
      <c r="T301" s="29"/>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row>
    <row r="302" spans="1:43" ht="15.75" customHeight="1" x14ac:dyDescent="0.25">
      <c r="A302" s="26"/>
      <c r="B302" s="26"/>
      <c r="C302" s="26"/>
      <c r="D302" s="26"/>
      <c r="E302" s="26"/>
      <c r="F302" s="26"/>
      <c r="G302" s="26"/>
      <c r="H302" s="26"/>
      <c r="I302" s="26"/>
      <c r="J302" s="26"/>
      <c r="K302" s="26"/>
      <c r="L302" s="26"/>
      <c r="M302" s="26"/>
      <c r="N302" s="26"/>
      <c r="O302" s="29"/>
      <c r="P302" s="29"/>
      <c r="Q302" s="29"/>
      <c r="R302" s="29"/>
      <c r="S302" s="29"/>
      <c r="T302" s="29"/>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row>
    <row r="303" spans="1:43" ht="15.75" customHeight="1" x14ac:dyDescent="0.25">
      <c r="A303" s="26"/>
      <c r="B303" s="26"/>
      <c r="C303" s="26"/>
      <c r="D303" s="26"/>
      <c r="E303" s="26"/>
      <c r="F303" s="26"/>
      <c r="G303" s="26"/>
      <c r="H303" s="26"/>
      <c r="I303" s="26"/>
      <c r="J303" s="26"/>
      <c r="K303" s="26"/>
      <c r="L303" s="26"/>
      <c r="M303" s="26"/>
      <c r="N303" s="26"/>
      <c r="O303" s="29"/>
      <c r="P303" s="29"/>
      <c r="Q303" s="29"/>
      <c r="R303" s="29"/>
      <c r="S303" s="29"/>
      <c r="T303" s="29"/>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row>
    <row r="304" spans="1:43" ht="15.75" customHeight="1" x14ac:dyDescent="0.25">
      <c r="A304" s="26"/>
      <c r="B304" s="26"/>
      <c r="C304" s="26"/>
      <c r="D304" s="26"/>
      <c r="E304" s="26"/>
      <c r="F304" s="26"/>
      <c r="G304" s="26"/>
      <c r="H304" s="26"/>
      <c r="I304" s="26"/>
      <c r="J304" s="26"/>
      <c r="K304" s="26"/>
      <c r="L304" s="26"/>
      <c r="M304" s="26"/>
      <c r="N304" s="26"/>
      <c r="O304" s="29"/>
      <c r="P304" s="29"/>
      <c r="Q304" s="29"/>
      <c r="R304" s="29"/>
      <c r="S304" s="29"/>
      <c r="T304" s="29"/>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row>
    <row r="305" spans="1:43" ht="15.75" customHeight="1" x14ac:dyDescent="0.25">
      <c r="A305" s="26"/>
      <c r="B305" s="26"/>
      <c r="C305" s="26"/>
      <c r="D305" s="26"/>
      <c r="E305" s="26"/>
      <c r="F305" s="26"/>
      <c r="G305" s="26"/>
      <c r="H305" s="26"/>
      <c r="I305" s="26"/>
      <c r="J305" s="26"/>
      <c r="K305" s="26"/>
      <c r="L305" s="26"/>
      <c r="M305" s="26"/>
      <c r="N305" s="26"/>
      <c r="O305" s="29"/>
      <c r="P305" s="29"/>
      <c r="Q305" s="29"/>
      <c r="R305" s="29"/>
      <c r="S305" s="29"/>
      <c r="T305" s="29"/>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row>
    <row r="306" spans="1:43" ht="15.75" customHeight="1" x14ac:dyDescent="0.25">
      <c r="A306" s="26"/>
      <c r="B306" s="26"/>
      <c r="C306" s="26"/>
      <c r="D306" s="26"/>
      <c r="E306" s="26"/>
      <c r="F306" s="26"/>
      <c r="G306" s="26"/>
      <c r="H306" s="26"/>
      <c r="I306" s="26"/>
      <c r="J306" s="26"/>
      <c r="K306" s="26"/>
      <c r="L306" s="26"/>
      <c r="M306" s="26"/>
      <c r="N306" s="26"/>
      <c r="O306" s="29"/>
      <c r="P306" s="29"/>
      <c r="Q306" s="29"/>
      <c r="R306" s="29"/>
      <c r="S306" s="29"/>
      <c r="T306" s="29"/>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row>
    <row r="307" spans="1:43" ht="15.75" customHeight="1" x14ac:dyDescent="0.25">
      <c r="A307" s="26"/>
      <c r="B307" s="26"/>
      <c r="C307" s="26"/>
      <c r="D307" s="26"/>
      <c r="E307" s="26"/>
      <c r="F307" s="26"/>
      <c r="G307" s="26"/>
      <c r="H307" s="26"/>
      <c r="I307" s="26"/>
      <c r="J307" s="26"/>
      <c r="K307" s="26"/>
      <c r="L307" s="26"/>
      <c r="M307" s="26"/>
      <c r="N307" s="26"/>
      <c r="O307" s="29"/>
      <c r="P307" s="29"/>
      <c r="Q307" s="29"/>
      <c r="R307" s="29"/>
      <c r="S307" s="29"/>
      <c r="T307" s="29"/>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row>
    <row r="308" spans="1:43" ht="15.75" customHeight="1" x14ac:dyDescent="0.25">
      <c r="A308" s="26"/>
      <c r="B308" s="26"/>
      <c r="C308" s="26"/>
      <c r="D308" s="26"/>
      <c r="E308" s="26"/>
      <c r="F308" s="26"/>
      <c r="G308" s="26"/>
      <c r="H308" s="26"/>
      <c r="I308" s="26"/>
      <c r="J308" s="26"/>
      <c r="K308" s="26"/>
      <c r="L308" s="26"/>
      <c r="M308" s="26"/>
      <c r="N308" s="26"/>
      <c r="O308" s="29"/>
      <c r="P308" s="29"/>
      <c r="Q308" s="29"/>
      <c r="R308" s="29"/>
      <c r="S308" s="29"/>
      <c r="T308" s="29"/>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row>
    <row r="309" spans="1:43" ht="15.75" customHeight="1" x14ac:dyDescent="0.25">
      <c r="A309" s="26"/>
      <c r="B309" s="26"/>
      <c r="C309" s="26"/>
      <c r="D309" s="26"/>
      <c r="E309" s="26"/>
      <c r="F309" s="26"/>
      <c r="G309" s="26"/>
      <c r="H309" s="26"/>
      <c r="I309" s="26"/>
      <c r="J309" s="26"/>
      <c r="K309" s="26"/>
      <c r="L309" s="26"/>
      <c r="M309" s="26"/>
      <c r="N309" s="26"/>
      <c r="O309" s="29"/>
      <c r="P309" s="29"/>
      <c r="Q309" s="29"/>
      <c r="R309" s="29"/>
      <c r="S309" s="29"/>
      <c r="T309" s="29"/>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row>
    <row r="310" spans="1:43" ht="15.75" customHeight="1" x14ac:dyDescent="0.25">
      <c r="A310" s="26"/>
      <c r="B310" s="26"/>
      <c r="C310" s="26"/>
      <c r="D310" s="26"/>
      <c r="E310" s="26"/>
      <c r="F310" s="26"/>
      <c r="G310" s="26"/>
      <c r="H310" s="26"/>
      <c r="I310" s="26"/>
      <c r="J310" s="26"/>
      <c r="K310" s="26"/>
      <c r="L310" s="26"/>
      <c r="M310" s="26"/>
      <c r="N310" s="26"/>
      <c r="O310" s="29"/>
      <c r="P310" s="29"/>
      <c r="Q310" s="29"/>
      <c r="R310" s="29"/>
      <c r="S310" s="29"/>
      <c r="T310" s="29"/>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row>
    <row r="311" spans="1:43" ht="15.75" customHeight="1" x14ac:dyDescent="0.25">
      <c r="A311" s="26"/>
      <c r="B311" s="26"/>
      <c r="C311" s="26"/>
      <c r="D311" s="26"/>
      <c r="E311" s="26"/>
      <c r="F311" s="26"/>
      <c r="G311" s="26"/>
      <c r="H311" s="26"/>
      <c r="I311" s="26"/>
      <c r="J311" s="26"/>
      <c r="K311" s="26"/>
      <c r="L311" s="26"/>
      <c r="M311" s="26"/>
      <c r="N311" s="26"/>
      <c r="O311" s="29"/>
      <c r="P311" s="29"/>
      <c r="Q311" s="29"/>
      <c r="R311" s="29"/>
      <c r="S311" s="29"/>
      <c r="T311" s="29"/>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row>
    <row r="312" spans="1:43" ht="15.75" customHeight="1" x14ac:dyDescent="0.25">
      <c r="A312" s="26"/>
      <c r="B312" s="26"/>
      <c r="C312" s="26"/>
      <c r="D312" s="26"/>
      <c r="E312" s="26"/>
      <c r="F312" s="26"/>
      <c r="G312" s="26"/>
      <c r="H312" s="26"/>
      <c r="I312" s="26"/>
      <c r="J312" s="26"/>
      <c r="K312" s="26"/>
      <c r="L312" s="26"/>
      <c r="M312" s="26"/>
      <c r="N312" s="26"/>
      <c r="O312" s="29"/>
      <c r="P312" s="29"/>
      <c r="Q312" s="29"/>
      <c r="R312" s="29"/>
      <c r="S312" s="29"/>
      <c r="T312" s="29"/>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row>
    <row r="313" spans="1:43" ht="15.75" customHeight="1" x14ac:dyDescent="0.25">
      <c r="A313" s="26"/>
      <c r="B313" s="26"/>
      <c r="C313" s="26"/>
      <c r="D313" s="26"/>
      <c r="E313" s="26"/>
      <c r="F313" s="26"/>
      <c r="G313" s="26"/>
      <c r="H313" s="26"/>
      <c r="I313" s="26"/>
      <c r="J313" s="26"/>
      <c r="K313" s="26"/>
      <c r="L313" s="26"/>
      <c r="M313" s="26"/>
      <c r="N313" s="26"/>
      <c r="O313" s="29"/>
      <c r="P313" s="29"/>
      <c r="Q313" s="29"/>
      <c r="R313" s="29"/>
      <c r="S313" s="29"/>
      <c r="T313" s="29"/>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row>
    <row r="314" spans="1:43" ht="15.75" customHeight="1" x14ac:dyDescent="0.25">
      <c r="A314" s="26"/>
      <c r="B314" s="26"/>
      <c r="C314" s="26"/>
      <c r="D314" s="26"/>
      <c r="E314" s="26"/>
      <c r="F314" s="26"/>
      <c r="G314" s="26"/>
      <c r="H314" s="26"/>
      <c r="I314" s="26"/>
      <c r="J314" s="26"/>
      <c r="K314" s="26"/>
      <c r="L314" s="26"/>
      <c r="M314" s="26"/>
      <c r="N314" s="26"/>
      <c r="O314" s="29"/>
      <c r="P314" s="29"/>
      <c r="Q314" s="29"/>
      <c r="R314" s="29"/>
      <c r="S314" s="29"/>
      <c r="T314" s="29"/>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row>
    <row r="315" spans="1:43" ht="15.75" customHeight="1" x14ac:dyDescent="0.25">
      <c r="A315" s="26"/>
      <c r="B315" s="26"/>
      <c r="C315" s="26"/>
      <c r="D315" s="26"/>
      <c r="E315" s="26"/>
      <c r="F315" s="26"/>
      <c r="G315" s="26"/>
      <c r="H315" s="26"/>
      <c r="I315" s="26"/>
      <c r="J315" s="26"/>
      <c r="K315" s="26"/>
      <c r="L315" s="26"/>
      <c r="M315" s="26"/>
      <c r="N315" s="26"/>
      <c r="O315" s="29"/>
      <c r="P315" s="29"/>
      <c r="Q315" s="29"/>
      <c r="R315" s="29"/>
      <c r="S315" s="29"/>
      <c r="T315" s="29"/>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row>
    <row r="316" spans="1:43" ht="15.75" customHeight="1" x14ac:dyDescent="0.25">
      <c r="A316" s="26"/>
      <c r="B316" s="26"/>
      <c r="C316" s="26"/>
      <c r="D316" s="26"/>
      <c r="E316" s="26"/>
      <c r="F316" s="26"/>
      <c r="G316" s="26"/>
      <c r="H316" s="26"/>
      <c r="I316" s="26"/>
      <c r="J316" s="26"/>
      <c r="K316" s="26"/>
      <c r="L316" s="26"/>
      <c r="M316" s="26"/>
      <c r="N316" s="26"/>
      <c r="O316" s="29"/>
      <c r="P316" s="29"/>
      <c r="Q316" s="29"/>
      <c r="R316" s="29"/>
      <c r="S316" s="29"/>
      <c r="T316" s="29"/>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row>
    <row r="317" spans="1:43" ht="15.75" customHeight="1" x14ac:dyDescent="0.25">
      <c r="A317" s="26"/>
      <c r="B317" s="26"/>
      <c r="C317" s="26"/>
      <c r="D317" s="26"/>
      <c r="E317" s="26"/>
      <c r="F317" s="26"/>
      <c r="G317" s="26"/>
      <c r="H317" s="26"/>
      <c r="I317" s="26"/>
      <c r="J317" s="26"/>
      <c r="K317" s="26"/>
      <c r="L317" s="26"/>
      <c r="M317" s="26"/>
      <c r="N317" s="26"/>
      <c r="O317" s="29"/>
      <c r="P317" s="29"/>
      <c r="Q317" s="29"/>
      <c r="R317" s="29"/>
      <c r="S317" s="29"/>
      <c r="T317" s="29"/>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row>
    <row r="318" spans="1:43" ht="15.75" customHeight="1" x14ac:dyDescent="0.25">
      <c r="A318" s="26"/>
      <c r="B318" s="26"/>
      <c r="C318" s="26"/>
      <c r="D318" s="26"/>
      <c r="E318" s="26"/>
      <c r="F318" s="26"/>
      <c r="G318" s="26"/>
      <c r="H318" s="26"/>
      <c r="I318" s="26"/>
      <c r="J318" s="26"/>
      <c r="K318" s="26"/>
      <c r="L318" s="26"/>
      <c r="M318" s="26"/>
      <c r="N318" s="26"/>
      <c r="O318" s="29"/>
      <c r="P318" s="29"/>
      <c r="Q318" s="29"/>
      <c r="R318" s="29"/>
      <c r="S318" s="29"/>
      <c r="T318" s="29"/>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row>
    <row r="319" spans="1:43" ht="15.75" customHeight="1" x14ac:dyDescent="0.25">
      <c r="A319" s="26"/>
      <c r="B319" s="26"/>
      <c r="C319" s="26"/>
      <c r="D319" s="26"/>
      <c r="E319" s="26"/>
      <c r="F319" s="26"/>
      <c r="G319" s="26"/>
      <c r="H319" s="26"/>
      <c r="I319" s="26"/>
      <c r="J319" s="26"/>
      <c r="K319" s="26"/>
      <c r="L319" s="26"/>
      <c r="M319" s="26"/>
      <c r="N319" s="26"/>
      <c r="O319" s="29"/>
      <c r="P319" s="29"/>
      <c r="Q319" s="29"/>
      <c r="R319" s="29"/>
      <c r="S319" s="29"/>
      <c r="T319" s="29"/>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row>
    <row r="320" spans="1:43" ht="15.75" customHeight="1" x14ac:dyDescent="0.25">
      <c r="A320" s="26"/>
      <c r="B320" s="26"/>
      <c r="C320" s="26"/>
      <c r="D320" s="26"/>
      <c r="E320" s="26"/>
      <c r="F320" s="26"/>
      <c r="G320" s="26"/>
      <c r="H320" s="26"/>
      <c r="I320" s="26"/>
      <c r="J320" s="26"/>
      <c r="K320" s="26"/>
      <c r="L320" s="26"/>
      <c r="M320" s="26"/>
      <c r="N320" s="26"/>
      <c r="O320" s="29"/>
      <c r="P320" s="29"/>
      <c r="Q320" s="29"/>
      <c r="R320" s="29"/>
      <c r="S320" s="29"/>
      <c r="T320" s="29"/>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row>
    <row r="321" spans="1:43" ht="15.75" customHeight="1" x14ac:dyDescent="0.25">
      <c r="A321" s="26"/>
      <c r="B321" s="26"/>
      <c r="C321" s="26"/>
      <c r="D321" s="26"/>
      <c r="E321" s="26"/>
      <c r="F321" s="26"/>
      <c r="G321" s="26"/>
      <c r="H321" s="26"/>
      <c r="I321" s="26"/>
      <c r="J321" s="26"/>
      <c r="K321" s="26"/>
      <c r="L321" s="26"/>
      <c r="M321" s="26"/>
      <c r="N321" s="26"/>
      <c r="O321" s="29"/>
      <c r="P321" s="29"/>
      <c r="Q321" s="29"/>
      <c r="R321" s="29"/>
      <c r="S321" s="29"/>
      <c r="T321" s="29"/>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row>
    <row r="322" spans="1:43" ht="15.75" customHeight="1" x14ac:dyDescent="0.25">
      <c r="A322" s="26"/>
      <c r="B322" s="26"/>
      <c r="C322" s="26"/>
      <c r="D322" s="26"/>
      <c r="E322" s="26"/>
      <c r="F322" s="26"/>
      <c r="G322" s="26"/>
      <c r="H322" s="26"/>
      <c r="I322" s="26"/>
      <c r="J322" s="26"/>
      <c r="K322" s="26"/>
      <c r="L322" s="26"/>
      <c r="M322" s="26"/>
      <c r="N322" s="26"/>
      <c r="O322" s="29"/>
      <c r="P322" s="29"/>
      <c r="Q322" s="29"/>
      <c r="R322" s="29"/>
      <c r="S322" s="29"/>
      <c r="T322" s="29"/>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row>
    <row r="323" spans="1:43" ht="15.75" customHeight="1" x14ac:dyDescent="0.25">
      <c r="A323" s="26"/>
      <c r="B323" s="26"/>
      <c r="C323" s="26"/>
      <c r="D323" s="26"/>
      <c r="E323" s="26"/>
      <c r="F323" s="26"/>
      <c r="G323" s="26"/>
      <c r="H323" s="26"/>
      <c r="I323" s="26"/>
      <c r="J323" s="26"/>
      <c r="K323" s="26"/>
      <c r="L323" s="26"/>
      <c r="M323" s="26"/>
      <c r="N323" s="26"/>
      <c r="O323" s="29"/>
      <c r="P323" s="29"/>
      <c r="Q323" s="29"/>
      <c r="R323" s="29"/>
      <c r="S323" s="29"/>
      <c r="T323" s="29"/>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row>
    <row r="324" spans="1:43" ht="15.75" customHeight="1" x14ac:dyDescent="0.25">
      <c r="A324" s="26"/>
      <c r="B324" s="26"/>
      <c r="C324" s="26"/>
      <c r="D324" s="26"/>
      <c r="E324" s="26"/>
      <c r="F324" s="26"/>
      <c r="G324" s="26"/>
      <c r="H324" s="26"/>
      <c r="I324" s="26"/>
      <c r="J324" s="26"/>
      <c r="K324" s="26"/>
      <c r="L324" s="26"/>
      <c r="M324" s="26"/>
      <c r="N324" s="26"/>
      <c r="O324" s="29"/>
      <c r="P324" s="29"/>
      <c r="Q324" s="29"/>
      <c r="R324" s="29"/>
      <c r="S324" s="29"/>
      <c r="T324" s="29"/>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row>
    <row r="325" spans="1:43" ht="15.75" customHeight="1" x14ac:dyDescent="0.25">
      <c r="A325" s="26"/>
      <c r="B325" s="26"/>
      <c r="C325" s="26"/>
      <c r="D325" s="26"/>
      <c r="E325" s="26"/>
      <c r="F325" s="26"/>
      <c r="G325" s="26"/>
      <c r="H325" s="26"/>
      <c r="I325" s="26"/>
      <c r="J325" s="26"/>
      <c r="K325" s="26"/>
      <c r="L325" s="26"/>
      <c r="M325" s="26"/>
      <c r="N325" s="26"/>
      <c r="O325" s="29"/>
      <c r="P325" s="29"/>
      <c r="Q325" s="29"/>
      <c r="R325" s="29"/>
      <c r="S325" s="29"/>
      <c r="T325" s="29"/>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row>
    <row r="326" spans="1:43" ht="15.75" customHeight="1" x14ac:dyDescent="0.25">
      <c r="A326" s="26"/>
      <c r="B326" s="26"/>
      <c r="C326" s="26"/>
      <c r="D326" s="26"/>
      <c r="E326" s="26"/>
      <c r="F326" s="26"/>
      <c r="G326" s="26"/>
      <c r="H326" s="26"/>
      <c r="I326" s="26"/>
      <c r="J326" s="26"/>
      <c r="K326" s="26"/>
      <c r="L326" s="26"/>
      <c r="M326" s="26"/>
      <c r="N326" s="26"/>
      <c r="O326" s="29"/>
      <c r="P326" s="29"/>
      <c r="Q326" s="29"/>
      <c r="R326" s="29"/>
      <c r="S326" s="29"/>
      <c r="T326" s="29"/>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row>
    <row r="327" spans="1:43" ht="15.75" customHeight="1" x14ac:dyDescent="0.25">
      <c r="A327" s="26"/>
      <c r="B327" s="26"/>
      <c r="C327" s="26"/>
      <c r="D327" s="26"/>
      <c r="E327" s="26"/>
      <c r="F327" s="26"/>
      <c r="G327" s="26"/>
      <c r="H327" s="26"/>
      <c r="I327" s="26"/>
      <c r="J327" s="26"/>
      <c r="K327" s="26"/>
      <c r="L327" s="26"/>
      <c r="M327" s="26"/>
      <c r="N327" s="26"/>
      <c r="O327" s="29"/>
      <c r="P327" s="29"/>
      <c r="Q327" s="29"/>
      <c r="R327" s="29"/>
      <c r="S327" s="29"/>
      <c r="T327" s="29"/>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row>
    <row r="328" spans="1:43" ht="15.75" customHeight="1" x14ac:dyDescent="0.25">
      <c r="A328" s="26"/>
      <c r="B328" s="26"/>
      <c r="C328" s="26"/>
      <c r="D328" s="26"/>
      <c r="E328" s="26"/>
      <c r="F328" s="26"/>
      <c r="G328" s="26"/>
      <c r="H328" s="26"/>
      <c r="I328" s="26"/>
      <c r="J328" s="26"/>
      <c r="K328" s="26"/>
      <c r="L328" s="26"/>
      <c r="M328" s="26"/>
      <c r="N328" s="26"/>
      <c r="O328" s="29"/>
      <c r="P328" s="29"/>
      <c r="Q328" s="29"/>
      <c r="R328" s="29"/>
      <c r="S328" s="29"/>
      <c r="T328" s="29"/>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row>
    <row r="329" spans="1:43" ht="15.75" customHeight="1" x14ac:dyDescent="0.25">
      <c r="A329" s="26"/>
      <c r="B329" s="26"/>
      <c r="C329" s="26"/>
      <c r="D329" s="26"/>
      <c r="E329" s="26"/>
      <c r="F329" s="26"/>
      <c r="G329" s="26"/>
      <c r="H329" s="26"/>
      <c r="I329" s="26"/>
      <c r="J329" s="26"/>
      <c r="K329" s="26"/>
      <c r="L329" s="26"/>
      <c r="M329" s="26"/>
      <c r="N329" s="26"/>
      <c r="O329" s="29"/>
      <c r="P329" s="29"/>
      <c r="Q329" s="29"/>
      <c r="R329" s="29"/>
      <c r="S329" s="29"/>
      <c r="T329" s="29"/>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row>
    <row r="330" spans="1:43" ht="15.75" customHeight="1" x14ac:dyDescent="0.25">
      <c r="A330" s="26"/>
      <c r="B330" s="26"/>
      <c r="C330" s="26"/>
      <c r="D330" s="26"/>
      <c r="E330" s="26"/>
      <c r="F330" s="26"/>
      <c r="G330" s="26"/>
      <c r="H330" s="26"/>
      <c r="I330" s="26"/>
      <c r="J330" s="26"/>
      <c r="K330" s="26"/>
      <c r="L330" s="26"/>
      <c r="M330" s="26"/>
      <c r="N330" s="26"/>
      <c r="O330" s="29"/>
      <c r="P330" s="29"/>
      <c r="Q330" s="29"/>
      <c r="R330" s="29"/>
      <c r="S330" s="29"/>
      <c r="T330" s="29"/>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row>
    <row r="331" spans="1:43" ht="15.75" customHeight="1" x14ac:dyDescent="0.25">
      <c r="A331" s="26"/>
      <c r="B331" s="26"/>
      <c r="C331" s="26"/>
      <c r="D331" s="26"/>
      <c r="E331" s="26"/>
      <c r="F331" s="26"/>
      <c r="G331" s="26"/>
      <c r="H331" s="26"/>
      <c r="I331" s="26"/>
      <c r="J331" s="26"/>
      <c r="K331" s="26"/>
      <c r="L331" s="26"/>
      <c r="M331" s="26"/>
      <c r="N331" s="26"/>
      <c r="O331" s="29"/>
      <c r="P331" s="29"/>
      <c r="Q331" s="29"/>
      <c r="R331" s="29"/>
      <c r="S331" s="29"/>
      <c r="T331" s="29"/>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row>
    <row r="332" spans="1:43" ht="15.75" customHeight="1" x14ac:dyDescent="0.25">
      <c r="A332" s="26"/>
      <c r="B332" s="26"/>
      <c r="C332" s="26"/>
      <c r="D332" s="26"/>
      <c r="E332" s="26"/>
      <c r="F332" s="26"/>
      <c r="G332" s="26"/>
      <c r="H332" s="26"/>
      <c r="I332" s="26"/>
      <c r="J332" s="26"/>
      <c r="K332" s="26"/>
      <c r="L332" s="26"/>
      <c r="M332" s="26"/>
      <c r="N332" s="26"/>
      <c r="O332" s="29"/>
      <c r="P332" s="29"/>
      <c r="Q332" s="29"/>
      <c r="R332" s="29"/>
      <c r="S332" s="29"/>
      <c r="T332" s="29"/>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row>
    <row r="333" spans="1:43" ht="15.75" customHeight="1" x14ac:dyDescent="0.25">
      <c r="A333" s="26"/>
      <c r="B333" s="26"/>
      <c r="C333" s="26"/>
      <c r="D333" s="26"/>
      <c r="E333" s="26"/>
      <c r="F333" s="26"/>
      <c r="G333" s="26"/>
      <c r="H333" s="26"/>
      <c r="I333" s="26"/>
      <c r="J333" s="26"/>
      <c r="K333" s="26"/>
      <c r="L333" s="26"/>
      <c r="M333" s="26"/>
      <c r="N333" s="26"/>
      <c r="O333" s="29"/>
      <c r="P333" s="29"/>
      <c r="Q333" s="29"/>
      <c r="R333" s="29"/>
      <c r="S333" s="29"/>
      <c r="T333" s="29"/>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row>
    <row r="334" spans="1:43" ht="15.75" customHeight="1" x14ac:dyDescent="0.25">
      <c r="A334" s="26"/>
      <c r="B334" s="26"/>
      <c r="C334" s="26"/>
      <c r="D334" s="26"/>
      <c r="E334" s="26"/>
      <c r="F334" s="26"/>
      <c r="G334" s="26"/>
      <c r="H334" s="26"/>
      <c r="I334" s="26"/>
      <c r="J334" s="26"/>
      <c r="K334" s="26"/>
      <c r="L334" s="26"/>
      <c r="M334" s="26"/>
      <c r="N334" s="26"/>
      <c r="O334" s="29"/>
      <c r="P334" s="29"/>
      <c r="Q334" s="29"/>
      <c r="R334" s="29"/>
      <c r="S334" s="29"/>
      <c r="T334" s="29"/>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row>
    <row r="335" spans="1:43" ht="15.75" customHeight="1" x14ac:dyDescent="0.25">
      <c r="A335" s="26"/>
      <c r="B335" s="26"/>
      <c r="C335" s="26"/>
      <c r="D335" s="26"/>
      <c r="E335" s="26"/>
      <c r="F335" s="26"/>
      <c r="G335" s="26"/>
      <c r="H335" s="26"/>
      <c r="I335" s="26"/>
      <c r="J335" s="26"/>
      <c r="K335" s="26"/>
      <c r="L335" s="26"/>
      <c r="M335" s="26"/>
      <c r="N335" s="26"/>
      <c r="O335" s="29"/>
      <c r="P335" s="29"/>
      <c r="Q335" s="29"/>
      <c r="R335" s="29"/>
      <c r="S335" s="29"/>
      <c r="T335" s="29"/>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row>
    <row r="336" spans="1:43" ht="15.75" customHeight="1" x14ac:dyDescent="0.25">
      <c r="A336" s="26"/>
      <c r="B336" s="26"/>
      <c r="C336" s="26"/>
      <c r="D336" s="26"/>
      <c r="E336" s="26"/>
      <c r="F336" s="26"/>
      <c r="G336" s="26"/>
      <c r="H336" s="26"/>
      <c r="I336" s="26"/>
      <c r="J336" s="26"/>
      <c r="K336" s="26"/>
      <c r="L336" s="26"/>
      <c r="M336" s="26"/>
      <c r="N336" s="26"/>
      <c r="O336" s="29"/>
      <c r="P336" s="29"/>
      <c r="Q336" s="29"/>
      <c r="R336" s="29"/>
      <c r="S336" s="29"/>
      <c r="T336" s="29"/>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row>
    <row r="337" spans="1:43" ht="15.75" customHeight="1" x14ac:dyDescent="0.25">
      <c r="A337" s="26"/>
      <c r="B337" s="26"/>
      <c r="C337" s="26"/>
      <c r="D337" s="26"/>
      <c r="E337" s="26"/>
      <c r="F337" s="26"/>
      <c r="G337" s="26"/>
      <c r="H337" s="26"/>
      <c r="I337" s="26"/>
      <c r="J337" s="26"/>
      <c r="K337" s="26"/>
      <c r="L337" s="26"/>
      <c r="M337" s="26"/>
      <c r="N337" s="26"/>
      <c r="O337" s="29"/>
      <c r="P337" s="29"/>
      <c r="Q337" s="29"/>
      <c r="R337" s="29"/>
      <c r="S337" s="29"/>
      <c r="T337" s="29"/>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row>
    <row r="338" spans="1:43" ht="15.75" customHeight="1" x14ac:dyDescent="0.25">
      <c r="A338" s="26"/>
      <c r="B338" s="26"/>
      <c r="C338" s="26"/>
      <c r="D338" s="26"/>
      <c r="E338" s="26"/>
      <c r="F338" s="26"/>
      <c r="G338" s="26"/>
      <c r="H338" s="26"/>
      <c r="I338" s="26"/>
      <c r="J338" s="26"/>
      <c r="K338" s="26"/>
      <c r="L338" s="26"/>
      <c r="M338" s="26"/>
      <c r="N338" s="26"/>
      <c r="O338" s="29"/>
      <c r="P338" s="29"/>
      <c r="Q338" s="29"/>
      <c r="R338" s="29"/>
      <c r="S338" s="29"/>
      <c r="T338" s="29"/>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row>
    <row r="339" spans="1:43" ht="15.75" customHeight="1" x14ac:dyDescent="0.25">
      <c r="A339" s="26"/>
      <c r="B339" s="26"/>
      <c r="C339" s="26"/>
      <c r="D339" s="26"/>
      <c r="E339" s="26"/>
      <c r="F339" s="26"/>
      <c r="G339" s="26"/>
      <c r="H339" s="26"/>
      <c r="I339" s="26"/>
      <c r="J339" s="26"/>
      <c r="K339" s="26"/>
      <c r="L339" s="26"/>
      <c r="M339" s="26"/>
      <c r="N339" s="26"/>
      <c r="O339" s="29"/>
      <c r="P339" s="29"/>
      <c r="Q339" s="29"/>
      <c r="R339" s="29"/>
      <c r="S339" s="29"/>
      <c r="T339" s="29"/>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row>
    <row r="340" spans="1:43" ht="15.75" customHeight="1" x14ac:dyDescent="0.25">
      <c r="A340" s="26"/>
      <c r="B340" s="26"/>
      <c r="C340" s="26"/>
      <c r="D340" s="26"/>
      <c r="E340" s="26"/>
      <c r="F340" s="26"/>
      <c r="G340" s="26"/>
      <c r="H340" s="26"/>
      <c r="I340" s="26"/>
      <c r="J340" s="26"/>
      <c r="K340" s="26"/>
      <c r="L340" s="26"/>
      <c r="M340" s="26"/>
      <c r="N340" s="26"/>
      <c r="O340" s="29"/>
      <c r="P340" s="29"/>
      <c r="Q340" s="29"/>
      <c r="R340" s="29"/>
      <c r="S340" s="29"/>
      <c r="T340" s="29"/>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row>
    <row r="341" spans="1:43" ht="15.75" customHeight="1" x14ac:dyDescent="0.25">
      <c r="A341" s="26"/>
      <c r="B341" s="26"/>
      <c r="C341" s="26"/>
      <c r="D341" s="26"/>
      <c r="E341" s="26"/>
      <c r="F341" s="26"/>
      <c r="G341" s="26"/>
      <c r="H341" s="26"/>
      <c r="I341" s="26"/>
      <c r="J341" s="26"/>
      <c r="K341" s="26"/>
      <c r="L341" s="26"/>
      <c r="M341" s="26"/>
      <c r="N341" s="26"/>
      <c r="O341" s="29"/>
      <c r="P341" s="29"/>
      <c r="Q341" s="29"/>
      <c r="R341" s="29"/>
      <c r="S341" s="29"/>
      <c r="T341" s="29"/>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row>
    <row r="342" spans="1:43" ht="15.75" customHeight="1" x14ac:dyDescent="0.25">
      <c r="A342" s="26"/>
      <c r="B342" s="26"/>
      <c r="C342" s="26"/>
      <c r="D342" s="26"/>
      <c r="E342" s="26"/>
      <c r="F342" s="26"/>
      <c r="G342" s="26"/>
      <c r="H342" s="26"/>
      <c r="I342" s="26"/>
      <c r="J342" s="26"/>
      <c r="K342" s="26"/>
      <c r="L342" s="26"/>
      <c r="M342" s="26"/>
      <c r="N342" s="26"/>
      <c r="O342" s="29"/>
      <c r="P342" s="29"/>
      <c r="Q342" s="29"/>
      <c r="R342" s="29"/>
      <c r="S342" s="29"/>
      <c r="T342" s="29"/>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row>
    <row r="343" spans="1:43" ht="15.75" customHeight="1" x14ac:dyDescent="0.25">
      <c r="A343" s="26"/>
      <c r="B343" s="26"/>
      <c r="C343" s="26"/>
      <c r="D343" s="26"/>
      <c r="E343" s="26"/>
      <c r="F343" s="26"/>
      <c r="G343" s="26"/>
      <c r="H343" s="26"/>
      <c r="I343" s="26"/>
      <c r="J343" s="26"/>
      <c r="K343" s="26"/>
      <c r="L343" s="26"/>
      <c r="M343" s="26"/>
      <c r="N343" s="26"/>
      <c r="O343" s="29"/>
      <c r="P343" s="29"/>
      <c r="Q343" s="29"/>
      <c r="R343" s="29"/>
      <c r="S343" s="29"/>
      <c r="T343" s="29"/>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row>
    <row r="344" spans="1:43" ht="15.75" customHeight="1" x14ac:dyDescent="0.25">
      <c r="A344" s="26"/>
      <c r="B344" s="26"/>
      <c r="C344" s="26"/>
      <c r="D344" s="26"/>
      <c r="E344" s="26"/>
      <c r="F344" s="26"/>
      <c r="G344" s="26"/>
      <c r="H344" s="26"/>
      <c r="I344" s="26"/>
      <c r="J344" s="26"/>
      <c r="K344" s="26"/>
      <c r="L344" s="26"/>
      <c r="M344" s="26"/>
      <c r="N344" s="26"/>
      <c r="O344" s="29"/>
      <c r="P344" s="29"/>
      <c r="Q344" s="29"/>
      <c r="R344" s="29"/>
      <c r="S344" s="29"/>
      <c r="T344" s="29"/>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row>
    <row r="345" spans="1:43" ht="15.75" customHeight="1" x14ac:dyDescent="0.25">
      <c r="A345" s="26"/>
      <c r="B345" s="26"/>
      <c r="C345" s="26"/>
      <c r="D345" s="26"/>
      <c r="E345" s="26"/>
      <c r="F345" s="26"/>
      <c r="G345" s="26"/>
      <c r="H345" s="26"/>
      <c r="I345" s="26"/>
      <c r="J345" s="26"/>
      <c r="K345" s="26"/>
      <c r="L345" s="26"/>
      <c r="M345" s="26"/>
      <c r="N345" s="26"/>
      <c r="O345" s="29"/>
      <c r="P345" s="29"/>
      <c r="Q345" s="29"/>
      <c r="R345" s="29"/>
      <c r="S345" s="29"/>
      <c r="T345" s="29"/>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row>
    <row r="346" spans="1:43" ht="15.75" customHeight="1" x14ac:dyDescent="0.25">
      <c r="A346" s="26"/>
      <c r="B346" s="26"/>
      <c r="C346" s="26"/>
      <c r="D346" s="26"/>
      <c r="E346" s="26"/>
      <c r="F346" s="26"/>
      <c r="G346" s="26"/>
      <c r="H346" s="26"/>
      <c r="I346" s="26"/>
      <c r="J346" s="26"/>
      <c r="K346" s="26"/>
      <c r="L346" s="26"/>
      <c r="M346" s="26"/>
      <c r="N346" s="26"/>
      <c r="O346" s="29"/>
      <c r="P346" s="29"/>
      <c r="Q346" s="29"/>
      <c r="R346" s="29"/>
      <c r="S346" s="29"/>
      <c r="T346" s="29"/>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row>
    <row r="347" spans="1:43" ht="15.75" customHeight="1" x14ac:dyDescent="0.25">
      <c r="A347" s="26"/>
      <c r="B347" s="26"/>
      <c r="C347" s="26"/>
      <c r="D347" s="26"/>
      <c r="E347" s="26"/>
      <c r="F347" s="26"/>
      <c r="G347" s="26"/>
      <c r="H347" s="26"/>
      <c r="I347" s="26"/>
      <c r="J347" s="26"/>
      <c r="K347" s="26"/>
      <c r="L347" s="26"/>
      <c r="M347" s="26"/>
      <c r="N347" s="26"/>
      <c r="O347" s="29"/>
      <c r="P347" s="29"/>
      <c r="Q347" s="29"/>
      <c r="R347" s="29"/>
      <c r="S347" s="29"/>
      <c r="T347" s="29"/>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row>
    <row r="348" spans="1:43" ht="15.75" customHeight="1" x14ac:dyDescent="0.25">
      <c r="A348" s="26"/>
      <c r="B348" s="26"/>
      <c r="C348" s="26"/>
      <c r="D348" s="26"/>
      <c r="E348" s="26"/>
      <c r="F348" s="26"/>
      <c r="G348" s="26"/>
      <c r="H348" s="26"/>
      <c r="I348" s="26"/>
      <c r="J348" s="26"/>
      <c r="K348" s="26"/>
      <c r="L348" s="26"/>
      <c r="M348" s="26"/>
      <c r="N348" s="26"/>
      <c r="O348" s="29"/>
      <c r="P348" s="29"/>
      <c r="Q348" s="29"/>
      <c r="R348" s="29"/>
      <c r="S348" s="29"/>
      <c r="T348" s="29"/>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row>
    <row r="349" spans="1:43" ht="15.75" customHeight="1" x14ac:dyDescent="0.25">
      <c r="A349" s="26"/>
      <c r="B349" s="26"/>
      <c r="C349" s="26"/>
      <c r="D349" s="26"/>
      <c r="E349" s="26"/>
      <c r="F349" s="26"/>
      <c r="G349" s="26"/>
      <c r="H349" s="26"/>
      <c r="I349" s="26"/>
      <c r="J349" s="26"/>
      <c r="K349" s="26"/>
      <c r="L349" s="26"/>
      <c r="M349" s="26"/>
      <c r="N349" s="26"/>
      <c r="O349" s="29"/>
      <c r="P349" s="29"/>
      <c r="Q349" s="29"/>
      <c r="R349" s="29"/>
      <c r="S349" s="29"/>
      <c r="T349" s="29"/>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row>
    <row r="350" spans="1:43" ht="15.75" customHeight="1" x14ac:dyDescent="0.25">
      <c r="A350" s="26"/>
      <c r="B350" s="26"/>
      <c r="C350" s="26"/>
      <c r="D350" s="26"/>
      <c r="E350" s="26"/>
      <c r="F350" s="26"/>
      <c r="G350" s="26"/>
      <c r="H350" s="26"/>
      <c r="I350" s="26"/>
      <c r="J350" s="26"/>
      <c r="K350" s="26"/>
      <c r="L350" s="26"/>
      <c r="M350" s="26"/>
      <c r="N350" s="26"/>
      <c r="O350" s="29"/>
      <c r="P350" s="29"/>
      <c r="Q350" s="29"/>
      <c r="R350" s="29"/>
      <c r="S350" s="29"/>
      <c r="T350" s="29"/>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row>
    <row r="351" spans="1:43" ht="15.75" customHeight="1" x14ac:dyDescent="0.25">
      <c r="A351" s="26"/>
      <c r="B351" s="26"/>
      <c r="C351" s="26"/>
      <c r="D351" s="26"/>
      <c r="E351" s="26"/>
      <c r="F351" s="26"/>
      <c r="G351" s="26"/>
      <c r="H351" s="26"/>
      <c r="I351" s="26"/>
      <c r="J351" s="26"/>
      <c r="K351" s="26"/>
      <c r="L351" s="26"/>
      <c r="M351" s="26"/>
      <c r="N351" s="26"/>
      <c r="O351" s="29"/>
      <c r="P351" s="29"/>
      <c r="Q351" s="29"/>
      <c r="R351" s="29"/>
      <c r="S351" s="29"/>
      <c r="T351" s="29"/>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row>
    <row r="352" spans="1:43" ht="15.75" customHeight="1" x14ac:dyDescent="0.25">
      <c r="A352" s="26"/>
      <c r="B352" s="26"/>
      <c r="C352" s="26"/>
      <c r="D352" s="26"/>
      <c r="E352" s="26"/>
      <c r="F352" s="26"/>
      <c r="G352" s="26"/>
      <c r="H352" s="26"/>
      <c r="I352" s="26"/>
      <c r="J352" s="26"/>
      <c r="K352" s="26"/>
      <c r="L352" s="26"/>
      <c r="M352" s="26"/>
      <c r="N352" s="26"/>
      <c r="O352" s="29"/>
      <c r="P352" s="29"/>
      <c r="Q352" s="29"/>
      <c r="R352" s="29"/>
      <c r="S352" s="29"/>
      <c r="T352" s="29"/>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row>
    <row r="353" spans="1:43" ht="15.75" customHeight="1" x14ac:dyDescent="0.25">
      <c r="A353" s="26"/>
      <c r="B353" s="26"/>
      <c r="C353" s="26"/>
      <c r="D353" s="26"/>
      <c r="E353" s="26"/>
      <c r="F353" s="26"/>
      <c r="G353" s="26"/>
      <c r="H353" s="26"/>
      <c r="I353" s="26"/>
      <c r="J353" s="26"/>
      <c r="K353" s="26"/>
      <c r="L353" s="26"/>
      <c r="M353" s="26"/>
      <c r="N353" s="26"/>
      <c r="O353" s="29"/>
      <c r="P353" s="29"/>
      <c r="Q353" s="29"/>
      <c r="R353" s="29"/>
      <c r="S353" s="29"/>
      <c r="T353" s="29"/>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row>
    <row r="354" spans="1:43" ht="15.75" customHeight="1" x14ac:dyDescent="0.25">
      <c r="A354" s="26"/>
      <c r="B354" s="26"/>
      <c r="C354" s="26"/>
      <c r="D354" s="26"/>
      <c r="E354" s="26"/>
      <c r="F354" s="26"/>
      <c r="G354" s="26"/>
      <c r="H354" s="26"/>
      <c r="I354" s="26"/>
      <c r="J354" s="26"/>
      <c r="K354" s="26"/>
      <c r="L354" s="26"/>
      <c r="M354" s="26"/>
      <c r="N354" s="26"/>
      <c r="O354" s="29"/>
      <c r="P354" s="29"/>
      <c r="Q354" s="29"/>
      <c r="R354" s="29"/>
      <c r="S354" s="29"/>
      <c r="T354" s="29"/>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row>
    <row r="355" spans="1:43" ht="15.75" customHeight="1" x14ac:dyDescent="0.25">
      <c r="A355" s="26"/>
      <c r="B355" s="26"/>
      <c r="C355" s="26"/>
      <c r="D355" s="26"/>
      <c r="E355" s="26"/>
      <c r="F355" s="26"/>
      <c r="G355" s="26"/>
      <c r="H355" s="26"/>
      <c r="I355" s="26"/>
      <c r="J355" s="26"/>
      <c r="K355" s="26"/>
      <c r="L355" s="26"/>
      <c r="M355" s="26"/>
      <c r="N355" s="26"/>
      <c r="O355" s="29"/>
      <c r="P355" s="29"/>
      <c r="Q355" s="29"/>
      <c r="R355" s="29"/>
      <c r="S355" s="29"/>
      <c r="T355" s="29"/>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row>
    <row r="356" spans="1:43" ht="15.75" customHeight="1" x14ac:dyDescent="0.25">
      <c r="A356" s="26"/>
      <c r="B356" s="26"/>
      <c r="C356" s="26"/>
      <c r="D356" s="26"/>
      <c r="E356" s="26"/>
      <c r="F356" s="26"/>
      <c r="G356" s="26"/>
      <c r="H356" s="26"/>
      <c r="I356" s="26"/>
      <c r="J356" s="26"/>
      <c r="K356" s="26"/>
      <c r="L356" s="26"/>
      <c r="M356" s="26"/>
      <c r="N356" s="26"/>
      <c r="O356" s="29"/>
      <c r="P356" s="29"/>
      <c r="Q356" s="29"/>
      <c r="R356" s="29"/>
      <c r="S356" s="29"/>
      <c r="T356" s="29"/>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row>
    <row r="357" spans="1:43" ht="15.75" customHeight="1" x14ac:dyDescent="0.25">
      <c r="A357" s="26"/>
      <c r="B357" s="26"/>
      <c r="C357" s="26"/>
      <c r="D357" s="26"/>
      <c r="E357" s="26"/>
      <c r="F357" s="26"/>
      <c r="G357" s="26"/>
      <c r="H357" s="26"/>
      <c r="I357" s="26"/>
      <c r="J357" s="26"/>
      <c r="K357" s="26"/>
      <c r="L357" s="26"/>
      <c r="M357" s="26"/>
      <c r="N357" s="26"/>
      <c r="O357" s="29"/>
      <c r="P357" s="29"/>
      <c r="Q357" s="29"/>
      <c r="R357" s="29"/>
      <c r="S357" s="29"/>
      <c r="T357" s="29"/>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row>
    <row r="358" spans="1:43" ht="15.75" customHeight="1" x14ac:dyDescent="0.25">
      <c r="A358" s="26"/>
      <c r="B358" s="26"/>
      <c r="C358" s="26"/>
      <c r="D358" s="26"/>
      <c r="E358" s="26"/>
      <c r="F358" s="26"/>
      <c r="G358" s="26"/>
      <c r="H358" s="26"/>
      <c r="I358" s="26"/>
      <c r="J358" s="26"/>
      <c r="K358" s="26"/>
      <c r="L358" s="26"/>
      <c r="M358" s="26"/>
      <c r="N358" s="26"/>
      <c r="O358" s="29"/>
      <c r="P358" s="29"/>
      <c r="Q358" s="29"/>
      <c r="R358" s="29"/>
      <c r="S358" s="29"/>
      <c r="T358" s="29"/>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row>
    <row r="359" spans="1:43" ht="15.75" customHeight="1" x14ac:dyDescent="0.25">
      <c r="A359" s="26"/>
      <c r="B359" s="26"/>
      <c r="C359" s="26"/>
      <c r="D359" s="26"/>
      <c r="E359" s="26"/>
      <c r="F359" s="26"/>
      <c r="G359" s="26"/>
      <c r="H359" s="26"/>
      <c r="I359" s="26"/>
      <c r="J359" s="26"/>
      <c r="K359" s="26"/>
      <c r="L359" s="26"/>
      <c r="M359" s="26"/>
      <c r="N359" s="26"/>
      <c r="O359" s="29"/>
      <c r="P359" s="29"/>
      <c r="Q359" s="29"/>
      <c r="R359" s="29"/>
      <c r="S359" s="29"/>
      <c r="T359" s="29"/>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row>
    <row r="360" spans="1:43" ht="15.75" customHeight="1" x14ac:dyDescent="0.25">
      <c r="A360" s="26"/>
      <c r="B360" s="26"/>
      <c r="C360" s="26"/>
      <c r="D360" s="26"/>
      <c r="E360" s="26"/>
      <c r="F360" s="26"/>
      <c r="G360" s="26"/>
      <c r="H360" s="26"/>
      <c r="I360" s="26"/>
      <c r="J360" s="26"/>
      <c r="K360" s="26"/>
      <c r="L360" s="26"/>
      <c r="M360" s="26"/>
      <c r="N360" s="26"/>
      <c r="O360" s="29"/>
      <c r="P360" s="29"/>
      <c r="Q360" s="29"/>
      <c r="R360" s="29"/>
      <c r="S360" s="29"/>
      <c r="T360" s="29"/>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row>
    <row r="361" spans="1:43" ht="15.75" customHeight="1" x14ac:dyDescent="0.25">
      <c r="A361" s="26"/>
      <c r="B361" s="26"/>
      <c r="C361" s="26"/>
      <c r="D361" s="26"/>
      <c r="E361" s="26"/>
      <c r="F361" s="26"/>
      <c r="G361" s="26"/>
      <c r="H361" s="26"/>
      <c r="I361" s="26"/>
      <c r="J361" s="26"/>
      <c r="K361" s="26"/>
      <c r="L361" s="26"/>
      <c r="M361" s="26"/>
      <c r="N361" s="26"/>
      <c r="O361" s="29"/>
      <c r="P361" s="29"/>
      <c r="Q361" s="29"/>
      <c r="R361" s="29"/>
      <c r="S361" s="29"/>
      <c r="T361" s="29"/>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row>
    <row r="362" spans="1:43" ht="15.75" customHeight="1" x14ac:dyDescent="0.25">
      <c r="A362" s="26"/>
      <c r="B362" s="26"/>
      <c r="C362" s="26"/>
      <c r="D362" s="26"/>
      <c r="E362" s="26"/>
      <c r="F362" s="26"/>
      <c r="G362" s="26"/>
      <c r="H362" s="26"/>
      <c r="I362" s="26"/>
      <c r="J362" s="26"/>
      <c r="K362" s="26"/>
      <c r="L362" s="26"/>
      <c r="M362" s="26"/>
      <c r="N362" s="26"/>
      <c r="O362" s="29"/>
      <c r="P362" s="29"/>
      <c r="Q362" s="29"/>
      <c r="R362" s="29"/>
      <c r="S362" s="29"/>
      <c r="T362" s="29"/>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row>
    <row r="363" spans="1:43" ht="15.75" customHeight="1" x14ac:dyDescent="0.25">
      <c r="A363" s="26"/>
      <c r="B363" s="26"/>
      <c r="C363" s="26"/>
      <c r="D363" s="26"/>
      <c r="E363" s="26"/>
      <c r="F363" s="26"/>
      <c r="G363" s="26"/>
      <c r="H363" s="26"/>
      <c r="I363" s="26"/>
      <c r="J363" s="26"/>
      <c r="K363" s="26"/>
      <c r="L363" s="26"/>
      <c r="M363" s="26"/>
      <c r="N363" s="26"/>
      <c r="O363" s="29"/>
      <c r="P363" s="29"/>
      <c r="Q363" s="29"/>
      <c r="R363" s="29"/>
      <c r="S363" s="29"/>
      <c r="T363" s="29"/>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row>
    <row r="364" spans="1:43" ht="15.75" customHeight="1" x14ac:dyDescent="0.25">
      <c r="A364" s="26"/>
      <c r="B364" s="26"/>
      <c r="C364" s="26"/>
      <c r="D364" s="26"/>
      <c r="E364" s="26"/>
      <c r="F364" s="26"/>
      <c r="G364" s="26"/>
      <c r="H364" s="26"/>
      <c r="I364" s="26"/>
      <c r="J364" s="26"/>
      <c r="K364" s="26"/>
      <c r="L364" s="26"/>
      <c r="M364" s="26"/>
      <c r="N364" s="26"/>
      <c r="O364" s="29"/>
      <c r="P364" s="29"/>
      <c r="Q364" s="29"/>
      <c r="R364" s="29"/>
      <c r="S364" s="29"/>
      <c r="T364" s="29"/>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row>
    <row r="365" spans="1:43" ht="15.75" customHeight="1" x14ac:dyDescent="0.25">
      <c r="A365" s="26"/>
      <c r="B365" s="26"/>
      <c r="C365" s="26"/>
      <c r="D365" s="26"/>
      <c r="E365" s="26"/>
      <c r="F365" s="26"/>
      <c r="G365" s="26"/>
      <c r="H365" s="26"/>
      <c r="I365" s="26"/>
      <c r="J365" s="26"/>
      <c r="K365" s="26"/>
      <c r="L365" s="26"/>
      <c r="M365" s="26"/>
      <c r="N365" s="26"/>
      <c r="O365" s="29"/>
      <c r="P365" s="29"/>
      <c r="Q365" s="29"/>
      <c r="R365" s="29"/>
      <c r="S365" s="29"/>
      <c r="T365" s="29"/>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row>
    <row r="366" spans="1:43" ht="15.75" customHeight="1" x14ac:dyDescent="0.25">
      <c r="A366" s="26"/>
      <c r="B366" s="26"/>
      <c r="C366" s="26"/>
      <c r="D366" s="26"/>
      <c r="E366" s="26"/>
      <c r="F366" s="26"/>
      <c r="G366" s="26"/>
      <c r="H366" s="26"/>
      <c r="I366" s="26"/>
      <c r="J366" s="26"/>
      <c r="K366" s="26"/>
      <c r="L366" s="26"/>
      <c r="M366" s="26"/>
      <c r="N366" s="26"/>
      <c r="O366" s="29"/>
      <c r="P366" s="29"/>
      <c r="Q366" s="29"/>
      <c r="R366" s="29"/>
      <c r="S366" s="29"/>
      <c r="T366" s="29"/>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row>
    <row r="367" spans="1:43" ht="15.75" customHeight="1" x14ac:dyDescent="0.25">
      <c r="A367" s="26"/>
      <c r="B367" s="26"/>
      <c r="C367" s="26"/>
      <c r="D367" s="26"/>
      <c r="E367" s="26"/>
      <c r="F367" s="26"/>
      <c r="G367" s="26"/>
      <c r="H367" s="26"/>
      <c r="I367" s="26"/>
      <c r="J367" s="26"/>
      <c r="K367" s="26"/>
      <c r="L367" s="26"/>
      <c r="M367" s="26"/>
      <c r="N367" s="26"/>
      <c r="O367" s="29"/>
      <c r="P367" s="29"/>
      <c r="Q367" s="29"/>
      <c r="R367" s="29"/>
      <c r="S367" s="29"/>
      <c r="T367" s="29"/>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row>
    <row r="368" spans="1:43" ht="15.75" customHeight="1" x14ac:dyDescent="0.25">
      <c r="A368" s="26"/>
      <c r="B368" s="26"/>
      <c r="C368" s="26"/>
      <c r="D368" s="26"/>
      <c r="E368" s="26"/>
      <c r="F368" s="26"/>
      <c r="G368" s="26"/>
      <c r="H368" s="26"/>
      <c r="I368" s="26"/>
      <c r="J368" s="26"/>
      <c r="K368" s="26"/>
      <c r="L368" s="26"/>
      <c r="M368" s="26"/>
      <c r="N368" s="26"/>
      <c r="O368" s="29"/>
      <c r="P368" s="29"/>
      <c r="Q368" s="29"/>
      <c r="R368" s="29"/>
      <c r="S368" s="29"/>
      <c r="T368" s="29"/>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row>
    <row r="369" spans="1:43" ht="15.75" customHeight="1" x14ac:dyDescent="0.25">
      <c r="A369" s="26"/>
      <c r="B369" s="26"/>
      <c r="C369" s="26"/>
      <c r="D369" s="26"/>
      <c r="E369" s="26"/>
      <c r="F369" s="26"/>
      <c r="G369" s="26"/>
      <c r="H369" s="26"/>
      <c r="I369" s="26"/>
      <c r="J369" s="26"/>
      <c r="K369" s="26"/>
      <c r="L369" s="26"/>
      <c r="M369" s="26"/>
      <c r="N369" s="26"/>
      <c r="O369" s="29"/>
      <c r="P369" s="29"/>
      <c r="Q369" s="29"/>
      <c r="R369" s="29"/>
      <c r="S369" s="29"/>
      <c r="T369" s="29"/>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row>
    <row r="370" spans="1:43" ht="15.75" customHeight="1" x14ac:dyDescent="0.25">
      <c r="A370" s="26"/>
      <c r="B370" s="26"/>
      <c r="C370" s="26"/>
      <c r="D370" s="26"/>
      <c r="E370" s="26"/>
      <c r="F370" s="26"/>
      <c r="G370" s="26"/>
      <c r="H370" s="26"/>
      <c r="I370" s="26"/>
      <c r="J370" s="26"/>
      <c r="K370" s="26"/>
      <c r="L370" s="26"/>
      <c r="M370" s="26"/>
      <c r="N370" s="26"/>
      <c r="O370" s="29"/>
      <c r="P370" s="29"/>
      <c r="Q370" s="29"/>
      <c r="R370" s="29"/>
      <c r="S370" s="29"/>
      <c r="T370" s="29"/>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row>
    <row r="371" spans="1:43" ht="15.75" customHeight="1" x14ac:dyDescent="0.25">
      <c r="A371" s="26"/>
      <c r="B371" s="26"/>
      <c r="C371" s="26"/>
      <c r="D371" s="26"/>
      <c r="E371" s="26"/>
      <c r="F371" s="26"/>
      <c r="G371" s="26"/>
      <c r="H371" s="26"/>
      <c r="I371" s="26"/>
      <c r="J371" s="26"/>
      <c r="K371" s="26"/>
      <c r="L371" s="26"/>
      <c r="M371" s="26"/>
      <c r="N371" s="26"/>
      <c r="O371" s="29"/>
      <c r="P371" s="29"/>
      <c r="Q371" s="29"/>
      <c r="R371" s="29"/>
      <c r="S371" s="29"/>
      <c r="T371" s="29"/>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row>
    <row r="372" spans="1:43" ht="15.75" customHeight="1" x14ac:dyDescent="0.25">
      <c r="A372" s="26"/>
      <c r="B372" s="26"/>
      <c r="C372" s="26"/>
      <c r="D372" s="26"/>
      <c r="E372" s="26"/>
      <c r="F372" s="26"/>
      <c r="G372" s="26"/>
      <c r="H372" s="26"/>
      <c r="I372" s="26"/>
      <c r="J372" s="26"/>
      <c r="K372" s="26"/>
      <c r="L372" s="26"/>
      <c r="M372" s="26"/>
      <c r="N372" s="26"/>
      <c r="O372" s="29"/>
      <c r="P372" s="29"/>
      <c r="Q372" s="29"/>
      <c r="R372" s="29"/>
      <c r="S372" s="29"/>
      <c r="T372" s="29"/>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row>
    <row r="373" spans="1:43" ht="15.75" customHeight="1" x14ac:dyDescent="0.25">
      <c r="A373" s="26"/>
      <c r="B373" s="26"/>
      <c r="C373" s="26"/>
      <c r="D373" s="26"/>
      <c r="E373" s="26"/>
      <c r="F373" s="26"/>
      <c r="G373" s="26"/>
      <c r="H373" s="26"/>
      <c r="I373" s="26"/>
      <c r="J373" s="26"/>
      <c r="K373" s="26"/>
      <c r="L373" s="26"/>
      <c r="M373" s="26"/>
      <c r="N373" s="26"/>
      <c r="O373" s="29"/>
      <c r="P373" s="29"/>
      <c r="Q373" s="29"/>
      <c r="R373" s="29"/>
      <c r="S373" s="29"/>
      <c r="T373" s="29"/>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row>
    <row r="374" spans="1:43" ht="15.75" customHeight="1" x14ac:dyDescent="0.25">
      <c r="A374" s="26"/>
      <c r="B374" s="26"/>
      <c r="C374" s="26"/>
      <c r="D374" s="26"/>
      <c r="E374" s="26"/>
      <c r="F374" s="26"/>
      <c r="G374" s="26"/>
      <c r="H374" s="26"/>
      <c r="I374" s="26"/>
      <c r="J374" s="26"/>
      <c r="K374" s="26"/>
      <c r="L374" s="26"/>
      <c r="M374" s="26"/>
      <c r="N374" s="26"/>
      <c r="O374" s="29"/>
      <c r="P374" s="29"/>
      <c r="Q374" s="29"/>
      <c r="R374" s="29"/>
      <c r="S374" s="29"/>
      <c r="T374" s="29"/>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row>
    <row r="375" spans="1:43" ht="15.75" customHeight="1" x14ac:dyDescent="0.25">
      <c r="A375" s="26"/>
      <c r="B375" s="26"/>
      <c r="C375" s="26"/>
      <c r="D375" s="26"/>
      <c r="E375" s="26"/>
      <c r="F375" s="26"/>
      <c r="G375" s="26"/>
      <c r="H375" s="26"/>
      <c r="I375" s="26"/>
      <c r="J375" s="26"/>
      <c r="K375" s="26"/>
      <c r="L375" s="26"/>
      <c r="M375" s="26"/>
      <c r="N375" s="26"/>
      <c r="O375" s="29"/>
      <c r="P375" s="29"/>
      <c r="Q375" s="29"/>
      <c r="R375" s="29"/>
      <c r="S375" s="29"/>
      <c r="T375" s="29"/>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row>
    <row r="376" spans="1:43" ht="15.75" customHeight="1" x14ac:dyDescent="0.25">
      <c r="A376" s="26"/>
      <c r="B376" s="26"/>
      <c r="C376" s="26"/>
      <c r="D376" s="26"/>
      <c r="E376" s="26"/>
      <c r="F376" s="26"/>
      <c r="G376" s="26"/>
      <c r="H376" s="26"/>
      <c r="I376" s="26"/>
      <c r="J376" s="26"/>
      <c r="K376" s="26"/>
      <c r="L376" s="26"/>
      <c r="M376" s="26"/>
      <c r="N376" s="26"/>
      <c r="O376" s="29"/>
      <c r="P376" s="29"/>
      <c r="Q376" s="29"/>
      <c r="R376" s="29"/>
      <c r="S376" s="29"/>
      <c r="T376" s="29"/>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row>
    <row r="377" spans="1:43" ht="15.75" customHeight="1" x14ac:dyDescent="0.25">
      <c r="A377" s="26"/>
      <c r="B377" s="26"/>
      <c r="C377" s="26"/>
      <c r="D377" s="26"/>
      <c r="E377" s="26"/>
      <c r="F377" s="26"/>
      <c r="G377" s="26"/>
      <c r="H377" s="26"/>
      <c r="I377" s="26"/>
      <c r="J377" s="26"/>
      <c r="K377" s="26"/>
      <c r="L377" s="26"/>
      <c r="M377" s="26"/>
      <c r="N377" s="26"/>
      <c r="O377" s="29"/>
      <c r="P377" s="29"/>
      <c r="Q377" s="29"/>
      <c r="R377" s="29"/>
      <c r="S377" s="29"/>
      <c r="T377" s="29"/>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row>
    <row r="378" spans="1:43" ht="15.75" customHeight="1" x14ac:dyDescent="0.25">
      <c r="A378" s="26"/>
      <c r="B378" s="26"/>
      <c r="C378" s="26"/>
      <c r="D378" s="26"/>
      <c r="E378" s="26"/>
      <c r="F378" s="26"/>
      <c r="G378" s="26"/>
      <c r="H378" s="26"/>
      <c r="I378" s="26"/>
      <c r="J378" s="26"/>
      <c r="K378" s="26"/>
      <c r="L378" s="26"/>
      <c r="M378" s="26"/>
      <c r="N378" s="26"/>
      <c r="O378" s="29"/>
      <c r="P378" s="29"/>
      <c r="Q378" s="29"/>
      <c r="R378" s="29"/>
      <c r="S378" s="29"/>
      <c r="T378" s="29"/>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row>
    <row r="379" spans="1:43" ht="15.75" customHeight="1" x14ac:dyDescent="0.25">
      <c r="A379" s="26"/>
      <c r="B379" s="26"/>
      <c r="C379" s="26"/>
      <c r="D379" s="26"/>
      <c r="E379" s="26"/>
      <c r="F379" s="26"/>
      <c r="G379" s="26"/>
      <c r="H379" s="26"/>
      <c r="I379" s="26"/>
      <c r="J379" s="26"/>
      <c r="K379" s="26"/>
      <c r="L379" s="26"/>
      <c r="M379" s="26"/>
      <c r="N379" s="26"/>
      <c r="O379" s="29"/>
      <c r="P379" s="29"/>
      <c r="Q379" s="29"/>
      <c r="R379" s="29"/>
      <c r="S379" s="29"/>
      <c r="T379" s="29"/>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row>
    <row r="380" spans="1:43" ht="15.75" customHeight="1" x14ac:dyDescent="0.25">
      <c r="A380" s="26"/>
      <c r="B380" s="26"/>
      <c r="C380" s="26"/>
      <c r="D380" s="26"/>
      <c r="E380" s="26"/>
      <c r="F380" s="26"/>
      <c r="G380" s="26"/>
      <c r="H380" s="26"/>
      <c r="I380" s="26"/>
      <c r="J380" s="26"/>
      <c r="K380" s="26"/>
      <c r="L380" s="26"/>
      <c r="M380" s="26"/>
      <c r="N380" s="26"/>
      <c r="O380" s="29"/>
      <c r="P380" s="29"/>
      <c r="Q380" s="29"/>
      <c r="R380" s="29"/>
      <c r="S380" s="29"/>
      <c r="T380" s="29"/>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row>
    <row r="381" spans="1:43" ht="15.75" customHeight="1" x14ac:dyDescent="0.25">
      <c r="A381" s="26"/>
      <c r="B381" s="26"/>
      <c r="C381" s="26"/>
      <c r="D381" s="26"/>
      <c r="E381" s="26"/>
      <c r="F381" s="26"/>
      <c r="G381" s="26"/>
      <c r="H381" s="26"/>
      <c r="I381" s="26"/>
      <c r="J381" s="26"/>
      <c r="K381" s="26"/>
      <c r="L381" s="26"/>
      <c r="M381" s="26"/>
      <c r="N381" s="26"/>
      <c r="O381" s="29"/>
      <c r="P381" s="29"/>
      <c r="Q381" s="29"/>
      <c r="R381" s="29"/>
      <c r="S381" s="29"/>
      <c r="T381" s="29"/>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row>
    <row r="382" spans="1:43" ht="15.75" customHeight="1" x14ac:dyDescent="0.25">
      <c r="A382" s="26"/>
      <c r="B382" s="26"/>
      <c r="C382" s="26"/>
      <c r="D382" s="26"/>
      <c r="E382" s="26"/>
      <c r="F382" s="26"/>
      <c r="G382" s="26"/>
      <c r="H382" s="26"/>
      <c r="I382" s="26"/>
      <c r="J382" s="26"/>
      <c r="K382" s="26"/>
      <c r="L382" s="26"/>
      <c r="M382" s="26"/>
      <c r="N382" s="26"/>
      <c r="O382" s="29"/>
      <c r="P382" s="29"/>
      <c r="Q382" s="29"/>
      <c r="R382" s="29"/>
      <c r="S382" s="29"/>
      <c r="T382" s="29"/>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row>
    <row r="383" spans="1:43" ht="15.75" customHeight="1" x14ac:dyDescent="0.25">
      <c r="A383" s="26"/>
      <c r="B383" s="26"/>
      <c r="C383" s="26"/>
      <c r="D383" s="26"/>
      <c r="E383" s="26"/>
      <c r="F383" s="26"/>
      <c r="G383" s="26"/>
      <c r="H383" s="26"/>
      <c r="I383" s="26"/>
      <c r="J383" s="26"/>
      <c r="K383" s="26"/>
      <c r="L383" s="26"/>
      <c r="M383" s="26"/>
      <c r="N383" s="26"/>
      <c r="O383" s="29"/>
      <c r="P383" s="29"/>
      <c r="Q383" s="29"/>
      <c r="R383" s="29"/>
      <c r="S383" s="29"/>
      <c r="T383" s="29"/>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row>
    <row r="384" spans="1:43" ht="15.75" customHeight="1" x14ac:dyDescent="0.25">
      <c r="A384" s="26"/>
      <c r="B384" s="26"/>
      <c r="C384" s="26"/>
      <c r="D384" s="26"/>
      <c r="E384" s="26"/>
      <c r="F384" s="26"/>
      <c r="G384" s="26"/>
      <c r="H384" s="26"/>
      <c r="I384" s="26"/>
      <c r="J384" s="26"/>
      <c r="K384" s="26"/>
      <c r="L384" s="26"/>
      <c r="M384" s="26"/>
      <c r="N384" s="26"/>
      <c r="O384" s="29"/>
      <c r="P384" s="29"/>
      <c r="Q384" s="29"/>
      <c r="R384" s="29"/>
      <c r="S384" s="29"/>
      <c r="T384" s="29"/>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row>
    <row r="385" spans="1:43" ht="15.75" customHeight="1" x14ac:dyDescent="0.25">
      <c r="A385" s="26"/>
      <c r="B385" s="26"/>
      <c r="C385" s="26"/>
      <c r="D385" s="26"/>
      <c r="E385" s="26"/>
      <c r="F385" s="26"/>
      <c r="G385" s="26"/>
      <c r="H385" s="26"/>
      <c r="I385" s="26"/>
      <c r="J385" s="26"/>
      <c r="K385" s="26"/>
      <c r="L385" s="26"/>
      <c r="M385" s="26"/>
      <c r="N385" s="26"/>
      <c r="O385" s="29"/>
      <c r="P385" s="29"/>
      <c r="Q385" s="29"/>
      <c r="R385" s="29"/>
      <c r="S385" s="29"/>
      <c r="T385" s="29"/>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row>
    <row r="386" spans="1:43" ht="15.75" customHeight="1" x14ac:dyDescent="0.25">
      <c r="A386" s="26"/>
      <c r="B386" s="26"/>
      <c r="C386" s="26"/>
      <c r="D386" s="26"/>
      <c r="E386" s="26"/>
      <c r="F386" s="26"/>
      <c r="G386" s="26"/>
      <c r="H386" s="26"/>
      <c r="I386" s="26"/>
      <c r="J386" s="26"/>
      <c r="K386" s="26"/>
      <c r="L386" s="26"/>
      <c r="M386" s="26"/>
      <c r="N386" s="26"/>
      <c r="O386" s="29"/>
      <c r="P386" s="29"/>
      <c r="Q386" s="29"/>
      <c r="R386" s="29"/>
      <c r="S386" s="29"/>
      <c r="T386" s="29"/>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row>
    <row r="387" spans="1:43" ht="15.75" customHeight="1" x14ac:dyDescent="0.25">
      <c r="A387" s="26"/>
      <c r="B387" s="26"/>
      <c r="C387" s="26"/>
      <c r="D387" s="26"/>
      <c r="E387" s="26"/>
      <c r="F387" s="26"/>
      <c r="G387" s="26"/>
      <c r="H387" s="26"/>
      <c r="I387" s="26"/>
      <c r="J387" s="26"/>
      <c r="K387" s="26"/>
      <c r="L387" s="26"/>
      <c r="M387" s="26"/>
      <c r="N387" s="26"/>
      <c r="O387" s="29"/>
      <c r="P387" s="29"/>
      <c r="Q387" s="29"/>
      <c r="R387" s="29"/>
      <c r="S387" s="29"/>
      <c r="T387" s="29"/>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row>
    <row r="388" spans="1:43" ht="15.75" customHeight="1" x14ac:dyDescent="0.25">
      <c r="A388" s="26"/>
      <c r="B388" s="26"/>
      <c r="C388" s="26"/>
      <c r="D388" s="26"/>
      <c r="E388" s="26"/>
      <c r="F388" s="26"/>
      <c r="G388" s="26"/>
      <c r="H388" s="26"/>
      <c r="I388" s="26"/>
      <c r="J388" s="26"/>
      <c r="K388" s="26"/>
      <c r="L388" s="26"/>
      <c r="M388" s="26"/>
      <c r="N388" s="26"/>
      <c r="O388" s="29"/>
      <c r="P388" s="29"/>
      <c r="Q388" s="29"/>
      <c r="R388" s="29"/>
      <c r="S388" s="29"/>
      <c r="T388" s="29"/>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row>
    <row r="389" spans="1:43" ht="15.75" customHeight="1" x14ac:dyDescent="0.25">
      <c r="A389" s="26"/>
      <c r="B389" s="26"/>
      <c r="C389" s="26"/>
      <c r="D389" s="26"/>
      <c r="E389" s="26"/>
      <c r="F389" s="26"/>
      <c r="G389" s="26"/>
      <c r="H389" s="26"/>
      <c r="I389" s="26"/>
      <c r="J389" s="26"/>
      <c r="K389" s="26"/>
      <c r="L389" s="26"/>
      <c r="M389" s="26"/>
      <c r="N389" s="26"/>
      <c r="O389" s="29"/>
      <c r="P389" s="29"/>
      <c r="Q389" s="29"/>
      <c r="R389" s="29"/>
      <c r="S389" s="29"/>
      <c r="T389" s="29"/>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row>
    <row r="390" spans="1:43" ht="15.75" customHeight="1" x14ac:dyDescent="0.25">
      <c r="A390" s="26"/>
      <c r="B390" s="26"/>
      <c r="C390" s="26"/>
      <c r="D390" s="26"/>
      <c r="E390" s="26"/>
      <c r="F390" s="26"/>
      <c r="G390" s="26"/>
      <c r="H390" s="26"/>
      <c r="I390" s="26"/>
      <c r="J390" s="26"/>
      <c r="K390" s="26"/>
      <c r="L390" s="26"/>
      <c r="M390" s="26"/>
      <c r="N390" s="26"/>
      <c r="O390" s="29"/>
      <c r="P390" s="29"/>
      <c r="Q390" s="29"/>
      <c r="R390" s="29"/>
      <c r="S390" s="29"/>
      <c r="T390" s="29"/>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row>
    <row r="391" spans="1:43" ht="15.75" customHeight="1" x14ac:dyDescent="0.25">
      <c r="A391" s="26"/>
      <c r="B391" s="26"/>
      <c r="C391" s="26"/>
      <c r="D391" s="26"/>
      <c r="E391" s="26"/>
      <c r="F391" s="26"/>
      <c r="G391" s="26"/>
      <c r="H391" s="26"/>
      <c r="I391" s="26"/>
      <c r="J391" s="26"/>
      <c r="K391" s="26"/>
      <c r="L391" s="26"/>
      <c r="M391" s="26"/>
      <c r="N391" s="26"/>
      <c r="O391" s="29"/>
      <c r="P391" s="29"/>
      <c r="Q391" s="29"/>
      <c r="R391" s="29"/>
      <c r="S391" s="29"/>
      <c r="T391" s="29"/>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row>
    <row r="392" spans="1:43" ht="15.75" customHeight="1" x14ac:dyDescent="0.25">
      <c r="A392" s="26"/>
      <c r="B392" s="26"/>
      <c r="C392" s="26"/>
      <c r="D392" s="26"/>
      <c r="E392" s="26"/>
      <c r="F392" s="26"/>
      <c r="G392" s="26"/>
      <c r="H392" s="26"/>
      <c r="I392" s="26"/>
      <c r="J392" s="26"/>
      <c r="K392" s="26"/>
      <c r="L392" s="26"/>
      <c r="M392" s="26"/>
      <c r="N392" s="26"/>
      <c r="O392" s="29"/>
      <c r="P392" s="29"/>
      <c r="Q392" s="29"/>
      <c r="R392" s="29"/>
      <c r="S392" s="29"/>
      <c r="T392" s="29"/>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row>
    <row r="393" spans="1:43" ht="15.75" customHeight="1" x14ac:dyDescent="0.25">
      <c r="A393" s="26"/>
      <c r="B393" s="26"/>
      <c r="C393" s="26"/>
      <c r="D393" s="26"/>
      <c r="E393" s="26"/>
      <c r="F393" s="26"/>
      <c r="G393" s="26"/>
      <c r="H393" s="26"/>
      <c r="I393" s="26"/>
      <c r="J393" s="26"/>
      <c r="K393" s="26"/>
      <c r="L393" s="26"/>
      <c r="M393" s="26"/>
      <c r="N393" s="26"/>
      <c r="O393" s="29"/>
      <c r="P393" s="29"/>
      <c r="Q393" s="29"/>
      <c r="R393" s="29"/>
      <c r="S393" s="29"/>
      <c r="T393" s="29"/>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row>
    <row r="394" spans="1:43" ht="15.75" customHeight="1" x14ac:dyDescent="0.25">
      <c r="A394" s="26"/>
      <c r="B394" s="26"/>
      <c r="C394" s="26"/>
      <c r="D394" s="26"/>
      <c r="E394" s="26"/>
      <c r="F394" s="26"/>
      <c r="G394" s="26"/>
      <c r="H394" s="26"/>
      <c r="I394" s="26"/>
      <c r="J394" s="26"/>
      <c r="K394" s="26"/>
      <c r="L394" s="26"/>
      <c r="M394" s="26"/>
      <c r="N394" s="26"/>
      <c r="O394" s="29"/>
      <c r="P394" s="29"/>
      <c r="Q394" s="29"/>
      <c r="R394" s="29"/>
      <c r="S394" s="29"/>
      <c r="T394" s="29"/>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row>
    <row r="395" spans="1:43" ht="15.75" customHeight="1" x14ac:dyDescent="0.25">
      <c r="A395" s="26"/>
      <c r="B395" s="26"/>
      <c r="C395" s="26"/>
      <c r="D395" s="26"/>
      <c r="E395" s="26"/>
      <c r="F395" s="26"/>
      <c r="G395" s="26"/>
      <c r="H395" s="26"/>
      <c r="I395" s="26"/>
      <c r="J395" s="26"/>
      <c r="K395" s="26"/>
      <c r="L395" s="26"/>
      <c r="M395" s="26"/>
      <c r="N395" s="26"/>
      <c r="O395" s="29"/>
      <c r="P395" s="29"/>
      <c r="Q395" s="29"/>
      <c r="R395" s="29"/>
      <c r="S395" s="29"/>
      <c r="T395" s="29"/>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row>
    <row r="396" spans="1:43" ht="15.75" customHeight="1" x14ac:dyDescent="0.25">
      <c r="A396" s="26"/>
      <c r="B396" s="26"/>
      <c r="C396" s="26"/>
      <c r="D396" s="26"/>
      <c r="E396" s="26"/>
      <c r="F396" s="26"/>
      <c r="G396" s="26"/>
      <c r="H396" s="26"/>
      <c r="I396" s="26"/>
      <c r="J396" s="26"/>
      <c r="K396" s="26"/>
      <c r="L396" s="26"/>
      <c r="M396" s="26"/>
      <c r="N396" s="26"/>
      <c r="O396" s="29"/>
      <c r="P396" s="29"/>
      <c r="Q396" s="29"/>
      <c r="R396" s="29"/>
      <c r="S396" s="29"/>
      <c r="T396" s="29"/>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row>
    <row r="397" spans="1:43" ht="15.75" customHeight="1" x14ac:dyDescent="0.25">
      <c r="A397" s="26"/>
      <c r="B397" s="26"/>
      <c r="C397" s="26"/>
      <c r="D397" s="26"/>
      <c r="E397" s="26"/>
      <c r="F397" s="26"/>
      <c r="G397" s="26"/>
      <c r="H397" s="26"/>
      <c r="I397" s="26"/>
      <c r="J397" s="26"/>
      <c r="K397" s="26"/>
      <c r="L397" s="26"/>
      <c r="M397" s="26"/>
      <c r="N397" s="26"/>
      <c r="O397" s="29"/>
      <c r="P397" s="29"/>
      <c r="Q397" s="29"/>
      <c r="R397" s="29"/>
      <c r="S397" s="29"/>
      <c r="T397" s="29"/>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row>
    <row r="398" spans="1:43" ht="15.75" customHeight="1" x14ac:dyDescent="0.25">
      <c r="A398" s="26"/>
      <c r="B398" s="26"/>
      <c r="C398" s="26"/>
      <c r="D398" s="26"/>
      <c r="E398" s="26"/>
      <c r="F398" s="26"/>
      <c r="G398" s="26"/>
      <c r="H398" s="26"/>
      <c r="I398" s="26"/>
      <c r="J398" s="26"/>
      <c r="K398" s="26"/>
      <c r="L398" s="26"/>
      <c r="M398" s="26"/>
      <c r="N398" s="26"/>
      <c r="O398" s="29"/>
      <c r="P398" s="29"/>
      <c r="Q398" s="29"/>
      <c r="R398" s="29"/>
      <c r="S398" s="29"/>
      <c r="T398" s="29"/>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row>
    <row r="399" spans="1:43" ht="15.75" customHeight="1" x14ac:dyDescent="0.25">
      <c r="A399" s="26"/>
      <c r="B399" s="26"/>
      <c r="C399" s="26"/>
      <c r="D399" s="26"/>
      <c r="E399" s="26"/>
      <c r="F399" s="26"/>
      <c r="G399" s="26"/>
      <c r="H399" s="26"/>
      <c r="I399" s="26"/>
      <c r="J399" s="26"/>
      <c r="K399" s="26"/>
      <c r="L399" s="26"/>
      <c r="M399" s="26"/>
      <c r="N399" s="26"/>
      <c r="O399" s="29"/>
      <c r="P399" s="29"/>
      <c r="Q399" s="29"/>
      <c r="R399" s="29"/>
      <c r="S399" s="29"/>
      <c r="T399" s="29"/>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row>
    <row r="400" spans="1:43" ht="15.75" customHeight="1" x14ac:dyDescent="0.25">
      <c r="A400" s="26"/>
      <c r="B400" s="26"/>
      <c r="C400" s="26"/>
      <c r="D400" s="26"/>
      <c r="E400" s="26"/>
      <c r="F400" s="26"/>
      <c r="G400" s="26"/>
      <c r="H400" s="26"/>
      <c r="I400" s="26"/>
      <c r="J400" s="26"/>
      <c r="K400" s="26"/>
      <c r="L400" s="26"/>
      <c r="M400" s="26"/>
      <c r="N400" s="26"/>
      <c r="O400" s="29"/>
      <c r="P400" s="29"/>
      <c r="Q400" s="29"/>
      <c r="R400" s="29"/>
      <c r="S400" s="29"/>
      <c r="T400" s="29"/>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row>
    <row r="401" spans="1:43" ht="15.75" customHeight="1" x14ac:dyDescent="0.25">
      <c r="A401" s="26"/>
      <c r="B401" s="26"/>
      <c r="C401" s="26"/>
      <c r="D401" s="26"/>
      <c r="E401" s="26"/>
      <c r="F401" s="26"/>
      <c r="G401" s="26"/>
      <c r="H401" s="26"/>
      <c r="I401" s="26"/>
      <c r="J401" s="26"/>
      <c r="K401" s="26"/>
      <c r="L401" s="26"/>
      <c r="M401" s="26"/>
      <c r="N401" s="26"/>
      <c r="O401" s="29"/>
      <c r="P401" s="29"/>
      <c r="Q401" s="29"/>
      <c r="R401" s="29"/>
      <c r="S401" s="29"/>
      <c r="T401" s="29"/>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row>
    <row r="402" spans="1:43" ht="15.75" customHeight="1" x14ac:dyDescent="0.25">
      <c r="A402" s="26"/>
      <c r="B402" s="26"/>
      <c r="C402" s="26"/>
      <c r="D402" s="26"/>
      <c r="E402" s="26"/>
      <c r="F402" s="26"/>
      <c r="G402" s="26"/>
      <c r="H402" s="26"/>
      <c r="I402" s="26"/>
      <c r="J402" s="26"/>
      <c r="K402" s="26"/>
      <c r="L402" s="26"/>
      <c r="M402" s="26"/>
      <c r="N402" s="26"/>
      <c r="O402" s="29"/>
      <c r="P402" s="29"/>
      <c r="Q402" s="29"/>
      <c r="R402" s="29"/>
      <c r="S402" s="29"/>
      <c r="T402" s="29"/>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row>
    <row r="403" spans="1:43" ht="15.75" customHeight="1" x14ac:dyDescent="0.25">
      <c r="A403" s="26"/>
      <c r="B403" s="26"/>
      <c r="C403" s="26"/>
      <c r="D403" s="26"/>
      <c r="E403" s="26"/>
      <c r="F403" s="26"/>
      <c r="G403" s="26"/>
      <c r="H403" s="26"/>
      <c r="I403" s="26"/>
      <c r="J403" s="26"/>
      <c r="K403" s="26"/>
      <c r="L403" s="26"/>
      <c r="M403" s="26"/>
      <c r="N403" s="26"/>
      <c r="O403" s="29"/>
      <c r="P403" s="29"/>
      <c r="Q403" s="29"/>
      <c r="R403" s="29"/>
      <c r="S403" s="29"/>
      <c r="T403" s="29"/>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row>
    <row r="404" spans="1:43" ht="15.75" customHeight="1" x14ac:dyDescent="0.25">
      <c r="A404" s="26"/>
      <c r="B404" s="26"/>
      <c r="C404" s="26"/>
      <c r="D404" s="26"/>
      <c r="E404" s="26"/>
      <c r="F404" s="26"/>
      <c r="G404" s="26"/>
      <c r="H404" s="26"/>
      <c r="I404" s="26"/>
      <c r="J404" s="26"/>
      <c r="K404" s="26"/>
      <c r="L404" s="26"/>
      <c r="M404" s="26"/>
      <c r="N404" s="26"/>
      <c r="O404" s="29"/>
      <c r="P404" s="29"/>
      <c r="Q404" s="29"/>
      <c r="R404" s="29"/>
      <c r="S404" s="29"/>
      <c r="T404" s="29"/>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row>
    <row r="405" spans="1:43" ht="15.75" customHeight="1" x14ac:dyDescent="0.25">
      <c r="A405" s="26"/>
      <c r="B405" s="26"/>
      <c r="C405" s="26"/>
      <c r="D405" s="26"/>
      <c r="E405" s="26"/>
      <c r="F405" s="26"/>
      <c r="G405" s="26"/>
      <c r="H405" s="26"/>
      <c r="I405" s="26"/>
      <c r="J405" s="26"/>
      <c r="K405" s="26"/>
      <c r="L405" s="26"/>
      <c r="M405" s="26"/>
      <c r="N405" s="26"/>
      <c r="O405" s="29"/>
      <c r="P405" s="29"/>
      <c r="Q405" s="29"/>
      <c r="R405" s="29"/>
      <c r="S405" s="29"/>
      <c r="T405" s="29"/>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row>
    <row r="406" spans="1:43" ht="15.75" customHeight="1" x14ac:dyDescent="0.25"/>
    <row r="407" spans="1:43" ht="15.75" customHeight="1" x14ac:dyDescent="0.25"/>
    <row r="408" spans="1:43" ht="15.75" customHeight="1" x14ac:dyDescent="0.25"/>
    <row r="409" spans="1:43" ht="15.75" customHeight="1" x14ac:dyDescent="0.25"/>
    <row r="410" spans="1:43" ht="15.75" customHeight="1" x14ac:dyDescent="0.25"/>
    <row r="411" spans="1:43" ht="15.75" customHeight="1" x14ac:dyDescent="0.25"/>
    <row r="412" spans="1:43" ht="15.75" customHeight="1" x14ac:dyDescent="0.25"/>
    <row r="413" spans="1:43" ht="15.75" customHeight="1" x14ac:dyDescent="0.25"/>
    <row r="414" spans="1:43" ht="15.75" customHeight="1" x14ac:dyDescent="0.25"/>
    <row r="415" spans="1:43" ht="15.75" customHeight="1" x14ac:dyDescent="0.25"/>
    <row r="416" spans="1:43"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0">
    <mergeCell ref="R9:R10"/>
    <mergeCell ref="S9:S10"/>
    <mergeCell ref="AH9:AH10"/>
    <mergeCell ref="AI9:AI10"/>
    <mergeCell ref="AJ9:AJ10"/>
    <mergeCell ref="AB9:AB10"/>
    <mergeCell ref="AC9:AC10"/>
    <mergeCell ref="AD9:AD10"/>
    <mergeCell ref="AE9:AE10"/>
    <mergeCell ref="AF9:AF10"/>
    <mergeCell ref="AG9:AG10"/>
    <mergeCell ref="AK9:AK10"/>
    <mergeCell ref="A1:AJ1"/>
    <mergeCell ref="A2:AK2"/>
    <mergeCell ref="B6:C6"/>
    <mergeCell ref="A8:M8"/>
    <mergeCell ref="O8:Y8"/>
    <mergeCell ref="Z8:AK8"/>
    <mergeCell ref="A9:A10"/>
    <mergeCell ref="T9:T10"/>
    <mergeCell ref="U9:U10"/>
    <mergeCell ref="V9:V10"/>
    <mergeCell ref="W9:W10"/>
    <mergeCell ref="X9:X10"/>
    <mergeCell ref="Y9:Y10"/>
    <mergeCell ref="Z9:Z10"/>
    <mergeCell ref="AA9:AA10"/>
    <mergeCell ref="D9:D10"/>
    <mergeCell ref="E9:E10"/>
    <mergeCell ref="F9:G9"/>
    <mergeCell ref="H9:H10"/>
    <mergeCell ref="I9:I10"/>
    <mergeCell ref="J9:J10"/>
    <mergeCell ref="N9:N10"/>
    <mergeCell ref="O9:O10"/>
    <mergeCell ref="P9:P10"/>
    <mergeCell ref="Q9:Q10"/>
    <mergeCell ref="K9:L9"/>
    <mergeCell ref="M9:M10"/>
    <mergeCell ref="B9:B10"/>
    <mergeCell ref="C9:C10"/>
    <mergeCell ref="A11:A25"/>
    <mergeCell ref="A26:A40"/>
    <mergeCell ref="A41:A55"/>
    <mergeCell ref="A56:A70"/>
    <mergeCell ref="A71:A85"/>
    <mergeCell ref="I192:I193"/>
    <mergeCell ref="J192:J193"/>
    <mergeCell ref="K192:L192"/>
    <mergeCell ref="I168:I169"/>
    <mergeCell ref="J168:J169"/>
    <mergeCell ref="K168:L168"/>
    <mergeCell ref="I180:I181"/>
    <mergeCell ref="J180:J181"/>
    <mergeCell ref="K180:L180"/>
    <mergeCell ref="A164:N164"/>
    <mergeCell ref="A168:A169"/>
    <mergeCell ref="N168:N169"/>
    <mergeCell ref="A86:A100"/>
    <mergeCell ref="A101:A115"/>
    <mergeCell ref="M192:M193"/>
    <mergeCell ref="N192:N193"/>
    <mergeCell ref="A192:A193"/>
    <mergeCell ref="B192:B193"/>
    <mergeCell ref="C192:C193"/>
    <mergeCell ref="D192:D193"/>
    <mergeCell ref="E192:E193"/>
    <mergeCell ref="F192:G192"/>
    <mergeCell ref="H192:H193"/>
    <mergeCell ref="I204:I205"/>
    <mergeCell ref="J204:J205"/>
    <mergeCell ref="K204:L204"/>
    <mergeCell ref="M204:M205"/>
    <mergeCell ref="N204:N205"/>
    <mergeCell ref="F204:G204"/>
    <mergeCell ref="H204:H205"/>
    <mergeCell ref="D168:D169"/>
    <mergeCell ref="E168:E169"/>
    <mergeCell ref="F168:G168"/>
    <mergeCell ref="H168:H169"/>
    <mergeCell ref="F180:G180"/>
    <mergeCell ref="H180:H181"/>
    <mergeCell ref="A204:A205"/>
    <mergeCell ref="B204:B205"/>
    <mergeCell ref="C204:C205"/>
    <mergeCell ref="D204:D205"/>
    <mergeCell ref="E204:E205"/>
    <mergeCell ref="A116:A130"/>
    <mergeCell ref="A131:A145"/>
    <mergeCell ref="A146:A160"/>
    <mergeCell ref="M180:M181"/>
    <mergeCell ref="N180:N181"/>
    <mergeCell ref="B168:B169"/>
    <mergeCell ref="C168:C169"/>
    <mergeCell ref="A180:A181"/>
    <mergeCell ref="B180:B181"/>
    <mergeCell ref="C180:C181"/>
    <mergeCell ref="D180:D181"/>
    <mergeCell ref="E180:E181"/>
    <mergeCell ref="M168:M169"/>
  </mergeCells>
  <conditionalFormatting sqref="O11:O160">
    <cfRule type="cellIs" dxfId="34" priority="1" stopIfTrue="1" operator="equal">
      <formula>"x"</formula>
    </cfRule>
  </conditionalFormatting>
  <conditionalFormatting sqref="P11:P160">
    <cfRule type="cellIs" dxfId="33" priority="2" operator="equal">
      <formula>"x"</formula>
    </cfRule>
  </conditionalFormatting>
  <conditionalFormatting sqref="Q11:Q160">
    <cfRule type="cellIs" dxfId="32" priority="3" operator="equal">
      <formula>"x"</formula>
    </cfRule>
  </conditionalFormatting>
  <conditionalFormatting sqref="R11:R160">
    <cfRule type="cellIs" dxfId="31" priority="4" stopIfTrue="1" operator="equal">
      <formula>"x"</formula>
    </cfRule>
  </conditionalFormatting>
  <conditionalFormatting sqref="S11:S160">
    <cfRule type="cellIs" dxfId="30" priority="5" operator="equal">
      <formula>"x"</formula>
    </cfRule>
  </conditionalFormatting>
  <conditionalFormatting sqref="T11:T160">
    <cfRule type="cellIs" dxfId="29" priority="6" stopIfTrue="1" operator="equal">
      <formula>$AQ$7</formula>
    </cfRule>
    <cfRule type="cellIs" dxfId="28" priority="7" stopIfTrue="1" operator="equal">
      <formula>$AQ$6</formula>
    </cfRule>
  </conditionalFormatting>
  <conditionalFormatting sqref="T149:T160">
    <cfRule type="cellIs" dxfId="27" priority="8" stopIfTrue="1" operator="equal">
      <formula>"x"</formula>
    </cfRule>
  </conditionalFormatting>
  <conditionalFormatting sqref="AQ6:AQ7">
    <cfRule type="cellIs" dxfId="26" priority="9" stopIfTrue="1" operator="equal">
      <formula>$AQ$6</formula>
    </cfRule>
  </conditionalFormatting>
  <dataValidations count="1">
    <dataValidation type="list" allowBlank="1" showErrorMessage="1" sqref="T11:T160" xr:uid="{00000000-0002-0000-0300-000001000000}">
      <formula1>$AQ$6:$AQ$7</formula1>
    </dataValidation>
  </dataValidation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LEGENDA!$A$46:$A$60</xm:f>
          </x14:formula1>
          <xm:sqref>N11:N160 AK11:AK160 N170:N178 N182:N190 N194:N202 N206:N215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D1000"/>
  <sheetViews>
    <sheetView showGridLines="0" workbookViewId="0"/>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85546875" customWidth="1"/>
    <col min="24" max="24" width="2.85546875" customWidth="1"/>
    <col min="25" max="25" width="8.85546875" customWidth="1"/>
    <col min="26" max="26" width="8.85546875" hidden="1" customWidth="1"/>
    <col min="27" max="28" width="4.140625" hidden="1" customWidth="1"/>
    <col min="29" max="29" width="4.140625" customWidth="1"/>
    <col min="30" max="30" width="8.85546875" customWidth="1"/>
  </cols>
  <sheetData>
    <row r="1" spans="1:30" x14ac:dyDescent="0.25">
      <c r="A1" s="141"/>
      <c r="B1" s="207" t="s">
        <v>107</v>
      </c>
      <c r="C1" s="161"/>
      <c r="D1" s="161"/>
      <c r="E1" s="161"/>
      <c r="F1" s="161"/>
      <c r="G1" s="161"/>
      <c r="H1" s="161"/>
      <c r="I1" s="161"/>
      <c r="J1" s="161"/>
      <c r="K1" s="161"/>
      <c r="L1" s="161"/>
      <c r="M1" s="161"/>
      <c r="N1" s="161"/>
      <c r="O1" s="161"/>
      <c r="P1" s="161"/>
      <c r="Q1" s="161"/>
      <c r="R1" s="161"/>
      <c r="S1" s="161"/>
      <c r="T1" s="161"/>
      <c r="U1" s="161"/>
      <c r="V1" s="161"/>
      <c r="W1" s="161"/>
      <c r="X1" s="141"/>
    </row>
    <row r="2" spans="1:30" ht="21" customHeight="1" x14ac:dyDescent="0.25">
      <c r="A2" s="142"/>
      <c r="B2" s="161"/>
      <c r="C2" s="161"/>
      <c r="D2" s="161"/>
      <c r="E2" s="161"/>
      <c r="F2" s="161"/>
      <c r="G2" s="161"/>
      <c r="H2" s="161"/>
      <c r="I2" s="161"/>
      <c r="J2" s="161"/>
      <c r="K2" s="161"/>
      <c r="L2" s="161"/>
      <c r="M2" s="161"/>
      <c r="N2" s="161"/>
      <c r="O2" s="161"/>
      <c r="P2" s="161"/>
      <c r="Q2" s="161"/>
      <c r="R2" s="161"/>
      <c r="S2" s="161"/>
      <c r="T2" s="161"/>
      <c r="U2" s="161"/>
      <c r="V2" s="161"/>
      <c r="W2" s="161"/>
      <c r="X2" s="142"/>
      <c r="Y2" s="64"/>
      <c r="Z2" s="64"/>
      <c r="AA2" s="64"/>
      <c r="AB2" s="64"/>
      <c r="AC2" s="64"/>
      <c r="AD2" s="64"/>
    </row>
    <row r="3" spans="1:30" ht="33.75" customHeight="1" x14ac:dyDescent="0.35">
      <c r="A3" s="141"/>
      <c r="B3" s="208" t="str">
        <f>'Monitoria Anual - 1'!A2</f>
        <v>Plano de ação nacional para a conservação dos albatrozes e petréis - PLANACAP</v>
      </c>
      <c r="C3" s="209"/>
      <c r="D3" s="209"/>
      <c r="E3" s="209"/>
      <c r="F3" s="209"/>
      <c r="G3" s="209"/>
      <c r="H3" s="209"/>
      <c r="I3" s="209"/>
      <c r="J3" s="209"/>
      <c r="K3" s="209"/>
      <c r="L3" s="209"/>
      <c r="M3" s="209"/>
      <c r="N3" s="209"/>
      <c r="O3" s="209"/>
      <c r="P3" s="209"/>
      <c r="Q3" s="209"/>
      <c r="R3" s="209"/>
      <c r="S3" s="209"/>
      <c r="T3" s="209"/>
      <c r="U3" s="209"/>
      <c r="V3" s="209"/>
      <c r="W3" s="209"/>
      <c r="X3" s="141"/>
    </row>
    <row r="4" spans="1:30" x14ac:dyDescent="0.25">
      <c r="A4" s="141"/>
      <c r="J4" s="65"/>
      <c r="K4" s="65"/>
      <c r="L4" s="65"/>
      <c r="M4" s="65"/>
      <c r="N4" s="65"/>
      <c r="O4" s="65"/>
      <c r="X4" s="141"/>
    </row>
    <row r="5" spans="1:30" ht="45" customHeight="1" x14ac:dyDescent="0.25">
      <c r="A5" s="124"/>
      <c r="B5" s="210" t="s">
        <v>570</v>
      </c>
      <c r="C5" s="161"/>
      <c r="D5" s="211" t="str">
        <f>'Monitoria Anual - 1'!B4</f>
        <v>Reduzir a mortalidade de albatrozes e petréis causada por ações antrópicas, em especial pela captura incidental na pesca.</v>
      </c>
      <c r="E5" s="209"/>
      <c r="F5" s="209"/>
      <c r="G5" s="209"/>
      <c r="H5" s="209"/>
      <c r="I5" s="209"/>
      <c r="J5" s="209"/>
      <c r="K5" s="209"/>
      <c r="L5" s="209"/>
      <c r="M5" s="200"/>
      <c r="N5" s="31"/>
      <c r="O5" s="31"/>
      <c r="P5" s="31"/>
      <c r="Q5" s="31"/>
      <c r="R5" s="31"/>
      <c r="S5" s="26"/>
      <c r="T5" s="26"/>
      <c r="U5" s="26"/>
      <c r="V5" s="26"/>
      <c r="W5" s="26"/>
      <c r="X5" s="124"/>
      <c r="Y5" s="26"/>
      <c r="Z5" s="26"/>
      <c r="AA5" s="26"/>
      <c r="AB5" s="26"/>
      <c r="AC5" s="26"/>
      <c r="AD5" s="26"/>
    </row>
    <row r="6" spans="1:30" x14ac:dyDescent="0.25">
      <c r="A6" s="141"/>
      <c r="J6" s="65"/>
      <c r="K6" s="65"/>
      <c r="L6" s="65"/>
      <c r="M6" s="65"/>
      <c r="N6" s="65"/>
      <c r="O6" s="65"/>
      <c r="X6" s="141"/>
    </row>
    <row r="7" spans="1:30" ht="26.25" customHeight="1" x14ac:dyDescent="0.25">
      <c r="A7" s="141"/>
      <c r="B7" s="210" t="s">
        <v>110</v>
      </c>
      <c r="C7" s="161"/>
      <c r="D7" s="206" t="str">
        <f>'Monitoria Anual - 1'!B6</f>
        <v>11 a 15 de agosto de 2025</v>
      </c>
      <c r="E7" s="209"/>
      <c r="F7" s="209"/>
      <c r="G7" s="200"/>
      <c r="H7" s="26"/>
      <c r="I7" s="66"/>
      <c r="J7" s="65"/>
      <c r="K7" s="65"/>
      <c r="L7" s="65"/>
      <c r="M7" s="65"/>
      <c r="N7" s="65"/>
      <c r="O7" s="65"/>
      <c r="X7" s="141"/>
    </row>
    <row r="8" spans="1:30" x14ac:dyDescent="0.25">
      <c r="A8" s="141"/>
      <c r="X8" s="141"/>
    </row>
    <row r="9" spans="1:30" ht="31.5" customHeight="1" x14ac:dyDescent="0.25">
      <c r="A9" s="141"/>
      <c r="B9" s="207" t="s">
        <v>571</v>
      </c>
      <c r="C9" s="161"/>
      <c r="D9" s="161"/>
      <c r="E9" s="161"/>
      <c r="F9" s="161"/>
      <c r="G9" s="161"/>
      <c r="H9" s="161"/>
      <c r="I9" s="161"/>
      <c r="J9" s="161"/>
      <c r="K9" s="161"/>
      <c r="L9" s="161"/>
      <c r="M9" s="161"/>
      <c r="N9" s="161"/>
      <c r="O9" s="161"/>
      <c r="P9" s="161"/>
      <c r="Q9" s="161"/>
      <c r="R9" s="161"/>
      <c r="S9" s="161"/>
      <c r="T9" s="161"/>
      <c r="U9" s="161"/>
      <c r="V9" s="161"/>
      <c r="W9" s="161"/>
      <c r="X9" s="141"/>
    </row>
    <row r="10" spans="1:30" x14ac:dyDescent="0.25">
      <c r="A10" s="141"/>
      <c r="G10" s="67"/>
      <c r="H10" s="67"/>
      <c r="I10" s="67"/>
      <c r="X10" s="141"/>
    </row>
    <row r="11" spans="1:30" ht="15.75" x14ac:dyDescent="0.25">
      <c r="A11" s="141"/>
      <c r="B11" s="206" t="s">
        <v>572</v>
      </c>
      <c r="C11" s="200"/>
      <c r="D11" s="68"/>
      <c r="E11" s="68"/>
      <c r="F11" s="68"/>
      <c r="G11" s="68"/>
      <c r="H11" s="68"/>
      <c r="I11" s="68"/>
      <c r="J11" s="68"/>
      <c r="K11" s="68"/>
      <c r="L11" s="68"/>
      <c r="M11" s="68"/>
      <c r="N11" s="68"/>
      <c r="O11" s="68"/>
      <c r="P11" s="68"/>
      <c r="Q11" s="68"/>
      <c r="R11" s="68"/>
      <c r="S11" s="68"/>
      <c r="T11" s="68"/>
      <c r="U11" s="68"/>
      <c r="V11" s="68"/>
      <c r="W11" s="68"/>
      <c r="X11" s="141"/>
    </row>
    <row r="12" spans="1:30" x14ac:dyDescent="0.25">
      <c r="A12" s="141"/>
      <c r="F12" s="212"/>
      <c r="G12" s="213"/>
      <c r="H12" s="69"/>
      <c r="X12" s="141"/>
    </row>
    <row r="13" spans="1:30" ht="33.75" customHeight="1" x14ac:dyDescent="0.25">
      <c r="A13" s="141"/>
      <c r="C13" s="214" t="s">
        <v>732</v>
      </c>
      <c r="D13" s="215"/>
      <c r="E13" s="215"/>
      <c r="F13" s="215"/>
      <c r="G13" s="216"/>
      <c r="H13" s="70"/>
      <c r="X13" s="141"/>
    </row>
    <row r="14" spans="1:30" ht="34.5" customHeight="1" x14ac:dyDescent="0.25">
      <c r="A14" s="124"/>
      <c r="B14" s="26"/>
      <c r="C14" s="71" t="s">
        <v>574</v>
      </c>
      <c r="D14" s="72" t="s">
        <v>575</v>
      </c>
      <c r="E14" s="73" t="s">
        <v>576</v>
      </c>
      <c r="F14" s="74" t="s">
        <v>577</v>
      </c>
      <c r="G14" s="75" t="s">
        <v>576</v>
      </c>
      <c r="H14" s="76"/>
      <c r="I14" s="26"/>
      <c r="J14" s="26"/>
      <c r="K14" s="26"/>
      <c r="L14" s="26"/>
      <c r="M14" s="26"/>
      <c r="N14" s="26"/>
      <c r="O14" s="26"/>
      <c r="P14" s="26"/>
      <c r="Q14" s="26"/>
      <c r="R14" s="26"/>
      <c r="S14" s="26"/>
      <c r="T14" s="26"/>
      <c r="U14" s="26"/>
      <c r="V14" s="26"/>
      <c r="W14" s="26"/>
      <c r="X14" s="124"/>
      <c r="Y14" s="26"/>
      <c r="Z14" s="26"/>
      <c r="AA14" s="26"/>
      <c r="AB14" s="26"/>
      <c r="AC14" s="26"/>
      <c r="AD14" s="26"/>
    </row>
    <row r="15" spans="1:30" ht="15.75" x14ac:dyDescent="0.25">
      <c r="A15" s="141"/>
      <c r="C15" s="77" t="s">
        <v>578</v>
      </c>
      <c r="D15" s="143"/>
      <c r="E15" s="144"/>
      <c r="F15" s="143">
        <f>COUNTA('Monitoria Anual - 2'!T11:T1000)</f>
        <v>10</v>
      </c>
      <c r="G15" s="144">
        <f t="shared" ref="G15:G21" si="0">F15/$F$22</f>
        <v>6.535947712418301E-2</v>
      </c>
      <c r="H15" s="78"/>
      <c r="X15" s="141"/>
    </row>
    <row r="16" spans="1:30" ht="15.75" x14ac:dyDescent="0.25">
      <c r="A16" s="141"/>
      <c r="C16" s="79" t="s">
        <v>579</v>
      </c>
      <c r="D16" s="145">
        <f>COUNTA('Monitoria Anual - 2'!O11:O1000)</f>
        <v>2</v>
      </c>
      <c r="E16" s="80">
        <f t="shared" ref="E16:E20" si="1">D16/$D$22</f>
        <v>1.3333333333333334E-2</v>
      </c>
      <c r="F16" s="145">
        <f t="shared" ref="F16:F20" si="2">D16-AB16</f>
        <v>2</v>
      </c>
      <c r="G16" s="80">
        <f t="shared" si="0"/>
        <v>1.3071895424836602E-2</v>
      </c>
      <c r="H16" s="78"/>
      <c r="X16" s="141"/>
      <c r="Z16" s="81">
        <f>COUNTIFS('Monitoria Anual - 1'!O:O,"x",'Monitoria Anual - 1'!T:T,"Excluída")</f>
        <v>0</v>
      </c>
      <c r="AA16" s="81">
        <f>COUNTIFS('Monitoria Anual - 1'!O:O,"x",'Monitoria Anual - 1'!T:T,"Agrupada")</f>
        <v>0</v>
      </c>
      <c r="AB16" s="81">
        <f t="shared" ref="AB16:AB20" si="3">Z16+AA16</f>
        <v>0</v>
      </c>
    </row>
    <row r="17" spans="1:28" ht="15.75" x14ac:dyDescent="0.25">
      <c r="A17" s="141"/>
      <c r="C17" s="82" t="s">
        <v>580</v>
      </c>
      <c r="D17" s="145">
        <f>COUNTA('Monitoria Anual - 2'!P11:P1000)</f>
        <v>39</v>
      </c>
      <c r="E17" s="80">
        <f t="shared" si="1"/>
        <v>0.26</v>
      </c>
      <c r="F17" s="145">
        <f t="shared" si="2"/>
        <v>39</v>
      </c>
      <c r="G17" s="80">
        <f t="shared" si="0"/>
        <v>0.25490196078431371</v>
      </c>
      <c r="H17" s="78"/>
      <c r="X17" s="141"/>
      <c r="Z17" s="81">
        <f t="array" ref="Z17">COUNTIFS('Monitoria Anual - 1'!P:P,"x",'Monitoria Anual - 1'!T:T,"Excluída")</f>
        <v>0</v>
      </c>
      <c r="AA17" s="81">
        <f t="array" ref="AA17">COUNTIFS('Monitoria Anual - 1'!P:P,"x",'Monitoria Anual - 1'!T:T,"Agrupada")</f>
        <v>0</v>
      </c>
      <c r="AB17" s="81">
        <f t="shared" si="3"/>
        <v>0</v>
      </c>
    </row>
    <row r="18" spans="1:28" ht="15.75" x14ac:dyDescent="0.25">
      <c r="A18" s="141"/>
      <c r="C18" s="83" t="s">
        <v>581</v>
      </c>
      <c r="D18" s="145">
        <f>COUNTA('Monitoria Anual - 2'!Q11:Q1000)</f>
        <v>29</v>
      </c>
      <c r="E18" s="80">
        <f t="shared" si="1"/>
        <v>0.19333333333333333</v>
      </c>
      <c r="F18" s="145">
        <f t="shared" si="2"/>
        <v>29</v>
      </c>
      <c r="G18" s="80">
        <f t="shared" si="0"/>
        <v>0.18954248366013071</v>
      </c>
      <c r="H18" s="78"/>
      <c r="X18" s="141"/>
      <c r="Z18" s="81">
        <f t="array" ref="Z18">COUNTIFS('Monitoria Anual - 1'!Q:Q,"x",'Monitoria Anual - 1'!T:T,"Excluída")</f>
        <v>0</v>
      </c>
      <c r="AA18" s="81">
        <f t="array" ref="AA18">COUNTIFS('Monitoria Anual - 1'!Q:Q,"x",'Monitoria Anual - 1'!T:T,"Agrupada")</f>
        <v>0</v>
      </c>
      <c r="AB18" s="81">
        <f t="shared" si="3"/>
        <v>0</v>
      </c>
    </row>
    <row r="19" spans="1:28" ht="15.75" x14ac:dyDescent="0.25">
      <c r="A19" s="141"/>
      <c r="C19" s="84" t="s">
        <v>582</v>
      </c>
      <c r="D19" s="145">
        <f>COUNTA('Monitoria Anual - 2'!R11:R1000)</f>
        <v>38</v>
      </c>
      <c r="E19" s="80">
        <f t="shared" si="1"/>
        <v>0.25333333333333335</v>
      </c>
      <c r="F19" s="145">
        <f t="shared" si="2"/>
        <v>38</v>
      </c>
      <c r="G19" s="80">
        <f t="shared" si="0"/>
        <v>0.24836601307189543</v>
      </c>
      <c r="H19" s="78"/>
      <c r="X19" s="141"/>
      <c r="Z19" s="81">
        <f t="array" ref="Z19">COUNTIFS('Monitoria Anual - 1'!R:R,"x",'Monitoria Anual - 1'!T:T,"Excluída")</f>
        <v>0</v>
      </c>
      <c r="AA19" s="81">
        <f t="array" ref="AA19">COUNTIFS('Monitoria Anual - 1'!R:R,"x",'Monitoria Anual - 1'!T:T,"Agrupada")</f>
        <v>0</v>
      </c>
      <c r="AB19" s="81">
        <f t="shared" si="3"/>
        <v>0</v>
      </c>
    </row>
    <row r="20" spans="1:28" ht="15.75" x14ac:dyDescent="0.25">
      <c r="A20" s="141"/>
      <c r="C20" s="85" t="s">
        <v>583</v>
      </c>
      <c r="D20" s="145">
        <f>COUNTA('Monitoria Anual - 2'!S11:S1000)</f>
        <v>42</v>
      </c>
      <c r="E20" s="80">
        <f t="shared" si="1"/>
        <v>0.28000000000000003</v>
      </c>
      <c r="F20" s="145">
        <f t="shared" si="2"/>
        <v>42</v>
      </c>
      <c r="G20" s="80">
        <f t="shared" si="0"/>
        <v>0.27450980392156865</v>
      </c>
      <c r="H20" s="78"/>
      <c r="X20" s="141"/>
      <c r="Z20" s="81">
        <f t="array" ref="Z20">COUNTIFS('Monitoria Anual - 1'!S:S,"x",'Monitoria Anual - 1'!T:T,"Excluída")</f>
        <v>0</v>
      </c>
      <c r="AA20" s="81">
        <f t="array" ref="AA20">COUNTIFS('Monitoria Anual - 1'!S:S,"x",'Monitoria Anual - 1'!T:T,"Agrupada")</f>
        <v>0</v>
      </c>
      <c r="AB20" s="81">
        <f t="shared" si="3"/>
        <v>0</v>
      </c>
    </row>
    <row r="21" spans="1:28" ht="15.75" customHeight="1" x14ac:dyDescent="0.25">
      <c r="A21" s="141"/>
      <c r="C21" s="86" t="s">
        <v>584</v>
      </c>
      <c r="D21" s="87"/>
      <c r="E21" s="88"/>
      <c r="F21" s="87">
        <f>'Monitoria Anual - 2'!C166</f>
        <v>3</v>
      </c>
      <c r="G21" s="88">
        <f t="shared" si="0"/>
        <v>1.9607843137254902E-2</v>
      </c>
      <c r="H21" s="78"/>
      <c r="X21" s="141"/>
    </row>
    <row r="22" spans="1:28" ht="15.75" customHeight="1" x14ac:dyDescent="0.25">
      <c r="A22" s="141"/>
      <c r="C22" s="89" t="s">
        <v>585</v>
      </c>
      <c r="D22" s="90">
        <f>SUM(D16:D20)</f>
        <v>150</v>
      </c>
      <c r="E22" s="91">
        <f>SUM(E15:E21)</f>
        <v>1</v>
      </c>
      <c r="F22" s="92">
        <f t="shared" ref="F22:G22" si="4">SUM(F16:F21)</f>
        <v>153</v>
      </c>
      <c r="G22" s="93">
        <f t="shared" si="4"/>
        <v>1</v>
      </c>
      <c r="H22" s="78"/>
      <c r="X22" s="141"/>
    </row>
    <row r="23" spans="1:28" ht="15.75" customHeight="1" x14ac:dyDescent="0.25">
      <c r="A23" s="141"/>
      <c r="C23" s="94" t="s">
        <v>586</v>
      </c>
      <c r="D23" s="217">
        <f>COUNTIF('Monitoria Anual - 2'!T11:T1000,"Agrupada")</f>
        <v>5</v>
      </c>
      <c r="E23" s="218"/>
      <c r="F23" s="218"/>
      <c r="G23" s="219"/>
      <c r="H23" s="95"/>
      <c r="X23" s="141"/>
    </row>
    <row r="24" spans="1:28" ht="15.75" customHeight="1" x14ac:dyDescent="0.25">
      <c r="A24" s="141"/>
      <c r="C24" s="96" t="s">
        <v>587</v>
      </c>
      <c r="D24" s="220">
        <f>COUNTIF('Monitoria Anual - 2'!T11:T161,"Excluída")</f>
        <v>5</v>
      </c>
      <c r="E24" s="221"/>
      <c r="F24" s="221"/>
      <c r="G24" s="222"/>
      <c r="X24" s="141"/>
    </row>
    <row r="25" spans="1:28" ht="15.75" customHeight="1" x14ac:dyDescent="0.25">
      <c r="A25" s="141"/>
      <c r="X25" s="141"/>
    </row>
    <row r="26" spans="1:28" ht="15.75" customHeight="1" x14ac:dyDescent="0.25">
      <c r="A26" s="141"/>
      <c r="X26" s="141"/>
    </row>
    <row r="27" spans="1:28" ht="15.75" customHeight="1" x14ac:dyDescent="0.25">
      <c r="A27" s="141"/>
      <c r="B27" s="206" t="s">
        <v>588</v>
      </c>
      <c r="C27" s="200"/>
      <c r="D27" s="68"/>
      <c r="F27" s="68"/>
      <c r="G27" s="68"/>
      <c r="X27" s="141"/>
    </row>
    <row r="28" spans="1:28" ht="15.75" customHeight="1" x14ac:dyDescent="0.25">
      <c r="A28" s="141"/>
      <c r="B28" s="68"/>
      <c r="C28" s="97"/>
      <c r="D28" s="97"/>
      <c r="E28" s="97"/>
      <c r="F28" s="97"/>
      <c r="G28" s="97"/>
      <c r="H28" s="68"/>
      <c r="I28" s="68"/>
      <c r="J28" s="68"/>
      <c r="K28" s="68"/>
      <c r="L28" s="68"/>
      <c r="M28" s="68"/>
      <c r="N28" s="68"/>
      <c r="O28" s="68"/>
      <c r="P28" s="68"/>
      <c r="Q28" s="68"/>
      <c r="R28" s="68"/>
      <c r="S28" s="68"/>
      <c r="T28" s="68"/>
      <c r="U28" s="68"/>
      <c r="V28" s="68"/>
      <c r="W28" s="68"/>
      <c r="X28" s="141"/>
    </row>
    <row r="29" spans="1:28" ht="15.75" customHeight="1" x14ac:dyDescent="0.25">
      <c r="A29" s="141"/>
      <c r="B29" s="97"/>
      <c r="C29" s="98" t="s">
        <v>589</v>
      </c>
      <c r="D29" s="99">
        <f>COUNTA('Monitoria Anual - 2'!A11:A160)</f>
        <v>10</v>
      </c>
      <c r="H29" s="97"/>
      <c r="I29" s="97"/>
      <c r="J29" s="97"/>
      <c r="K29" s="97"/>
      <c r="L29" s="97"/>
      <c r="M29" s="97"/>
      <c r="N29" s="97"/>
      <c r="O29" s="97"/>
      <c r="P29" s="97"/>
      <c r="Q29" s="97"/>
      <c r="R29" s="97"/>
      <c r="S29" s="97"/>
      <c r="T29" s="97"/>
      <c r="U29" s="97"/>
      <c r="V29" s="97"/>
      <c r="W29" s="97"/>
      <c r="X29" s="141"/>
    </row>
    <row r="30" spans="1:28" ht="15.75" customHeight="1" x14ac:dyDescent="0.25">
      <c r="A30" s="141"/>
      <c r="X30" s="141"/>
    </row>
    <row r="31" spans="1:28" ht="15.75" customHeight="1" x14ac:dyDescent="0.25">
      <c r="A31" s="141"/>
      <c r="C31" s="100" t="s">
        <v>590</v>
      </c>
      <c r="D31" s="100" t="s">
        <v>591</v>
      </c>
      <c r="E31" s="146"/>
      <c r="F31" s="147"/>
      <c r="G31" s="148"/>
      <c r="H31" s="149"/>
      <c r="I31" s="150"/>
      <c r="J31" s="101"/>
      <c r="W31" s="122"/>
      <c r="X31" s="141"/>
    </row>
    <row r="32" spans="1:28" ht="15.75" customHeight="1" x14ac:dyDescent="0.25">
      <c r="A32" s="141"/>
      <c r="C32" s="102" t="s">
        <v>592</v>
      </c>
      <c r="D32" s="103">
        <f t="shared" ref="D32:D41" si="5">SUM(F32:J32)</f>
        <v>15</v>
      </c>
      <c r="E32" s="104">
        <f>COUNTA('Monitoria Anual - 2'!T11:T25)</f>
        <v>5</v>
      </c>
      <c r="F32" s="105">
        <f>COUNTA('Monitoria Anual - 2'!O11:O25)</f>
        <v>1</v>
      </c>
      <c r="G32" s="105">
        <f>COUNTA('Monitoria Anual - 2'!P11:P25)</f>
        <v>6</v>
      </c>
      <c r="H32" s="105">
        <f>COUNTA('Monitoria Anual - 2'!Q11:Q25)</f>
        <v>3</v>
      </c>
      <c r="I32" s="105">
        <f>COUNTA('Monitoria Anual - 2'!R11:R25)</f>
        <v>1</v>
      </c>
      <c r="J32" s="106">
        <f>COUNTA('Monitoria Anual - 2'!S11:S25)</f>
        <v>4</v>
      </c>
      <c r="W32" s="122"/>
      <c r="X32" s="141"/>
    </row>
    <row r="33" spans="1:30" ht="15.75" customHeight="1" x14ac:dyDescent="0.25">
      <c r="A33" s="141"/>
      <c r="C33" s="107" t="s">
        <v>593</v>
      </c>
      <c r="D33" s="102">
        <f t="shared" si="5"/>
        <v>15</v>
      </c>
      <c r="E33" s="108">
        <f>COUNTA('Monitoria Anual - 2'!T26:T40)</f>
        <v>2</v>
      </c>
      <c r="F33" s="109">
        <f>COUNTA('Monitoria Anual - 2'!O26:O40)</f>
        <v>0</v>
      </c>
      <c r="G33" s="109">
        <f>COUNTA('Monitoria Anual - 2'!P26:P40)</f>
        <v>6</v>
      </c>
      <c r="H33" s="109">
        <f>COUNTA('Monitoria Anual - 2'!Q26:Q40)</f>
        <v>2</v>
      </c>
      <c r="I33" s="109">
        <f>COUNTA('Monitoria Anual - 2'!R26:R40)</f>
        <v>3</v>
      </c>
      <c r="J33" s="110">
        <f>COUNTA('Monitoria Anual - 2'!S26:S40)</f>
        <v>4</v>
      </c>
      <c r="W33" s="122"/>
      <c r="X33" s="141"/>
    </row>
    <row r="34" spans="1:30" ht="15.75" customHeight="1" x14ac:dyDescent="0.25">
      <c r="A34" s="141"/>
      <c r="C34" s="107" t="s">
        <v>594</v>
      </c>
      <c r="D34" s="102">
        <f t="shared" si="5"/>
        <v>15</v>
      </c>
      <c r="E34" s="108">
        <f>COUNTA('Monitoria Anual - 2'!T41:T55)</f>
        <v>0</v>
      </c>
      <c r="F34" s="109">
        <f>COUNTA('Monitoria Anual - 2'!O41:O55)</f>
        <v>1</v>
      </c>
      <c r="G34" s="109">
        <f>COUNTA('Monitoria Anual - 2'!P41:P55)</f>
        <v>6</v>
      </c>
      <c r="H34" s="109">
        <f>COUNTA('Monitoria Anual - 2'!Q41:Q55)</f>
        <v>1</v>
      </c>
      <c r="I34" s="109">
        <f>COUNTA('Monitoria Anual - 2'!R41:R55)</f>
        <v>5</v>
      </c>
      <c r="J34" s="110">
        <f>COUNTA('Monitoria Anual - 2'!S41:S55)</f>
        <v>2</v>
      </c>
      <c r="W34" s="122"/>
      <c r="X34" s="141"/>
    </row>
    <row r="35" spans="1:30" ht="15.75" customHeight="1" x14ac:dyDescent="0.25">
      <c r="A35" s="141"/>
      <c r="C35" s="107" t="s">
        <v>595</v>
      </c>
      <c r="D35" s="102">
        <f t="shared" si="5"/>
        <v>15</v>
      </c>
      <c r="E35" s="108">
        <f>COUNTA('Monitoria Anual - 2'!T56:T70)</f>
        <v>1</v>
      </c>
      <c r="F35" s="109">
        <f>COUNTA('Monitoria Anual - 2'!O56:O70)</f>
        <v>0</v>
      </c>
      <c r="G35" s="109">
        <f>COUNTA('Monitoria Anual - 2'!P56:P70)</f>
        <v>6</v>
      </c>
      <c r="H35" s="109">
        <f>COUNTA('Monitoria Anual - 2'!Q56:Q70)</f>
        <v>2</v>
      </c>
      <c r="I35" s="109">
        <f>COUNTA('Monitoria Anual - 2'!R56:R70)</f>
        <v>5</v>
      </c>
      <c r="J35" s="110">
        <f>COUNTA('Monitoria Anual - 2'!S56:S70)</f>
        <v>2</v>
      </c>
      <c r="W35" s="122"/>
      <c r="X35" s="141"/>
    </row>
    <row r="36" spans="1:30" ht="15.75" customHeight="1" x14ac:dyDescent="0.25">
      <c r="A36" s="141"/>
      <c r="C36" s="107" t="s">
        <v>733</v>
      </c>
      <c r="D36" s="102">
        <f t="shared" si="5"/>
        <v>15</v>
      </c>
      <c r="E36" s="108">
        <f>COUNTA('Monitoria Anual - 2'!T71:T85)</f>
        <v>0</v>
      </c>
      <c r="F36" s="109">
        <f>COUNTA('Monitoria Anual - 2'!O71:O85)</f>
        <v>0</v>
      </c>
      <c r="G36" s="109">
        <f>COUNTA('Monitoria Anual - 2'!P71:P85)</f>
        <v>0</v>
      </c>
      <c r="H36" s="109">
        <f>COUNTA('Monitoria Anual - 2'!Q71:Q85)</f>
        <v>12</v>
      </c>
      <c r="I36" s="109">
        <f>COUNTA('Monitoria Anual - 2'!R71:R85)</f>
        <v>0</v>
      </c>
      <c r="J36" s="110">
        <f>COUNTA('Monitoria Anual - 2'!S71:S85)</f>
        <v>3</v>
      </c>
      <c r="W36" s="122"/>
      <c r="X36" s="141"/>
    </row>
    <row r="37" spans="1:30" ht="15.75" customHeight="1" x14ac:dyDescent="0.25">
      <c r="A37" s="141"/>
      <c r="C37" s="107" t="s">
        <v>734</v>
      </c>
      <c r="D37" s="102">
        <f t="shared" si="5"/>
        <v>15</v>
      </c>
      <c r="E37" s="108">
        <f>COUNTA('Monitoria Anual - 2'!T86:T100)</f>
        <v>0</v>
      </c>
      <c r="F37" s="109">
        <f>COUNTA('Monitoria Anual - 2'!O86:O100)</f>
        <v>0</v>
      </c>
      <c r="G37" s="109">
        <f>COUNTA('Monitoria Anual - 2'!P86:P100)</f>
        <v>0</v>
      </c>
      <c r="H37" s="109">
        <f>COUNTA('Monitoria Anual - 2'!Q86:Q100)</f>
        <v>0</v>
      </c>
      <c r="I37" s="109">
        <f>COUNTA('Monitoria Anual - 2'!R86:R100)</f>
        <v>0</v>
      </c>
      <c r="J37" s="110">
        <f>COUNTA('Monitoria Anual - 2'!S86:S100)</f>
        <v>15</v>
      </c>
      <c r="W37" s="122"/>
      <c r="X37" s="141"/>
    </row>
    <row r="38" spans="1:30" ht="15.75" customHeight="1" x14ac:dyDescent="0.25">
      <c r="A38" s="141"/>
      <c r="C38" s="107" t="s">
        <v>735</v>
      </c>
      <c r="D38" s="102">
        <f t="shared" si="5"/>
        <v>15</v>
      </c>
      <c r="E38" s="108">
        <f>COUNTA('Monitoria Anual - 2'!T101:T115)</f>
        <v>0</v>
      </c>
      <c r="F38" s="109">
        <f>COUNTA('Monitoria Anual - 2'!O101:O115)</f>
        <v>0</v>
      </c>
      <c r="G38" s="109">
        <f>COUNTA('Monitoria Anual - 2'!P101:P115)</f>
        <v>11</v>
      </c>
      <c r="H38" s="109">
        <f>COUNTA('Monitoria Anual - 2'!Q101:Q115)</f>
        <v>0</v>
      </c>
      <c r="I38" s="109">
        <f>COUNTA('Monitoria Anual - 2'!R101:R115)</f>
        <v>1</v>
      </c>
      <c r="J38" s="110">
        <f>COUNTA('Monitoria Anual - 2'!S101:S115)</f>
        <v>3</v>
      </c>
      <c r="W38" s="122"/>
      <c r="X38" s="141"/>
    </row>
    <row r="39" spans="1:30" ht="15.75" customHeight="1" x14ac:dyDescent="0.25">
      <c r="A39" s="141"/>
      <c r="C39" s="107" t="s">
        <v>736</v>
      </c>
      <c r="D39" s="102">
        <f t="shared" si="5"/>
        <v>15</v>
      </c>
      <c r="E39" s="108">
        <f>COUNTA('Monitoria Anual - 2'!T116:T130)</f>
        <v>0</v>
      </c>
      <c r="F39" s="109">
        <f>COUNTA('Monitoria Anual - 2'!O116:O130)</f>
        <v>0</v>
      </c>
      <c r="G39" s="109">
        <f>COUNTA('Monitoria Anual - 2'!P116:P130)</f>
        <v>0</v>
      </c>
      <c r="H39" s="109">
        <f>COUNTA('Monitoria Anual - 2'!Q116:Q130)</f>
        <v>5</v>
      </c>
      <c r="I39" s="109">
        <f>COUNTA('Monitoria Anual - 2'!R116:R130)</f>
        <v>7</v>
      </c>
      <c r="J39" s="110">
        <f>COUNTA('Monitoria Anual - 2'!S116:S130)</f>
        <v>3</v>
      </c>
      <c r="W39" s="122"/>
      <c r="X39" s="141"/>
    </row>
    <row r="40" spans="1:30" ht="15.75" customHeight="1" x14ac:dyDescent="0.25">
      <c r="A40" s="141"/>
      <c r="C40" s="107" t="s">
        <v>737</v>
      </c>
      <c r="D40" s="102">
        <f t="shared" si="5"/>
        <v>15</v>
      </c>
      <c r="E40" s="108">
        <f>COUNTA('Monitoria Anual - 2'!T131:T145)</f>
        <v>0</v>
      </c>
      <c r="F40" s="109">
        <f>COUNTA('Monitoria Anual - 2'!O131:O145)</f>
        <v>0</v>
      </c>
      <c r="G40" s="109">
        <f>COUNTA('Monitoria Anual - 2'!P131:P145)</f>
        <v>4</v>
      </c>
      <c r="H40" s="109">
        <f>COUNTA('Monitoria Anual - 2'!Q131:Q145)</f>
        <v>4</v>
      </c>
      <c r="I40" s="109">
        <f>COUNTA('Monitoria Anual - 2'!R131:R145)</f>
        <v>4</v>
      </c>
      <c r="J40" s="110">
        <f>COUNTA('Monitoria Anual - 2'!S131:S145)</f>
        <v>3</v>
      </c>
      <c r="W40" s="122"/>
      <c r="X40" s="141"/>
    </row>
    <row r="41" spans="1:30" ht="15.75" customHeight="1" x14ac:dyDescent="0.25">
      <c r="A41" s="141"/>
      <c r="C41" s="111" t="s">
        <v>738</v>
      </c>
      <c r="D41" s="112">
        <f t="shared" si="5"/>
        <v>15</v>
      </c>
      <c r="E41" s="115">
        <f>COUNTA('Monitoria Anual - 2'!T146:T160)</f>
        <v>2</v>
      </c>
      <c r="F41" s="113">
        <f>COUNTA('Monitoria Anual - 2'!O146:O160)</f>
        <v>0</v>
      </c>
      <c r="G41" s="113">
        <f>COUNTA('Monitoria Anual - 2'!P146:P160)</f>
        <v>0</v>
      </c>
      <c r="H41" s="113">
        <f>COUNTA('Monitoria Anual - 2'!Q146:Q160)</f>
        <v>0</v>
      </c>
      <c r="I41" s="113">
        <f>COUNTA('Monitoria Anual - 2'!R146:R160)</f>
        <v>12</v>
      </c>
      <c r="J41" s="114">
        <f>COUNTA('Monitoria Anual - 2'!S146:S160)</f>
        <v>3</v>
      </c>
      <c r="W41" s="122"/>
      <c r="X41" s="141"/>
    </row>
    <row r="42" spans="1:30" ht="15.75" customHeight="1" x14ac:dyDescent="0.25">
      <c r="A42" s="141"/>
      <c r="X42" s="141"/>
    </row>
    <row r="43" spans="1:30" ht="15.75" customHeight="1" x14ac:dyDescent="0.25">
      <c r="A43" s="141"/>
      <c r="B43" s="141"/>
      <c r="C43" s="141"/>
      <c r="D43" s="141"/>
      <c r="E43" s="141"/>
      <c r="F43" s="141"/>
      <c r="G43" s="141"/>
      <c r="H43" s="141"/>
      <c r="I43" s="141"/>
      <c r="J43" s="141"/>
      <c r="K43" s="141"/>
      <c r="L43" s="141"/>
      <c r="M43" s="141"/>
      <c r="N43" s="141"/>
      <c r="O43" s="141"/>
      <c r="P43" s="141"/>
      <c r="Q43" s="141"/>
      <c r="R43" s="141"/>
      <c r="S43" s="141"/>
      <c r="T43" s="141"/>
      <c r="U43" s="141"/>
      <c r="V43" s="141"/>
      <c r="W43" s="141"/>
      <c r="X43" s="141"/>
    </row>
    <row r="44" spans="1:30" ht="15.75" customHeight="1" x14ac:dyDescent="0.25"/>
    <row r="45" spans="1:30" ht="15.75" customHeight="1" x14ac:dyDescent="0.25">
      <c r="A45" s="81"/>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row>
    <row r="46" spans="1:30" ht="15.75" customHeight="1" x14ac:dyDescent="0.25">
      <c r="A46" s="81"/>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row>
    <row r="47" spans="1:30" ht="15.75" customHeight="1" x14ac:dyDescent="0.25">
      <c r="A47" s="81"/>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row>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41 F33:F41">
    <cfRule type="cellIs" dxfId="25" priority="1" stopIfTrue="1" operator="equal">
      <formula>0</formula>
    </cfRule>
  </conditionalFormatting>
  <pageMargins left="0.25" right="0.25" top="0.75" bottom="0.75" header="0" footer="0"/>
  <pageSetup paperSize="9"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1000"/>
  <sheetViews>
    <sheetView showGridLines="0" workbookViewId="0"/>
  </sheetViews>
  <sheetFormatPr defaultColWidth="14.42578125" defaultRowHeight="15" customHeight="1" x14ac:dyDescent="0.25"/>
  <cols>
    <col min="1" max="1" width="72.42578125" customWidth="1"/>
    <col min="2" max="2" width="7.28515625" customWidth="1"/>
    <col min="3" max="3" width="73.42578125" customWidth="1"/>
    <col min="4" max="4" width="18.7109375" customWidth="1"/>
    <col min="5" max="5" width="19.42578125" customWidth="1"/>
    <col min="6" max="6" width="25.7109375" customWidth="1"/>
    <col min="7" max="7" width="27.42578125" customWidth="1"/>
    <col min="8" max="12" width="25.140625" customWidth="1"/>
    <col min="13" max="14" width="27.7109375" customWidth="1"/>
    <col min="15" max="20" width="26.7109375" customWidth="1"/>
    <col min="21" max="21" width="37.85546875" customWidth="1"/>
    <col min="22" max="22" width="28.710937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2.7109375" customWidth="1"/>
    <col min="39" max="39" width="7" customWidth="1"/>
    <col min="40" max="42" width="8.85546875" customWidth="1"/>
    <col min="43" max="43" width="8.85546875" hidden="1" customWidth="1"/>
  </cols>
  <sheetData>
    <row r="1" spans="1:43" ht="33.75" customHeight="1" x14ac:dyDescent="0.25">
      <c r="A1" s="198" t="s">
        <v>107</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23"/>
      <c r="AL1" s="25"/>
      <c r="AM1" s="124"/>
      <c r="AN1" s="26"/>
      <c r="AO1" s="26"/>
      <c r="AP1" s="26"/>
      <c r="AQ1" s="26"/>
    </row>
    <row r="2" spans="1:43" ht="33.75" customHeight="1" x14ac:dyDescent="0.25">
      <c r="A2" s="225" t="str">
        <f>'Monitoria Anual - 1'!A2</f>
        <v>Plano de ação nacional para a conservação dos albatrozes e petréis - PLANACAP</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8"/>
      <c r="AM2" s="124"/>
      <c r="AN2" s="26"/>
      <c r="AO2" s="26"/>
      <c r="AP2" s="26"/>
      <c r="AQ2" s="26"/>
    </row>
    <row r="3" spans="1:43" x14ac:dyDescent="0.25">
      <c r="A3" s="26"/>
      <c r="B3" s="26"/>
      <c r="C3" s="26"/>
      <c r="D3" s="26"/>
      <c r="E3" s="26"/>
      <c r="F3" s="26"/>
      <c r="G3" s="26"/>
      <c r="H3" s="26"/>
      <c r="I3" s="26"/>
      <c r="J3" s="26"/>
      <c r="K3" s="26"/>
      <c r="L3" s="26"/>
      <c r="M3" s="26"/>
      <c r="N3" s="26"/>
      <c r="O3" s="29"/>
      <c r="P3" s="29"/>
      <c r="Q3" s="29"/>
      <c r="R3" s="29"/>
      <c r="S3" s="29"/>
      <c r="T3" s="29"/>
      <c r="U3" s="26"/>
      <c r="V3" s="26"/>
      <c r="W3" s="26"/>
      <c r="X3" s="26"/>
      <c r="Y3" s="26"/>
      <c r="Z3" s="26"/>
      <c r="AA3" s="26"/>
      <c r="AB3" s="26"/>
      <c r="AC3" s="26"/>
      <c r="AD3" s="26"/>
      <c r="AE3" s="26"/>
      <c r="AF3" s="26"/>
      <c r="AG3" s="26"/>
      <c r="AH3" s="26"/>
      <c r="AI3" s="26"/>
      <c r="AJ3" s="26"/>
      <c r="AK3" s="26"/>
      <c r="AL3" s="125"/>
      <c r="AM3" s="124"/>
      <c r="AN3" s="26"/>
      <c r="AO3" s="26"/>
      <c r="AP3" s="26"/>
      <c r="AQ3" s="26"/>
    </row>
    <row r="4" spans="1:43" ht="45" customHeight="1" x14ac:dyDescent="0.25">
      <c r="A4" s="126" t="s">
        <v>109</v>
      </c>
      <c r="B4" s="199" t="str">
        <f>'Monitoria Anual - 1'!B4</f>
        <v>Reduzir a mortalidade de albatrozes e petréis causada por ações antrópicas, em especial pela captura incidental na pesca.</v>
      </c>
      <c r="C4" s="209"/>
      <c r="D4" s="209"/>
      <c r="E4" s="209"/>
      <c r="F4" s="209"/>
      <c r="G4" s="200"/>
      <c r="H4" s="31"/>
      <c r="I4" s="31"/>
      <c r="J4" s="31"/>
      <c r="K4" s="31"/>
      <c r="L4" s="31"/>
      <c r="M4" s="31"/>
      <c r="N4" s="31"/>
      <c r="O4" s="31"/>
      <c r="P4" s="31"/>
      <c r="Q4" s="31"/>
      <c r="R4" s="31"/>
      <c r="S4" s="31"/>
      <c r="T4" s="26"/>
      <c r="U4" s="26"/>
      <c r="V4" s="26"/>
      <c r="W4" s="26"/>
      <c r="X4" s="26"/>
      <c r="Y4" s="26"/>
      <c r="Z4" s="26"/>
      <c r="AA4" s="26"/>
      <c r="AB4" s="26"/>
      <c r="AC4" s="26"/>
      <c r="AD4" s="26"/>
      <c r="AE4" s="26"/>
      <c r="AF4" s="26"/>
      <c r="AG4" s="26"/>
      <c r="AH4" s="26"/>
      <c r="AI4" s="26"/>
      <c r="AJ4" s="26"/>
      <c r="AK4" s="26"/>
      <c r="AL4" s="125"/>
      <c r="AM4" s="124"/>
      <c r="AN4" s="26"/>
      <c r="AO4" s="26"/>
      <c r="AP4" s="26"/>
      <c r="AQ4" s="26"/>
    </row>
    <row r="5" spans="1:43" x14ac:dyDescent="0.25">
      <c r="A5" s="26"/>
      <c r="B5" s="26"/>
      <c r="C5" s="26"/>
      <c r="D5" s="26"/>
      <c r="E5" s="26"/>
      <c r="F5" s="26"/>
      <c r="G5" s="26"/>
      <c r="H5" s="26"/>
      <c r="I5" s="26"/>
      <c r="J5" s="26"/>
      <c r="K5" s="26"/>
      <c r="L5" s="26"/>
      <c r="M5" s="26"/>
      <c r="N5" s="26"/>
      <c r="O5" s="29"/>
      <c r="P5" s="29"/>
      <c r="Q5" s="29"/>
      <c r="R5" s="29"/>
      <c r="S5" s="29"/>
      <c r="T5" s="29"/>
      <c r="U5" s="26"/>
      <c r="V5" s="26"/>
      <c r="W5" s="26"/>
      <c r="X5" s="26"/>
      <c r="Y5" s="26"/>
      <c r="Z5" s="26"/>
      <c r="AA5" s="26"/>
      <c r="AB5" s="26"/>
      <c r="AC5" s="26"/>
      <c r="AD5" s="26"/>
      <c r="AE5" s="26"/>
      <c r="AF5" s="26"/>
      <c r="AG5" s="26"/>
      <c r="AH5" s="26"/>
      <c r="AI5" s="26"/>
      <c r="AJ5" s="26"/>
      <c r="AK5" s="26"/>
      <c r="AL5" s="125"/>
      <c r="AM5" s="124"/>
      <c r="AN5" s="26"/>
      <c r="AO5" s="26"/>
      <c r="AP5" s="26"/>
      <c r="AQ5" s="26"/>
    </row>
    <row r="6" spans="1:43" ht="27" customHeight="1" x14ac:dyDescent="0.25">
      <c r="A6" s="126" t="s">
        <v>110</v>
      </c>
      <c r="B6" s="199" t="s">
        <v>596</v>
      </c>
      <c r="C6" s="200"/>
      <c r="D6" s="26"/>
      <c r="E6" s="26"/>
      <c r="F6" s="26"/>
      <c r="G6" s="26"/>
      <c r="H6" s="26"/>
      <c r="I6" s="26"/>
      <c r="J6" s="26"/>
      <c r="K6" s="26"/>
      <c r="L6" s="26"/>
      <c r="M6" s="29"/>
      <c r="N6" s="29"/>
      <c r="O6" s="29"/>
      <c r="P6" s="29"/>
      <c r="Q6" s="29"/>
      <c r="R6" s="29"/>
      <c r="S6" s="29"/>
      <c r="T6" s="29"/>
      <c r="U6" s="26"/>
      <c r="V6" s="26"/>
      <c r="W6" s="26"/>
      <c r="X6" s="26"/>
      <c r="Y6" s="26"/>
      <c r="Z6" s="26"/>
      <c r="AA6" s="26"/>
      <c r="AB6" s="26"/>
      <c r="AC6" s="26"/>
      <c r="AD6" s="26"/>
      <c r="AE6" s="26"/>
      <c r="AF6" s="26"/>
      <c r="AG6" s="26"/>
      <c r="AH6" s="26"/>
      <c r="AI6" s="26"/>
      <c r="AJ6" s="26"/>
      <c r="AK6" s="26"/>
      <c r="AL6" s="125"/>
      <c r="AM6" s="124"/>
      <c r="AN6" s="26"/>
      <c r="AO6" s="26"/>
      <c r="AP6" s="26"/>
      <c r="AQ6" s="26" t="s">
        <v>112</v>
      </c>
    </row>
    <row r="7" spans="1:43" x14ac:dyDescent="0.25">
      <c r="A7" s="26"/>
      <c r="B7" s="26"/>
      <c r="C7" s="26"/>
      <c r="D7" s="26"/>
      <c r="E7" s="26"/>
      <c r="F7" s="26"/>
      <c r="G7" s="26"/>
      <c r="H7" s="26"/>
      <c r="I7" s="26"/>
      <c r="J7" s="26"/>
      <c r="K7" s="26"/>
      <c r="L7" s="26"/>
      <c r="M7" s="26"/>
      <c r="N7" s="26"/>
      <c r="O7" s="29"/>
      <c r="P7" s="29"/>
      <c r="Q7" s="29"/>
      <c r="R7" s="29"/>
      <c r="S7" s="29"/>
      <c r="T7" s="29"/>
      <c r="U7" s="26"/>
      <c r="V7" s="26"/>
      <c r="W7" s="26"/>
      <c r="X7" s="26"/>
      <c r="Y7" s="26"/>
      <c r="Z7" s="26"/>
      <c r="AA7" s="26"/>
      <c r="AB7" s="26"/>
      <c r="AC7" s="26"/>
      <c r="AD7" s="26"/>
      <c r="AE7" s="26"/>
      <c r="AF7" s="26"/>
      <c r="AG7" s="26"/>
      <c r="AH7" s="26"/>
      <c r="AI7" s="26"/>
      <c r="AJ7" s="26"/>
      <c r="AK7" s="26"/>
      <c r="AL7" s="125"/>
      <c r="AM7" s="124"/>
      <c r="AN7" s="26"/>
      <c r="AO7" s="26"/>
      <c r="AP7" s="26"/>
      <c r="AQ7" s="32" t="s">
        <v>113</v>
      </c>
    </row>
    <row r="8" spans="1:43" ht="27" customHeight="1" x14ac:dyDescent="0.25">
      <c r="A8" s="201" t="s">
        <v>114</v>
      </c>
      <c r="B8" s="174"/>
      <c r="C8" s="174"/>
      <c r="D8" s="174"/>
      <c r="E8" s="174"/>
      <c r="F8" s="174"/>
      <c r="G8" s="174"/>
      <c r="H8" s="174"/>
      <c r="I8" s="174"/>
      <c r="J8" s="174"/>
      <c r="K8" s="174"/>
      <c r="L8" s="174"/>
      <c r="M8" s="175"/>
      <c r="N8" s="128"/>
      <c r="O8" s="202" t="s">
        <v>115</v>
      </c>
      <c r="P8" s="174"/>
      <c r="Q8" s="174"/>
      <c r="R8" s="174"/>
      <c r="S8" s="174"/>
      <c r="T8" s="174"/>
      <c r="U8" s="174"/>
      <c r="V8" s="174"/>
      <c r="W8" s="174"/>
      <c r="X8" s="174"/>
      <c r="Y8" s="174"/>
      <c r="Z8" s="203" t="s">
        <v>116</v>
      </c>
      <c r="AA8" s="174"/>
      <c r="AB8" s="174"/>
      <c r="AC8" s="174"/>
      <c r="AD8" s="174"/>
      <c r="AE8" s="174"/>
      <c r="AF8" s="174"/>
      <c r="AG8" s="174"/>
      <c r="AH8" s="174"/>
      <c r="AI8" s="174"/>
      <c r="AJ8" s="174"/>
      <c r="AK8" s="175"/>
      <c r="AL8" s="129"/>
      <c r="AM8" s="124"/>
      <c r="AN8" s="26"/>
      <c r="AO8" s="26"/>
      <c r="AP8" s="26"/>
      <c r="AQ8" s="26"/>
    </row>
    <row r="9" spans="1:43" ht="64.5" customHeight="1" x14ac:dyDescent="0.25">
      <c r="A9" s="204" t="s">
        <v>117</v>
      </c>
      <c r="B9" s="178" t="s">
        <v>118</v>
      </c>
      <c r="C9" s="178" t="s">
        <v>2</v>
      </c>
      <c r="D9" s="178" t="s">
        <v>4</v>
      </c>
      <c r="E9" s="181" t="s">
        <v>6</v>
      </c>
      <c r="F9" s="182" t="s">
        <v>8</v>
      </c>
      <c r="G9" s="183"/>
      <c r="H9" s="178" t="s">
        <v>10</v>
      </c>
      <c r="I9" s="178" t="s">
        <v>14</v>
      </c>
      <c r="J9" s="178" t="s">
        <v>12</v>
      </c>
      <c r="K9" s="182" t="s">
        <v>119</v>
      </c>
      <c r="L9" s="183"/>
      <c r="M9" s="178" t="s">
        <v>20</v>
      </c>
      <c r="N9" s="178" t="s">
        <v>22</v>
      </c>
      <c r="O9" s="180" t="s">
        <v>25</v>
      </c>
      <c r="P9" s="191" t="s">
        <v>27</v>
      </c>
      <c r="Q9" s="192" t="s">
        <v>29</v>
      </c>
      <c r="R9" s="193" t="s">
        <v>31</v>
      </c>
      <c r="S9" s="176" t="s">
        <v>33</v>
      </c>
      <c r="T9" s="190" t="s">
        <v>35</v>
      </c>
      <c r="U9" s="205" t="s">
        <v>41</v>
      </c>
      <c r="V9" s="205" t="s">
        <v>43</v>
      </c>
      <c r="W9" s="205" t="s">
        <v>45</v>
      </c>
      <c r="X9" s="205" t="s">
        <v>47</v>
      </c>
      <c r="Y9" s="194" t="s">
        <v>49</v>
      </c>
      <c r="Z9" s="196" t="s">
        <v>52</v>
      </c>
      <c r="AA9" s="189" t="s">
        <v>54</v>
      </c>
      <c r="AB9" s="189" t="s">
        <v>56</v>
      </c>
      <c r="AC9" s="189" t="s">
        <v>58</v>
      </c>
      <c r="AD9" s="189" t="s">
        <v>60</v>
      </c>
      <c r="AE9" s="189" t="s">
        <v>62</v>
      </c>
      <c r="AF9" s="189" t="s">
        <v>64</v>
      </c>
      <c r="AG9" s="189" t="s">
        <v>66</v>
      </c>
      <c r="AH9" s="189" t="s">
        <v>68</v>
      </c>
      <c r="AI9" s="189" t="s">
        <v>70</v>
      </c>
      <c r="AJ9" s="189" t="s">
        <v>120</v>
      </c>
      <c r="AK9" s="189" t="s">
        <v>74</v>
      </c>
      <c r="AL9" s="130"/>
      <c r="AM9" s="124"/>
      <c r="AN9" s="26"/>
      <c r="AO9" s="26"/>
      <c r="AP9" s="26"/>
      <c r="AQ9" s="26"/>
    </row>
    <row r="10" spans="1:43" ht="45.75" customHeight="1" x14ac:dyDescent="0.25">
      <c r="A10" s="197"/>
      <c r="B10" s="177"/>
      <c r="C10" s="177"/>
      <c r="D10" s="177"/>
      <c r="E10" s="177"/>
      <c r="F10" s="33" t="s">
        <v>121</v>
      </c>
      <c r="G10" s="33" t="s">
        <v>122</v>
      </c>
      <c r="H10" s="177"/>
      <c r="I10" s="177"/>
      <c r="J10" s="177"/>
      <c r="K10" s="34" t="s">
        <v>123</v>
      </c>
      <c r="L10" s="34" t="s">
        <v>124</v>
      </c>
      <c r="M10" s="177"/>
      <c r="N10" s="177"/>
      <c r="O10" s="177"/>
      <c r="P10" s="177"/>
      <c r="Q10" s="177"/>
      <c r="R10" s="177"/>
      <c r="S10" s="177"/>
      <c r="T10" s="177"/>
      <c r="U10" s="177"/>
      <c r="V10" s="177"/>
      <c r="W10" s="177"/>
      <c r="X10" s="177"/>
      <c r="Y10" s="195"/>
      <c r="Z10" s="197"/>
      <c r="AA10" s="177"/>
      <c r="AB10" s="177"/>
      <c r="AC10" s="177"/>
      <c r="AD10" s="177"/>
      <c r="AE10" s="177"/>
      <c r="AF10" s="177"/>
      <c r="AG10" s="177"/>
      <c r="AH10" s="177"/>
      <c r="AI10" s="177"/>
      <c r="AJ10" s="177"/>
      <c r="AK10" s="177"/>
      <c r="AL10" s="130"/>
      <c r="AM10" s="124"/>
      <c r="AN10" s="26"/>
      <c r="AO10" s="26"/>
      <c r="AP10" s="26"/>
      <c r="AQ10" s="26"/>
    </row>
    <row r="11" spans="1:43" ht="30" customHeight="1" x14ac:dyDescent="0.25">
      <c r="A11" s="224" t="s">
        <v>597</v>
      </c>
      <c r="B11" s="151" t="s">
        <v>126</v>
      </c>
      <c r="C11" s="136"/>
      <c r="D11" s="136"/>
      <c r="E11" s="136"/>
      <c r="F11" s="136"/>
      <c r="G11" s="136"/>
      <c r="H11" s="136"/>
      <c r="I11" s="136"/>
      <c r="J11" s="136"/>
      <c r="K11" s="136"/>
      <c r="L11" s="136"/>
      <c r="M11" s="136"/>
      <c r="N11" s="136"/>
      <c r="O11" s="136"/>
      <c r="P11" s="136"/>
      <c r="Q11" s="136" t="s">
        <v>134</v>
      </c>
      <c r="R11" s="136"/>
      <c r="S11" s="136"/>
      <c r="T11" s="137" t="s">
        <v>113</v>
      </c>
      <c r="U11" s="136"/>
      <c r="V11" s="136"/>
      <c r="W11" s="136"/>
      <c r="X11" s="136"/>
      <c r="Y11" s="136"/>
      <c r="Z11" s="136"/>
      <c r="AA11" s="136"/>
      <c r="AB11" s="136"/>
      <c r="AC11" s="136"/>
      <c r="AD11" s="136"/>
      <c r="AE11" s="136"/>
      <c r="AF11" s="136"/>
      <c r="AG11" s="136"/>
      <c r="AH11" s="136"/>
      <c r="AI11" s="136"/>
      <c r="AJ11" s="136"/>
      <c r="AK11" s="136"/>
      <c r="AL11" s="130"/>
      <c r="AM11" s="124"/>
      <c r="AN11" s="26"/>
      <c r="AO11" s="26"/>
      <c r="AP11" s="26"/>
      <c r="AQ11" s="26"/>
    </row>
    <row r="12" spans="1:43" ht="30" customHeight="1" x14ac:dyDescent="0.25">
      <c r="A12" s="170"/>
      <c r="B12" s="43" t="s">
        <v>139</v>
      </c>
      <c r="C12" s="44"/>
      <c r="D12" s="44"/>
      <c r="E12" s="44"/>
      <c r="F12" s="44"/>
      <c r="G12" s="44"/>
      <c r="H12" s="44"/>
      <c r="I12" s="44"/>
      <c r="J12" s="44"/>
      <c r="K12" s="44"/>
      <c r="L12" s="44"/>
      <c r="M12" s="44"/>
      <c r="N12" s="136"/>
      <c r="O12" s="136"/>
      <c r="P12" s="136"/>
      <c r="Q12" s="136" t="s">
        <v>134</v>
      </c>
      <c r="R12" s="136"/>
      <c r="S12" s="136"/>
      <c r="T12" s="137" t="s">
        <v>113</v>
      </c>
      <c r="U12" s="44"/>
      <c r="V12" s="44"/>
      <c r="W12" s="44"/>
      <c r="X12" s="44"/>
      <c r="Y12" s="44"/>
      <c r="Z12" s="44"/>
      <c r="AA12" s="44"/>
      <c r="AB12" s="44"/>
      <c r="AC12" s="44"/>
      <c r="AD12" s="44"/>
      <c r="AE12" s="44"/>
      <c r="AF12" s="44"/>
      <c r="AG12" s="44"/>
      <c r="AH12" s="44"/>
      <c r="AI12" s="44"/>
      <c r="AJ12" s="44"/>
      <c r="AK12" s="136"/>
      <c r="AL12" s="130"/>
      <c r="AM12" s="124"/>
      <c r="AN12" s="26"/>
      <c r="AO12" s="26"/>
      <c r="AP12" s="26"/>
      <c r="AQ12" s="26"/>
    </row>
    <row r="13" spans="1:43" ht="30" customHeight="1" x14ac:dyDescent="0.25">
      <c r="A13" s="170"/>
      <c r="B13" s="43" t="s">
        <v>149</v>
      </c>
      <c r="C13" s="44"/>
      <c r="D13" s="44"/>
      <c r="E13" s="44"/>
      <c r="F13" s="44"/>
      <c r="G13" s="44"/>
      <c r="H13" s="44"/>
      <c r="I13" s="44"/>
      <c r="J13" s="44"/>
      <c r="K13" s="44"/>
      <c r="L13" s="44"/>
      <c r="M13" s="44"/>
      <c r="N13" s="136"/>
      <c r="O13" s="136"/>
      <c r="P13" s="136"/>
      <c r="Q13" s="136" t="s">
        <v>134</v>
      </c>
      <c r="R13" s="136"/>
      <c r="S13" s="136"/>
      <c r="T13" s="137"/>
      <c r="U13" s="44"/>
      <c r="V13" s="44"/>
      <c r="W13" s="44"/>
      <c r="X13" s="44"/>
      <c r="Y13" s="44"/>
      <c r="Z13" s="44"/>
      <c r="AA13" s="44"/>
      <c r="AB13" s="44"/>
      <c r="AC13" s="44"/>
      <c r="AD13" s="44"/>
      <c r="AE13" s="44"/>
      <c r="AF13" s="44"/>
      <c r="AG13" s="44"/>
      <c r="AH13" s="44"/>
      <c r="AI13" s="44"/>
      <c r="AJ13" s="44"/>
      <c r="AK13" s="136"/>
      <c r="AL13" s="130"/>
      <c r="AM13" s="124"/>
      <c r="AN13" s="26"/>
      <c r="AO13" s="26"/>
      <c r="AP13" s="26"/>
      <c r="AQ13" s="26"/>
    </row>
    <row r="14" spans="1:43" ht="30" customHeight="1" x14ac:dyDescent="0.25">
      <c r="A14" s="170"/>
      <c r="B14" s="43" t="s">
        <v>159</v>
      </c>
      <c r="C14" s="44"/>
      <c r="D14" s="44"/>
      <c r="E14" s="44"/>
      <c r="F14" s="44"/>
      <c r="G14" s="44"/>
      <c r="H14" s="44"/>
      <c r="I14" s="44"/>
      <c r="J14" s="44"/>
      <c r="K14" s="44"/>
      <c r="L14" s="44"/>
      <c r="M14" s="44"/>
      <c r="N14" s="136"/>
      <c r="O14" s="136"/>
      <c r="P14" s="136"/>
      <c r="Q14" s="136" t="s">
        <v>134</v>
      </c>
      <c r="R14" s="136"/>
      <c r="S14" s="136"/>
      <c r="T14" s="137"/>
      <c r="U14" s="44"/>
      <c r="V14" s="44"/>
      <c r="W14" s="44"/>
      <c r="X14" s="44"/>
      <c r="Y14" s="44"/>
      <c r="Z14" s="44"/>
      <c r="AA14" s="44"/>
      <c r="AB14" s="44"/>
      <c r="AC14" s="44"/>
      <c r="AD14" s="44"/>
      <c r="AE14" s="44"/>
      <c r="AF14" s="44"/>
      <c r="AG14" s="44"/>
      <c r="AH14" s="44"/>
      <c r="AI14" s="44"/>
      <c r="AJ14" s="44"/>
      <c r="AK14" s="136"/>
      <c r="AL14" s="130"/>
      <c r="AM14" s="124"/>
      <c r="AN14" s="26"/>
      <c r="AO14" s="26"/>
      <c r="AP14" s="26"/>
      <c r="AQ14" s="26"/>
    </row>
    <row r="15" spans="1:43" ht="30" customHeight="1" x14ac:dyDescent="0.25">
      <c r="A15" s="170"/>
      <c r="B15" s="43" t="s">
        <v>171</v>
      </c>
      <c r="C15" s="44"/>
      <c r="D15" s="44"/>
      <c r="E15" s="44"/>
      <c r="F15" s="44"/>
      <c r="G15" s="44"/>
      <c r="H15" s="44"/>
      <c r="I15" s="44"/>
      <c r="J15" s="44"/>
      <c r="K15" s="44"/>
      <c r="L15" s="44"/>
      <c r="M15" s="44"/>
      <c r="N15" s="136"/>
      <c r="O15" s="136"/>
      <c r="P15" s="136"/>
      <c r="Q15" s="136"/>
      <c r="R15" s="136"/>
      <c r="S15" s="136" t="s">
        <v>598</v>
      </c>
      <c r="T15" s="137"/>
      <c r="U15" s="44"/>
      <c r="V15" s="44"/>
      <c r="W15" s="44"/>
      <c r="X15" s="44"/>
      <c r="Y15" s="44"/>
      <c r="Z15" s="44"/>
      <c r="AA15" s="44"/>
      <c r="AB15" s="44"/>
      <c r="AC15" s="44"/>
      <c r="AD15" s="44"/>
      <c r="AE15" s="44"/>
      <c r="AF15" s="44"/>
      <c r="AG15" s="44"/>
      <c r="AH15" s="44"/>
      <c r="AI15" s="44"/>
      <c r="AJ15" s="44"/>
      <c r="AK15" s="136"/>
      <c r="AL15" s="130"/>
      <c r="AM15" s="124"/>
      <c r="AN15" s="26"/>
      <c r="AO15" s="26"/>
      <c r="AP15" s="26"/>
      <c r="AQ15" s="26"/>
    </row>
    <row r="16" spans="1:43" ht="30" customHeight="1" x14ac:dyDescent="0.25">
      <c r="A16" s="170"/>
      <c r="B16" s="43" t="s">
        <v>183</v>
      </c>
      <c r="C16" s="44"/>
      <c r="D16" s="44"/>
      <c r="E16" s="44"/>
      <c r="F16" s="44"/>
      <c r="G16" s="44"/>
      <c r="H16" s="44"/>
      <c r="I16" s="44"/>
      <c r="J16" s="44"/>
      <c r="K16" s="44"/>
      <c r="L16" s="44"/>
      <c r="M16" s="44"/>
      <c r="N16" s="136"/>
      <c r="O16" s="136"/>
      <c r="P16" s="136" t="s">
        <v>134</v>
      </c>
      <c r="Q16" s="136"/>
      <c r="R16" s="136"/>
      <c r="S16" s="136"/>
      <c r="T16" s="137"/>
      <c r="U16" s="44"/>
      <c r="V16" s="44"/>
      <c r="W16" s="44"/>
      <c r="X16" s="44"/>
      <c r="Y16" s="44"/>
      <c r="Z16" s="44"/>
      <c r="AA16" s="44"/>
      <c r="AB16" s="44"/>
      <c r="AC16" s="44"/>
      <c r="AD16" s="44"/>
      <c r="AE16" s="44"/>
      <c r="AF16" s="44"/>
      <c r="AG16" s="44"/>
      <c r="AH16" s="44"/>
      <c r="AI16" s="44"/>
      <c r="AJ16" s="44"/>
      <c r="AK16" s="136"/>
      <c r="AL16" s="130"/>
      <c r="AM16" s="124"/>
      <c r="AN16" s="26"/>
      <c r="AO16" s="26"/>
      <c r="AP16" s="26"/>
      <c r="AQ16" s="26"/>
    </row>
    <row r="17" spans="1:43" ht="30" customHeight="1" x14ac:dyDescent="0.25">
      <c r="A17" s="170"/>
      <c r="B17" s="43" t="s">
        <v>193</v>
      </c>
      <c r="C17" s="44"/>
      <c r="D17" s="44"/>
      <c r="E17" s="44"/>
      <c r="F17" s="44"/>
      <c r="G17" s="44"/>
      <c r="H17" s="44"/>
      <c r="I17" s="44"/>
      <c r="J17" s="44"/>
      <c r="K17" s="44"/>
      <c r="L17" s="44"/>
      <c r="M17" s="44"/>
      <c r="N17" s="136"/>
      <c r="O17" s="136"/>
      <c r="P17" s="136" t="s">
        <v>134</v>
      </c>
      <c r="Q17" s="136"/>
      <c r="R17" s="136"/>
      <c r="S17" s="136"/>
      <c r="T17" s="137" t="s">
        <v>112</v>
      </c>
      <c r="U17" s="44"/>
      <c r="V17" s="44"/>
      <c r="W17" s="44"/>
      <c r="X17" s="44"/>
      <c r="Y17" s="44"/>
      <c r="Z17" s="44"/>
      <c r="AA17" s="44"/>
      <c r="AB17" s="44"/>
      <c r="AC17" s="44"/>
      <c r="AD17" s="44"/>
      <c r="AE17" s="44"/>
      <c r="AF17" s="44"/>
      <c r="AG17" s="44"/>
      <c r="AH17" s="44"/>
      <c r="AI17" s="44"/>
      <c r="AJ17" s="44"/>
      <c r="AK17" s="136"/>
      <c r="AL17" s="130"/>
      <c r="AM17" s="124"/>
      <c r="AN17" s="26"/>
      <c r="AO17" s="26"/>
      <c r="AP17" s="26"/>
      <c r="AQ17" s="26"/>
    </row>
    <row r="18" spans="1:43" ht="30" customHeight="1" x14ac:dyDescent="0.25">
      <c r="A18" s="170"/>
      <c r="B18" s="43" t="s">
        <v>204</v>
      </c>
      <c r="C18" s="44"/>
      <c r="D18" s="44"/>
      <c r="E18" s="44"/>
      <c r="F18" s="44"/>
      <c r="G18" s="44"/>
      <c r="H18" s="44"/>
      <c r="I18" s="44"/>
      <c r="J18" s="44"/>
      <c r="K18" s="44"/>
      <c r="L18" s="44"/>
      <c r="M18" s="44"/>
      <c r="N18" s="136"/>
      <c r="O18" s="136"/>
      <c r="P18" s="136"/>
      <c r="Q18" s="136"/>
      <c r="R18" s="136" t="s">
        <v>598</v>
      </c>
      <c r="S18" s="136"/>
      <c r="T18" s="137"/>
      <c r="U18" s="44"/>
      <c r="V18" s="44"/>
      <c r="W18" s="44"/>
      <c r="X18" s="44"/>
      <c r="Y18" s="44"/>
      <c r="Z18" s="44"/>
      <c r="AA18" s="44"/>
      <c r="AB18" s="44"/>
      <c r="AC18" s="44"/>
      <c r="AD18" s="44"/>
      <c r="AE18" s="44"/>
      <c r="AF18" s="44"/>
      <c r="AG18" s="44"/>
      <c r="AH18" s="44"/>
      <c r="AI18" s="44"/>
      <c r="AJ18" s="44"/>
      <c r="AK18" s="136"/>
      <c r="AL18" s="130"/>
      <c r="AM18" s="124"/>
      <c r="AN18" s="26"/>
      <c r="AO18" s="26"/>
      <c r="AP18" s="26"/>
      <c r="AQ18" s="26"/>
    </row>
    <row r="19" spans="1:43" ht="30" customHeight="1" x14ac:dyDescent="0.25">
      <c r="A19" s="170"/>
      <c r="B19" s="43" t="s">
        <v>213</v>
      </c>
      <c r="C19" s="44"/>
      <c r="D19" s="44"/>
      <c r="E19" s="44"/>
      <c r="F19" s="44"/>
      <c r="G19" s="44"/>
      <c r="H19" s="44"/>
      <c r="I19" s="44"/>
      <c r="J19" s="44"/>
      <c r="K19" s="44"/>
      <c r="L19" s="44"/>
      <c r="M19" s="44"/>
      <c r="N19" s="136"/>
      <c r="O19" s="136"/>
      <c r="P19" s="136"/>
      <c r="Q19" s="136" t="s">
        <v>134</v>
      </c>
      <c r="R19" s="136"/>
      <c r="S19" s="136"/>
      <c r="T19" s="137"/>
      <c r="U19" s="44"/>
      <c r="V19" s="44"/>
      <c r="W19" s="44"/>
      <c r="X19" s="44"/>
      <c r="Y19" s="44"/>
      <c r="Z19" s="44"/>
      <c r="AA19" s="44"/>
      <c r="AB19" s="44"/>
      <c r="AC19" s="44"/>
      <c r="AD19" s="44"/>
      <c r="AE19" s="44"/>
      <c r="AF19" s="44"/>
      <c r="AG19" s="44"/>
      <c r="AH19" s="44"/>
      <c r="AI19" s="44"/>
      <c r="AJ19" s="44"/>
      <c r="AK19" s="136"/>
      <c r="AL19" s="130"/>
      <c r="AM19" s="124"/>
      <c r="AN19" s="26"/>
      <c r="AO19" s="26"/>
      <c r="AP19" s="26"/>
      <c r="AQ19" s="26"/>
    </row>
    <row r="20" spans="1:43" ht="30" customHeight="1" x14ac:dyDescent="0.25">
      <c r="A20" s="170"/>
      <c r="B20" s="43" t="s">
        <v>224</v>
      </c>
      <c r="C20" s="44"/>
      <c r="D20" s="44"/>
      <c r="E20" s="44"/>
      <c r="F20" s="44"/>
      <c r="G20" s="44"/>
      <c r="H20" s="44"/>
      <c r="I20" s="44"/>
      <c r="J20" s="44"/>
      <c r="K20" s="44"/>
      <c r="L20" s="44"/>
      <c r="M20" s="44"/>
      <c r="N20" s="136"/>
      <c r="O20" s="136"/>
      <c r="P20" s="136" t="s">
        <v>134</v>
      </c>
      <c r="Q20" s="136"/>
      <c r="R20" s="136"/>
      <c r="S20" s="136"/>
      <c r="T20" s="137" t="s">
        <v>112</v>
      </c>
      <c r="U20" s="44"/>
      <c r="V20" s="44"/>
      <c r="W20" s="44"/>
      <c r="X20" s="44"/>
      <c r="Y20" s="44"/>
      <c r="Z20" s="44"/>
      <c r="AA20" s="44"/>
      <c r="AB20" s="44"/>
      <c r="AC20" s="44"/>
      <c r="AD20" s="44"/>
      <c r="AE20" s="44"/>
      <c r="AF20" s="44"/>
      <c r="AG20" s="44"/>
      <c r="AH20" s="44"/>
      <c r="AI20" s="44"/>
      <c r="AJ20" s="44"/>
      <c r="AK20" s="136"/>
      <c r="AL20" s="130"/>
      <c r="AM20" s="124"/>
      <c r="AN20" s="26"/>
      <c r="AO20" s="26"/>
      <c r="AP20" s="26"/>
      <c r="AQ20" s="26"/>
    </row>
    <row r="21" spans="1:43" ht="30" customHeight="1" x14ac:dyDescent="0.25">
      <c r="A21" s="170"/>
      <c r="B21" s="43" t="s">
        <v>236</v>
      </c>
      <c r="C21" s="44"/>
      <c r="D21" s="44"/>
      <c r="E21" s="44"/>
      <c r="F21" s="44"/>
      <c r="G21" s="44"/>
      <c r="H21" s="44"/>
      <c r="I21" s="44"/>
      <c r="J21" s="44"/>
      <c r="K21" s="44"/>
      <c r="L21" s="44"/>
      <c r="M21" s="44"/>
      <c r="N21" s="136"/>
      <c r="O21" s="136" t="s">
        <v>134</v>
      </c>
      <c r="P21" s="136"/>
      <c r="Q21" s="136"/>
      <c r="R21" s="136"/>
      <c r="S21" s="136"/>
      <c r="T21" s="137"/>
      <c r="U21" s="44"/>
      <c r="V21" s="44"/>
      <c r="W21" s="44"/>
      <c r="X21" s="44"/>
      <c r="Y21" s="44"/>
      <c r="Z21" s="44"/>
      <c r="AA21" s="44"/>
      <c r="AB21" s="44"/>
      <c r="AC21" s="44"/>
      <c r="AD21" s="44"/>
      <c r="AE21" s="44"/>
      <c r="AF21" s="44"/>
      <c r="AG21" s="44"/>
      <c r="AH21" s="44"/>
      <c r="AI21" s="44"/>
      <c r="AJ21" s="44"/>
      <c r="AK21" s="136"/>
      <c r="AL21" s="130"/>
      <c r="AM21" s="124"/>
      <c r="AN21" s="26"/>
      <c r="AO21" s="26"/>
      <c r="AP21" s="26"/>
      <c r="AQ21" s="26"/>
    </row>
    <row r="22" spans="1:43" ht="30" customHeight="1" x14ac:dyDescent="0.25">
      <c r="A22" s="170"/>
      <c r="B22" s="43" t="s">
        <v>251</v>
      </c>
      <c r="C22" s="44"/>
      <c r="D22" s="44"/>
      <c r="E22" s="44"/>
      <c r="F22" s="44"/>
      <c r="G22" s="44"/>
      <c r="H22" s="44"/>
      <c r="I22" s="44"/>
      <c r="J22" s="44"/>
      <c r="K22" s="44"/>
      <c r="L22" s="44"/>
      <c r="M22" s="44"/>
      <c r="N22" s="136"/>
      <c r="O22" s="136"/>
      <c r="P22" s="136" t="s">
        <v>134</v>
      </c>
      <c r="Q22" s="136"/>
      <c r="R22" s="136"/>
      <c r="S22" s="136"/>
      <c r="T22" s="137"/>
      <c r="U22" s="44"/>
      <c r="V22" s="44"/>
      <c r="W22" s="44"/>
      <c r="X22" s="44"/>
      <c r="Y22" s="44"/>
      <c r="Z22" s="44"/>
      <c r="AA22" s="44"/>
      <c r="AB22" s="44"/>
      <c r="AC22" s="44"/>
      <c r="AD22" s="44"/>
      <c r="AE22" s="44"/>
      <c r="AF22" s="44"/>
      <c r="AG22" s="44"/>
      <c r="AH22" s="44"/>
      <c r="AI22" s="44"/>
      <c r="AJ22" s="44"/>
      <c r="AK22" s="136"/>
      <c r="AL22" s="130"/>
      <c r="AM22" s="124"/>
      <c r="AN22" s="26"/>
      <c r="AO22" s="26"/>
      <c r="AP22" s="26"/>
      <c r="AQ22" s="26"/>
    </row>
    <row r="23" spans="1:43" ht="30" customHeight="1" x14ac:dyDescent="0.25">
      <c r="A23" s="170"/>
      <c r="B23" s="43" t="s">
        <v>263</v>
      </c>
      <c r="C23" s="44"/>
      <c r="D23" s="44"/>
      <c r="E23" s="44"/>
      <c r="F23" s="44"/>
      <c r="G23" s="44"/>
      <c r="H23" s="44"/>
      <c r="I23" s="44"/>
      <c r="J23" s="44"/>
      <c r="K23" s="44"/>
      <c r="L23" s="44"/>
      <c r="M23" s="44"/>
      <c r="N23" s="136"/>
      <c r="O23" s="136"/>
      <c r="P23" s="136"/>
      <c r="Q23" s="136"/>
      <c r="R23" s="136"/>
      <c r="S23" s="136" t="s">
        <v>134</v>
      </c>
      <c r="T23" s="137"/>
      <c r="U23" s="44"/>
      <c r="V23" s="44"/>
      <c r="W23" s="44"/>
      <c r="X23" s="44"/>
      <c r="Y23" s="44"/>
      <c r="Z23" s="44"/>
      <c r="AA23" s="44"/>
      <c r="AB23" s="44"/>
      <c r="AC23" s="44"/>
      <c r="AD23" s="44"/>
      <c r="AE23" s="44"/>
      <c r="AF23" s="44"/>
      <c r="AG23" s="44"/>
      <c r="AH23" s="44"/>
      <c r="AI23" s="44"/>
      <c r="AJ23" s="44"/>
      <c r="AK23" s="136"/>
      <c r="AL23" s="130"/>
      <c r="AM23" s="124"/>
      <c r="AN23" s="26"/>
      <c r="AO23" s="26"/>
      <c r="AP23" s="26"/>
      <c r="AQ23" s="26"/>
    </row>
    <row r="24" spans="1:43" ht="30" customHeight="1" x14ac:dyDescent="0.25">
      <c r="A24" s="170"/>
      <c r="B24" s="43" t="s">
        <v>275</v>
      </c>
      <c r="C24" s="44"/>
      <c r="D24" s="44"/>
      <c r="E24" s="44"/>
      <c r="F24" s="44"/>
      <c r="G24" s="44"/>
      <c r="H24" s="44"/>
      <c r="I24" s="44"/>
      <c r="J24" s="44"/>
      <c r="K24" s="44"/>
      <c r="L24" s="44"/>
      <c r="M24" s="44"/>
      <c r="N24" s="136"/>
      <c r="O24" s="136"/>
      <c r="P24" s="136" t="s">
        <v>134</v>
      </c>
      <c r="Q24" s="136"/>
      <c r="R24" s="136"/>
      <c r="S24" s="136"/>
      <c r="T24" s="137"/>
      <c r="U24" s="44"/>
      <c r="V24" s="44"/>
      <c r="W24" s="44"/>
      <c r="X24" s="44"/>
      <c r="Y24" s="44"/>
      <c r="Z24" s="44"/>
      <c r="AA24" s="44"/>
      <c r="AB24" s="44"/>
      <c r="AC24" s="44"/>
      <c r="AD24" s="44"/>
      <c r="AE24" s="44"/>
      <c r="AF24" s="44"/>
      <c r="AG24" s="44"/>
      <c r="AH24" s="44"/>
      <c r="AI24" s="44"/>
      <c r="AJ24" s="44"/>
      <c r="AK24" s="136"/>
      <c r="AL24" s="130"/>
      <c r="AM24" s="124"/>
      <c r="AN24" s="26"/>
      <c r="AO24" s="26"/>
      <c r="AP24" s="26"/>
      <c r="AQ24" s="26"/>
    </row>
    <row r="25" spans="1:43" ht="30" customHeight="1" x14ac:dyDescent="0.25">
      <c r="A25" s="172"/>
      <c r="B25" s="43" t="s">
        <v>285</v>
      </c>
      <c r="C25" s="44"/>
      <c r="D25" s="44"/>
      <c r="E25" s="44"/>
      <c r="F25" s="44"/>
      <c r="G25" s="44"/>
      <c r="H25" s="44"/>
      <c r="I25" s="44"/>
      <c r="J25" s="44"/>
      <c r="K25" s="44"/>
      <c r="L25" s="44"/>
      <c r="M25" s="44"/>
      <c r="N25" s="136"/>
      <c r="O25" s="136"/>
      <c r="P25" s="136" t="s">
        <v>134</v>
      </c>
      <c r="Q25" s="136"/>
      <c r="R25" s="136"/>
      <c r="S25" s="136"/>
      <c r="T25" s="137" t="s">
        <v>113</v>
      </c>
      <c r="U25" s="44"/>
      <c r="V25" s="44"/>
      <c r="W25" s="44"/>
      <c r="X25" s="44"/>
      <c r="Y25" s="44"/>
      <c r="Z25" s="44"/>
      <c r="AA25" s="44"/>
      <c r="AB25" s="44"/>
      <c r="AC25" s="44"/>
      <c r="AD25" s="44"/>
      <c r="AE25" s="44"/>
      <c r="AF25" s="44"/>
      <c r="AG25" s="44"/>
      <c r="AH25" s="44"/>
      <c r="AI25" s="44"/>
      <c r="AJ25" s="44"/>
      <c r="AK25" s="136"/>
      <c r="AL25" s="130"/>
      <c r="AM25" s="124"/>
      <c r="AN25" s="26"/>
      <c r="AO25" s="26"/>
      <c r="AP25" s="26"/>
      <c r="AQ25" s="26"/>
    </row>
    <row r="26" spans="1:43" ht="30" customHeight="1" x14ac:dyDescent="0.25">
      <c r="A26" s="223" t="s">
        <v>599</v>
      </c>
      <c r="B26" s="43" t="s">
        <v>322</v>
      </c>
      <c r="C26" s="44"/>
      <c r="D26" s="44"/>
      <c r="E26" s="44"/>
      <c r="F26" s="44"/>
      <c r="G26" s="44"/>
      <c r="H26" s="44"/>
      <c r="I26" s="44"/>
      <c r="J26" s="44"/>
      <c r="K26" s="44"/>
      <c r="L26" s="44"/>
      <c r="M26" s="44"/>
      <c r="N26" s="136"/>
      <c r="O26" s="136"/>
      <c r="P26" s="136" t="s">
        <v>134</v>
      </c>
      <c r="Q26" s="136"/>
      <c r="R26" s="136"/>
      <c r="S26" s="136"/>
      <c r="T26" s="137"/>
      <c r="U26" s="44"/>
      <c r="V26" s="44"/>
      <c r="W26" s="44"/>
      <c r="X26" s="44"/>
      <c r="Y26" s="44"/>
      <c r="Z26" s="44"/>
      <c r="AA26" s="44"/>
      <c r="AB26" s="44"/>
      <c r="AC26" s="44"/>
      <c r="AD26" s="44"/>
      <c r="AE26" s="44"/>
      <c r="AF26" s="44"/>
      <c r="AG26" s="44"/>
      <c r="AH26" s="44"/>
      <c r="AI26" s="44"/>
      <c r="AJ26" s="44"/>
      <c r="AK26" s="136"/>
      <c r="AL26" s="130"/>
      <c r="AM26" s="124"/>
      <c r="AN26" s="26"/>
      <c r="AO26" s="26"/>
      <c r="AP26" s="26"/>
      <c r="AQ26" s="26"/>
    </row>
    <row r="27" spans="1:43" ht="30" customHeight="1" x14ac:dyDescent="0.25">
      <c r="A27" s="170"/>
      <c r="B27" s="43" t="s">
        <v>333</v>
      </c>
      <c r="C27" s="44"/>
      <c r="D27" s="44"/>
      <c r="E27" s="44"/>
      <c r="F27" s="44"/>
      <c r="G27" s="44"/>
      <c r="H27" s="44"/>
      <c r="I27" s="44"/>
      <c r="J27" s="44"/>
      <c r="K27" s="44"/>
      <c r="L27" s="44"/>
      <c r="M27" s="44"/>
      <c r="N27" s="136"/>
      <c r="O27" s="136"/>
      <c r="P27" s="136"/>
      <c r="Q27" s="136"/>
      <c r="R27" s="136"/>
      <c r="S27" s="136" t="s">
        <v>598</v>
      </c>
      <c r="T27" s="137"/>
      <c r="U27" s="44"/>
      <c r="V27" s="44"/>
      <c r="W27" s="44"/>
      <c r="X27" s="44"/>
      <c r="Y27" s="44"/>
      <c r="Z27" s="44"/>
      <c r="AA27" s="44"/>
      <c r="AB27" s="44"/>
      <c r="AC27" s="44"/>
      <c r="AD27" s="44"/>
      <c r="AE27" s="44"/>
      <c r="AF27" s="44"/>
      <c r="AG27" s="44"/>
      <c r="AH27" s="44"/>
      <c r="AI27" s="44"/>
      <c r="AJ27" s="44"/>
      <c r="AK27" s="136"/>
      <c r="AL27" s="130"/>
      <c r="AM27" s="124"/>
      <c r="AN27" s="26"/>
      <c r="AO27" s="26"/>
      <c r="AP27" s="26"/>
      <c r="AQ27" s="26"/>
    </row>
    <row r="28" spans="1:43" ht="30" customHeight="1" x14ac:dyDescent="0.25">
      <c r="A28" s="170"/>
      <c r="B28" s="43" t="s">
        <v>345</v>
      </c>
      <c r="C28" s="136"/>
      <c r="D28" s="136"/>
      <c r="E28" s="136"/>
      <c r="F28" s="136"/>
      <c r="G28" s="136"/>
      <c r="H28" s="136"/>
      <c r="I28" s="136"/>
      <c r="J28" s="136"/>
      <c r="K28" s="136"/>
      <c r="L28" s="136"/>
      <c r="M28" s="136"/>
      <c r="N28" s="136"/>
      <c r="O28" s="136"/>
      <c r="P28" s="136" t="s">
        <v>134</v>
      </c>
      <c r="Q28" s="136"/>
      <c r="R28" s="136"/>
      <c r="S28" s="136"/>
      <c r="T28" s="137" t="s">
        <v>113</v>
      </c>
      <c r="U28" s="136"/>
      <c r="V28" s="136"/>
      <c r="W28" s="136"/>
      <c r="X28" s="136"/>
      <c r="Y28" s="136"/>
      <c r="Z28" s="136"/>
      <c r="AA28" s="136"/>
      <c r="AB28" s="136"/>
      <c r="AC28" s="136"/>
      <c r="AD28" s="136"/>
      <c r="AE28" s="136"/>
      <c r="AF28" s="136"/>
      <c r="AG28" s="136"/>
      <c r="AH28" s="136"/>
      <c r="AI28" s="136"/>
      <c r="AJ28" s="136"/>
      <c r="AK28" s="136"/>
      <c r="AL28" s="130"/>
      <c r="AM28" s="124"/>
      <c r="AN28" s="26"/>
      <c r="AO28" s="26"/>
      <c r="AP28" s="26"/>
      <c r="AQ28" s="26"/>
    </row>
    <row r="29" spans="1:43" ht="30" customHeight="1" x14ac:dyDescent="0.25">
      <c r="A29" s="170"/>
      <c r="B29" s="43" t="s">
        <v>356</v>
      </c>
      <c r="C29" s="136"/>
      <c r="D29" s="136"/>
      <c r="E29" s="136"/>
      <c r="F29" s="136"/>
      <c r="G29" s="136"/>
      <c r="H29" s="136"/>
      <c r="I29" s="136"/>
      <c r="J29" s="136"/>
      <c r="K29" s="136"/>
      <c r="L29" s="136"/>
      <c r="M29" s="136"/>
      <c r="N29" s="136"/>
      <c r="O29" s="136"/>
      <c r="P29" s="136"/>
      <c r="Q29" s="136" t="s">
        <v>134</v>
      </c>
      <c r="R29" s="136"/>
      <c r="S29" s="136"/>
      <c r="T29" s="137"/>
      <c r="U29" s="136"/>
      <c r="V29" s="136"/>
      <c r="W29" s="136"/>
      <c r="X29" s="136"/>
      <c r="Y29" s="136"/>
      <c r="Z29" s="136"/>
      <c r="AA29" s="136"/>
      <c r="AB29" s="136"/>
      <c r="AC29" s="136"/>
      <c r="AD29" s="136"/>
      <c r="AE29" s="136"/>
      <c r="AF29" s="136"/>
      <c r="AG29" s="136"/>
      <c r="AH29" s="136"/>
      <c r="AI29" s="136"/>
      <c r="AJ29" s="136"/>
      <c r="AK29" s="136"/>
      <c r="AL29" s="130"/>
      <c r="AM29" s="124"/>
      <c r="AN29" s="26"/>
      <c r="AO29" s="26"/>
      <c r="AP29" s="26"/>
      <c r="AQ29" s="26"/>
    </row>
    <row r="30" spans="1:43" ht="30" customHeight="1" x14ac:dyDescent="0.25">
      <c r="A30" s="170"/>
      <c r="B30" s="43" t="s">
        <v>366</v>
      </c>
      <c r="C30" s="136"/>
      <c r="D30" s="136"/>
      <c r="E30" s="136"/>
      <c r="F30" s="136"/>
      <c r="G30" s="136"/>
      <c r="H30" s="136"/>
      <c r="I30" s="136"/>
      <c r="J30" s="136"/>
      <c r="K30" s="136"/>
      <c r="L30" s="136"/>
      <c r="M30" s="136"/>
      <c r="N30" s="136"/>
      <c r="O30" s="136"/>
      <c r="P30" s="136"/>
      <c r="Q30" s="136"/>
      <c r="R30" s="136" t="s">
        <v>134</v>
      </c>
      <c r="S30" s="136"/>
      <c r="T30" s="137"/>
      <c r="U30" s="136"/>
      <c r="V30" s="136"/>
      <c r="W30" s="136"/>
      <c r="X30" s="136"/>
      <c r="Y30" s="136"/>
      <c r="Z30" s="136"/>
      <c r="AA30" s="136"/>
      <c r="AB30" s="136"/>
      <c r="AC30" s="136"/>
      <c r="AD30" s="136"/>
      <c r="AE30" s="136"/>
      <c r="AF30" s="136"/>
      <c r="AG30" s="136"/>
      <c r="AH30" s="136"/>
      <c r="AI30" s="136"/>
      <c r="AJ30" s="136"/>
      <c r="AK30" s="136"/>
      <c r="AL30" s="130"/>
      <c r="AM30" s="124"/>
      <c r="AN30" s="26"/>
      <c r="AO30" s="26"/>
      <c r="AP30" s="26"/>
      <c r="AQ30" s="26"/>
    </row>
    <row r="31" spans="1:43" ht="30" customHeight="1" x14ac:dyDescent="0.25">
      <c r="A31" s="170"/>
      <c r="B31" s="43" t="s">
        <v>376</v>
      </c>
      <c r="C31" s="136"/>
      <c r="D31" s="136"/>
      <c r="E31" s="136"/>
      <c r="F31" s="136"/>
      <c r="G31" s="136"/>
      <c r="H31" s="136"/>
      <c r="I31" s="136"/>
      <c r="J31" s="136"/>
      <c r="K31" s="136"/>
      <c r="L31" s="136"/>
      <c r="M31" s="136"/>
      <c r="N31" s="136"/>
      <c r="O31" s="136"/>
      <c r="P31" s="136" t="s">
        <v>134</v>
      </c>
      <c r="Q31" s="136"/>
      <c r="R31" s="136"/>
      <c r="S31" s="136"/>
      <c r="T31" s="137"/>
      <c r="U31" s="136"/>
      <c r="V31" s="136"/>
      <c r="W31" s="136"/>
      <c r="X31" s="136"/>
      <c r="Y31" s="136"/>
      <c r="Z31" s="136"/>
      <c r="AA31" s="136"/>
      <c r="AB31" s="136"/>
      <c r="AC31" s="136"/>
      <c r="AD31" s="136"/>
      <c r="AE31" s="136"/>
      <c r="AF31" s="136"/>
      <c r="AG31" s="136"/>
      <c r="AH31" s="136"/>
      <c r="AI31" s="136"/>
      <c r="AJ31" s="136"/>
      <c r="AK31" s="136"/>
      <c r="AL31" s="130"/>
      <c r="AM31" s="124"/>
      <c r="AN31" s="26"/>
      <c r="AO31" s="26"/>
      <c r="AP31" s="26"/>
      <c r="AQ31" s="26"/>
    </row>
    <row r="32" spans="1:43" ht="30" customHeight="1" x14ac:dyDescent="0.25">
      <c r="A32" s="170"/>
      <c r="B32" s="43" t="s">
        <v>386</v>
      </c>
      <c r="C32" s="136"/>
      <c r="D32" s="136"/>
      <c r="E32" s="136"/>
      <c r="F32" s="136"/>
      <c r="G32" s="136"/>
      <c r="H32" s="136"/>
      <c r="I32" s="136"/>
      <c r="J32" s="136"/>
      <c r="K32" s="136"/>
      <c r="L32" s="136"/>
      <c r="M32" s="136"/>
      <c r="N32" s="136"/>
      <c r="O32" s="136"/>
      <c r="P32" s="136"/>
      <c r="Q32" s="136"/>
      <c r="R32" s="136" t="s">
        <v>134</v>
      </c>
      <c r="S32" s="136"/>
      <c r="T32" s="137"/>
      <c r="U32" s="136"/>
      <c r="V32" s="136"/>
      <c r="W32" s="136"/>
      <c r="X32" s="136"/>
      <c r="Y32" s="136"/>
      <c r="Z32" s="136"/>
      <c r="AA32" s="136"/>
      <c r="AB32" s="136"/>
      <c r="AC32" s="136"/>
      <c r="AD32" s="136"/>
      <c r="AE32" s="136"/>
      <c r="AF32" s="136"/>
      <c r="AG32" s="136"/>
      <c r="AH32" s="136"/>
      <c r="AI32" s="136"/>
      <c r="AJ32" s="136"/>
      <c r="AK32" s="136"/>
      <c r="AL32" s="130"/>
      <c r="AM32" s="124"/>
      <c r="AN32" s="26"/>
      <c r="AO32" s="26"/>
      <c r="AP32" s="26"/>
      <c r="AQ32" s="26"/>
    </row>
    <row r="33" spans="1:43" ht="30" customHeight="1" x14ac:dyDescent="0.25">
      <c r="A33" s="170"/>
      <c r="B33" s="43" t="s">
        <v>399</v>
      </c>
      <c r="C33" s="136"/>
      <c r="D33" s="136"/>
      <c r="E33" s="136"/>
      <c r="F33" s="136"/>
      <c r="G33" s="136"/>
      <c r="H33" s="136"/>
      <c r="I33" s="136"/>
      <c r="J33" s="136"/>
      <c r="K33" s="136"/>
      <c r="L33" s="136"/>
      <c r="M33" s="136"/>
      <c r="N33" s="136"/>
      <c r="O33" s="136"/>
      <c r="P33" s="136"/>
      <c r="Q33" s="136" t="s">
        <v>134</v>
      </c>
      <c r="R33" s="136"/>
      <c r="S33" s="136"/>
      <c r="T33" s="137" t="s">
        <v>112</v>
      </c>
      <c r="U33" s="136"/>
      <c r="V33" s="136"/>
      <c r="W33" s="136"/>
      <c r="X33" s="136"/>
      <c r="Y33" s="136"/>
      <c r="Z33" s="136"/>
      <c r="AA33" s="136"/>
      <c r="AB33" s="136"/>
      <c r="AC33" s="136"/>
      <c r="AD33" s="136"/>
      <c r="AE33" s="136"/>
      <c r="AF33" s="136"/>
      <c r="AG33" s="136"/>
      <c r="AH33" s="136"/>
      <c r="AI33" s="136"/>
      <c r="AJ33" s="136"/>
      <c r="AK33" s="136"/>
      <c r="AL33" s="130"/>
      <c r="AM33" s="124"/>
      <c r="AN33" s="26"/>
      <c r="AO33" s="26"/>
      <c r="AP33" s="26"/>
      <c r="AQ33" s="26"/>
    </row>
    <row r="34" spans="1:43" ht="30" customHeight="1" x14ac:dyDescent="0.25">
      <c r="A34" s="170"/>
      <c r="B34" s="43" t="s">
        <v>412</v>
      </c>
      <c r="C34" s="136"/>
      <c r="D34" s="136"/>
      <c r="E34" s="136"/>
      <c r="F34" s="136"/>
      <c r="G34" s="136"/>
      <c r="H34" s="136"/>
      <c r="I34" s="136"/>
      <c r="J34" s="136"/>
      <c r="K34" s="136"/>
      <c r="L34" s="136"/>
      <c r="M34" s="136"/>
      <c r="N34" s="136"/>
      <c r="O34" s="136"/>
      <c r="P34" s="136"/>
      <c r="Q34" s="136"/>
      <c r="R34" s="136" t="s">
        <v>134</v>
      </c>
      <c r="S34" s="136"/>
      <c r="T34" s="137"/>
      <c r="U34" s="136"/>
      <c r="V34" s="136"/>
      <c r="W34" s="136"/>
      <c r="X34" s="136"/>
      <c r="Y34" s="136"/>
      <c r="Z34" s="136"/>
      <c r="AA34" s="136"/>
      <c r="AB34" s="136"/>
      <c r="AC34" s="136"/>
      <c r="AD34" s="136"/>
      <c r="AE34" s="136"/>
      <c r="AF34" s="136"/>
      <c r="AG34" s="136"/>
      <c r="AH34" s="136"/>
      <c r="AI34" s="136"/>
      <c r="AJ34" s="136"/>
      <c r="AK34" s="136"/>
      <c r="AL34" s="130"/>
      <c r="AM34" s="124"/>
      <c r="AN34" s="26"/>
      <c r="AO34" s="26"/>
      <c r="AP34" s="26"/>
      <c r="AQ34" s="26"/>
    </row>
    <row r="35" spans="1:43" ht="30" customHeight="1" x14ac:dyDescent="0.25">
      <c r="A35" s="170"/>
      <c r="B35" s="43" t="s">
        <v>420</v>
      </c>
      <c r="C35" s="136"/>
      <c r="D35" s="136"/>
      <c r="E35" s="136"/>
      <c r="F35" s="136"/>
      <c r="G35" s="136"/>
      <c r="H35" s="136"/>
      <c r="I35" s="136"/>
      <c r="J35" s="136"/>
      <c r="K35" s="136"/>
      <c r="L35" s="136"/>
      <c r="M35" s="136"/>
      <c r="N35" s="136"/>
      <c r="O35" s="136"/>
      <c r="P35" s="136" t="s">
        <v>134</v>
      </c>
      <c r="Q35" s="136"/>
      <c r="R35" s="136"/>
      <c r="S35" s="136"/>
      <c r="T35" s="137"/>
      <c r="U35" s="136"/>
      <c r="V35" s="136"/>
      <c r="W35" s="136"/>
      <c r="X35" s="136"/>
      <c r="Y35" s="136"/>
      <c r="Z35" s="136"/>
      <c r="AA35" s="136"/>
      <c r="AB35" s="136"/>
      <c r="AC35" s="136"/>
      <c r="AD35" s="136"/>
      <c r="AE35" s="136"/>
      <c r="AF35" s="136"/>
      <c r="AG35" s="136"/>
      <c r="AH35" s="136"/>
      <c r="AI35" s="136"/>
      <c r="AJ35" s="136"/>
      <c r="AK35" s="136"/>
      <c r="AL35" s="130"/>
      <c r="AM35" s="124"/>
      <c r="AN35" s="26"/>
      <c r="AO35" s="26"/>
      <c r="AP35" s="26"/>
      <c r="AQ35" s="26"/>
    </row>
    <row r="36" spans="1:43" ht="30" customHeight="1" x14ac:dyDescent="0.25">
      <c r="A36" s="170"/>
      <c r="B36" s="43" t="s">
        <v>600</v>
      </c>
      <c r="C36" s="136"/>
      <c r="D36" s="136"/>
      <c r="E36" s="136"/>
      <c r="F36" s="136"/>
      <c r="G36" s="136"/>
      <c r="H36" s="136"/>
      <c r="I36" s="136"/>
      <c r="J36" s="136"/>
      <c r="K36" s="136"/>
      <c r="L36" s="136"/>
      <c r="M36" s="136"/>
      <c r="N36" s="136"/>
      <c r="O36" s="136"/>
      <c r="P36" s="136"/>
      <c r="Q36" s="136"/>
      <c r="R36" s="136"/>
      <c r="S36" s="136" t="s">
        <v>134</v>
      </c>
      <c r="T36" s="137"/>
      <c r="U36" s="136"/>
      <c r="V36" s="136"/>
      <c r="W36" s="136"/>
      <c r="X36" s="136"/>
      <c r="Y36" s="136"/>
      <c r="Z36" s="136"/>
      <c r="AA36" s="136"/>
      <c r="AB36" s="136"/>
      <c r="AC36" s="136"/>
      <c r="AD36" s="136"/>
      <c r="AE36" s="136"/>
      <c r="AF36" s="136"/>
      <c r="AG36" s="136"/>
      <c r="AH36" s="136"/>
      <c r="AI36" s="136"/>
      <c r="AJ36" s="136"/>
      <c r="AK36" s="136"/>
      <c r="AL36" s="130"/>
      <c r="AM36" s="124"/>
      <c r="AN36" s="26"/>
      <c r="AO36" s="26"/>
      <c r="AP36" s="26"/>
      <c r="AQ36" s="26"/>
    </row>
    <row r="37" spans="1:43" ht="30" customHeight="1" x14ac:dyDescent="0.25">
      <c r="A37" s="170"/>
      <c r="B37" s="43" t="s">
        <v>601</v>
      </c>
      <c r="C37" s="136"/>
      <c r="D37" s="136"/>
      <c r="E37" s="136"/>
      <c r="F37" s="136"/>
      <c r="G37" s="136"/>
      <c r="H37" s="136"/>
      <c r="I37" s="136"/>
      <c r="J37" s="136"/>
      <c r="K37" s="136"/>
      <c r="L37" s="136"/>
      <c r="M37" s="136"/>
      <c r="N37" s="136"/>
      <c r="O37" s="136"/>
      <c r="P37" s="136" t="s">
        <v>134</v>
      </c>
      <c r="Q37" s="136"/>
      <c r="R37" s="136"/>
      <c r="S37" s="136"/>
      <c r="T37" s="137"/>
      <c r="U37" s="136"/>
      <c r="V37" s="136"/>
      <c r="W37" s="136"/>
      <c r="X37" s="136"/>
      <c r="Y37" s="136"/>
      <c r="Z37" s="136"/>
      <c r="AA37" s="136"/>
      <c r="AB37" s="136"/>
      <c r="AC37" s="136"/>
      <c r="AD37" s="136"/>
      <c r="AE37" s="136"/>
      <c r="AF37" s="136"/>
      <c r="AG37" s="136"/>
      <c r="AH37" s="136"/>
      <c r="AI37" s="136"/>
      <c r="AJ37" s="136"/>
      <c r="AK37" s="136"/>
      <c r="AL37" s="130"/>
      <c r="AM37" s="124"/>
      <c r="AN37" s="26"/>
      <c r="AO37" s="26"/>
      <c r="AP37" s="26"/>
      <c r="AQ37" s="26"/>
    </row>
    <row r="38" spans="1:43" ht="30" customHeight="1" x14ac:dyDescent="0.25">
      <c r="A38" s="170"/>
      <c r="B38" s="43" t="s">
        <v>602</v>
      </c>
      <c r="C38" s="136"/>
      <c r="D38" s="136"/>
      <c r="E38" s="136"/>
      <c r="F38" s="136"/>
      <c r="G38" s="136"/>
      <c r="H38" s="136"/>
      <c r="I38" s="136"/>
      <c r="J38" s="136"/>
      <c r="K38" s="136"/>
      <c r="L38" s="136"/>
      <c r="M38" s="136"/>
      <c r="N38" s="136"/>
      <c r="O38" s="136"/>
      <c r="P38" s="136"/>
      <c r="Q38" s="136"/>
      <c r="R38" s="136"/>
      <c r="S38" s="136" t="s">
        <v>134</v>
      </c>
      <c r="T38" s="137"/>
      <c r="U38" s="136"/>
      <c r="V38" s="136"/>
      <c r="W38" s="136"/>
      <c r="X38" s="136"/>
      <c r="Y38" s="136"/>
      <c r="Z38" s="136"/>
      <c r="AA38" s="136"/>
      <c r="AB38" s="136"/>
      <c r="AC38" s="136"/>
      <c r="AD38" s="136"/>
      <c r="AE38" s="136"/>
      <c r="AF38" s="136"/>
      <c r="AG38" s="136"/>
      <c r="AH38" s="136"/>
      <c r="AI38" s="136"/>
      <c r="AJ38" s="136"/>
      <c r="AK38" s="136"/>
      <c r="AL38" s="130"/>
      <c r="AM38" s="124"/>
      <c r="AN38" s="26"/>
      <c r="AO38" s="26"/>
      <c r="AP38" s="26"/>
      <c r="AQ38" s="26"/>
    </row>
    <row r="39" spans="1:43" ht="30" customHeight="1" x14ac:dyDescent="0.25">
      <c r="A39" s="170"/>
      <c r="B39" s="43" t="s">
        <v>603</v>
      </c>
      <c r="C39" s="136"/>
      <c r="D39" s="136"/>
      <c r="E39" s="136"/>
      <c r="F39" s="136"/>
      <c r="G39" s="136"/>
      <c r="H39" s="136"/>
      <c r="I39" s="136"/>
      <c r="J39" s="136"/>
      <c r="K39" s="136"/>
      <c r="L39" s="136"/>
      <c r="M39" s="136"/>
      <c r="N39" s="136"/>
      <c r="O39" s="136"/>
      <c r="P39" s="136" t="s">
        <v>134</v>
      </c>
      <c r="Q39" s="136"/>
      <c r="R39" s="136"/>
      <c r="S39" s="136"/>
      <c r="T39" s="137"/>
      <c r="U39" s="136"/>
      <c r="V39" s="136"/>
      <c r="W39" s="136"/>
      <c r="X39" s="136"/>
      <c r="Y39" s="136"/>
      <c r="Z39" s="136"/>
      <c r="AA39" s="136"/>
      <c r="AB39" s="136"/>
      <c r="AC39" s="136"/>
      <c r="AD39" s="136"/>
      <c r="AE39" s="136"/>
      <c r="AF39" s="136"/>
      <c r="AG39" s="136"/>
      <c r="AH39" s="136"/>
      <c r="AI39" s="136"/>
      <c r="AJ39" s="136"/>
      <c r="AK39" s="136"/>
      <c r="AL39" s="130"/>
      <c r="AM39" s="124"/>
      <c r="AN39" s="26"/>
      <c r="AO39" s="26"/>
      <c r="AP39" s="26"/>
      <c r="AQ39" s="26"/>
    </row>
    <row r="40" spans="1:43" ht="30" customHeight="1" x14ac:dyDescent="0.25">
      <c r="A40" s="172"/>
      <c r="B40" s="43" t="s">
        <v>604</v>
      </c>
      <c r="C40" s="136"/>
      <c r="D40" s="136"/>
      <c r="E40" s="136"/>
      <c r="F40" s="136"/>
      <c r="G40" s="136"/>
      <c r="H40" s="136"/>
      <c r="I40" s="136"/>
      <c r="J40" s="136"/>
      <c r="K40" s="136"/>
      <c r="L40" s="136"/>
      <c r="M40" s="136"/>
      <c r="N40" s="136"/>
      <c r="O40" s="136"/>
      <c r="P40" s="136"/>
      <c r="Q40" s="136"/>
      <c r="R40" s="136"/>
      <c r="S40" s="136" t="s">
        <v>134</v>
      </c>
      <c r="T40" s="137"/>
      <c r="U40" s="136"/>
      <c r="V40" s="136"/>
      <c r="W40" s="136"/>
      <c r="X40" s="136"/>
      <c r="Y40" s="136"/>
      <c r="Z40" s="136"/>
      <c r="AA40" s="136"/>
      <c r="AB40" s="136"/>
      <c r="AC40" s="136"/>
      <c r="AD40" s="136"/>
      <c r="AE40" s="136"/>
      <c r="AF40" s="136"/>
      <c r="AG40" s="136"/>
      <c r="AH40" s="136"/>
      <c r="AI40" s="136"/>
      <c r="AJ40" s="136"/>
      <c r="AK40" s="136"/>
      <c r="AL40" s="130"/>
      <c r="AM40" s="124"/>
      <c r="AN40" s="26"/>
      <c r="AO40" s="26"/>
      <c r="AP40" s="26"/>
      <c r="AQ40" s="26"/>
    </row>
    <row r="41" spans="1:43" ht="30" customHeight="1" x14ac:dyDescent="0.25">
      <c r="A41" s="223" t="s">
        <v>605</v>
      </c>
      <c r="B41" s="43" t="s">
        <v>429</v>
      </c>
      <c r="C41" s="44" t="s">
        <v>606</v>
      </c>
      <c r="D41" s="44"/>
      <c r="E41" s="44"/>
      <c r="F41" s="44"/>
      <c r="G41" s="44"/>
      <c r="H41" s="44"/>
      <c r="I41" s="44"/>
      <c r="J41" s="44"/>
      <c r="K41" s="44"/>
      <c r="L41" s="44"/>
      <c r="M41" s="44"/>
      <c r="N41" s="136"/>
      <c r="O41" s="136" t="s">
        <v>598</v>
      </c>
      <c r="P41" s="136"/>
      <c r="Q41" s="136"/>
      <c r="R41" s="136"/>
      <c r="S41" s="136"/>
      <c r="T41" s="137"/>
      <c r="U41" s="44"/>
      <c r="V41" s="44"/>
      <c r="W41" s="44"/>
      <c r="X41" s="44"/>
      <c r="Y41" s="44"/>
      <c r="Z41" s="44"/>
      <c r="AA41" s="44"/>
      <c r="AB41" s="44"/>
      <c r="AC41" s="44"/>
      <c r="AD41" s="44"/>
      <c r="AE41" s="44"/>
      <c r="AF41" s="44"/>
      <c r="AG41" s="44"/>
      <c r="AH41" s="44"/>
      <c r="AI41" s="44"/>
      <c r="AJ41" s="44"/>
      <c r="AK41" s="136"/>
      <c r="AL41" s="130"/>
      <c r="AM41" s="124"/>
      <c r="AN41" s="26"/>
      <c r="AO41" s="26"/>
      <c r="AP41" s="26"/>
      <c r="AQ41" s="26"/>
    </row>
    <row r="42" spans="1:43" ht="30" customHeight="1" x14ac:dyDescent="0.25">
      <c r="A42" s="170"/>
      <c r="B42" s="43" t="s">
        <v>442</v>
      </c>
      <c r="C42" s="44" t="s">
        <v>606</v>
      </c>
      <c r="D42" s="44"/>
      <c r="E42" s="44"/>
      <c r="F42" s="44"/>
      <c r="G42" s="44"/>
      <c r="H42" s="44"/>
      <c r="I42" s="44"/>
      <c r="J42" s="44"/>
      <c r="K42" s="44"/>
      <c r="L42" s="44"/>
      <c r="M42" s="44"/>
      <c r="N42" s="136"/>
      <c r="O42" s="136"/>
      <c r="P42" s="136" t="s">
        <v>134</v>
      </c>
      <c r="Q42" s="136"/>
      <c r="R42" s="136"/>
      <c r="S42" s="136"/>
      <c r="T42" s="137"/>
      <c r="U42" s="44"/>
      <c r="V42" s="44"/>
      <c r="W42" s="44"/>
      <c r="X42" s="44"/>
      <c r="Y42" s="44"/>
      <c r="Z42" s="44"/>
      <c r="AA42" s="44"/>
      <c r="AB42" s="44"/>
      <c r="AC42" s="44"/>
      <c r="AD42" s="44"/>
      <c r="AE42" s="44"/>
      <c r="AF42" s="44"/>
      <c r="AG42" s="44"/>
      <c r="AH42" s="44"/>
      <c r="AI42" s="44"/>
      <c r="AJ42" s="44"/>
      <c r="AK42" s="136"/>
      <c r="AL42" s="130"/>
      <c r="AM42" s="124"/>
      <c r="AN42" s="26"/>
      <c r="AO42" s="26"/>
      <c r="AP42" s="26"/>
      <c r="AQ42" s="26"/>
    </row>
    <row r="43" spans="1:43" ht="30" customHeight="1" x14ac:dyDescent="0.25">
      <c r="A43" s="170"/>
      <c r="B43" s="43" t="s">
        <v>454</v>
      </c>
      <c r="C43" s="44" t="s">
        <v>606</v>
      </c>
      <c r="D43" s="44"/>
      <c r="E43" s="44"/>
      <c r="F43" s="44"/>
      <c r="G43" s="44"/>
      <c r="H43" s="44"/>
      <c r="I43" s="44"/>
      <c r="J43" s="44"/>
      <c r="K43" s="44"/>
      <c r="L43" s="44"/>
      <c r="M43" s="44"/>
      <c r="N43" s="136"/>
      <c r="O43" s="136"/>
      <c r="P43" s="136" t="s">
        <v>134</v>
      </c>
      <c r="Q43" s="136"/>
      <c r="R43" s="136"/>
      <c r="S43" s="136"/>
      <c r="T43" s="137"/>
      <c r="U43" s="44"/>
      <c r="V43" s="44"/>
      <c r="W43" s="44"/>
      <c r="X43" s="44"/>
      <c r="Y43" s="44"/>
      <c r="Z43" s="44"/>
      <c r="AA43" s="44"/>
      <c r="AB43" s="44"/>
      <c r="AC43" s="44"/>
      <c r="AD43" s="44"/>
      <c r="AE43" s="44"/>
      <c r="AF43" s="44"/>
      <c r="AG43" s="44"/>
      <c r="AH43" s="44"/>
      <c r="AI43" s="44"/>
      <c r="AJ43" s="44"/>
      <c r="AK43" s="136"/>
      <c r="AL43" s="130"/>
      <c r="AM43" s="124"/>
      <c r="AN43" s="26"/>
      <c r="AO43" s="26"/>
      <c r="AP43" s="26"/>
      <c r="AQ43" s="26"/>
    </row>
    <row r="44" spans="1:43" ht="30" customHeight="1" x14ac:dyDescent="0.25">
      <c r="A44" s="170"/>
      <c r="B44" s="43" t="s">
        <v>465</v>
      </c>
      <c r="C44" s="44"/>
      <c r="D44" s="136"/>
      <c r="E44" s="136"/>
      <c r="F44" s="136"/>
      <c r="G44" s="136"/>
      <c r="H44" s="136"/>
      <c r="I44" s="136"/>
      <c r="J44" s="136"/>
      <c r="K44" s="136"/>
      <c r="L44" s="136"/>
      <c r="M44" s="136"/>
      <c r="N44" s="136"/>
      <c r="O44" s="136"/>
      <c r="P44" s="136"/>
      <c r="Q44" s="136"/>
      <c r="R44" s="136" t="s">
        <v>134</v>
      </c>
      <c r="S44" s="136"/>
      <c r="T44" s="137"/>
      <c r="U44" s="136"/>
      <c r="V44" s="136"/>
      <c r="W44" s="136"/>
      <c r="X44" s="136"/>
      <c r="Y44" s="136"/>
      <c r="Z44" s="136"/>
      <c r="AA44" s="136"/>
      <c r="AB44" s="136"/>
      <c r="AC44" s="136"/>
      <c r="AD44" s="136"/>
      <c r="AE44" s="136"/>
      <c r="AF44" s="136"/>
      <c r="AG44" s="136"/>
      <c r="AH44" s="136"/>
      <c r="AI44" s="136"/>
      <c r="AJ44" s="136"/>
      <c r="AK44" s="136"/>
      <c r="AL44" s="130"/>
      <c r="AM44" s="124"/>
      <c r="AN44" s="26"/>
      <c r="AO44" s="26"/>
      <c r="AP44" s="26"/>
      <c r="AQ44" s="26"/>
    </row>
    <row r="45" spans="1:43" ht="30" customHeight="1" x14ac:dyDescent="0.25">
      <c r="A45" s="170"/>
      <c r="B45" s="43" t="s">
        <v>477</v>
      </c>
      <c r="C45" s="44"/>
      <c r="D45" s="136"/>
      <c r="E45" s="136"/>
      <c r="F45" s="136"/>
      <c r="G45" s="136"/>
      <c r="H45" s="136"/>
      <c r="I45" s="136"/>
      <c r="J45" s="136"/>
      <c r="K45" s="136"/>
      <c r="L45" s="136"/>
      <c r="M45" s="136"/>
      <c r="N45" s="136"/>
      <c r="O45" s="136"/>
      <c r="P45" s="136" t="s">
        <v>134</v>
      </c>
      <c r="Q45" s="136"/>
      <c r="R45" s="136"/>
      <c r="S45" s="136"/>
      <c r="T45" s="137"/>
      <c r="U45" s="136"/>
      <c r="V45" s="136"/>
      <c r="W45" s="136"/>
      <c r="X45" s="136"/>
      <c r="Y45" s="136"/>
      <c r="Z45" s="136"/>
      <c r="AA45" s="136"/>
      <c r="AB45" s="136"/>
      <c r="AC45" s="136"/>
      <c r="AD45" s="136"/>
      <c r="AE45" s="136"/>
      <c r="AF45" s="136"/>
      <c r="AG45" s="136"/>
      <c r="AH45" s="136"/>
      <c r="AI45" s="136"/>
      <c r="AJ45" s="136"/>
      <c r="AK45" s="136"/>
      <c r="AL45" s="130"/>
      <c r="AM45" s="124"/>
      <c r="AN45" s="26"/>
      <c r="AO45" s="26"/>
      <c r="AP45" s="26"/>
      <c r="AQ45" s="26"/>
    </row>
    <row r="46" spans="1:43" ht="30" customHeight="1" x14ac:dyDescent="0.25">
      <c r="A46" s="170"/>
      <c r="B46" s="43" t="s">
        <v>488</v>
      </c>
      <c r="C46" s="44"/>
      <c r="D46" s="136"/>
      <c r="E46" s="136"/>
      <c r="F46" s="136"/>
      <c r="G46" s="136"/>
      <c r="H46" s="136"/>
      <c r="I46" s="136"/>
      <c r="J46" s="136"/>
      <c r="K46" s="136"/>
      <c r="L46" s="136"/>
      <c r="M46" s="136"/>
      <c r="N46" s="136"/>
      <c r="O46" s="136"/>
      <c r="P46" s="136"/>
      <c r="Q46" s="136"/>
      <c r="R46" s="136" t="s">
        <v>134</v>
      </c>
      <c r="S46" s="136"/>
      <c r="T46" s="137"/>
      <c r="U46" s="136"/>
      <c r="V46" s="136"/>
      <c r="W46" s="136"/>
      <c r="X46" s="136"/>
      <c r="Y46" s="136"/>
      <c r="Z46" s="136"/>
      <c r="AA46" s="136"/>
      <c r="AB46" s="136"/>
      <c r="AC46" s="136"/>
      <c r="AD46" s="136"/>
      <c r="AE46" s="136"/>
      <c r="AF46" s="136"/>
      <c r="AG46" s="136"/>
      <c r="AH46" s="136"/>
      <c r="AI46" s="136"/>
      <c r="AJ46" s="136"/>
      <c r="AK46" s="136"/>
      <c r="AL46" s="130"/>
      <c r="AM46" s="124"/>
      <c r="AN46" s="26"/>
      <c r="AO46" s="26"/>
      <c r="AP46" s="26"/>
      <c r="AQ46" s="26"/>
    </row>
    <row r="47" spans="1:43" ht="30" customHeight="1" x14ac:dyDescent="0.25">
      <c r="A47" s="170"/>
      <c r="B47" s="43" t="s">
        <v>607</v>
      </c>
      <c r="C47" s="44"/>
      <c r="D47" s="136"/>
      <c r="E47" s="136"/>
      <c r="F47" s="136"/>
      <c r="G47" s="136"/>
      <c r="H47" s="136"/>
      <c r="I47" s="136"/>
      <c r="J47" s="136"/>
      <c r="K47" s="136"/>
      <c r="L47" s="136"/>
      <c r="M47" s="136"/>
      <c r="N47" s="136"/>
      <c r="O47" s="136"/>
      <c r="P47" s="136" t="s">
        <v>134</v>
      </c>
      <c r="Q47" s="136"/>
      <c r="R47" s="136"/>
      <c r="S47" s="136"/>
      <c r="T47" s="137"/>
      <c r="U47" s="136"/>
      <c r="V47" s="136"/>
      <c r="W47" s="136"/>
      <c r="X47" s="136"/>
      <c r="Y47" s="136"/>
      <c r="Z47" s="136"/>
      <c r="AA47" s="136"/>
      <c r="AB47" s="136"/>
      <c r="AC47" s="136"/>
      <c r="AD47" s="136"/>
      <c r="AE47" s="136"/>
      <c r="AF47" s="136"/>
      <c r="AG47" s="136"/>
      <c r="AH47" s="136"/>
      <c r="AI47" s="136"/>
      <c r="AJ47" s="136"/>
      <c r="AK47" s="136"/>
      <c r="AL47" s="130"/>
      <c r="AM47" s="124"/>
      <c r="AN47" s="26"/>
      <c r="AO47" s="26"/>
      <c r="AP47" s="26"/>
      <c r="AQ47" s="26"/>
    </row>
    <row r="48" spans="1:43" ht="30" customHeight="1" x14ac:dyDescent="0.25">
      <c r="A48" s="170"/>
      <c r="B48" s="43" t="s">
        <v>608</v>
      </c>
      <c r="C48" s="44"/>
      <c r="D48" s="136"/>
      <c r="E48" s="136"/>
      <c r="F48" s="136"/>
      <c r="G48" s="136"/>
      <c r="H48" s="136"/>
      <c r="I48" s="136"/>
      <c r="J48" s="136"/>
      <c r="K48" s="136"/>
      <c r="L48" s="136"/>
      <c r="M48" s="136"/>
      <c r="N48" s="136"/>
      <c r="O48" s="136"/>
      <c r="P48" s="136"/>
      <c r="Q48" s="136"/>
      <c r="R48" s="136" t="s">
        <v>134</v>
      </c>
      <c r="S48" s="136"/>
      <c r="T48" s="137"/>
      <c r="U48" s="136"/>
      <c r="V48" s="136"/>
      <c r="W48" s="136"/>
      <c r="X48" s="136"/>
      <c r="Y48" s="136"/>
      <c r="Z48" s="136"/>
      <c r="AA48" s="136"/>
      <c r="AB48" s="136"/>
      <c r="AC48" s="136"/>
      <c r="AD48" s="136"/>
      <c r="AE48" s="136"/>
      <c r="AF48" s="136"/>
      <c r="AG48" s="136"/>
      <c r="AH48" s="136"/>
      <c r="AI48" s="136"/>
      <c r="AJ48" s="136"/>
      <c r="AK48" s="136"/>
      <c r="AL48" s="130"/>
      <c r="AM48" s="124"/>
      <c r="AN48" s="26"/>
      <c r="AO48" s="26"/>
      <c r="AP48" s="26"/>
      <c r="AQ48" s="26"/>
    </row>
    <row r="49" spans="1:43" ht="30" customHeight="1" x14ac:dyDescent="0.25">
      <c r="A49" s="170"/>
      <c r="B49" s="43" t="s">
        <v>609</v>
      </c>
      <c r="C49" s="44" t="s">
        <v>606</v>
      </c>
      <c r="D49" s="136"/>
      <c r="E49" s="136"/>
      <c r="F49" s="136"/>
      <c r="G49" s="136"/>
      <c r="H49" s="136"/>
      <c r="I49" s="136"/>
      <c r="J49" s="136"/>
      <c r="K49" s="136"/>
      <c r="L49" s="136"/>
      <c r="M49" s="136"/>
      <c r="N49" s="136"/>
      <c r="O49" s="136"/>
      <c r="P49" s="136" t="s">
        <v>598</v>
      </c>
      <c r="Q49" s="136"/>
      <c r="R49" s="136"/>
      <c r="S49" s="136"/>
      <c r="T49" s="137"/>
      <c r="U49" s="136"/>
      <c r="V49" s="136"/>
      <c r="W49" s="136"/>
      <c r="X49" s="136"/>
      <c r="Y49" s="136"/>
      <c r="Z49" s="136"/>
      <c r="AA49" s="136"/>
      <c r="AB49" s="136"/>
      <c r="AC49" s="136"/>
      <c r="AD49" s="136"/>
      <c r="AE49" s="136"/>
      <c r="AF49" s="136"/>
      <c r="AG49" s="136"/>
      <c r="AH49" s="136"/>
      <c r="AI49" s="136"/>
      <c r="AJ49" s="136"/>
      <c r="AK49" s="136"/>
      <c r="AL49" s="130"/>
      <c r="AM49" s="124"/>
      <c r="AN49" s="26"/>
      <c r="AO49" s="26"/>
      <c r="AP49" s="26"/>
      <c r="AQ49" s="26"/>
    </row>
    <row r="50" spans="1:43" ht="30" customHeight="1" x14ac:dyDescent="0.25">
      <c r="A50" s="170"/>
      <c r="B50" s="43" t="s">
        <v>610</v>
      </c>
      <c r="C50" s="44"/>
      <c r="D50" s="136"/>
      <c r="E50" s="136"/>
      <c r="F50" s="136"/>
      <c r="G50" s="136"/>
      <c r="H50" s="136"/>
      <c r="I50" s="136"/>
      <c r="J50" s="136"/>
      <c r="K50" s="136"/>
      <c r="L50" s="136"/>
      <c r="M50" s="136"/>
      <c r="N50" s="136"/>
      <c r="O50" s="136"/>
      <c r="P50" s="136"/>
      <c r="Q50" s="136"/>
      <c r="R50" s="136" t="s">
        <v>134</v>
      </c>
      <c r="S50" s="136"/>
      <c r="T50" s="137"/>
      <c r="U50" s="136"/>
      <c r="V50" s="136"/>
      <c r="W50" s="136"/>
      <c r="X50" s="136"/>
      <c r="Y50" s="136"/>
      <c r="Z50" s="136"/>
      <c r="AA50" s="136"/>
      <c r="AB50" s="136"/>
      <c r="AC50" s="136"/>
      <c r="AD50" s="136"/>
      <c r="AE50" s="136"/>
      <c r="AF50" s="136"/>
      <c r="AG50" s="136"/>
      <c r="AH50" s="136"/>
      <c r="AI50" s="136"/>
      <c r="AJ50" s="136"/>
      <c r="AK50" s="136"/>
      <c r="AL50" s="130"/>
      <c r="AM50" s="124"/>
      <c r="AN50" s="26"/>
      <c r="AO50" s="26"/>
      <c r="AP50" s="26"/>
      <c r="AQ50" s="26"/>
    </row>
    <row r="51" spans="1:43" ht="30" customHeight="1" x14ac:dyDescent="0.25">
      <c r="A51" s="170"/>
      <c r="B51" s="43" t="s">
        <v>611</v>
      </c>
      <c r="C51" s="44"/>
      <c r="D51" s="136"/>
      <c r="E51" s="136"/>
      <c r="F51" s="136"/>
      <c r="G51" s="136"/>
      <c r="H51" s="136"/>
      <c r="I51" s="136"/>
      <c r="J51" s="136"/>
      <c r="K51" s="136"/>
      <c r="L51" s="136"/>
      <c r="M51" s="136"/>
      <c r="N51" s="136"/>
      <c r="O51" s="136"/>
      <c r="P51" s="136"/>
      <c r="Q51" s="136"/>
      <c r="R51" s="136"/>
      <c r="S51" s="136" t="s">
        <v>134</v>
      </c>
      <c r="T51" s="137"/>
      <c r="U51" s="136"/>
      <c r="V51" s="136"/>
      <c r="W51" s="136"/>
      <c r="X51" s="136"/>
      <c r="Y51" s="136"/>
      <c r="Z51" s="136"/>
      <c r="AA51" s="136"/>
      <c r="AB51" s="136"/>
      <c r="AC51" s="136"/>
      <c r="AD51" s="136"/>
      <c r="AE51" s="136"/>
      <c r="AF51" s="136"/>
      <c r="AG51" s="136"/>
      <c r="AH51" s="136"/>
      <c r="AI51" s="136"/>
      <c r="AJ51" s="136"/>
      <c r="AK51" s="136"/>
      <c r="AL51" s="130"/>
      <c r="AM51" s="124"/>
      <c r="AN51" s="26"/>
      <c r="AO51" s="26"/>
      <c r="AP51" s="26"/>
      <c r="AQ51" s="26"/>
    </row>
    <row r="52" spans="1:43" ht="30" customHeight="1" x14ac:dyDescent="0.25">
      <c r="A52" s="170"/>
      <c r="B52" s="43" t="s">
        <v>612</v>
      </c>
      <c r="C52" s="44"/>
      <c r="D52" s="136"/>
      <c r="E52" s="136"/>
      <c r="F52" s="136"/>
      <c r="G52" s="136"/>
      <c r="H52" s="136"/>
      <c r="I52" s="136"/>
      <c r="J52" s="136"/>
      <c r="K52" s="136"/>
      <c r="L52" s="136"/>
      <c r="M52" s="136"/>
      <c r="N52" s="136"/>
      <c r="O52" s="136"/>
      <c r="P52" s="136" t="s">
        <v>134</v>
      </c>
      <c r="Q52" s="136"/>
      <c r="R52" s="136"/>
      <c r="S52" s="136"/>
      <c r="T52" s="137"/>
      <c r="U52" s="136"/>
      <c r="V52" s="136"/>
      <c r="W52" s="136"/>
      <c r="X52" s="136"/>
      <c r="Y52" s="136"/>
      <c r="Z52" s="136"/>
      <c r="AA52" s="136"/>
      <c r="AB52" s="136"/>
      <c r="AC52" s="136"/>
      <c r="AD52" s="136"/>
      <c r="AE52" s="136"/>
      <c r="AF52" s="136"/>
      <c r="AG52" s="136"/>
      <c r="AH52" s="136"/>
      <c r="AI52" s="136"/>
      <c r="AJ52" s="136"/>
      <c r="AK52" s="136"/>
      <c r="AL52" s="130"/>
      <c r="AM52" s="124"/>
      <c r="AN52" s="26"/>
      <c r="AO52" s="26"/>
      <c r="AP52" s="26"/>
      <c r="AQ52" s="26"/>
    </row>
    <row r="53" spans="1:43" ht="30" customHeight="1" x14ac:dyDescent="0.25">
      <c r="A53" s="170"/>
      <c r="B53" s="43" t="s">
        <v>613</v>
      </c>
      <c r="C53" s="44"/>
      <c r="D53" s="136"/>
      <c r="E53" s="136"/>
      <c r="F53" s="136"/>
      <c r="G53" s="136"/>
      <c r="H53" s="136"/>
      <c r="I53" s="136"/>
      <c r="J53" s="136"/>
      <c r="K53" s="136"/>
      <c r="L53" s="136"/>
      <c r="M53" s="136"/>
      <c r="N53" s="136"/>
      <c r="O53" s="136"/>
      <c r="P53" s="136"/>
      <c r="Q53" s="136"/>
      <c r="R53" s="136" t="s">
        <v>134</v>
      </c>
      <c r="S53" s="136"/>
      <c r="T53" s="137"/>
      <c r="U53" s="136"/>
      <c r="V53" s="136"/>
      <c r="W53" s="136"/>
      <c r="X53" s="136"/>
      <c r="Y53" s="136"/>
      <c r="Z53" s="136"/>
      <c r="AA53" s="136"/>
      <c r="AB53" s="136"/>
      <c r="AC53" s="136"/>
      <c r="AD53" s="136"/>
      <c r="AE53" s="136"/>
      <c r="AF53" s="136"/>
      <c r="AG53" s="136"/>
      <c r="AH53" s="136"/>
      <c r="AI53" s="136"/>
      <c r="AJ53" s="136"/>
      <c r="AK53" s="136"/>
      <c r="AL53" s="130"/>
      <c r="AM53" s="124"/>
      <c r="AN53" s="26"/>
      <c r="AO53" s="26"/>
      <c r="AP53" s="26"/>
      <c r="AQ53" s="26"/>
    </row>
    <row r="54" spans="1:43" ht="30" customHeight="1" x14ac:dyDescent="0.25">
      <c r="A54" s="170"/>
      <c r="B54" s="43" t="s">
        <v>614</v>
      </c>
      <c r="C54" s="44"/>
      <c r="D54" s="136"/>
      <c r="E54" s="136"/>
      <c r="F54" s="136"/>
      <c r="G54" s="136"/>
      <c r="H54" s="136"/>
      <c r="I54" s="136"/>
      <c r="J54" s="136"/>
      <c r="K54" s="136"/>
      <c r="L54" s="136"/>
      <c r="M54" s="136"/>
      <c r="N54" s="136"/>
      <c r="O54" s="136"/>
      <c r="P54" s="136"/>
      <c r="Q54" s="136"/>
      <c r="R54" s="136"/>
      <c r="S54" s="136" t="s">
        <v>134</v>
      </c>
      <c r="T54" s="137"/>
      <c r="U54" s="136"/>
      <c r="V54" s="136"/>
      <c r="W54" s="136"/>
      <c r="X54" s="136"/>
      <c r="Y54" s="136"/>
      <c r="Z54" s="136"/>
      <c r="AA54" s="136"/>
      <c r="AB54" s="136"/>
      <c r="AC54" s="136"/>
      <c r="AD54" s="136"/>
      <c r="AE54" s="136"/>
      <c r="AF54" s="136"/>
      <c r="AG54" s="136"/>
      <c r="AH54" s="136"/>
      <c r="AI54" s="136"/>
      <c r="AJ54" s="136"/>
      <c r="AK54" s="136"/>
      <c r="AL54" s="130"/>
      <c r="AM54" s="124"/>
      <c r="AN54" s="26"/>
      <c r="AO54" s="26"/>
      <c r="AP54" s="26"/>
      <c r="AQ54" s="26"/>
    </row>
    <row r="55" spans="1:43" ht="30" customHeight="1" x14ac:dyDescent="0.25">
      <c r="A55" s="172"/>
      <c r="B55" s="43" t="s">
        <v>615</v>
      </c>
      <c r="C55" s="44"/>
      <c r="D55" s="136"/>
      <c r="E55" s="136"/>
      <c r="F55" s="136"/>
      <c r="G55" s="136"/>
      <c r="H55" s="136"/>
      <c r="I55" s="136"/>
      <c r="J55" s="136"/>
      <c r="K55" s="136"/>
      <c r="L55" s="136"/>
      <c r="M55" s="136"/>
      <c r="N55" s="136"/>
      <c r="O55" s="136"/>
      <c r="P55" s="136"/>
      <c r="Q55" s="136" t="s">
        <v>134</v>
      </c>
      <c r="R55" s="136"/>
      <c r="S55" s="136"/>
      <c r="T55" s="137"/>
      <c r="U55" s="136"/>
      <c r="V55" s="136"/>
      <c r="W55" s="136"/>
      <c r="X55" s="136"/>
      <c r="Y55" s="136"/>
      <c r="Z55" s="136"/>
      <c r="AA55" s="136"/>
      <c r="AB55" s="136"/>
      <c r="AC55" s="136"/>
      <c r="AD55" s="136"/>
      <c r="AE55" s="136"/>
      <c r="AF55" s="136"/>
      <c r="AG55" s="136"/>
      <c r="AH55" s="136"/>
      <c r="AI55" s="136"/>
      <c r="AJ55" s="136"/>
      <c r="AK55" s="136"/>
      <c r="AL55" s="130"/>
      <c r="AM55" s="124"/>
      <c r="AN55" s="26"/>
      <c r="AO55" s="26"/>
      <c r="AP55" s="26"/>
      <c r="AQ55" s="26"/>
    </row>
    <row r="56" spans="1:43" ht="30" customHeight="1" x14ac:dyDescent="0.25">
      <c r="A56" s="223" t="s">
        <v>616</v>
      </c>
      <c r="B56" s="43" t="s">
        <v>498</v>
      </c>
      <c r="C56" s="44" t="s">
        <v>617</v>
      </c>
      <c r="D56" s="44"/>
      <c r="E56" s="44"/>
      <c r="F56" s="44"/>
      <c r="G56" s="44"/>
      <c r="H56" s="44"/>
      <c r="I56" s="44"/>
      <c r="J56" s="44"/>
      <c r="K56" s="44"/>
      <c r="L56" s="44"/>
      <c r="M56" s="44"/>
      <c r="N56" s="136"/>
      <c r="O56" s="136"/>
      <c r="P56" s="136" t="s">
        <v>598</v>
      </c>
      <c r="Q56" s="136"/>
      <c r="R56" s="136"/>
      <c r="S56" s="136"/>
      <c r="T56" s="137"/>
      <c r="U56" s="44"/>
      <c r="V56" s="44"/>
      <c r="W56" s="44"/>
      <c r="X56" s="44"/>
      <c r="Y56" s="44"/>
      <c r="Z56" s="44"/>
      <c r="AA56" s="44"/>
      <c r="AB56" s="44"/>
      <c r="AC56" s="44"/>
      <c r="AD56" s="44"/>
      <c r="AE56" s="44"/>
      <c r="AF56" s="44"/>
      <c r="AG56" s="44"/>
      <c r="AH56" s="44"/>
      <c r="AI56" s="44"/>
      <c r="AJ56" s="44"/>
      <c r="AK56" s="136"/>
      <c r="AL56" s="130"/>
      <c r="AM56" s="124"/>
      <c r="AN56" s="26"/>
      <c r="AO56" s="26"/>
      <c r="AP56" s="26"/>
      <c r="AQ56" s="26"/>
    </row>
    <row r="57" spans="1:43" ht="30" customHeight="1" x14ac:dyDescent="0.25">
      <c r="A57" s="170"/>
      <c r="B57" s="43" t="s">
        <v>510</v>
      </c>
      <c r="C57" s="44" t="s">
        <v>617</v>
      </c>
      <c r="D57" s="44"/>
      <c r="E57" s="44"/>
      <c r="F57" s="44"/>
      <c r="G57" s="44"/>
      <c r="H57" s="44"/>
      <c r="I57" s="44"/>
      <c r="J57" s="44"/>
      <c r="K57" s="44"/>
      <c r="L57" s="44"/>
      <c r="M57" s="44"/>
      <c r="N57" s="136"/>
      <c r="O57" s="136"/>
      <c r="P57" s="136" t="s">
        <v>598</v>
      </c>
      <c r="Q57" s="136"/>
      <c r="R57" s="136"/>
      <c r="S57" s="136"/>
      <c r="T57" s="137"/>
      <c r="U57" s="44"/>
      <c r="V57" s="44"/>
      <c r="W57" s="44"/>
      <c r="X57" s="44"/>
      <c r="Y57" s="44"/>
      <c r="Z57" s="44"/>
      <c r="AA57" s="44"/>
      <c r="AB57" s="44"/>
      <c r="AC57" s="44"/>
      <c r="AD57" s="44"/>
      <c r="AE57" s="44"/>
      <c r="AF57" s="44"/>
      <c r="AG57" s="44"/>
      <c r="AH57" s="44"/>
      <c r="AI57" s="44"/>
      <c r="AJ57" s="44"/>
      <c r="AK57" s="136"/>
      <c r="AL57" s="130"/>
      <c r="AM57" s="124"/>
      <c r="AN57" s="26"/>
      <c r="AO57" s="26"/>
      <c r="AP57" s="26"/>
      <c r="AQ57" s="26"/>
    </row>
    <row r="58" spans="1:43" ht="30" customHeight="1" x14ac:dyDescent="0.25">
      <c r="A58" s="170"/>
      <c r="B58" s="43" t="s">
        <v>521</v>
      </c>
      <c r="C58" s="44"/>
      <c r="D58" s="44"/>
      <c r="E58" s="44"/>
      <c r="F58" s="44"/>
      <c r="G58" s="44"/>
      <c r="H58" s="44"/>
      <c r="I58" s="44"/>
      <c r="J58" s="44"/>
      <c r="K58" s="44"/>
      <c r="L58" s="44"/>
      <c r="M58" s="44"/>
      <c r="N58" s="136"/>
      <c r="O58" s="136"/>
      <c r="P58" s="136"/>
      <c r="Q58" s="136"/>
      <c r="R58" s="136"/>
      <c r="S58" s="136" t="s">
        <v>134</v>
      </c>
      <c r="T58" s="137"/>
      <c r="U58" s="44"/>
      <c r="V58" s="44"/>
      <c r="W58" s="44"/>
      <c r="X58" s="44"/>
      <c r="Y58" s="44"/>
      <c r="Z58" s="44"/>
      <c r="AA58" s="44"/>
      <c r="AB58" s="44"/>
      <c r="AC58" s="44"/>
      <c r="AD58" s="44"/>
      <c r="AE58" s="44"/>
      <c r="AF58" s="44"/>
      <c r="AG58" s="44"/>
      <c r="AH58" s="44"/>
      <c r="AI58" s="44"/>
      <c r="AJ58" s="44"/>
      <c r="AK58" s="136"/>
      <c r="AL58" s="130"/>
      <c r="AM58" s="124"/>
      <c r="AN58" s="26"/>
      <c r="AO58" s="26"/>
      <c r="AP58" s="26"/>
      <c r="AQ58" s="26"/>
    </row>
    <row r="59" spans="1:43" ht="30" customHeight="1" x14ac:dyDescent="0.25">
      <c r="A59" s="170"/>
      <c r="B59" s="43" t="s">
        <v>528</v>
      </c>
      <c r="C59" s="44"/>
      <c r="D59" s="44"/>
      <c r="E59" s="44"/>
      <c r="F59" s="44"/>
      <c r="G59" s="44"/>
      <c r="H59" s="44"/>
      <c r="I59" s="44"/>
      <c r="J59" s="44"/>
      <c r="K59" s="44"/>
      <c r="L59" s="44"/>
      <c r="M59" s="44"/>
      <c r="N59" s="136"/>
      <c r="O59" s="136"/>
      <c r="P59" s="136" t="s">
        <v>134</v>
      </c>
      <c r="Q59" s="136"/>
      <c r="R59" s="136"/>
      <c r="S59" s="136"/>
      <c r="T59" s="137"/>
      <c r="U59" s="44"/>
      <c r="V59" s="44"/>
      <c r="W59" s="44"/>
      <c r="X59" s="44"/>
      <c r="Y59" s="44"/>
      <c r="Z59" s="44"/>
      <c r="AA59" s="44"/>
      <c r="AB59" s="44"/>
      <c r="AC59" s="44"/>
      <c r="AD59" s="44"/>
      <c r="AE59" s="44"/>
      <c r="AF59" s="44"/>
      <c r="AG59" s="44"/>
      <c r="AH59" s="44"/>
      <c r="AI59" s="44"/>
      <c r="AJ59" s="44"/>
      <c r="AK59" s="136"/>
      <c r="AL59" s="130"/>
      <c r="AM59" s="124"/>
      <c r="AN59" s="26"/>
      <c r="AO59" s="26"/>
      <c r="AP59" s="26"/>
      <c r="AQ59" s="26"/>
    </row>
    <row r="60" spans="1:43" ht="30" customHeight="1" x14ac:dyDescent="0.25">
      <c r="A60" s="170"/>
      <c r="B60" s="43" t="s">
        <v>538</v>
      </c>
      <c r="C60" s="44"/>
      <c r="D60" s="44"/>
      <c r="E60" s="44"/>
      <c r="F60" s="44"/>
      <c r="G60" s="44"/>
      <c r="H60" s="44"/>
      <c r="I60" s="44"/>
      <c r="J60" s="44"/>
      <c r="K60" s="44"/>
      <c r="L60" s="44"/>
      <c r="M60" s="44"/>
      <c r="N60" s="136"/>
      <c r="O60" s="136"/>
      <c r="P60" s="136"/>
      <c r="Q60" s="136"/>
      <c r="R60" s="136" t="s">
        <v>134</v>
      </c>
      <c r="S60" s="136"/>
      <c r="T60" s="137"/>
      <c r="U60" s="44"/>
      <c r="V60" s="44"/>
      <c r="W60" s="44"/>
      <c r="X60" s="44"/>
      <c r="Y60" s="44"/>
      <c r="Z60" s="44"/>
      <c r="AA60" s="44"/>
      <c r="AB60" s="44"/>
      <c r="AC60" s="44"/>
      <c r="AD60" s="44"/>
      <c r="AE60" s="44"/>
      <c r="AF60" s="44"/>
      <c r="AG60" s="44"/>
      <c r="AH60" s="44"/>
      <c r="AI60" s="44"/>
      <c r="AJ60" s="44"/>
      <c r="AK60" s="136"/>
      <c r="AL60" s="130"/>
      <c r="AM60" s="124"/>
      <c r="AN60" s="26"/>
      <c r="AO60" s="26"/>
      <c r="AP60" s="26"/>
      <c r="AQ60" s="26"/>
    </row>
    <row r="61" spans="1:43" ht="30" customHeight="1" x14ac:dyDescent="0.25">
      <c r="A61" s="170"/>
      <c r="B61" s="43" t="s">
        <v>618</v>
      </c>
      <c r="C61" s="44"/>
      <c r="D61" s="44"/>
      <c r="E61" s="44"/>
      <c r="F61" s="44"/>
      <c r="G61" s="44"/>
      <c r="H61" s="44"/>
      <c r="I61" s="44"/>
      <c r="J61" s="44"/>
      <c r="K61" s="44"/>
      <c r="L61" s="44"/>
      <c r="M61" s="44"/>
      <c r="N61" s="136"/>
      <c r="O61" s="136"/>
      <c r="P61" s="136" t="s">
        <v>134</v>
      </c>
      <c r="Q61" s="136"/>
      <c r="R61" s="136"/>
      <c r="S61" s="136"/>
      <c r="T61" s="137"/>
      <c r="U61" s="44"/>
      <c r="V61" s="44"/>
      <c r="W61" s="44"/>
      <c r="X61" s="44"/>
      <c r="Y61" s="44"/>
      <c r="Z61" s="44"/>
      <c r="AA61" s="44"/>
      <c r="AB61" s="44"/>
      <c r="AC61" s="44"/>
      <c r="AD61" s="44"/>
      <c r="AE61" s="44"/>
      <c r="AF61" s="44"/>
      <c r="AG61" s="44"/>
      <c r="AH61" s="44"/>
      <c r="AI61" s="44"/>
      <c r="AJ61" s="44"/>
      <c r="AK61" s="136"/>
      <c r="AL61" s="130"/>
      <c r="AM61" s="124"/>
      <c r="AN61" s="26"/>
      <c r="AO61" s="26"/>
      <c r="AP61" s="26"/>
      <c r="AQ61" s="26"/>
    </row>
    <row r="62" spans="1:43" ht="30" customHeight="1" x14ac:dyDescent="0.25">
      <c r="A62" s="170"/>
      <c r="B62" s="43" t="s">
        <v>619</v>
      </c>
      <c r="C62" s="44"/>
      <c r="D62" s="44"/>
      <c r="E62" s="44"/>
      <c r="F62" s="44"/>
      <c r="G62" s="44"/>
      <c r="H62" s="44"/>
      <c r="I62" s="44"/>
      <c r="J62" s="44"/>
      <c r="K62" s="44"/>
      <c r="L62" s="44"/>
      <c r="M62" s="44"/>
      <c r="N62" s="136"/>
      <c r="O62" s="136"/>
      <c r="P62" s="136"/>
      <c r="Q62" s="136"/>
      <c r="R62" s="136" t="s">
        <v>134</v>
      </c>
      <c r="S62" s="136"/>
      <c r="T62" s="137"/>
      <c r="U62" s="44"/>
      <c r="V62" s="44"/>
      <c r="W62" s="44"/>
      <c r="X62" s="44"/>
      <c r="Y62" s="44"/>
      <c r="Z62" s="44"/>
      <c r="AA62" s="44"/>
      <c r="AB62" s="44"/>
      <c r="AC62" s="44"/>
      <c r="AD62" s="44"/>
      <c r="AE62" s="44"/>
      <c r="AF62" s="44"/>
      <c r="AG62" s="44"/>
      <c r="AH62" s="44"/>
      <c r="AI62" s="44"/>
      <c r="AJ62" s="44"/>
      <c r="AK62" s="136"/>
      <c r="AL62" s="130"/>
      <c r="AM62" s="124"/>
      <c r="AN62" s="26"/>
      <c r="AO62" s="26"/>
      <c r="AP62" s="26"/>
      <c r="AQ62" s="26"/>
    </row>
    <row r="63" spans="1:43" ht="30" customHeight="1" x14ac:dyDescent="0.25">
      <c r="A63" s="170"/>
      <c r="B63" s="43" t="s">
        <v>620</v>
      </c>
      <c r="C63" s="44" t="s">
        <v>617</v>
      </c>
      <c r="D63" s="44"/>
      <c r="E63" s="44"/>
      <c r="F63" s="44"/>
      <c r="G63" s="44"/>
      <c r="H63" s="44"/>
      <c r="I63" s="44"/>
      <c r="J63" s="44"/>
      <c r="K63" s="44"/>
      <c r="L63" s="44"/>
      <c r="M63" s="44"/>
      <c r="N63" s="136"/>
      <c r="O63" s="136"/>
      <c r="P63" s="136"/>
      <c r="Q63" s="136" t="s">
        <v>598</v>
      </c>
      <c r="R63" s="136"/>
      <c r="S63" s="136"/>
      <c r="T63" s="137" t="s">
        <v>112</v>
      </c>
      <c r="U63" s="44"/>
      <c r="V63" s="44"/>
      <c r="W63" s="44"/>
      <c r="X63" s="44"/>
      <c r="Y63" s="44"/>
      <c r="Z63" s="44"/>
      <c r="AA63" s="44"/>
      <c r="AB63" s="44"/>
      <c r="AC63" s="44"/>
      <c r="AD63" s="44"/>
      <c r="AE63" s="44"/>
      <c r="AF63" s="44"/>
      <c r="AG63" s="44"/>
      <c r="AH63" s="44"/>
      <c r="AI63" s="44"/>
      <c r="AJ63" s="44"/>
      <c r="AK63" s="136"/>
      <c r="AL63" s="130"/>
      <c r="AM63" s="124"/>
      <c r="AN63" s="26"/>
      <c r="AO63" s="26"/>
      <c r="AP63" s="26"/>
      <c r="AQ63" s="26"/>
    </row>
    <row r="64" spans="1:43" ht="30" customHeight="1" x14ac:dyDescent="0.25">
      <c r="A64" s="170"/>
      <c r="B64" s="43" t="s">
        <v>621</v>
      </c>
      <c r="C64" s="136" t="s">
        <v>617</v>
      </c>
      <c r="D64" s="136"/>
      <c r="E64" s="136"/>
      <c r="F64" s="136"/>
      <c r="G64" s="136"/>
      <c r="H64" s="136"/>
      <c r="I64" s="136"/>
      <c r="J64" s="136"/>
      <c r="K64" s="136"/>
      <c r="L64" s="136"/>
      <c r="M64" s="136"/>
      <c r="N64" s="136"/>
      <c r="O64" s="136"/>
      <c r="P64" s="136"/>
      <c r="Q64" s="136"/>
      <c r="R64" s="136" t="s">
        <v>598</v>
      </c>
      <c r="S64" s="136"/>
      <c r="T64" s="137"/>
      <c r="U64" s="136"/>
      <c r="V64" s="136"/>
      <c r="W64" s="136"/>
      <c r="X64" s="136"/>
      <c r="Y64" s="136"/>
      <c r="Z64" s="136"/>
      <c r="AA64" s="136"/>
      <c r="AB64" s="136"/>
      <c r="AC64" s="136"/>
      <c r="AD64" s="136"/>
      <c r="AE64" s="136"/>
      <c r="AF64" s="136"/>
      <c r="AG64" s="136"/>
      <c r="AH64" s="136"/>
      <c r="AI64" s="136"/>
      <c r="AJ64" s="136"/>
      <c r="AK64" s="136"/>
      <c r="AL64" s="130"/>
      <c r="AM64" s="124"/>
      <c r="AN64" s="26"/>
      <c r="AO64" s="26"/>
      <c r="AP64" s="26"/>
      <c r="AQ64" s="26"/>
    </row>
    <row r="65" spans="1:43" ht="30" customHeight="1" x14ac:dyDescent="0.25">
      <c r="A65" s="170"/>
      <c r="B65" s="43" t="s">
        <v>622</v>
      </c>
      <c r="C65" s="136"/>
      <c r="D65" s="136"/>
      <c r="E65" s="136"/>
      <c r="F65" s="136"/>
      <c r="G65" s="136"/>
      <c r="H65" s="136"/>
      <c r="I65" s="136"/>
      <c r="J65" s="136"/>
      <c r="K65" s="136"/>
      <c r="L65" s="136"/>
      <c r="M65" s="136"/>
      <c r="N65" s="136"/>
      <c r="O65" s="136"/>
      <c r="P65" s="136" t="s">
        <v>134</v>
      </c>
      <c r="Q65" s="136"/>
      <c r="R65" s="136"/>
      <c r="S65" s="136"/>
      <c r="T65" s="137"/>
      <c r="U65" s="136"/>
      <c r="V65" s="136"/>
      <c r="W65" s="136"/>
      <c r="X65" s="136"/>
      <c r="Y65" s="136"/>
      <c r="Z65" s="136"/>
      <c r="AA65" s="136"/>
      <c r="AB65" s="136"/>
      <c r="AC65" s="136"/>
      <c r="AD65" s="136"/>
      <c r="AE65" s="136"/>
      <c r="AF65" s="136"/>
      <c r="AG65" s="136"/>
      <c r="AH65" s="136"/>
      <c r="AI65" s="136"/>
      <c r="AJ65" s="136"/>
      <c r="AK65" s="136"/>
      <c r="AL65" s="130"/>
      <c r="AM65" s="124"/>
      <c r="AN65" s="26"/>
      <c r="AO65" s="26"/>
      <c r="AP65" s="26"/>
      <c r="AQ65" s="26"/>
    </row>
    <row r="66" spans="1:43" ht="30" customHeight="1" x14ac:dyDescent="0.25">
      <c r="A66" s="170"/>
      <c r="B66" s="43" t="s">
        <v>623</v>
      </c>
      <c r="C66" s="136"/>
      <c r="D66" s="136"/>
      <c r="E66" s="136"/>
      <c r="F66" s="136"/>
      <c r="G66" s="136"/>
      <c r="H66" s="136"/>
      <c r="I66" s="136"/>
      <c r="J66" s="136"/>
      <c r="K66" s="136"/>
      <c r="L66" s="136"/>
      <c r="M66" s="136"/>
      <c r="N66" s="136"/>
      <c r="O66" s="136"/>
      <c r="P66" s="136"/>
      <c r="Q66" s="136"/>
      <c r="R66" s="136"/>
      <c r="S66" s="136" t="s">
        <v>134</v>
      </c>
      <c r="T66" s="137"/>
      <c r="U66" s="136"/>
      <c r="V66" s="136"/>
      <c r="W66" s="136"/>
      <c r="X66" s="136"/>
      <c r="Y66" s="136"/>
      <c r="Z66" s="136"/>
      <c r="AA66" s="136"/>
      <c r="AB66" s="136"/>
      <c r="AC66" s="136"/>
      <c r="AD66" s="136"/>
      <c r="AE66" s="136"/>
      <c r="AF66" s="136"/>
      <c r="AG66" s="136"/>
      <c r="AH66" s="136"/>
      <c r="AI66" s="136"/>
      <c r="AJ66" s="136"/>
      <c r="AK66" s="136"/>
      <c r="AL66" s="130"/>
      <c r="AM66" s="124"/>
      <c r="AN66" s="26"/>
      <c r="AO66" s="26"/>
      <c r="AP66" s="26"/>
      <c r="AQ66" s="26"/>
    </row>
    <row r="67" spans="1:43" ht="30" customHeight="1" x14ac:dyDescent="0.25">
      <c r="A67" s="170"/>
      <c r="B67" s="43" t="s">
        <v>624</v>
      </c>
      <c r="C67" s="136"/>
      <c r="D67" s="136"/>
      <c r="E67" s="136"/>
      <c r="F67" s="136"/>
      <c r="G67" s="136"/>
      <c r="H67" s="136"/>
      <c r="I67" s="136"/>
      <c r="J67" s="136"/>
      <c r="K67" s="136"/>
      <c r="L67" s="136"/>
      <c r="M67" s="136"/>
      <c r="N67" s="136"/>
      <c r="O67" s="136"/>
      <c r="P67" s="136" t="s">
        <v>134</v>
      </c>
      <c r="Q67" s="136"/>
      <c r="R67" s="136"/>
      <c r="S67" s="136"/>
      <c r="T67" s="137"/>
      <c r="U67" s="136"/>
      <c r="V67" s="136"/>
      <c r="W67" s="136"/>
      <c r="X67" s="136"/>
      <c r="Y67" s="136"/>
      <c r="Z67" s="136"/>
      <c r="AA67" s="136"/>
      <c r="AB67" s="136"/>
      <c r="AC67" s="136"/>
      <c r="AD67" s="136"/>
      <c r="AE67" s="136"/>
      <c r="AF67" s="136"/>
      <c r="AG67" s="136"/>
      <c r="AH67" s="136"/>
      <c r="AI67" s="136"/>
      <c r="AJ67" s="136"/>
      <c r="AK67" s="136"/>
      <c r="AL67" s="130"/>
      <c r="AM67" s="124"/>
      <c r="AN67" s="26"/>
      <c r="AO67" s="26"/>
      <c r="AP67" s="26"/>
      <c r="AQ67" s="26"/>
    </row>
    <row r="68" spans="1:43" ht="30" customHeight="1" x14ac:dyDescent="0.25">
      <c r="A68" s="170"/>
      <c r="B68" s="43" t="s">
        <v>625</v>
      </c>
      <c r="C68" s="136"/>
      <c r="D68" s="136"/>
      <c r="E68" s="136"/>
      <c r="F68" s="136"/>
      <c r="G68" s="136"/>
      <c r="H68" s="136"/>
      <c r="I68" s="136"/>
      <c r="J68" s="136"/>
      <c r="K68" s="136"/>
      <c r="L68" s="136"/>
      <c r="M68" s="136"/>
      <c r="N68" s="136"/>
      <c r="O68" s="136"/>
      <c r="P68" s="136"/>
      <c r="Q68" s="136" t="s">
        <v>134</v>
      </c>
      <c r="R68" s="136"/>
      <c r="S68" s="136"/>
      <c r="T68" s="137"/>
      <c r="U68" s="136"/>
      <c r="V68" s="136"/>
      <c r="W68" s="136"/>
      <c r="X68" s="136"/>
      <c r="Y68" s="136"/>
      <c r="Z68" s="136"/>
      <c r="AA68" s="136"/>
      <c r="AB68" s="136"/>
      <c r="AC68" s="136"/>
      <c r="AD68" s="136"/>
      <c r="AE68" s="136"/>
      <c r="AF68" s="136"/>
      <c r="AG68" s="136"/>
      <c r="AH68" s="136"/>
      <c r="AI68" s="136"/>
      <c r="AJ68" s="136"/>
      <c r="AK68" s="136"/>
      <c r="AL68" s="130"/>
      <c r="AM68" s="124"/>
      <c r="AN68" s="26"/>
      <c r="AO68" s="26"/>
      <c r="AP68" s="26"/>
      <c r="AQ68" s="26"/>
    </row>
    <row r="69" spans="1:43" ht="30" customHeight="1" x14ac:dyDescent="0.25">
      <c r="A69" s="170"/>
      <c r="B69" s="43" t="s">
        <v>626</v>
      </c>
      <c r="C69" s="136"/>
      <c r="D69" s="136"/>
      <c r="E69" s="136"/>
      <c r="F69" s="136"/>
      <c r="G69" s="136"/>
      <c r="H69" s="136"/>
      <c r="I69" s="136"/>
      <c r="J69" s="136"/>
      <c r="K69" s="136"/>
      <c r="L69" s="136"/>
      <c r="M69" s="136"/>
      <c r="N69" s="136"/>
      <c r="O69" s="136"/>
      <c r="P69" s="136"/>
      <c r="Q69" s="136"/>
      <c r="R69" s="136" t="s">
        <v>134</v>
      </c>
      <c r="S69" s="136"/>
      <c r="T69" s="137"/>
      <c r="U69" s="136"/>
      <c r="V69" s="136"/>
      <c r="W69" s="136"/>
      <c r="X69" s="136"/>
      <c r="Y69" s="136"/>
      <c r="Z69" s="136"/>
      <c r="AA69" s="136"/>
      <c r="AB69" s="136"/>
      <c r="AC69" s="136"/>
      <c r="AD69" s="136"/>
      <c r="AE69" s="136"/>
      <c r="AF69" s="136"/>
      <c r="AG69" s="136"/>
      <c r="AH69" s="136"/>
      <c r="AI69" s="136"/>
      <c r="AJ69" s="136"/>
      <c r="AK69" s="136"/>
      <c r="AL69" s="130"/>
      <c r="AM69" s="124"/>
      <c r="AN69" s="26"/>
      <c r="AO69" s="26"/>
      <c r="AP69" s="26"/>
      <c r="AQ69" s="26"/>
    </row>
    <row r="70" spans="1:43" ht="30" customHeight="1" x14ac:dyDescent="0.25">
      <c r="A70" s="172"/>
      <c r="B70" s="43" t="s">
        <v>627</v>
      </c>
      <c r="C70" s="136"/>
      <c r="D70" s="136"/>
      <c r="E70" s="136"/>
      <c r="F70" s="136"/>
      <c r="G70" s="136"/>
      <c r="H70" s="136"/>
      <c r="I70" s="136"/>
      <c r="J70" s="136"/>
      <c r="K70" s="136"/>
      <c r="L70" s="136"/>
      <c r="M70" s="136"/>
      <c r="N70" s="136"/>
      <c r="O70" s="136"/>
      <c r="P70" s="136"/>
      <c r="Q70" s="136"/>
      <c r="R70" s="136" t="s">
        <v>134</v>
      </c>
      <c r="S70" s="136"/>
      <c r="T70" s="137"/>
      <c r="U70" s="136"/>
      <c r="V70" s="136"/>
      <c r="W70" s="136"/>
      <c r="X70" s="136"/>
      <c r="Y70" s="136"/>
      <c r="Z70" s="136"/>
      <c r="AA70" s="136"/>
      <c r="AB70" s="136"/>
      <c r="AC70" s="136"/>
      <c r="AD70" s="136"/>
      <c r="AE70" s="136"/>
      <c r="AF70" s="136"/>
      <c r="AG70" s="136"/>
      <c r="AH70" s="136"/>
      <c r="AI70" s="136"/>
      <c r="AJ70" s="136"/>
      <c r="AK70" s="136"/>
      <c r="AL70" s="130"/>
      <c r="AM70" s="124"/>
      <c r="AN70" s="26"/>
      <c r="AO70" s="26"/>
      <c r="AP70" s="26"/>
      <c r="AQ70" s="26"/>
    </row>
    <row r="71" spans="1:43" ht="30" customHeight="1" x14ac:dyDescent="0.25">
      <c r="A71" s="223" t="s">
        <v>628</v>
      </c>
      <c r="B71" s="43" t="s">
        <v>629</v>
      </c>
      <c r="C71" s="44" t="s">
        <v>630</v>
      </c>
      <c r="D71" s="44"/>
      <c r="E71" s="44"/>
      <c r="F71" s="44"/>
      <c r="G71" s="44"/>
      <c r="H71" s="44"/>
      <c r="I71" s="44"/>
      <c r="J71" s="44"/>
      <c r="K71" s="44"/>
      <c r="L71" s="44"/>
      <c r="M71" s="44"/>
      <c r="N71" s="136"/>
      <c r="O71" s="136"/>
      <c r="P71" s="136"/>
      <c r="Q71" s="136"/>
      <c r="R71" s="136"/>
      <c r="S71" s="136" t="s">
        <v>598</v>
      </c>
      <c r="T71" s="137"/>
      <c r="U71" s="44"/>
      <c r="V71" s="44"/>
      <c r="W71" s="44"/>
      <c r="X71" s="44"/>
      <c r="Y71" s="44"/>
      <c r="Z71" s="44"/>
      <c r="AA71" s="44"/>
      <c r="AB71" s="44"/>
      <c r="AC71" s="44"/>
      <c r="AD71" s="44"/>
      <c r="AE71" s="44"/>
      <c r="AF71" s="44"/>
      <c r="AG71" s="44"/>
      <c r="AH71" s="44"/>
      <c r="AI71" s="44"/>
      <c r="AJ71" s="44"/>
      <c r="AK71" s="136"/>
      <c r="AL71" s="130"/>
      <c r="AM71" s="124"/>
      <c r="AN71" s="26"/>
      <c r="AO71" s="26"/>
      <c r="AP71" s="26"/>
      <c r="AQ71" s="26"/>
    </row>
    <row r="72" spans="1:43" ht="30" customHeight="1" x14ac:dyDescent="0.25">
      <c r="A72" s="170"/>
      <c r="B72" s="43" t="s">
        <v>631</v>
      </c>
      <c r="C72" s="44" t="s">
        <v>630</v>
      </c>
      <c r="D72" s="44"/>
      <c r="E72" s="44"/>
      <c r="F72" s="44"/>
      <c r="G72" s="44"/>
      <c r="H72" s="44"/>
      <c r="I72" s="44"/>
      <c r="J72" s="44"/>
      <c r="K72" s="44"/>
      <c r="L72" s="44"/>
      <c r="M72" s="44"/>
      <c r="N72" s="136"/>
      <c r="O72" s="136"/>
      <c r="P72" s="136"/>
      <c r="Q72" s="136"/>
      <c r="R72" s="136"/>
      <c r="S72" s="136" t="s">
        <v>598</v>
      </c>
      <c r="T72" s="137"/>
      <c r="U72" s="44"/>
      <c r="V72" s="44"/>
      <c r="W72" s="44"/>
      <c r="X72" s="44"/>
      <c r="Y72" s="44"/>
      <c r="Z72" s="44"/>
      <c r="AA72" s="44"/>
      <c r="AB72" s="44"/>
      <c r="AC72" s="44"/>
      <c r="AD72" s="44"/>
      <c r="AE72" s="44"/>
      <c r="AF72" s="44"/>
      <c r="AG72" s="44"/>
      <c r="AH72" s="44"/>
      <c r="AI72" s="44"/>
      <c r="AJ72" s="44"/>
      <c r="AK72" s="136"/>
      <c r="AL72" s="130"/>
      <c r="AM72" s="124"/>
      <c r="AN72" s="26"/>
      <c r="AO72" s="26"/>
      <c r="AP72" s="26"/>
      <c r="AQ72" s="26"/>
    </row>
    <row r="73" spans="1:43" ht="30" customHeight="1" x14ac:dyDescent="0.25">
      <c r="A73" s="170"/>
      <c r="B73" s="43" t="s">
        <v>632</v>
      </c>
      <c r="C73" s="44" t="s">
        <v>630</v>
      </c>
      <c r="D73" s="44"/>
      <c r="E73" s="44"/>
      <c r="F73" s="44"/>
      <c r="G73" s="44"/>
      <c r="H73" s="44"/>
      <c r="I73" s="44"/>
      <c r="J73" s="44"/>
      <c r="K73" s="44"/>
      <c r="L73" s="44"/>
      <c r="M73" s="44"/>
      <c r="N73" s="136"/>
      <c r="O73" s="136"/>
      <c r="P73" s="136"/>
      <c r="Q73" s="136"/>
      <c r="R73" s="136"/>
      <c r="S73" s="136" t="s">
        <v>598</v>
      </c>
      <c r="T73" s="137"/>
      <c r="U73" s="44"/>
      <c r="V73" s="44"/>
      <c r="W73" s="44"/>
      <c r="X73" s="44"/>
      <c r="Y73" s="44"/>
      <c r="Z73" s="44"/>
      <c r="AA73" s="44"/>
      <c r="AB73" s="44"/>
      <c r="AC73" s="44"/>
      <c r="AD73" s="44"/>
      <c r="AE73" s="44"/>
      <c r="AF73" s="44"/>
      <c r="AG73" s="44"/>
      <c r="AH73" s="44"/>
      <c r="AI73" s="44"/>
      <c r="AJ73" s="44"/>
      <c r="AK73" s="136"/>
      <c r="AL73" s="130"/>
      <c r="AM73" s="124"/>
      <c r="AN73" s="26"/>
      <c r="AO73" s="26"/>
      <c r="AP73" s="26"/>
      <c r="AQ73" s="26"/>
    </row>
    <row r="74" spans="1:43" ht="30" customHeight="1" x14ac:dyDescent="0.25">
      <c r="A74" s="170"/>
      <c r="B74" s="43" t="s">
        <v>633</v>
      </c>
      <c r="C74" s="44"/>
      <c r="D74" s="44"/>
      <c r="E74" s="44"/>
      <c r="F74" s="44"/>
      <c r="G74" s="44"/>
      <c r="H74" s="44"/>
      <c r="I74" s="44"/>
      <c r="J74" s="44"/>
      <c r="K74" s="44"/>
      <c r="L74" s="44"/>
      <c r="M74" s="44"/>
      <c r="N74" s="136"/>
      <c r="O74" s="136"/>
      <c r="P74" s="136"/>
      <c r="Q74" s="136" t="s">
        <v>134</v>
      </c>
      <c r="R74" s="136"/>
      <c r="S74" s="136"/>
      <c r="T74" s="137"/>
      <c r="U74" s="44"/>
      <c r="V74" s="44"/>
      <c r="W74" s="44"/>
      <c r="X74" s="44"/>
      <c r="Y74" s="44"/>
      <c r="Z74" s="44"/>
      <c r="AA74" s="44"/>
      <c r="AB74" s="44"/>
      <c r="AC74" s="44"/>
      <c r="AD74" s="44"/>
      <c r="AE74" s="44"/>
      <c r="AF74" s="44"/>
      <c r="AG74" s="44"/>
      <c r="AH74" s="44"/>
      <c r="AI74" s="44"/>
      <c r="AJ74" s="44"/>
      <c r="AK74" s="136"/>
      <c r="AL74" s="130"/>
      <c r="AM74" s="124"/>
      <c r="AN74" s="26"/>
      <c r="AO74" s="26"/>
      <c r="AP74" s="26"/>
      <c r="AQ74" s="26"/>
    </row>
    <row r="75" spans="1:43" ht="30" customHeight="1" x14ac:dyDescent="0.25">
      <c r="A75" s="170"/>
      <c r="B75" s="43" t="s">
        <v>634</v>
      </c>
      <c r="C75" s="44"/>
      <c r="D75" s="44"/>
      <c r="E75" s="44"/>
      <c r="F75" s="44"/>
      <c r="G75" s="44"/>
      <c r="H75" s="44"/>
      <c r="I75" s="44"/>
      <c r="J75" s="44"/>
      <c r="K75" s="44"/>
      <c r="L75" s="44"/>
      <c r="M75" s="44"/>
      <c r="N75" s="136"/>
      <c r="O75" s="136"/>
      <c r="P75" s="136"/>
      <c r="Q75" s="136" t="s">
        <v>134</v>
      </c>
      <c r="R75" s="136"/>
      <c r="S75" s="136"/>
      <c r="T75" s="137"/>
      <c r="U75" s="44"/>
      <c r="V75" s="44"/>
      <c r="W75" s="44"/>
      <c r="X75" s="44"/>
      <c r="Y75" s="44"/>
      <c r="Z75" s="44"/>
      <c r="AA75" s="44"/>
      <c r="AB75" s="44"/>
      <c r="AC75" s="44"/>
      <c r="AD75" s="44"/>
      <c r="AE75" s="44"/>
      <c r="AF75" s="44"/>
      <c r="AG75" s="44"/>
      <c r="AH75" s="44"/>
      <c r="AI75" s="44"/>
      <c r="AJ75" s="44"/>
      <c r="AK75" s="136"/>
      <c r="AL75" s="130"/>
      <c r="AM75" s="124"/>
      <c r="AN75" s="26"/>
      <c r="AO75" s="26"/>
      <c r="AP75" s="26"/>
      <c r="AQ75" s="26"/>
    </row>
    <row r="76" spans="1:43" ht="30" customHeight="1" x14ac:dyDescent="0.25">
      <c r="A76" s="170"/>
      <c r="B76" s="43" t="s">
        <v>635</v>
      </c>
      <c r="C76" s="44"/>
      <c r="D76" s="44"/>
      <c r="E76" s="44"/>
      <c r="F76" s="44"/>
      <c r="G76" s="44"/>
      <c r="H76" s="44"/>
      <c r="I76" s="44"/>
      <c r="J76" s="44"/>
      <c r="K76" s="44"/>
      <c r="L76" s="44"/>
      <c r="M76" s="44"/>
      <c r="N76" s="136"/>
      <c r="O76" s="136"/>
      <c r="P76" s="136"/>
      <c r="Q76" s="136" t="s">
        <v>134</v>
      </c>
      <c r="R76" s="136"/>
      <c r="S76" s="136"/>
      <c r="T76" s="137"/>
      <c r="U76" s="44"/>
      <c r="V76" s="44"/>
      <c r="W76" s="44"/>
      <c r="X76" s="44"/>
      <c r="Y76" s="44"/>
      <c r="Z76" s="44"/>
      <c r="AA76" s="44"/>
      <c r="AB76" s="44"/>
      <c r="AC76" s="44"/>
      <c r="AD76" s="44"/>
      <c r="AE76" s="44"/>
      <c r="AF76" s="44"/>
      <c r="AG76" s="44"/>
      <c r="AH76" s="44"/>
      <c r="AI76" s="44"/>
      <c r="AJ76" s="44"/>
      <c r="AK76" s="136"/>
      <c r="AL76" s="130"/>
      <c r="AM76" s="124"/>
      <c r="AN76" s="26"/>
      <c r="AO76" s="26"/>
      <c r="AP76" s="26"/>
      <c r="AQ76" s="26"/>
    </row>
    <row r="77" spans="1:43" ht="30" customHeight="1" x14ac:dyDescent="0.25">
      <c r="A77" s="170"/>
      <c r="B77" s="43" t="s">
        <v>636</v>
      </c>
      <c r="C77" s="44"/>
      <c r="D77" s="44"/>
      <c r="E77" s="44"/>
      <c r="F77" s="44"/>
      <c r="G77" s="44"/>
      <c r="H77" s="44"/>
      <c r="I77" s="44"/>
      <c r="J77" s="44"/>
      <c r="K77" s="44"/>
      <c r="L77" s="44"/>
      <c r="M77" s="44"/>
      <c r="N77" s="136"/>
      <c r="O77" s="136"/>
      <c r="P77" s="136"/>
      <c r="Q77" s="136" t="s">
        <v>134</v>
      </c>
      <c r="R77" s="136"/>
      <c r="S77" s="136"/>
      <c r="T77" s="137"/>
      <c r="U77" s="44"/>
      <c r="V77" s="44"/>
      <c r="W77" s="44"/>
      <c r="X77" s="44"/>
      <c r="Y77" s="44"/>
      <c r="Z77" s="44"/>
      <c r="AA77" s="44"/>
      <c r="AB77" s="44"/>
      <c r="AC77" s="44"/>
      <c r="AD77" s="44"/>
      <c r="AE77" s="44"/>
      <c r="AF77" s="44"/>
      <c r="AG77" s="44"/>
      <c r="AH77" s="44"/>
      <c r="AI77" s="44"/>
      <c r="AJ77" s="44"/>
      <c r="AK77" s="136"/>
      <c r="AL77" s="130"/>
      <c r="AM77" s="124"/>
      <c r="AN77" s="26"/>
      <c r="AO77" s="26"/>
      <c r="AP77" s="26"/>
      <c r="AQ77" s="26"/>
    </row>
    <row r="78" spans="1:43" ht="30" customHeight="1" x14ac:dyDescent="0.25">
      <c r="A78" s="170"/>
      <c r="B78" s="43" t="s">
        <v>637</v>
      </c>
      <c r="C78" s="44"/>
      <c r="D78" s="44"/>
      <c r="E78" s="44"/>
      <c r="F78" s="44"/>
      <c r="G78" s="44"/>
      <c r="H78" s="44"/>
      <c r="I78" s="44"/>
      <c r="J78" s="44"/>
      <c r="K78" s="44"/>
      <c r="L78" s="44"/>
      <c r="M78" s="44"/>
      <c r="N78" s="136"/>
      <c r="O78" s="136"/>
      <c r="P78" s="136"/>
      <c r="Q78" s="136" t="s">
        <v>134</v>
      </c>
      <c r="R78" s="136"/>
      <c r="S78" s="136"/>
      <c r="T78" s="137"/>
      <c r="U78" s="44"/>
      <c r="V78" s="44"/>
      <c r="W78" s="44"/>
      <c r="X78" s="44"/>
      <c r="Y78" s="44"/>
      <c r="Z78" s="44"/>
      <c r="AA78" s="44"/>
      <c r="AB78" s="44"/>
      <c r="AC78" s="44"/>
      <c r="AD78" s="44"/>
      <c r="AE78" s="44"/>
      <c r="AF78" s="44"/>
      <c r="AG78" s="44"/>
      <c r="AH78" s="44"/>
      <c r="AI78" s="44"/>
      <c r="AJ78" s="44"/>
      <c r="AK78" s="136"/>
      <c r="AL78" s="130"/>
      <c r="AM78" s="124"/>
      <c r="AN78" s="26"/>
      <c r="AO78" s="26"/>
      <c r="AP78" s="26"/>
      <c r="AQ78" s="26"/>
    </row>
    <row r="79" spans="1:43" ht="30" customHeight="1" x14ac:dyDescent="0.25">
      <c r="A79" s="170"/>
      <c r="B79" s="43" t="s">
        <v>638</v>
      </c>
      <c r="C79" s="44"/>
      <c r="D79" s="44"/>
      <c r="E79" s="44"/>
      <c r="F79" s="44"/>
      <c r="G79" s="44"/>
      <c r="H79" s="44"/>
      <c r="I79" s="44"/>
      <c r="J79" s="44"/>
      <c r="K79" s="44"/>
      <c r="L79" s="44"/>
      <c r="M79" s="44"/>
      <c r="N79" s="136"/>
      <c r="O79" s="136"/>
      <c r="P79" s="136"/>
      <c r="Q79" s="136" t="s">
        <v>134</v>
      </c>
      <c r="R79" s="136"/>
      <c r="S79" s="136"/>
      <c r="T79" s="137"/>
      <c r="U79" s="44"/>
      <c r="V79" s="44"/>
      <c r="W79" s="44"/>
      <c r="X79" s="44"/>
      <c r="Y79" s="44"/>
      <c r="Z79" s="44"/>
      <c r="AA79" s="44"/>
      <c r="AB79" s="44"/>
      <c r="AC79" s="44"/>
      <c r="AD79" s="44"/>
      <c r="AE79" s="44"/>
      <c r="AF79" s="44"/>
      <c r="AG79" s="44"/>
      <c r="AH79" s="44"/>
      <c r="AI79" s="44"/>
      <c r="AJ79" s="44"/>
      <c r="AK79" s="136"/>
      <c r="AL79" s="130"/>
      <c r="AM79" s="124"/>
      <c r="AN79" s="26"/>
      <c r="AO79" s="26"/>
      <c r="AP79" s="26"/>
      <c r="AQ79" s="26"/>
    </row>
    <row r="80" spans="1:43" ht="30" customHeight="1" x14ac:dyDescent="0.25">
      <c r="A80" s="170"/>
      <c r="B80" s="43" t="s">
        <v>639</v>
      </c>
      <c r="C80" s="44"/>
      <c r="D80" s="44"/>
      <c r="E80" s="44"/>
      <c r="F80" s="44"/>
      <c r="G80" s="44"/>
      <c r="H80" s="44"/>
      <c r="I80" s="44"/>
      <c r="J80" s="44"/>
      <c r="K80" s="44"/>
      <c r="L80" s="44"/>
      <c r="M80" s="44"/>
      <c r="N80" s="136"/>
      <c r="O80" s="136"/>
      <c r="P80" s="136"/>
      <c r="Q80" s="136" t="s">
        <v>134</v>
      </c>
      <c r="R80" s="136"/>
      <c r="S80" s="136"/>
      <c r="T80" s="137"/>
      <c r="U80" s="44"/>
      <c r="V80" s="44"/>
      <c r="W80" s="44"/>
      <c r="X80" s="44"/>
      <c r="Y80" s="44"/>
      <c r="Z80" s="44"/>
      <c r="AA80" s="44"/>
      <c r="AB80" s="44"/>
      <c r="AC80" s="44"/>
      <c r="AD80" s="44"/>
      <c r="AE80" s="44"/>
      <c r="AF80" s="44"/>
      <c r="AG80" s="44"/>
      <c r="AH80" s="44"/>
      <c r="AI80" s="44"/>
      <c r="AJ80" s="44"/>
      <c r="AK80" s="136"/>
      <c r="AL80" s="130"/>
      <c r="AM80" s="124"/>
      <c r="AN80" s="26"/>
      <c r="AO80" s="26"/>
      <c r="AP80" s="26"/>
      <c r="AQ80" s="26"/>
    </row>
    <row r="81" spans="1:43" ht="30" customHeight="1" x14ac:dyDescent="0.25">
      <c r="A81" s="170"/>
      <c r="B81" s="43" t="s">
        <v>640</v>
      </c>
      <c r="C81" s="44"/>
      <c r="D81" s="44"/>
      <c r="E81" s="44"/>
      <c r="F81" s="44"/>
      <c r="G81" s="44"/>
      <c r="H81" s="44"/>
      <c r="I81" s="44"/>
      <c r="J81" s="44"/>
      <c r="K81" s="44"/>
      <c r="L81" s="44"/>
      <c r="M81" s="44"/>
      <c r="N81" s="136"/>
      <c r="O81" s="136"/>
      <c r="P81" s="136"/>
      <c r="Q81" s="136" t="s">
        <v>134</v>
      </c>
      <c r="R81" s="136"/>
      <c r="S81" s="136"/>
      <c r="T81" s="137"/>
      <c r="U81" s="44"/>
      <c r="V81" s="44"/>
      <c r="W81" s="44"/>
      <c r="X81" s="44"/>
      <c r="Y81" s="44"/>
      <c r="Z81" s="44"/>
      <c r="AA81" s="44"/>
      <c r="AB81" s="44"/>
      <c r="AC81" s="44"/>
      <c r="AD81" s="44"/>
      <c r="AE81" s="44"/>
      <c r="AF81" s="44"/>
      <c r="AG81" s="44"/>
      <c r="AH81" s="44"/>
      <c r="AI81" s="44"/>
      <c r="AJ81" s="44"/>
      <c r="AK81" s="136"/>
      <c r="AL81" s="130"/>
      <c r="AM81" s="124"/>
      <c r="AN81" s="26"/>
      <c r="AO81" s="26"/>
      <c r="AP81" s="26"/>
      <c r="AQ81" s="26"/>
    </row>
    <row r="82" spans="1:43" ht="30" customHeight="1" x14ac:dyDescent="0.25">
      <c r="A82" s="170"/>
      <c r="B82" s="43" t="s">
        <v>641</v>
      </c>
      <c r="C82" s="44"/>
      <c r="D82" s="44"/>
      <c r="E82" s="44"/>
      <c r="F82" s="44"/>
      <c r="G82" s="44"/>
      <c r="H82" s="44"/>
      <c r="I82" s="44"/>
      <c r="J82" s="44"/>
      <c r="K82" s="44"/>
      <c r="L82" s="44"/>
      <c r="M82" s="44"/>
      <c r="N82" s="136"/>
      <c r="O82" s="136"/>
      <c r="P82" s="136"/>
      <c r="Q82" s="136" t="s">
        <v>134</v>
      </c>
      <c r="R82" s="136"/>
      <c r="S82" s="136"/>
      <c r="T82" s="137"/>
      <c r="U82" s="44"/>
      <c r="V82" s="44"/>
      <c r="W82" s="44"/>
      <c r="X82" s="44"/>
      <c r="Y82" s="44"/>
      <c r="Z82" s="44"/>
      <c r="AA82" s="44"/>
      <c r="AB82" s="44"/>
      <c r="AC82" s="44"/>
      <c r="AD82" s="44"/>
      <c r="AE82" s="44"/>
      <c r="AF82" s="44"/>
      <c r="AG82" s="44"/>
      <c r="AH82" s="44"/>
      <c r="AI82" s="44"/>
      <c r="AJ82" s="44"/>
      <c r="AK82" s="136"/>
      <c r="AL82" s="130"/>
      <c r="AM82" s="124"/>
      <c r="AN82" s="26"/>
      <c r="AO82" s="26"/>
      <c r="AP82" s="26"/>
      <c r="AQ82" s="26"/>
    </row>
    <row r="83" spans="1:43" ht="30" customHeight="1" x14ac:dyDescent="0.25">
      <c r="A83" s="170"/>
      <c r="B83" s="43" t="s">
        <v>642</v>
      </c>
      <c r="C83" s="44"/>
      <c r="D83" s="44"/>
      <c r="E83" s="44"/>
      <c r="F83" s="44"/>
      <c r="G83" s="44"/>
      <c r="H83" s="44"/>
      <c r="I83" s="44"/>
      <c r="J83" s="44"/>
      <c r="K83" s="44"/>
      <c r="L83" s="44"/>
      <c r="M83" s="44"/>
      <c r="N83" s="136"/>
      <c r="O83" s="136"/>
      <c r="P83" s="136"/>
      <c r="Q83" s="136" t="s">
        <v>134</v>
      </c>
      <c r="R83" s="136"/>
      <c r="S83" s="136"/>
      <c r="T83" s="137"/>
      <c r="U83" s="44"/>
      <c r="V83" s="44"/>
      <c r="W83" s="44"/>
      <c r="X83" s="44"/>
      <c r="Y83" s="44"/>
      <c r="Z83" s="44"/>
      <c r="AA83" s="44"/>
      <c r="AB83" s="44"/>
      <c r="AC83" s="44"/>
      <c r="AD83" s="44"/>
      <c r="AE83" s="44"/>
      <c r="AF83" s="44"/>
      <c r="AG83" s="44"/>
      <c r="AH83" s="44"/>
      <c r="AI83" s="44"/>
      <c r="AJ83" s="44"/>
      <c r="AK83" s="136"/>
      <c r="AL83" s="130"/>
      <c r="AM83" s="124"/>
      <c r="AN83" s="26"/>
      <c r="AO83" s="26"/>
      <c r="AP83" s="26"/>
      <c r="AQ83" s="26"/>
    </row>
    <row r="84" spans="1:43" ht="30" customHeight="1" x14ac:dyDescent="0.25">
      <c r="A84" s="170"/>
      <c r="B84" s="43" t="s">
        <v>643</v>
      </c>
      <c r="C84" s="44"/>
      <c r="D84" s="44"/>
      <c r="E84" s="44"/>
      <c r="F84" s="44"/>
      <c r="G84" s="44"/>
      <c r="H84" s="44"/>
      <c r="I84" s="44"/>
      <c r="J84" s="44"/>
      <c r="K84" s="44"/>
      <c r="L84" s="44"/>
      <c r="M84" s="44"/>
      <c r="N84" s="136"/>
      <c r="O84" s="136"/>
      <c r="P84" s="136"/>
      <c r="Q84" s="136" t="s">
        <v>134</v>
      </c>
      <c r="R84" s="136"/>
      <c r="S84" s="136"/>
      <c r="T84" s="137"/>
      <c r="U84" s="44"/>
      <c r="V84" s="44"/>
      <c r="W84" s="44"/>
      <c r="X84" s="44"/>
      <c r="Y84" s="44"/>
      <c r="Z84" s="44"/>
      <c r="AA84" s="44"/>
      <c r="AB84" s="44"/>
      <c r="AC84" s="44"/>
      <c r="AD84" s="44"/>
      <c r="AE84" s="44"/>
      <c r="AF84" s="44"/>
      <c r="AG84" s="44"/>
      <c r="AH84" s="44"/>
      <c r="AI84" s="44"/>
      <c r="AJ84" s="44"/>
      <c r="AK84" s="136"/>
      <c r="AL84" s="130"/>
      <c r="AM84" s="124"/>
      <c r="AN84" s="26"/>
      <c r="AO84" s="26"/>
      <c r="AP84" s="26"/>
      <c r="AQ84" s="26"/>
    </row>
    <row r="85" spans="1:43" ht="30" customHeight="1" x14ac:dyDescent="0.25">
      <c r="A85" s="172"/>
      <c r="B85" s="43" t="s">
        <v>644</v>
      </c>
      <c r="C85" s="44"/>
      <c r="D85" s="44"/>
      <c r="E85" s="44"/>
      <c r="F85" s="44"/>
      <c r="G85" s="44"/>
      <c r="H85" s="44"/>
      <c r="I85" s="44"/>
      <c r="J85" s="44"/>
      <c r="K85" s="44"/>
      <c r="L85" s="44"/>
      <c r="M85" s="44"/>
      <c r="N85" s="136"/>
      <c r="O85" s="136"/>
      <c r="P85" s="136"/>
      <c r="Q85" s="136" t="s">
        <v>134</v>
      </c>
      <c r="R85" s="136"/>
      <c r="S85" s="136"/>
      <c r="T85" s="137"/>
      <c r="U85" s="44"/>
      <c r="V85" s="44"/>
      <c r="W85" s="44"/>
      <c r="X85" s="44"/>
      <c r="Y85" s="44"/>
      <c r="Z85" s="44"/>
      <c r="AA85" s="44"/>
      <c r="AB85" s="44"/>
      <c r="AC85" s="44"/>
      <c r="AD85" s="44"/>
      <c r="AE85" s="44"/>
      <c r="AF85" s="44"/>
      <c r="AG85" s="44"/>
      <c r="AH85" s="44"/>
      <c r="AI85" s="44"/>
      <c r="AJ85" s="44"/>
      <c r="AK85" s="136"/>
      <c r="AL85" s="130"/>
      <c r="AM85" s="124"/>
      <c r="AN85" s="26"/>
      <c r="AO85" s="26"/>
      <c r="AP85" s="26"/>
      <c r="AQ85" s="26"/>
    </row>
    <row r="86" spans="1:43" ht="30" customHeight="1" x14ac:dyDescent="0.25">
      <c r="A86" s="223" t="s">
        <v>645</v>
      </c>
      <c r="B86" s="43" t="s">
        <v>646</v>
      </c>
      <c r="C86" s="44" t="s">
        <v>647</v>
      </c>
      <c r="D86" s="44"/>
      <c r="E86" s="44"/>
      <c r="F86" s="44"/>
      <c r="G86" s="44"/>
      <c r="H86" s="44"/>
      <c r="I86" s="44"/>
      <c r="J86" s="44"/>
      <c r="K86" s="44"/>
      <c r="L86" s="44"/>
      <c r="M86" s="44"/>
      <c r="N86" s="136"/>
      <c r="O86" s="136"/>
      <c r="P86" s="136"/>
      <c r="Q86" s="136"/>
      <c r="R86" s="136"/>
      <c r="S86" s="136" t="s">
        <v>598</v>
      </c>
      <c r="T86" s="137"/>
      <c r="U86" s="44"/>
      <c r="V86" s="44"/>
      <c r="W86" s="44"/>
      <c r="X86" s="44"/>
      <c r="Y86" s="44"/>
      <c r="Z86" s="44"/>
      <c r="AA86" s="44"/>
      <c r="AB86" s="44"/>
      <c r="AC86" s="44"/>
      <c r="AD86" s="44"/>
      <c r="AE86" s="44"/>
      <c r="AF86" s="44"/>
      <c r="AG86" s="44"/>
      <c r="AH86" s="44"/>
      <c r="AI86" s="44"/>
      <c r="AJ86" s="44"/>
      <c r="AK86" s="136"/>
      <c r="AL86" s="130"/>
      <c r="AM86" s="124"/>
      <c r="AN86" s="26"/>
      <c r="AO86" s="26"/>
      <c r="AP86" s="26"/>
      <c r="AQ86" s="26"/>
    </row>
    <row r="87" spans="1:43" ht="30" customHeight="1" x14ac:dyDescent="0.25">
      <c r="A87" s="170"/>
      <c r="B87" s="43" t="s">
        <v>648</v>
      </c>
      <c r="C87" s="44" t="s">
        <v>647</v>
      </c>
      <c r="D87" s="44"/>
      <c r="E87" s="44"/>
      <c r="F87" s="44"/>
      <c r="G87" s="44"/>
      <c r="H87" s="44"/>
      <c r="I87" s="44"/>
      <c r="J87" s="44"/>
      <c r="K87" s="44"/>
      <c r="L87" s="44"/>
      <c r="M87" s="44"/>
      <c r="N87" s="136"/>
      <c r="O87" s="136"/>
      <c r="P87" s="136"/>
      <c r="Q87" s="136"/>
      <c r="R87" s="136"/>
      <c r="S87" s="136" t="s">
        <v>598</v>
      </c>
      <c r="T87" s="137"/>
      <c r="U87" s="44"/>
      <c r="V87" s="44"/>
      <c r="W87" s="44"/>
      <c r="X87" s="44"/>
      <c r="Y87" s="44"/>
      <c r="Z87" s="44"/>
      <c r="AA87" s="44"/>
      <c r="AB87" s="44"/>
      <c r="AC87" s="44"/>
      <c r="AD87" s="44"/>
      <c r="AE87" s="44"/>
      <c r="AF87" s="44"/>
      <c r="AG87" s="44"/>
      <c r="AH87" s="44"/>
      <c r="AI87" s="44"/>
      <c r="AJ87" s="44"/>
      <c r="AK87" s="136"/>
      <c r="AL87" s="130"/>
      <c r="AM87" s="124"/>
      <c r="AN87" s="26"/>
      <c r="AO87" s="26"/>
      <c r="AP87" s="26"/>
      <c r="AQ87" s="26"/>
    </row>
    <row r="88" spans="1:43" ht="30" customHeight="1" x14ac:dyDescent="0.25">
      <c r="A88" s="170"/>
      <c r="B88" s="43" t="s">
        <v>649</v>
      </c>
      <c r="C88" s="44" t="s">
        <v>647</v>
      </c>
      <c r="D88" s="44"/>
      <c r="E88" s="44"/>
      <c r="F88" s="44"/>
      <c r="G88" s="44"/>
      <c r="H88" s="44"/>
      <c r="I88" s="44"/>
      <c r="J88" s="44"/>
      <c r="K88" s="44"/>
      <c r="L88" s="44"/>
      <c r="M88" s="44"/>
      <c r="N88" s="136"/>
      <c r="O88" s="136"/>
      <c r="P88" s="136"/>
      <c r="Q88" s="136"/>
      <c r="R88" s="136"/>
      <c r="S88" s="136" t="s">
        <v>598</v>
      </c>
      <c r="T88" s="137"/>
      <c r="U88" s="44"/>
      <c r="V88" s="44"/>
      <c r="W88" s="44"/>
      <c r="X88" s="44"/>
      <c r="Y88" s="44"/>
      <c r="Z88" s="44"/>
      <c r="AA88" s="44"/>
      <c r="AB88" s="44"/>
      <c r="AC88" s="44"/>
      <c r="AD88" s="44"/>
      <c r="AE88" s="44"/>
      <c r="AF88" s="44"/>
      <c r="AG88" s="44"/>
      <c r="AH88" s="44"/>
      <c r="AI88" s="44"/>
      <c r="AJ88" s="44"/>
      <c r="AK88" s="136"/>
      <c r="AL88" s="130"/>
      <c r="AM88" s="124"/>
      <c r="AN88" s="26"/>
      <c r="AO88" s="26"/>
      <c r="AP88" s="26"/>
      <c r="AQ88" s="26"/>
    </row>
    <row r="89" spans="1:43" ht="30" customHeight="1" x14ac:dyDescent="0.25">
      <c r="A89" s="170"/>
      <c r="B89" s="43" t="s">
        <v>650</v>
      </c>
      <c r="C89" s="44"/>
      <c r="D89" s="44"/>
      <c r="E89" s="44"/>
      <c r="F89" s="44"/>
      <c r="G89" s="44"/>
      <c r="H89" s="44"/>
      <c r="I89" s="44"/>
      <c r="J89" s="44"/>
      <c r="K89" s="44"/>
      <c r="L89" s="44"/>
      <c r="M89" s="44"/>
      <c r="N89" s="136"/>
      <c r="O89" s="136"/>
      <c r="P89" s="136"/>
      <c r="Q89" s="136"/>
      <c r="R89" s="136"/>
      <c r="S89" s="136" t="s">
        <v>134</v>
      </c>
      <c r="T89" s="137"/>
      <c r="U89" s="44"/>
      <c r="V89" s="44"/>
      <c r="W89" s="44"/>
      <c r="X89" s="44"/>
      <c r="Y89" s="44"/>
      <c r="Z89" s="44"/>
      <c r="AA89" s="44"/>
      <c r="AB89" s="44"/>
      <c r="AC89" s="44"/>
      <c r="AD89" s="44"/>
      <c r="AE89" s="44"/>
      <c r="AF89" s="44"/>
      <c r="AG89" s="44"/>
      <c r="AH89" s="44"/>
      <c r="AI89" s="44"/>
      <c r="AJ89" s="44"/>
      <c r="AK89" s="136"/>
      <c r="AL89" s="130"/>
      <c r="AM89" s="124"/>
      <c r="AN89" s="26"/>
      <c r="AO89" s="26"/>
      <c r="AP89" s="26"/>
      <c r="AQ89" s="26"/>
    </row>
    <row r="90" spans="1:43" ht="30" customHeight="1" x14ac:dyDescent="0.25">
      <c r="A90" s="170"/>
      <c r="B90" s="43" t="s">
        <v>651</v>
      </c>
      <c r="C90" s="44"/>
      <c r="D90" s="44"/>
      <c r="E90" s="44"/>
      <c r="F90" s="44"/>
      <c r="G90" s="44"/>
      <c r="H90" s="44"/>
      <c r="I90" s="44"/>
      <c r="J90" s="44"/>
      <c r="K90" s="44"/>
      <c r="L90" s="44"/>
      <c r="M90" s="44"/>
      <c r="N90" s="136"/>
      <c r="O90" s="136"/>
      <c r="P90" s="136"/>
      <c r="Q90" s="136"/>
      <c r="R90" s="136"/>
      <c r="S90" s="136" t="s">
        <v>134</v>
      </c>
      <c r="T90" s="137"/>
      <c r="U90" s="44"/>
      <c r="V90" s="44"/>
      <c r="W90" s="44"/>
      <c r="X90" s="44"/>
      <c r="Y90" s="44"/>
      <c r="Z90" s="44"/>
      <c r="AA90" s="44"/>
      <c r="AB90" s="44"/>
      <c r="AC90" s="44"/>
      <c r="AD90" s="44"/>
      <c r="AE90" s="44"/>
      <c r="AF90" s="44"/>
      <c r="AG90" s="44"/>
      <c r="AH90" s="44"/>
      <c r="AI90" s="44"/>
      <c r="AJ90" s="44"/>
      <c r="AK90" s="136"/>
      <c r="AL90" s="130"/>
      <c r="AM90" s="124"/>
      <c r="AN90" s="26"/>
      <c r="AO90" s="26"/>
      <c r="AP90" s="26"/>
      <c r="AQ90" s="26"/>
    </row>
    <row r="91" spans="1:43" ht="30" customHeight="1" x14ac:dyDescent="0.25">
      <c r="A91" s="170"/>
      <c r="B91" s="43" t="s">
        <v>652</v>
      </c>
      <c r="C91" s="44"/>
      <c r="D91" s="44"/>
      <c r="E91" s="44"/>
      <c r="F91" s="44"/>
      <c r="G91" s="44"/>
      <c r="H91" s="44"/>
      <c r="I91" s="44"/>
      <c r="J91" s="44"/>
      <c r="K91" s="44"/>
      <c r="L91" s="44"/>
      <c r="M91" s="44"/>
      <c r="N91" s="136"/>
      <c r="O91" s="136"/>
      <c r="P91" s="136"/>
      <c r="Q91" s="136"/>
      <c r="R91" s="136"/>
      <c r="S91" s="136" t="s">
        <v>134</v>
      </c>
      <c r="T91" s="137"/>
      <c r="U91" s="44"/>
      <c r="V91" s="44"/>
      <c r="W91" s="44"/>
      <c r="X91" s="44"/>
      <c r="Y91" s="44"/>
      <c r="Z91" s="44"/>
      <c r="AA91" s="44"/>
      <c r="AB91" s="44"/>
      <c r="AC91" s="44"/>
      <c r="AD91" s="44"/>
      <c r="AE91" s="44"/>
      <c r="AF91" s="44"/>
      <c r="AG91" s="44"/>
      <c r="AH91" s="44"/>
      <c r="AI91" s="44"/>
      <c r="AJ91" s="44"/>
      <c r="AK91" s="136"/>
      <c r="AL91" s="130"/>
      <c r="AM91" s="124"/>
      <c r="AN91" s="26"/>
      <c r="AO91" s="26"/>
      <c r="AP91" s="26"/>
      <c r="AQ91" s="26"/>
    </row>
    <row r="92" spans="1:43" ht="30" customHeight="1" x14ac:dyDescent="0.25">
      <c r="A92" s="170"/>
      <c r="B92" s="43" t="s">
        <v>653</v>
      </c>
      <c r="C92" s="44"/>
      <c r="D92" s="44"/>
      <c r="E92" s="44"/>
      <c r="F92" s="44"/>
      <c r="G92" s="44"/>
      <c r="H92" s="44"/>
      <c r="I92" s="44"/>
      <c r="J92" s="44"/>
      <c r="K92" s="44"/>
      <c r="L92" s="44"/>
      <c r="M92" s="44"/>
      <c r="N92" s="136"/>
      <c r="O92" s="136"/>
      <c r="P92" s="136"/>
      <c r="Q92" s="136"/>
      <c r="R92" s="136"/>
      <c r="S92" s="136" t="s">
        <v>134</v>
      </c>
      <c r="T92" s="137"/>
      <c r="U92" s="44"/>
      <c r="V92" s="44"/>
      <c r="W92" s="44"/>
      <c r="X92" s="44"/>
      <c r="Y92" s="44"/>
      <c r="Z92" s="44"/>
      <c r="AA92" s="44"/>
      <c r="AB92" s="44"/>
      <c r="AC92" s="44"/>
      <c r="AD92" s="44"/>
      <c r="AE92" s="44"/>
      <c r="AF92" s="44"/>
      <c r="AG92" s="44"/>
      <c r="AH92" s="44"/>
      <c r="AI92" s="44"/>
      <c r="AJ92" s="44"/>
      <c r="AK92" s="136"/>
      <c r="AL92" s="130"/>
      <c r="AM92" s="124"/>
      <c r="AN92" s="26"/>
      <c r="AO92" s="26"/>
      <c r="AP92" s="26"/>
      <c r="AQ92" s="26"/>
    </row>
    <row r="93" spans="1:43" ht="30" customHeight="1" x14ac:dyDescent="0.25">
      <c r="A93" s="170"/>
      <c r="B93" s="43" t="s">
        <v>654</v>
      </c>
      <c r="C93" s="44"/>
      <c r="D93" s="44"/>
      <c r="E93" s="44"/>
      <c r="F93" s="44"/>
      <c r="G93" s="44"/>
      <c r="H93" s="44"/>
      <c r="I93" s="44"/>
      <c r="J93" s="44"/>
      <c r="K93" s="44"/>
      <c r="L93" s="44"/>
      <c r="M93" s="44"/>
      <c r="N93" s="136"/>
      <c r="O93" s="136"/>
      <c r="P93" s="136"/>
      <c r="Q93" s="136"/>
      <c r="R93" s="136"/>
      <c r="S93" s="136" t="s">
        <v>134</v>
      </c>
      <c r="T93" s="137"/>
      <c r="U93" s="44"/>
      <c r="V93" s="44"/>
      <c r="W93" s="44"/>
      <c r="X93" s="44"/>
      <c r="Y93" s="44"/>
      <c r="Z93" s="44"/>
      <c r="AA93" s="44"/>
      <c r="AB93" s="44"/>
      <c r="AC93" s="44"/>
      <c r="AD93" s="44"/>
      <c r="AE93" s="44"/>
      <c r="AF93" s="44"/>
      <c r="AG93" s="44"/>
      <c r="AH93" s="44"/>
      <c r="AI93" s="44"/>
      <c r="AJ93" s="44"/>
      <c r="AK93" s="136"/>
      <c r="AL93" s="130"/>
      <c r="AM93" s="124"/>
      <c r="AN93" s="26"/>
      <c r="AO93" s="26"/>
      <c r="AP93" s="26"/>
      <c r="AQ93" s="26"/>
    </row>
    <row r="94" spans="1:43" ht="30" customHeight="1" x14ac:dyDescent="0.25">
      <c r="A94" s="170"/>
      <c r="B94" s="43" t="s">
        <v>655</v>
      </c>
      <c r="C94" s="44"/>
      <c r="D94" s="44"/>
      <c r="E94" s="44"/>
      <c r="F94" s="44"/>
      <c r="G94" s="44"/>
      <c r="H94" s="44"/>
      <c r="I94" s="44"/>
      <c r="J94" s="44"/>
      <c r="K94" s="44"/>
      <c r="L94" s="44"/>
      <c r="M94" s="44"/>
      <c r="N94" s="136"/>
      <c r="O94" s="136"/>
      <c r="P94" s="136"/>
      <c r="Q94" s="136"/>
      <c r="R94" s="136"/>
      <c r="S94" s="136" t="s">
        <v>134</v>
      </c>
      <c r="T94" s="137"/>
      <c r="U94" s="44"/>
      <c r="V94" s="44"/>
      <c r="W94" s="44"/>
      <c r="X94" s="44"/>
      <c r="Y94" s="44"/>
      <c r="Z94" s="44"/>
      <c r="AA94" s="44"/>
      <c r="AB94" s="44"/>
      <c r="AC94" s="44"/>
      <c r="AD94" s="44"/>
      <c r="AE94" s="44"/>
      <c r="AF94" s="44"/>
      <c r="AG94" s="44"/>
      <c r="AH94" s="44"/>
      <c r="AI94" s="44"/>
      <c r="AJ94" s="44"/>
      <c r="AK94" s="136"/>
      <c r="AL94" s="130"/>
      <c r="AM94" s="124"/>
      <c r="AN94" s="26"/>
      <c r="AO94" s="26"/>
      <c r="AP94" s="26"/>
      <c r="AQ94" s="26"/>
    </row>
    <row r="95" spans="1:43" ht="30" customHeight="1" x14ac:dyDescent="0.25">
      <c r="A95" s="170"/>
      <c r="B95" s="43" t="s">
        <v>656</v>
      </c>
      <c r="C95" s="44"/>
      <c r="D95" s="44"/>
      <c r="E95" s="44"/>
      <c r="F95" s="44"/>
      <c r="G95" s="44"/>
      <c r="H95" s="44"/>
      <c r="I95" s="44"/>
      <c r="J95" s="44"/>
      <c r="K95" s="44"/>
      <c r="L95" s="44"/>
      <c r="M95" s="44"/>
      <c r="N95" s="136"/>
      <c r="O95" s="136"/>
      <c r="P95" s="136"/>
      <c r="Q95" s="136"/>
      <c r="R95" s="136"/>
      <c r="S95" s="136" t="s">
        <v>134</v>
      </c>
      <c r="T95" s="137"/>
      <c r="U95" s="44"/>
      <c r="V95" s="44"/>
      <c r="W95" s="44"/>
      <c r="X95" s="44"/>
      <c r="Y95" s="44"/>
      <c r="Z95" s="44"/>
      <c r="AA95" s="44"/>
      <c r="AB95" s="44"/>
      <c r="AC95" s="44"/>
      <c r="AD95" s="44"/>
      <c r="AE95" s="44"/>
      <c r="AF95" s="44"/>
      <c r="AG95" s="44"/>
      <c r="AH95" s="44"/>
      <c r="AI95" s="44"/>
      <c r="AJ95" s="44"/>
      <c r="AK95" s="136"/>
      <c r="AL95" s="130"/>
      <c r="AM95" s="124"/>
      <c r="AN95" s="26"/>
      <c r="AO95" s="26"/>
      <c r="AP95" s="26"/>
      <c r="AQ95" s="26"/>
    </row>
    <row r="96" spans="1:43" ht="30" customHeight="1" x14ac:dyDescent="0.25">
      <c r="A96" s="170"/>
      <c r="B96" s="43" t="s">
        <v>657</v>
      </c>
      <c r="C96" s="44"/>
      <c r="D96" s="44"/>
      <c r="E96" s="44"/>
      <c r="F96" s="44"/>
      <c r="G96" s="44"/>
      <c r="H96" s="44"/>
      <c r="I96" s="44"/>
      <c r="J96" s="44"/>
      <c r="K96" s="44"/>
      <c r="L96" s="44"/>
      <c r="M96" s="44"/>
      <c r="N96" s="136"/>
      <c r="O96" s="136"/>
      <c r="P96" s="136"/>
      <c r="Q96" s="136"/>
      <c r="R96" s="136"/>
      <c r="S96" s="136" t="s">
        <v>134</v>
      </c>
      <c r="T96" s="137"/>
      <c r="U96" s="44"/>
      <c r="V96" s="44"/>
      <c r="W96" s="44"/>
      <c r="X96" s="44"/>
      <c r="Y96" s="44"/>
      <c r="Z96" s="44"/>
      <c r="AA96" s="44"/>
      <c r="AB96" s="44"/>
      <c r="AC96" s="44"/>
      <c r="AD96" s="44"/>
      <c r="AE96" s="44"/>
      <c r="AF96" s="44"/>
      <c r="AG96" s="44"/>
      <c r="AH96" s="44"/>
      <c r="AI96" s="44"/>
      <c r="AJ96" s="44"/>
      <c r="AK96" s="136"/>
      <c r="AL96" s="130"/>
      <c r="AM96" s="124"/>
      <c r="AN96" s="26"/>
      <c r="AO96" s="26"/>
      <c r="AP96" s="26"/>
      <c r="AQ96" s="26"/>
    </row>
    <row r="97" spans="1:43" ht="30" customHeight="1" x14ac:dyDescent="0.25">
      <c r="A97" s="170"/>
      <c r="B97" s="43" t="s">
        <v>658</v>
      </c>
      <c r="C97" s="44"/>
      <c r="D97" s="44"/>
      <c r="E97" s="44"/>
      <c r="F97" s="44"/>
      <c r="G97" s="44"/>
      <c r="H97" s="44"/>
      <c r="I97" s="44"/>
      <c r="J97" s="44"/>
      <c r="K97" s="44"/>
      <c r="L97" s="44"/>
      <c r="M97" s="44"/>
      <c r="N97" s="136"/>
      <c r="O97" s="136"/>
      <c r="P97" s="136"/>
      <c r="Q97" s="136"/>
      <c r="R97" s="136"/>
      <c r="S97" s="136" t="s">
        <v>134</v>
      </c>
      <c r="T97" s="137"/>
      <c r="U97" s="44"/>
      <c r="V97" s="44"/>
      <c r="W97" s="44"/>
      <c r="X97" s="44"/>
      <c r="Y97" s="44"/>
      <c r="Z97" s="44"/>
      <c r="AA97" s="44"/>
      <c r="AB97" s="44"/>
      <c r="AC97" s="44"/>
      <c r="AD97" s="44"/>
      <c r="AE97" s="44"/>
      <c r="AF97" s="44"/>
      <c r="AG97" s="44"/>
      <c r="AH97" s="44"/>
      <c r="AI97" s="44"/>
      <c r="AJ97" s="44"/>
      <c r="AK97" s="136"/>
      <c r="AL97" s="130"/>
      <c r="AM97" s="124"/>
      <c r="AN97" s="26"/>
      <c r="AO97" s="26"/>
      <c r="AP97" s="26"/>
      <c r="AQ97" s="26"/>
    </row>
    <row r="98" spans="1:43" ht="30" customHeight="1" x14ac:dyDescent="0.25">
      <c r="A98" s="170"/>
      <c r="B98" s="43" t="s">
        <v>659</v>
      </c>
      <c r="C98" s="44"/>
      <c r="D98" s="44"/>
      <c r="E98" s="44"/>
      <c r="F98" s="44"/>
      <c r="G98" s="44"/>
      <c r="H98" s="44"/>
      <c r="I98" s="44"/>
      <c r="J98" s="44"/>
      <c r="K98" s="44"/>
      <c r="L98" s="44"/>
      <c r="M98" s="44"/>
      <c r="N98" s="136"/>
      <c r="O98" s="136"/>
      <c r="P98" s="136"/>
      <c r="Q98" s="136"/>
      <c r="R98" s="136"/>
      <c r="S98" s="136" t="s">
        <v>134</v>
      </c>
      <c r="T98" s="137"/>
      <c r="U98" s="44"/>
      <c r="V98" s="44"/>
      <c r="W98" s="44"/>
      <c r="X98" s="44"/>
      <c r="Y98" s="44"/>
      <c r="Z98" s="44"/>
      <c r="AA98" s="44"/>
      <c r="AB98" s="44"/>
      <c r="AC98" s="44"/>
      <c r="AD98" s="44"/>
      <c r="AE98" s="44"/>
      <c r="AF98" s="44"/>
      <c r="AG98" s="44"/>
      <c r="AH98" s="44"/>
      <c r="AI98" s="44"/>
      <c r="AJ98" s="44"/>
      <c r="AK98" s="136"/>
      <c r="AL98" s="130"/>
      <c r="AM98" s="124"/>
      <c r="AN98" s="26"/>
      <c r="AO98" s="26"/>
      <c r="AP98" s="26"/>
      <c r="AQ98" s="26"/>
    </row>
    <row r="99" spans="1:43" ht="30" customHeight="1" x14ac:dyDescent="0.25">
      <c r="A99" s="170"/>
      <c r="B99" s="43" t="s">
        <v>660</v>
      </c>
      <c r="C99" s="44"/>
      <c r="D99" s="44"/>
      <c r="E99" s="44"/>
      <c r="F99" s="44"/>
      <c r="G99" s="44"/>
      <c r="H99" s="44"/>
      <c r="I99" s="44"/>
      <c r="J99" s="44"/>
      <c r="K99" s="44"/>
      <c r="L99" s="44"/>
      <c r="M99" s="44"/>
      <c r="N99" s="136"/>
      <c r="O99" s="136"/>
      <c r="P99" s="136"/>
      <c r="Q99" s="136"/>
      <c r="R99" s="136"/>
      <c r="S99" s="136" t="s">
        <v>134</v>
      </c>
      <c r="T99" s="137"/>
      <c r="U99" s="44"/>
      <c r="V99" s="44"/>
      <c r="W99" s="44"/>
      <c r="X99" s="44"/>
      <c r="Y99" s="44"/>
      <c r="Z99" s="44"/>
      <c r="AA99" s="44"/>
      <c r="AB99" s="44"/>
      <c r="AC99" s="44"/>
      <c r="AD99" s="44"/>
      <c r="AE99" s="44"/>
      <c r="AF99" s="44"/>
      <c r="AG99" s="44"/>
      <c r="AH99" s="44"/>
      <c r="AI99" s="44"/>
      <c r="AJ99" s="44"/>
      <c r="AK99" s="136"/>
      <c r="AL99" s="130"/>
      <c r="AM99" s="124"/>
      <c r="AN99" s="26"/>
      <c r="AO99" s="26"/>
      <c r="AP99" s="26"/>
      <c r="AQ99" s="26"/>
    </row>
    <row r="100" spans="1:43" ht="30" customHeight="1" x14ac:dyDescent="0.25">
      <c r="A100" s="172"/>
      <c r="B100" s="43" t="s">
        <v>661</v>
      </c>
      <c r="C100" s="44"/>
      <c r="D100" s="44"/>
      <c r="E100" s="44"/>
      <c r="F100" s="44"/>
      <c r="G100" s="44"/>
      <c r="H100" s="44"/>
      <c r="I100" s="44"/>
      <c r="J100" s="44"/>
      <c r="K100" s="44"/>
      <c r="L100" s="44"/>
      <c r="M100" s="44"/>
      <c r="N100" s="136"/>
      <c r="O100" s="136"/>
      <c r="P100" s="136"/>
      <c r="Q100" s="136"/>
      <c r="R100" s="136"/>
      <c r="S100" s="136" t="s">
        <v>134</v>
      </c>
      <c r="T100" s="137"/>
      <c r="U100" s="44"/>
      <c r="V100" s="44"/>
      <c r="W100" s="44"/>
      <c r="X100" s="44"/>
      <c r="Y100" s="44"/>
      <c r="Z100" s="44"/>
      <c r="AA100" s="44"/>
      <c r="AB100" s="44"/>
      <c r="AC100" s="44"/>
      <c r="AD100" s="44"/>
      <c r="AE100" s="44"/>
      <c r="AF100" s="44"/>
      <c r="AG100" s="44"/>
      <c r="AH100" s="44"/>
      <c r="AI100" s="44"/>
      <c r="AJ100" s="44"/>
      <c r="AK100" s="136"/>
      <c r="AL100" s="130"/>
      <c r="AM100" s="124"/>
      <c r="AN100" s="26"/>
      <c r="AO100" s="26"/>
      <c r="AP100" s="26"/>
      <c r="AQ100" s="26"/>
    </row>
    <row r="101" spans="1:43" ht="30" customHeight="1" x14ac:dyDescent="0.25">
      <c r="A101" s="223" t="s">
        <v>662</v>
      </c>
      <c r="B101" s="43" t="s">
        <v>663</v>
      </c>
      <c r="C101" s="44" t="s">
        <v>664</v>
      </c>
      <c r="D101" s="44"/>
      <c r="E101" s="44"/>
      <c r="F101" s="44"/>
      <c r="G101" s="44"/>
      <c r="H101" s="44"/>
      <c r="I101" s="44"/>
      <c r="J101" s="44"/>
      <c r="K101" s="44"/>
      <c r="L101" s="44"/>
      <c r="M101" s="44"/>
      <c r="N101" s="136"/>
      <c r="O101" s="136"/>
      <c r="P101" s="136"/>
      <c r="Q101" s="136"/>
      <c r="R101" s="136"/>
      <c r="S101" s="136" t="s">
        <v>598</v>
      </c>
      <c r="T101" s="137"/>
      <c r="U101" s="44"/>
      <c r="V101" s="44"/>
      <c r="W101" s="44"/>
      <c r="X101" s="44"/>
      <c r="Y101" s="44"/>
      <c r="Z101" s="44"/>
      <c r="AA101" s="44"/>
      <c r="AB101" s="44"/>
      <c r="AC101" s="44"/>
      <c r="AD101" s="44"/>
      <c r="AE101" s="44"/>
      <c r="AF101" s="44"/>
      <c r="AG101" s="44"/>
      <c r="AH101" s="44"/>
      <c r="AI101" s="44"/>
      <c r="AJ101" s="44"/>
      <c r="AK101" s="136"/>
      <c r="AL101" s="130"/>
      <c r="AM101" s="124"/>
      <c r="AN101" s="26"/>
      <c r="AO101" s="26"/>
      <c r="AP101" s="26"/>
      <c r="AQ101" s="26"/>
    </row>
    <row r="102" spans="1:43" ht="30" customHeight="1" x14ac:dyDescent="0.25">
      <c r="A102" s="170"/>
      <c r="B102" s="43" t="s">
        <v>665</v>
      </c>
      <c r="C102" s="44" t="s">
        <v>664</v>
      </c>
      <c r="D102" s="44"/>
      <c r="E102" s="44"/>
      <c r="F102" s="44"/>
      <c r="G102" s="44"/>
      <c r="H102" s="44"/>
      <c r="I102" s="44"/>
      <c r="J102" s="44"/>
      <c r="K102" s="44"/>
      <c r="L102" s="44"/>
      <c r="M102" s="44"/>
      <c r="N102" s="136"/>
      <c r="O102" s="136"/>
      <c r="P102" s="136"/>
      <c r="Q102" s="136"/>
      <c r="R102" s="136"/>
      <c r="S102" s="136" t="s">
        <v>598</v>
      </c>
      <c r="T102" s="137"/>
      <c r="U102" s="44"/>
      <c r="V102" s="44"/>
      <c r="W102" s="44"/>
      <c r="X102" s="44"/>
      <c r="Y102" s="44"/>
      <c r="Z102" s="44"/>
      <c r="AA102" s="44"/>
      <c r="AB102" s="44"/>
      <c r="AC102" s="44"/>
      <c r="AD102" s="44"/>
      <c r="AE102" s="44"/>
      <c r="AF102" s="44"/>
      <c r="AG102" s="44"/>
      <c r="AH102" s="44"/>
      <c r="AI102" s="44"/>
      <c r="AJ102" s="44"/>
      <c r="AK102" s="136"/>
      <c r="AL102" s="130"/>
      <c r="AM102" s="124"/>
      <c r="AN102" s="26"/>
      <c r="AO102" s="26"/>
      <c r="AP102" s="26"/>
      <c r="AQ102" s="26"/>
    </row>
    <row r="103" spans="1:43" ht="30" customHeight="1" x14ac:dyDescent="0.25">
      <c r="A103" s="170"/>
      <c r="B103" s="43" t="s">
        <v>666</v>
      </c>
      <c r="C103" s="44" t="s">
        <v>664</v>
      </c>
      <c r="D103" s="44"/>
      <c r="E103" s="44"/>
      <c r="F103" s="44"/>
      <c r="G103" s="44"/>
      <c r="H103" s="44"/>
      <c r="I103" s="44"/>
      <c r="J103" s="44"/>
      <c r="K103" s="44"/>
      <c r="L103" s="44"/>
      <c r="M103" s="44"/>
      <c r="N103" s="136"/>
      <c r="O103" s="136"/>
      <c r="P103" s="136"/>
      <c r="Q103" s="136"/>
      <c r="R103" s="136"/>
      <c r="S103" s="136" t="s">
        <v>598</v>
      </c>
      <c r="T103" s="137"/>
      <c r="U103" s="44"/>
      <c r="V103" s="44"/>
      <c r="W103" s="44"/>
      <c r="X103" s="44"/>
      <c r="Y103" s="44"/>
      <c r="Z103" s="44"/>
      <c r="AA103" s="44"/>
      <c r="AB103" s="44"/>
      <c r="AC103" s="44"/>
      <c r="AD103" s="44"/>
      <c r="AE103" s="44"/>
      <c r="AF103" s="44"/>
      <c r="AG103" s="44"/>
      <c r="AH103" s="44"/>
      <c r="AI103" s="44"/>
      <c r="AJ103" s="44"/>
      <c r="AK103" s="136"/>
      <c r="AL103" s="130"/>
      <c r="AM103" s="124"/>
      <c r="AN103" s="26"/>
      <c r="AO103" s="26"/>
      <c r="AP103" s="26"/>
      <c r="AQ103" s="26"/>
    </row>
    <row r="104" spans="1:43" ht="30" customHeight="1" x14ac:dyDescent="0.25">
      <c r="A104" s="170"/>
      <c r="B104" s="43" t="s">
        <v>667</v>
      </c>
      <c r="C104" s="44"/>
      <c r="D104" s="44"/>
      <c r="E104" s="44"/>
      <c r="F104" s="44"/>
      <c r="G104" s="44"/>
      <c r="H104" s="44"/>
      <c r="I104" s="44"/>
      <c r="J104" s="44"/>
      <c r="K104" s="44"/>
      <c r="L104" s="44"/>
      <c r="M104" s="44"/>
      <c r="N104" s="136"/>
      <c r="O104" s="136"/>
      <c r="P104" s="136"/>
      <c r="Q104" s="136"/>
      <c r="R104" s="136" t="s">
        <v>134</v>
      </c>
      <c r="S104" s="136"/>
      <c r="T104" s="137"/>
      <c r="U104" s="44"/>
      <c r="V104" s="44"/>
      <c r="W104" s="44"/>
      <c r="X104" s="44"/>
      <c r="Y104" s="44"/>
      <c r="Z104" s="44"/>
      <c r="AA104" s="44"/>
      <c r="AB104" s="44"/>
      <c r="AC104" s="44"/>
      <c r="AD104" s="44"/>
      <c r="AE104" s="44"/>
      <c r="AF104" s="44"/>
      <c r="AG104" s="44"/>
      <c r="AH104" s="44"/>
      <c r="AI104" s="44"/>
      <c r="AJ104" s="44"/>
      <c r="AK104" s="136"/>
      <c r="AL104" s="130"/>
      <c r="AM104" s="124"/>
      <c r="AN104" s="26"/>
      <c r="AO104" s="26"/>
      <c r="AP104" s="26"/>
      <c r="AQ104" s="26"/>
    </row>
    <row r="105" spans="1:43" ht="30" customHeight="1" x14ac:dyDescent="0.25">
      <c r="A105" s="170"/>
      <c r="B105" s="43" t="s">
        <v>668</v>
      </c>
      <c r="C105" s="44"/>
      <c r="D105" s="44"/>
      <c r="E105" s="44"/>
      <c r="F105" s="44"/>
      <c r="G105" s="44"/>
      <c r="H105" s="44"/>
      <c r="I105" s="44"/>
      <c r="J105" s="44"/>
      <c r="K105" s="44"/>
      <c r="L105" s="44"/>
      <c r="M105" s="44"/>
      <c r="N105" s="136"/>
      <c r="O105" s="136"/>
      <c r="P105" s="136" t="s">
        <v>134</v>
      </c>
      <c r="Q105" s="136"/>
      <c r="R105" s="136"/>
      <c r="S105" s="136"/>
      <c r="T105" s="137"/>
      <c r="U105" s="44"/>
      <c r="V105" s="44"/>
      <c r="W105" s="44"/>
      <c r="X105" s="44"/>
      <c r="Y105" s="44"/>
      <c r="Z105" s="44"/>
      <c r="AA105" s="44"/>
      <c r="AB105" s="44"/>
      <c r="AC105" s="44"/>
      <c r="AD105" s="44"/>
      <c r="AE105" s="44"/>
      <c r="AF105" s="44"/>
      <c r="AG105" s="44"/>
      <c r="AH105" s="44"/>
      <c r="AI105" s="44"/>
      <c r="AJ105" s="44"/>
      <c r="AK105" s="136"/>
      <c r="AL105" s="130"/>
      <c r="AM105" s="124"/>
      <c r="AN105" s="26"/>
      <c r="AO105" s="26"/>
      <c r="AP105" s="26"/>
      <c r="AQ105" s="26"/>
    </row>
    <row r="106" spans="1:43" ht="30" customHeight="1" x14ac:dyDescent="0.25">
      <c r="A106" s="170"/>
      <c r="B106" s="43" t="s">
        <v>669</v>
      </c>
      <c r="C106" s="44"/>
      <c r="D106" s="44"/>
      <c r="E106" s="44"/>
      <c r="F106" s="44"/>
      <c r="G106" s="44"/>
      <c r="H106" s="44"/>
      <c r="I106" s="44"/>
      <c r="J106" s="44"/>
      <c r="K106" s="44"/>
      <c r="L106" s="44"/>
      <c r="M106" s="44"/>
      <c r="N106" s="136"/>
      <c r="O106" s="136"/>
      <c r="P106" s="136" t="s">
        <v>134</v>
      </c>
      <c r="Q106" s="136"/>
      <c r="R106" s="136"/>
      <c r="S106" s="136"/>
      <c r="T106" s="137"/>
      <c r="U106" s="44"/>
      <c r="V106" s="44"/>
      <c r="W106" s="44"/>
      <c r="X106" s="44"/>
      <c r="Y106" s="44"/>
      <c r="Z106" s="44"/>
      <c r="AA106" s="44"/>
      <c r="AB106" s="44"/>
      <c r="AC106" s="44"/>
      <c r="AD106" s="44"/>
      <c r="AE106" s="44"/>
      <c r="AF106" s="44"/>
      <c r="AG106" s="44"/>
      <c r="AH106" s="44"/>
      <c r="AI106" s="44"/>
      <c r="AJ106" s="44"/>
      <c r="AK106" s="136"/>
      <c r="AL106" s="130"/>
      <c r="AM106" s="124"/>
      <c r="AN106" s="26"/>
      <c r="AO106" s="26"/>
      <c r="AP106" s="26"/>
      <c r="AQ106" s="26"/>
    </row>
    <row r="107" spans="1:43" ht="30" customHeight="1" x14ac:dyDescent="0.25">
      <c r="A107" s="170"/>
      <c r="B107" s="43" t="s">
        <v>670</v>
      </c>
      <c r="C107" s="44"/>
      <c r="D107" s="44"/>
      <c r="E107" s="44"/>
      <c r="F107" s="44"/>
      <c r="G107" s="44"/>
      <c r="H107" s="44"/>
      <c r="I107" s="44"/>
      <c r="J107" s="44"/>
      <c r="K107" s="44"/>
      <c r="L107" s="44"/>
      <c r="M107" s="44"/>
      <c r="N107" s="136"/>
      <c r="O107" s="136"/>
      <c r="P107" s="136" t="s">
        <v>134</v>
      </c>
      <c r="Q107" s="136"/>
      <c r="R107" s="136"/>
      <c r="S107" s="136"/>
      <c r="T107" s="137"/>
      <c r="U107" s="44"/>
      <c r="V107" s="44"/>
      <c r="W107" s="44"/>
      <c r="X107" s="44"/>
      <c r="Y107" s="44"/>
      <c r="Z107" s="44"/>
      <c r="AA107" s="44"/>
      <c r="AB107" s="44"/>
      <c r="AC107" s="44"/>
      <c r="AD107" s="44"/>
      <c r="AE107" s="44"/>
      <c r="AF107" s="44"/>
      <c r="AG107" s="44"/>
      <c r="AH107" s="44"/>
      <c r="AI107" s="44"/>
      <c r="AJ107" s="44"/>
      <c r="AK107" s="136"/>
      <c r="AL107" s="130"/>
      <c r="AM107" s="124"/>
      <c r="AN107" s="26"/>
      <c r="AO107" s="26"/>
      <c r="AP107" s="26"/>
      <c r="AQ107" s="26"/>
    </row>
    <row r="108" spans="1:43" ht="30" customHeight="1" x14ac:dyDescent="0.25">
      <c r="A108" s="170"/>
      <c r="B108" s="43" t="s">
        <v>671</v>
      </c>
      <c r="C108" s="44"/>
      <c r="D108" s="44"/>
      <c r="E108" s="44"/>
      <c r="F108" s="44"/>
      <c r="G108" s="44"/>
      <c r="H108" s="44"/>
      <c r="I108" s="44"/>
      <c r="J108" s="44"/>
      <c r="K108" s="44"/>
      <c r="L108" s="44"/>
      <c r="M108" s="44"/>
      <c r="N108" s="136"/>
      <c r="O108" s="136"/>
      <c r="P108" s="136" t="s">
        <v>134</v>
      </c>
      <c r="Q108" s="136"/>
      <c r="R108" s="136"/>
      <c r="S108" s="136"/>
      <c r="T108" s="137"/>
      <c r="U108" s="44"/>
      <c r="V108" s="44"/>
      <c r="W108" s="44"/>
      <c r="X108" s="44"/>
      <c r="Y108" s="44"/>
      <c r="Z108" s="44"/>
      <c r="AA108" s="44"/>
      <c r="AB108" s="44"/>
      <c r="AC108" s="44"/>
      <c r="AD108" s="44"/>
      <c r="AE108" s="44"/>
      <c r="AF108" s="44"/>
      <c r="AG108" s="44"/>
      <c r="AH108" s="44"/>
      <c r="AI108" s="44"/>
      <c r="AJ108" s="44"/>
      <c r="AK108" s="136"/>
      <c r="AL108" s="130"/>
      <c r="AM108" s="124"/>
      <c r="AN108" s="26"/>
      <c r="AO108" s="26"/>
      <c r="AP108" s="26"/>
      <c r="AQ108" s="26"/>
    </row>
    <row r="109" spans="1:43" ht="30" customHeight="1" x14ac:dyDescent="0.25">
      <c r="A109" s="170"/>
      <c r="B109" s="43" t="s">
        <v>672</v>
      </c>
      <c r="C109" s="44"/>
      <c r="D109" s="44"/>
      <c r="E109" s="44"/>
      <c r="F109" s="44"/>
      <c r="G109" s="44"/>
      <c r="H109" s="44"/>
      <c r="I109" s="44"/>
      <c r="J109" s="44"/>
      <c r="K109" s="44"/>
      <c r="L109" s="44"/>
      <c r="M109" s="44"/>
      <c r="N109" s="136"/>
      <c r="O109" s="136"/>
      <c r="P109" s="136" t="s">
        <v>134</v>
      </c>
      <c r="Q109" s="136"/>
      <c r="R109" s="136"/>
      <c r="S109" s="136"/>
      <c r="T109" s="137"/>
      <c r="U109" s="44"/>
      <c r="V109" s="44"/>
      <c r="W109" s="44"/>
      <c r="X109" s="44"/>
      <c r="Y109" s="44"/>
      <c r="Z109" s="44"/>
      <c r="AA109" s="44"/>
      <c r="AB109" s="44"/>
      <c r="AC109" s="44"/>
      <c r="AD109" s="44"/>
      <c r="AE109" s="44"/>
      <c r="AF109" s="44"/>
      <c r="AG109" s="44"/>
      <c r="AH109" s="44"/>
      <c r="AI109" s="44"/>
      <c r="AJ109" s="44"/>
      <c r="AK109" s="136"/>
      <c r="AL109" s="130"/>
      <c r="AM109" s="124"/>
      <c r="AN109" s="26"/>
      <c r="AO109" s="26"/>
      <c r="AP109" s="26"/>
      <c r="AQ109" s="26"/>
    </row>
    <row r="110" spans="1:43" ht="30" customHeight="1" x14ac:dyDescent="0.25">
      <c r="A110" s="170"/>
      <c r="B110" s="43" t="s">
        <v>673</v>
      </c>
      <c r="C110" s="44"/>
      <c r="D110" s="44"/>
      <c r="E110" s="44"/>
      <c r="F110" s="44"/>
      <c r="G110" s="44"/>
      <c r="H110" s="44"/>
      <c r="I110" s="44"/>
      <c r="J110" s="44"/>
      <c r="K110" s="44"/>
      <c r="L110" s="44"/>
      <c r="M110" s="44"/>
      <c r="N110" s="136"/>
      <c r="O110" s="136"/>
      <c r="P110" s="136" t="s">
        <v>134</v>
      </c>
      <c r="Q110" s="136"/>
      <c r="R110" s="136"/>
      <c r="S110" s="136"/>
      <c r="T110" s="137"/>
      <c r="U110" s="44"/>
      <c r="V110" s="44"/>
      <c r="W110" s="44"/>
      <c r="X110" s="44"/>
      <c r="Y110" s="44"/>
      <c r="Z110" s="44"/>
      <c r="AA110" s="44"/>
      <c r="AB110" s="44"/>
      <c r="AC110" s="44"/>
      <c r="AD110" s="44"/>
      <c r="AE110" s="44"/>
      <c r="AF110" s="44"/>
      <c r="AG110" s="44"/>
      <c r="AH110" s="44"/>
      <c r="AI110" s="44"/>
      <c r="AJ110" s="44"/>
      <c r="AK110" s="136"/>
      <c r="AL110" s="130"/>
      <c r="AM110" s="124"/>
      <c r="AN110" s="26"/>
      <c r="AO110" s="26"/>
      <c r="AP110" s="26"/>
      <c r="AQ110" s="26"/>
    </row>
    <row r="111" spans="1:43" ht="30" customHeight="1" x14ac:dyDescent="0.25">
      <c r="A111" s="170"/>
      <c r="B111" s="43" t="s">
        <v>674</v>
      </c>
      <c r="C111" s="44"/>
      <c r="D111" s="44"/>
      <c r="E111" s="44"/>
      <c r="F111" s="44"/>
      <c r="G111" s="44"/>
      <c r="H111" s="44"/>
      <c r="I111" s="44"/>
      <c r="J111" s="44"/>
      <c r="K111" s="44"/>
      <c r="L111" s="44"/>
      <c r="M111" s="44"/>
      <c r="N111" s="136"/>
      <c r="O111" s="136"/>
      <c r="P111" s="136" t="s">
        <v>134</v>
      </c>
      <c r="Q111" s="136"/>
      <c r="R111" s="136"/>
      <c r="S111" s="136"/>
      <c r="T111" s="137"/>
      <c r="U111" s="44"/>
      <c r="V111" s="44"/>
      <c r="W111" s="44"/>
      <c r="X111" s="44"/>
      <c r="Y111" s="44"/>
      <c r="Z111" s="44"/>
      <c r="AA111" s="44"/>
      <c r="AB111" s="44"/>
      <c r="AC111" s="44"/>
      <c r="AD111" s="44"/>
      <c r="AE111" s="44"/>
      <c r="AF111" s="44"/>
      <c r="AG111" s="44"/>
      <c r="AH111" s="44"/>
      <c r="AI111" s="44"/>
      <c r="AJ111" s="44"/>
      <c r="AK111" s="136"/>
      <c r="AL111" s="130"/>
      <c r="AM111" s="124"/>
      <c r="AN111" s="26"/>
      <c r="AO111" s="26"/>
      <c r="AP111" s="26"/>
      <c r="AQ111" s="26"/>
    </row>
    <row r="112" spans="1:43" ht="30" customHeight="1" x14ac:dyDescent="0.25">
      <c r="A112" s="170"/>
      <c r="B112" s="43" t="s">
        <v>675</v>
      </c>
      <c r="C112" s="44"/>
      <c r="D112" s="44"/>
      <c r="E112" s="44"/>
      <c r="F112" s="44"/>
      <c r="G112" s="44"/>
      <c r="H112" s="44"/>
      <c r="I112" s="44"/>
      <c r="J112" s="44"/>
      <c r="K112" s="44"/>
      <c r="L112" s="44"/>
      <c r="M112" s="44"/>
      <c r="N112" s="136"/>
      <c r="O112" s="136"/>
      <c r="P112" s="136" t="s">
        <v>134</v>
      </c>
      <c r="Q112" s="136"/>
      <c r="R112" s="136"/>
      <c r="S112" s="136"/>
      <c r="T112" s="137"/>
      <c r="U112" s="44"/>
      <c r="V112" s="44"/>
      <c r="W112" s="44"/>
      <c r="X112" s="44"/>
      <c r="Y112" s="44"/>
      <c r="Z112" s="44"/>
      <c r="AA112" s="44"/>
      <c r="AB112" s="44"/>
      <c r="AC112" s="44"/>
      <c r="AD112" s="44"/>
      <c r="AE112" s="44"/>
      <c r="AF112" s="44"/>
      <c r="AG112" s="44"/>
      <c r="AH112" s="44"/>
      <c r="AI112" s="44"/>
      <c r="AJ112" s="44"/>
      <c r="AK112" s="136"/>
      <c r="AL112" s="130"/>
      <c r="AM112" s="124"/>
      <c r="AN112" s="26"/>
      <c r="AO112" s="26"/>
      <c r="AP112" s="26"/>
      <c r="AQ112" s="26"/>
    </row>
    <row r="113" spans="1:43" ht="30" customHeight="1" x14ac:dyDescent="0.25">
      <c r="A113" s="170"/>
      <c r="B113" s="43" t="s">
        <v>676</v>
      </c>
      <c r="C113" s="44"/>
      <c r="D113" s="44"/>
      <c r="E113" s="44"/>
      <c r="F113" s="44"/>
      <c r="G113" s="44"/>
      <c r="H113" s="44"/>
      <c r="I113" s="44"/>
      <c r="J113" s="44"/>
      <c r="K113" s="44"/>
      <c r="L113" s="44"/>
      <c r="M113" s="44"/>
      <c r="N113" s="136"/>
      <c r="O113" s="136"/>
      <c r="P113" s="136" t="s">
        <v>134</v>
      </c>
      <c r="Q113" s="136"/>
      <c r="R113" s="136"/>
      <c r="S113" s="136"/>
      <c r="T113" s="137"/>
      <c r="U113" s="44"/>
      <c r="V113" s="44"/>
      <c r="W113" s="44"/>
      <c r="X113" s="44"/>
      <c r="Y113" s="44"/>
      <c r="Z113" s="44"/>
      <c r="AA113" s="44"/>
      <c r="AB113" s="44"/>
      <c r="AC113" s="44"/>
      <c r="AD113" s="44"/>
      <c r="AE113" s="44"/>
      <c r="AF113" s="44"/>
      <c r="AG113" s="44"/>
      <c r="AH113" s="44"/>
      <c r="AI113" s="44"/>
      <c r="AJ113" s="44"/>
      <c r="AK113" s="136"/>
      <c r="AL113" s="130"/>
      <c r="AM113" s="124"/>
      <c r="AN113" s="26"/>
      <c r="AO113" s="26"/>
      <c r="AP113" s="26"/>
      <c r="AQ113" s="26"/>
    </row>
    <row r="114" spans="1:43" ht="30" customHeight="1" x14ac:dyDescent="0.25">
      <c r="A114" s="170"/>
      <c r="B114" s="43" t="s">
        <v>677</v>
      </c>
      <c r="C114" s="44"/>
      <c r="D114" s="44"/>
      <c r="E114" s="44"/>
      <c r="F114" s="44"/>
      <c r="G114" s="44"/>
      <c r="H114" s="44"/>
      <c r="I114" s="44"/>
      <c r="J114" s="44"/>
      <c r="K114" s="44"/>
      <c r="L114" s="44"/>
      <c r="M114" s="44"/>
      <c r="N114" s="136"/>
      <c r="O114" s="136"/>
      <c r="P114" s="136" t="s">
        <v>134</v>
      </c>
      <c r="Q114" s="136"/>
      <c r="R114" s="136"/>
      <c r="S114" s="136"/>
      <c r="T114" s="137"/>
      <c r="U114" s="44"/>
      <c r="V114" s="44"/>
      <c r="W114" s="44"/>
      <c r="X114" s="44"/>
      <c r="Y114" s="44"/>
      <c r="Z114" s="44"/>
      <c r="AA114" s="44"/>
      <c r="AB114" s="44"/>
      <c r="AC114" s="44"/>
      <c r="AD114" s="44"/>
      <c r="AE114" s="44"/>
      <c r="AF114" s="44"/>
      <c r="AG114" s="44"/>
      <c r="AH114" s="44"/>
      <c r="AI114" s="44"/>
      <c r="AJ114" s="44"/>
      <c r="AK114" s="136"/>
      <c r="AL114" s="130"/>
      <c r="AM114" s="124"/>
      <c r="AN114" s="26"/>
      <c r="AO114" s="26"/>
      <c r="AP114" s="26"/>
      <c r="AQ114" s="26"/>
    </row>
    <row r="115" spans="1:43" ht="30" customHeight="1" x14ac:dyDescent="0.25">
      <c r="A115" s="172"/>
      <c r="B115" s="43" t="s">
        <v>678</v>
      </c>
      <c r="C115" s="44"/>
      <c r="D115" s="44"/>
      <c r="E115" s="44"/>
      <c r="F115" s="44"/>
      <c r="G115" s="44"/>
      <c r="H115" s="44"/>
      <c r="I115" s="44"/>
      <c r="J115" s="44"/>
      <c r="K115" s="44"/>
      <c r="L115" s="44"/>
      <c r="M115" s="44"/>
      <c r="N115" s="136"/>
      <c r="O115" s="136"/>
      <c r="P115" s="136" t="s">
        <v>134</v>
      </c>
      <c r="Q115" s="136"/>
      <c r="R115" s="136"/>
      <c r="S115" s="136"/>
      <c r="T115" s="137"/>
      <c r="U115" s="44"/>
      <c r="V115" s="44"/>
      <c r="W115" s="44"/>
      <c r="X115" s="44"/>
      <c r="Y115" s="44"/>
      <c r="Z115" s="44"/>
      <c r="AA115" s="44"/>
      <c r="AB115" s="44"/>
      <c r="AC115" s="44"/>
      <c r="AD115" s="44"/>
      <c r="AE115" s="44"/>
      <c r="AF115" s="44"/>
      <c r="AG115" s="44"/>
      <c r="AH115" s="44"/>
      <c r="AI115" s="44"/>
      <c r="AJ115" s="44"/>
      <c r="AK115" s="136"/>
      <c r="AL115" s="130"/>
      <c r="AM115" s="124"/>
      <c r="AN115" s="26"/>
      <c r="AO115" s="26"/>
      <c r="AP115" s="26"/>
      <c r="AQ115" s="26"/>
    </row>
    <row r="116" spans="1:43" ht="30" customHeight="1" x14ac:dyDescent="0.25">
      <c r="A116" s="223" t="s">
        <v>679</v>
      </c>
      <c r="B116" s="43" t="s">
        <v>680</v>
      </c>
      <c r="C116" s="44" t="s">
        <v>681</v>
      </c>
      <c r="D116" s="44"/>
      <c r="E116" s="44"/>
      <c r="F116" s="44"/>
      <c r="G116" s="44"/>
      <c r="H116" s="44"/>
      <c r="I116" s="44"/>
      <c r="J116" s="44"/>
      <c r="K116" s="44"/>
      <c r="L116" s="44"/>
      <c r="M116" s="44"/>
      <c r="N116" s="136"/>
      <c r="O116" s="136"/>
      <c r="P116" s="136"/>
      <c r="Q116" s="136"/>
      <c r="R116" s="136"/>
      <c r="S116" s="136" t="s">
        <v>598</v>
      </c>
      <c r="T116" s="137"/>
      <c r="U116" s="44"/>
      <c r="V116" s="44"/>
      <c r="W116" s="44"/>
      <c r="X116" s="44"/>
      <c r="Y116" s="44"/>
      <c r="Z116" s="44"/>
      <c r="AA116" s="44"/>
      <c r="AB116" s="44"/>
      <c r="AC116" s="44"/>
      <c r="AD116" s="44"/>
      <c r="AE116" s="44"/>
      <c r="AF116" s="44"/>
      <c r="AG116" s="44"/>
      <c r="AH116" s="44"/>
      <c r="AI116" s="44"/>
      <c r="AJ116" s="44"/>
      <c r="AK116" s="136"/>
      <c r="AL116" s="130"/>
      <c r="AM116" s="124"/>
      <c r="AN116" s="26"/>
      <c r="AO116" s="26"/>
      <c r="AP116" s="26"/>
      <c r="AQ116" s="26"/>
    </row>
    <row r="117" spans="1:43" ht="30" customHeight="1" x14ac:dyDescent="0.25">
      <c r="A117" s="170"/>
      <c r="B117" s="43" t="s">
        <v>682</v>
      </c>
      <c r="C117" s="44" t="s">
        <v>681</v>
      </c>
      <c r="D117" s="44"/>
      <c r="E117" s="44"/>
      <c r="F117" s="44"/>
      <c r="G117" s="44"/>
      <c r="H117" s="44"/>
      <c r="I117" s="44"/>
      <c r="J117" s="44"/>
      <c r="K117" s="44"/>
      <c r="L117" s="44"/>
      <c r="M117" s="44"/>
      <c r="N117" s="136"/>
      <c r="O117" s="136"/>
      <c r="P117" s="136"/>
      <c r="Q117" s="136"/>
      <c r="R117" s="136"/>
      <c r="S117" s="136" t="s">
        <v>598</v>
      </c>
      <c r="T117" s="137"/>
      <c r="U117" s="44"/>
      <c r="V117" s="44"/>
      <c r="W117" s="44"/>
      <c r="X117" s="44"/>
      <c r="Y117" s="44"/>
      <c r="Z117" s="44"/>
      <c r="AA117" s="44"/>
      <c r="AB117" s="44"/>
      <c r="AC117" s="44"/>
      <c r="AD117" s="44"/>
      <c r="AE117" s="44"/>
      <c r="AF117" s="44"/>
      <c r="AG117" s="44"/>
      <c r="AH117" s="44"/>
      <c r="AI117" s="44"/>
      <c r="AJ117" s="44"/>
      <c r="AK117" s="136"/>
      <c r="AL117" s="130"/>
      <c r="AM117" s="124"/>
      <c r="AN117" s="26"/>
      <c r="AO117" s="26"/>
      <c r="AP117" s="26"/>
      <c r="AQ117" s="26"/>
    </row>
    <row r="118" spans="1:43" ht="30" customHeight="1" x14ac:dyDescent="0.25">
      <c r="A118" s="170"/>
      <c r="B118" s="43" t="s">
        <v>683</v>
      </c>
      <c r="C118" s="44" t="s">
        <v>681</v>
      </c>
      <c r="D118" s="44"/>
      <c r="E118" s="44"/>
      <c r="F118" s="44"/>
      <c r="G118" s="44"/>
      <c r="H118" s="44"/>
      <c r="I118" s="44"/>
      <c r="J118" s="44"/>
      <c r="K118" s="44"/>
      <c r="L118" s="44"/>
      <c r="M118" s="44"/>
      <c r="N118" s="136"/>
      <c r="O118" s="136"/>
      <c r="P118" s="136"/>
      <c r="Q118" s="136"/>
      <c r="R118" s="136"/>
      <c r="S118" s="136" t="s">
        <v>598</v>
      </c>
      <c r="T118" s="137"/>
      <c r="U118" s="44"/>
      <c r="V118" s="44"/>
      <c r="W118" s="44"/>
      <c r="X118" s="44"/>
      <c r="Y118" s="44"/>
      <c r="Z118" s="44"/>
      <c r="AA118" s="44"/>
      <c r="AB118" s="44"/>
      <c r="AC118" s="44"/>
      <c r="AD118" s="44"/>
      <c r="AE118" s="44"/>
      <c r="AF118" s="44"/>
      <c r="AG118" s="44"/>
      <c r="AH118" s="44"/>
      <c r="AI118" s="44"/>
      <c r="AJ118" s="44"/>
      <c r="AK118" s="136"/>
      <c r="AL118" s="130"/>
      <c r="AM118" s="124"/>
      <c r="AN118" s="26"/>
      <c r="AO118" s="26"/>
      <c r="AP118" s="26"/>
      <c r="AQ118" s="26"/>
    </row>
    <row r="119" spans="1:43" ht="30" customHeight="1" x14ac:dyDescent="0.25">
      <c r="A119" s="170"/>
      <c r="B119" s="43" t="s">
        <v>684</v>
      </c>
      <c r="C119" s="44"/>
      <c r="D119" s="44"/>
      <c r="E119" s="44"/>
      <c r="F119" s="44"/>
      <c r="G119" s="44"/>
      <c r="H119" s="44"/>
      <c r="I119" s="44"/>
      <c r="J119" s="44"/>
      <c r="K119" s="44"/>
      <c r="L119" s="44"/>
      <c r="M119" s="44"/>
      <c r="N119" s="136"/>
      <c r="O119" s="136"/>
      <c r="P119" s="136"/>
      <c r="Q119" s="136"/>
      <c r="R119" s="136" t="s">
        <v>134</v>
      </c>
      <c r="S119" s="136"/>
      <c r="T119" s="137"/>
      <c r="U119" s="44"/>
      <c r="V119" s="44"/>
      <c r="W119" s="44"/>
      <c r="X119" s="44"/>
      <c r="Y119" s="44"/>
      <c r="Z119" s="44"/>
      <c r="AA119" s="44"/>
      <c r="AB119" s="44"/>
      <c r="AC119" s="44"/>
      <c r="AD119" s="44"/>
      <c r="AE119" s="44"/>
      <c r="AF119" s="44"/>
      <c r="AG119" s="44"/>
      <c r="AH119" s="44"/>
      <c r="AI119" s="44"/>
      <c r="AJ119" s="44"/>
      <c r="AK119" s="136"/>
      <c r="AL119" s="130"/>
      <c r="AM119" s="124"/>
      <c r="AN119" s="26"/>
      <c r="AO119" s="26"/>
      <c r="AP119" s="26"/>
      <c r="AQ119" s="26"/>
    </row>
    <row r="120" spans="1:43" ht="30" customHeight="1" x14ac:dyDescent="0.25">
      <c r="A120" s="170"/>
      <c r="B120" s="43" t="s">
        <v>685</v>
      </c>
      <c r="C120" s="44"/>
      <c r="D120" s="44"/>
      <c r="E120" s="44"/>
      <c r="F120" s="44"/>
      <c r="G120" s="44"/>
      <c r="H120" s="44"/>
      <c r="I120" s="44"/>
      <c r="J120" s="44"/>
      <c r="K120" s="44"/>
      <c r="L120" s="44"/>
      <c r="M120" s="44"/>
      <c r="N120" s="136"/>
      <c r="O120" s="136"/>
      <c r="P120" s="136"/>
      <c r="Q120" s="136" t="s">
        <v>134</v>
      </c>
      <c r="R120" s="136"/>
      <c r="S120" s="136"/>
      <c r="T120" s="137"/>
      <c r="U120" s="44"/>
      <c r="V120" s="44"/>
      <c r="W120" s="44"/>
      <c r="X120" s="44"/>
      <c r="Y120" s="44"/>
      <c r="Z120" s="44"/>
      <c r="AA120" s="44"/>
      <c r="AB120" s="44"/>
      <c r="AC120" s="44"/>
      <c r="AD120" s="44"/>
      <c r="AE120" s="44"/>
      <c r="AF120" s="44"/>
      <c r="AG120" s="44"/>
      <c r="AH120" s="44"/>
      <c r="AI120" s="44"/>
      <c r="AJ120" s="44"/>
      <c r="AK120" s="136"/>
      <c r="AL120" s="130"/>
      <c r="AM120" s="124"/>
      <c r="AN120" s="26"/>
      <c r="AO120" s="26"/>
      <c r="AP120" s="26"/>
      <c r="AQ120" s="26"/>
    </row>
    <row r="121" spans="1:43" ht="30" customHeight="1" x14ac:dyDescent="0.25">
      <c r="A121" s="170"/>
      <c r="B121" s="43" t="s">
        <v>686</v>
      </c>
      <c r="C121" s="44"/>
      <c r="D121" s="44"/>
      <c r="E121" s="44"/>
      <c r="F121" s="44"/>
      <c r="G121" s="44"/>
      <c r="H121" s="44"/>
      <c r="I121" s="44"/>
      <c r="J121" s="44"/>
      <c r="K121" s="44"/>
      <c r="L121" s="44"/>
      <c r="M121" s="44"/>
      <c r="N121" s="136"/>
      <c r="O121" s="136"/>
      <c r="P121" s="136"/>
      <c r="Q121" s="136"/>
      <c r="R121" s="136" t="s">
        <v>134</v>
      </c>
      <c r="S121" s="136"/>
      <c r="T121" s="137"/>
      <c r="U121" s="44"/>
      <c r="V121" s="44"/>
      <c r="W121" s="44"/>
      <c r="X121" s="44"/>
      <c r="Y121" s="44"/>
      <c r="Z121" s="44"/>
      <c r="AA121" s="44"/>
      <c r="AB121" s="44"/>
      <c r="AC121" s="44"/>
      <c r="AD121" s="44"/>
      <c r="AE121" s="44"/>
      <c r="AF121" s="44"/>
      <c r="AG121" s="44"/>
      <c r="AH121" s="44"/>
      <c r="AI121" s="44"/>
      <c r="AJ121" s="44"/>
      <c r="AK121" s="136"/>
      <c r="AL121" s="130"/>
      <c r="AM121" s="124"/>
      <c r="AN121" s="26"/>
      <c r="AO121" s="26"/>
      <c r="AP121" s="26"/>
      <c r="AQ121" s="26"/>
    </row>
    <row r="122" spans="1:43" ht="30" customHeight="1" x14ac:dyDescent="0.25">
      <c r="A122" s="170"/>
      <c r="B122" s="43" t="s">
        <v>687</v>
      </c>
      <c r="C122" s="44"/>
      <c r="D122" s="44"/>
      <c r="E122" s="44"/>
      <c r="F122" s="44"/>
      <c r="G122" s="44"/>
      <c r="H122" s="44"/>
      <c r="I122" s="44"/>
      <c r="J122" s="44"/>
      <c r="K122" s="44"/>
      <c r="L122" s="44"/>
      <c r="M122" s="44"/>
      <c r="N122" s="136"/>
      <c r="O122" s="136"/>
      <c r="P122" s="136"/>
      <c r="Q122" s="136" t="s">
        <v>134</v>
      </c>
      <c r="R122" s="136"/>
      <c r="S122" s="136"/>
      <c r="T122" s="137"/>
      <c r="U122" s="44"/>
      <c r="V122" s="44"/>
      <c r="W122" s="44"/>
      <c r="X122" s="44"/>
      <c r="Y122" s="44"/>
      <c r="Z122" s="44"/>
      <c r="AA122" s="44"/>
      <c r="AB122" s="44"/>
      <c r="AC122" s="44"/>
      <c r="AD122" s="44"/>
      <c r="AE122" s="44"/>
      <c r="AF122" s="44"/>
      <c r="AG122" s="44"/>
      <c r="AH122" s="44"/>
      <c r="AI122" s="44"/>
      <c r="AJ122" s="44"/>
      <c r="AK122" s="136"/>
      <c r="AL122" s="130"/>
      <c r="AM122" s="124"/>
      <c r="AN122" s="26"/>
      <c r="AO122" s="26"/>
      <c r="AP122" s="26"/>
      <c r="AQ122" s="26"/>
    </row>
    <row r="123" spans="1:43" ht="30" customHeight="1" x14ac:dyDescent="0.25">
      <c r="A123" s="170"/>
      <c r="B123" s="43" t="s">
        <v>688</v>
      </c>
      <c r="C123" s="44"/>
      <c r="D123" s="44"/>
      <c r="E123" s="44"/>
      <c r="F123" s="44"/>
      <c r="G123" s="44"/>
      <c r="H123" s="44"/>
      <c r="I123" s="44"/>
      <c r="J123" s="44"/>
      <c r="K123" s="44"/>
      <c r="L123" s="44"/>
      <c r="M123" s="44"/>
      <c r="N123" s="136"/>
      <c r="O123" s="136"/>
      <c r="P123" s="136"/>
      <c r="Q123" s="136"/>
      <c r="R123" s="136" t="s">
        <v>134</v>
      </c>
      <c r="S123" s="136"/>
      <c r="T123" s="137"/>
      <c r="U123" s="44"/>
      <c r="V123" s="44"/>
      <c r="W123" s="44"/>
      <c r="X123" s="44"/>
      <c r="Y123" s="44"/>
      <c r="Z123" s="44"/>
      <c r="AA123" s="44"/>
      <c r="AB123" s="44"/>
      <c r="AC123" s="44"/>
      <c r="AD123" s="44"/>
      <c r="AE123" s="44"/>
      <c r="AF123" s="44"/>
      <c r="AG123" s="44"/>
      <c r="AH123" s="44"/>
      <c r="AI123" s="44"/>
      <c r="AJ123" s="44"/>
      <c r="AK123" s="136"/>
      <c r="AL123" s="130"/>
      <c r="AM123" s="124"/>
      <c r="AN123" s="26"/>
      <c r="AO123" s="26"/>
      <c r="AP123" s="26"/>
      <c r="AQ123" s="26"/>
    </row>
    <row r="124" spans="1:43" ht="30" customHeight="1" x14ac:dyDescent="0.25">
      <c r="A124" s="170"/>
      <c r="B124" s="43" t="s">
        <v>689</v>
      </c>
      <c r="C124" s="44"/>
      <c r="D124" s="44"/>
      <c r="E124" s="44"/>
      <c r="F124" s="44"/>
      <c r="G124" s="44"/>
      <c r="H124" s="44"/>
      <c r="I124" s="44"/>
      <c r="J124" s="44"/>
      <c r="K124" s="44"/>
      <c r="L124" s="44"/>
      <c r="M124" s="44"/>
      <c r="N124" s="136"/>
      <c r="O124" s="136"/>
      <c r="P124" s="136"/>
      <c r="Q124" s="136" t="s">
        <v>134</v>
      </c>
      <c r="R124" s="136"/>
      <c r="S124" s="136"/>
      <c r="T124" s="137"/>
      <c r="U124" s="44"/>
      <c r="V124" s="44"/>
      <c r="W124" s="44"/>
      <c r="X124" s="44"/>
      <c r="Y124" s="44"/>
      <c r="Z124" s="44"/>
      <c r="AA124" s="44"/>
      <c r="AB124" s="44"/>
      <c r="AC124" s="44"/>
      <c r="AD124" s="44"/>
      <c r="AE124" s="44"/>
      <c r="AF124" s="44"/>
      <c r="AG124" s="44"/>
      <c r="AH124" s="44"/>
      <c r="AI124" s="44"/>
      <c r="AJ124" s="44"/>
      <c r="AK124" s="136"/>
      <c r="AL124" s="130"/>
      <c r="AM124" s="124"/>
      <c r="AN124" s="26"/>
      <c r="AO124" s="26"/>
      <c r="AP124" s="26"/>
      <c r="AQ124" s="26"/>
    </row>
    <row r="125" spans="1:43" ht="30" customHeight="1" x14ac:dyDescent="0.25">
      <c r="A125" s="170"/>
      <c r="B125" s="43" t="s">
        <v>690</v>
      </c>
      <c r="C125" s="44"/>
      <c r="D125" s="44"/>
      <c r="E125" s="44"/>
      <c r="F125" s="44"/>
      <c r="G125" s="44"/>
      <c r="H125" s="44"/>
      <c r="I125" s="44"/>
      <c r="J125" s="44"/>
      <c r="K125" s="44"/>
      <c r="L125" s="44"/>
      <c r="M125" s="44"/>
      <c r="N125" s="136"/>
      <c r="O125" s="136"/>
      <c r="P125" s="136"/>
      <c r="Q125" s="136"/>
      <c r="R125" s="136" t="s">
        <v>134</v>
      </c>
      <c r="S125" s="136"/>
      <c r="T125" s="137"/>
      <c r="U125" s="44"/>
      <c r="V125" s="44"/>
      <c r="W125" s="44"/>
      <c r="X125" s="44"/>
      <c r="Y125" s="44"/>
      <c r="Z125" s="44"/>
      <c r="AA125" s="44"/>
      <c r="AB125" s="44"/>
      <c r="AC125" s="44"/>
      <c r="AD125" s="44"/>
      <c r="AE125" s="44"/>
      <c r="AF125" s="44"/>
      <c r="AG125" s="44"/>
      <c r="AH125" s="44"/>
      <c r="AI125" s="44"/>
      <c r="AJ125" s="44"/>
      <c r="AK125" s="136"/>
      <c r="AL125" s="130"/>
      <c r="AM125" s="124"/>
      <c r="AN125" s="26"/>
      <c r="AO125" s="26"/>
      <c r="AP125" s="26"/>
      <c r="AQ125" s="26"/>
    </row>
    <row r="126" spans="1:43" ht="30" customHeight="1" x14ac:dyDescent="0.25">
      <c r="A126" s="170"/>
      <c r="B126" s="43" t="s">
        <v>691</v>
      </c>
      <c r="C126" s="44"/>
      <c r="D126" s="44"/>
      <c r="E126" s="44"/>
      <c r="F126" s="44"/>
      <c r="G126" s="44"/>
      <c r="H126" s="44"/>
      <c r="I126" s="44"/>
      <c r="J126" s="44"/>
      <c r="K126" s="44"/>
      <c r="L126" s="44"/>
      <c r="M126" s="44"/>
      <c r="N126" s="136"/>
      <c r="O126" s="136"/>
      <c r="P126" s="136"/>
      <c r="Q126" s="136" t="s">
        <v>134</v>
      </c>
      <c r="R126" s="136"/>
      <c r="S126" s="136"/>
      <c r="T126" s="137"/>
      <c r="U126" s="44"/>
      <c r="V126" s="44"/>
      <c r="W126" s="44"/>
      <c r="X126" s="44"/>
      <c r="Y126" s="44"/>
      <c r="Z126" s="44"/>
      <c r="AA126" s="44"/>
      <c r="AB126" s="44"/>
      <c r="AC126" s="44"/>
      <c r="AD126" s="44"/>
      <c r="AE126" s="44"/>
      <c r="AF126" s="44"/>
      <c r="AG126" s="44"/>
      <c r="AH126" s="44"/>
      <c r="AI126" s="44"/>
      <c r="AJ126" s="44"/>
      <c r="AK126" s="136"/>
      <c r="AL126" s="130"/>
      <c r="AM126" s="124"/>
      <c r="AN126" s="26"/>
      <c r="AO126" s="26"/>
      <c r="AP126" s="26"/>
      <c r="AQ126" s="26"/>
    </row>
    <row r="127" spans="1:43" ht="30" customHeight="1" x14ac:dyDescent="0.25">
      <c r="A127" s="170"/>
      <c r="B127" s="43" t="s">
        <v>692</v>
      </c>
      <c r="C127" s="44"/>
      <c r="D127" s="44"/>
      <c r="E127" s="44"/>
      <c r="F127" s="44"/>
      <c r="G127" s="44"/>
      <c r="H127" s="44"/>
      <c r="I127" s="44"/>
      <c r="J127" s="44"/>
      <c r="K127" s="44"/>
      <c r="L127" s="44"/>
      <c r="M127" s="44"/>
      <c r="N127" s="136"/>
      <c r="O127" s="136"/>
      <c r="P127" s="136"/>
      <c r="Q127" s="136"/>
      <c r="R127" s="136" t="s">
        <v>134</v>
      </c>
      <c r="S127" s="136"/>
      <c r="T127" s="137"/>
      <c r="U127" s="44"/>
      <c r="V127" s="44"/>
      <c r="W127" s="44"/>
      <c r="X127" s="44"/>
      <c r="Y127" s="44"/>
      <c r="Z127" s="44"/>
      <c r="AA127" s="44"/>
      <c r="AB127" s="44"/>
      <c r="AC127" s="44"/>
      <c r="AD127" s="44"/>
      <c r="AE127" s="44"/>
      <c r="AF127" s="44"/>
      <c r="AG127" s="44"/>
      <c r="AH127" s="44"/>
      <c r="AI127" s="44"/>
      <c r="AJ127" s="44"/>
      <c r="AK127" s="136"/>
      <c r="AL127" s="130"/>
      <c r="AM127" s="124"/>
      <c r="AN127" s="26"/>
      <c r="AO127" s="26"/>
      <c r="AP127" s="26"/>
      <c r="AQ127" s="26"/>
    </row>
    <row r="128" spans="1:43" ht="30" customHeight="1" x14ac:dyDescent="0.25">
      <c r="A128" s="170"/>
      <c r="B128" s="43" t="s">
        <v>693</v>
      </c>
      <c r="C128" s="44"/>
      <c r="D128" s="44"/>
      <c r="E128" s="44"/>
      <c r="F128" s="44"/>
      <c r="G128" s="44"/>
      <c r="H128" s="44"/>
      <c r="I128" s="44"/>
      <c r="J128" s="44"/>
      <c r="K128" s="44"/>
      <c r="L128" s="44"/>
      <c r="M128" s="44"/>
      <c r="N128" s="136"/>
      <c r="O128" s="136"/>
      <c r="P128" s="136"/>
      <c r="Q128" s="136" t="s">
        <v>134</v>
      </c>
      <c r="R128" s="136"/>
      <c r="S128" s="136"/>
      <c r="T128" s="137"/>
      <c r="U128" s="44"/>
      <c r="V128" s="44"/>
      <c r="W128" s="44"/>
      <c r="X128" s="44"/>
      <c r="Y128" s="44"/>
      <c r="Z128" s="44"/>
      <c r="AA128" s="44"/>
      <c r="AB128" s="44"/>
      <c r="AC128" s="44"/>
      <c r="AD128" s="44"/>
      <c r="AE128" s="44"/>
      <c r="AF128" s="44"/>
      <c r="AG128" s="44"/>
      <c r="AH128" s="44"/>
      <c r="AI128" s="44"/>
      <c r="AJ128" s="44"/>
      <c r="AK128" s="136"/>
      <c r="AL128" s="130"/>
      <c r="AM128" s="124"/>
      <c r="AN128" s="26"/>
      <c r="AO128" s="26"/>
      <c r="AP128" s="26"/>
      <c r="AQ128" s="26"/>
    </row>
    <row r="129" spans="1:43" ht="30" customHeight="1" x14ac:dyDescent="0.25">
      <c r="A129" s="170"/>
      <c r="B129" s="43" t="s">
        <v>694</v>
      </c>
      <c r="C129" s="44"/>
      <c r="D129" s="44"/>
      <c r="E129" s="44"/>
      <c r="F129" s="44"/>
      <c r="G129" s="44"/>
      <c r="H129" s="44"/>
      <c r="I129" s="44"/>
      <c r="J129" s="44"/>
      <c r="K129" s="44"/>
      <c r="L129" s="44"/>
      <c r="M129" s="44"/>
      <c r="N129" s="136"/>
      <c r="O129" s="136"/>
      <c r="P129" s="136"/>
      <c r="Q129" s="136"/>
      <c r="R129" s="136" t="s">
        <v>134</v>
      </c>
      <c r="S129" s="136"/>
      <c r="T129" s="137"/>
      <c r="U129" s="44"/>
      <c r="V129" s="44"/>
      <c r="W129" s="44"/>
      <c r="X129" s="44"/>
      <c r="Y129" s="44"/>
      <c r="Z129" s="44"/>
      <c r="AA129" s="44"/>
      <c r="AB129" s="44"/>
      <c r="AC129" s="44"/>
      <c r="AD129" s="44"/>
      <c r="AE129" s="44"/>
      <c r="AF129" s="44"/>
      <c r="AG129" s="44"/>
      <c r="AH129" s="44"/>
      <c r="AI129" s="44"/>
      <c r="AJ129" s="44"/>
      <c r="AK129" s="136"/>
      <c r="AL129" s="130"/>
      <c r="AM129" s="124"/>
      <c r="AN129" s="26"/>
      <c r="AO129" s="26"/>
      <c r="AP129" s="26"/>
      <c r="AQ129" s="26"/>
    </row>
    <row r="130" spans="1:43" ht="30" customHeight="1" x14ac:dyDescent="0.25">
      <c r="A130" s="172"/>
      <c r="B130" s="43" t="s">
        <v>695</v>
      </c>
      <c r="C130" s="44"/>
      <c r="D130" s="44"/>
      <c r="E130" s="44"/>
      <c r="F130" s="44"/>
      <c r="G130" s="44"/>
      <c r="H130" s="44"/>
      <c r="I130" s="44"/>
      <c r="J130" s="44"/>
      <c r="K130" s="44"/>
      <c r="L130" s="44"/>
      <c r="M130" s="44"/>
      <c r="N130" s="136"/>
      <c r="O130" s="136"/>
      <c r="P130" s="136"/>
      <c r="Q130" s="136"/>
      <c r="R130" s="136" t="s">
        <v>134</v>
      </c>
      <c r="S130" s="136"/>
      <c r="T130" s="137"/>
      <c r="U130" s="44"/>
      <c r="V130" s="44"/>
      <c r="W130" s="44"/>
      <c r="X130" s="44"/>
      <c r="Y130" s="44"/>
      <c r="Z130" s="44"/>
      <c r="AA130" s="44"/>
      <c r="AB130" s="44"/>
      <c r="AC130" s="44"/>
      <c r="AD130" s="44"/>
      <c r="AE130" s="44"/>
      <c r="AF130" s="44"/>
      <c r="AG130" s="44"/>
      <c r="AH130" s="44"/>
      <c r="AI130" s="44"/>
      <c r="AJ130" s="44"/>
      <c r="AK130" s="136"/>
      <c r="AL130" s="130"/>
      <c r="AM130" s="124"/>
      <c r="AN130" s="26"/>
      <c r="AO130" s="26"/>
      <c r="AP130" s="26"/>
      <c r="AQ130" s="26"/>
    </row>
    <row r="131" spans="1:43" ht="30" customHeight="1" x14ac:dyDescent="0.25">
      <c r="A131" s="223" t="s">
        <v>696</v>
      </c>
      <c r="B131" s="43" t="s">
        <v>697</v>
      </c>
      <c r="C131" s="44" t="s">
        <v>698</v>
      </c>
      <c r="D131" s="44"/>
      <c r="E131" s="44"/>
      <c r="F131" s="44"/>
      <c r="G131" s="44"/>
      <c r="H131" s="44"/>
      <c r="I131" s="44"/>
      <c r="J131" s="44"/>
      <c r="K131" s="44"/>
      <c r="L131" s="44"/>
      <c r="M131" s="44"/>
      <c r="N131" s="136"/>
      <c r="O131" s="136"/>
      <c r="P131" s="136"/>
      <c r="Q131" s="136"/>
      <c r="R131" s="136"/>
      <c r="S131" s="136" t="s">
        <v>598</v>
      </c>
      <c r="T131" s="137"/>
      <c r="U131" s="44"/>
      <c r="V131" s="44"/>
      <c r="W131" s="44"/>
      <c r="X131" s="44"/>
      <c r="Y131" s="44"/>
      <c r="Z131" s="44"/>
      <c r="AA131" s="44"/>
      <c r="AB131" s="44"/>
      <c r="AC131" s="44"/>
      <c r="AD131" s="44"/>
      <c r="AE131" s="44"/>
      <c r="AF131" s="44"/>
      <c r="AG131" s="44"/>
      <c r="AH131" s="44"/>
      <c r="AI131" s="44"/>
      <c r="AJ131" s="44"/>
      <c r="AK131" s="136"/>
      <c r="AL131" s="130"/>
      <c r="AM131" s="124"/>
      <c r="AN131" s="26"/>
      <c r="AO131" s="26"/>
      <c r="AP131" s="26"/>
      <c r="AQ131" s="26"/>
    </row>
    <row r="132" spans="1:43" ht="30" customHeight="1" x14ac:dyDescent="0.25">
      <c r="A132" s="170"/>
      <c r="B132" s="43" t="s">
        <v>699</v>
      </c>
      <c r="C132" s="44" t="s">
        <v>698</v>
      </c>
      <c r="D132" s="44"/>
      <c r="E132" s="44"/>
      <c r="F132" s="44"/>
      <c r="G132" s="44"/>
      <c r="H132" s="44"/>
      <c r="I132" s="44"/>
      <c r="J132" s="44"/>
      <c r="K132" s="44"/>
      <c r="L132" s="44"/>
      <c r="M132" s="44"/>
      <c r="N132" s="136"/>
      <c r="O132" s="136"/>
      <c r="P132" s="136"/>
      <c r="Q132" s="136"/>
      <c r="R132" s="136"/>
      <c r="S132" s="136" t="s">
        <v>598</v>
      </c>
      <c r="T132" s="137"/>
      <c r="U132" s="44"/>
      <c r="V132" s="44"/>
      <c r="W132" s="44"/>
      <c r="X132" s="44"/>
      <c r="Y132" s="44"/>
      <c r="Z132" s="44"/>
      <c r="AA132" s="44"/>
      <c r="AB132" s="44"/>
      <c r="AC132" s="44"/>
      <c r="AD132" s="44"/>
      <c r="AE132" s="44"/>
      <c r="AF132" s="44"/>
      <c r="AG132" s="44"/>
      <c r="AH132" s="44"/>
      <c r="AI132" s="44"/>
      <c r="AJ132" s="44"/>
      <c r="AK132" s="136"/>
      <c r="AL132" s="130"/>
      <c r="AM132" s="124"/>
      <c r="AN132" s="26"/>
      <c r="AO132" s="26"/>
      <c r="AP132" s="26"/>
      <c r="AQ132" s="26"/>
    </row>
    <row r="133" spans="1:43" ht="30" customHeight="1" x14ac:dyDescent="0.25">
      <c r="A133" s="170"/>
      <c r="B133" s="43" t="s">
        <v>700</v>
      </c>
      <c r="C133" s="44" t="s">
        <v>698</v>
      </c>
      <c r="D133" s="44"/>
      <c r="E133" s="44"/>
      <c r="F133" s="44"/>
      <c r="G133" s="44"/>
      <c r="H133" s="44"/>
      <c r="I133" s="44"/>
      <c r="J133" s="44"/>
      <c r="K133" s="44"/>
      <c r="L133" s="44"/>
      <c r="M133" s="44"/>
      <c r="N133" s="136"/>
      <c r="O133" s="136"/>
      <c r="P133" s="136"/>
      <c r="Q133" s="136"/>
      <c r="R133" s="136"/>
      <c r="S133" s="136" t="s">
        <v>598</v>
      </c>
      <c r="T133" s="137"/>
      <c r="U133" s="44"/>
      <c r="V133" s="44"/>
      <c r="W133" s="44"/>
      <c r="X133" s="44"/>
      <c r="Y133" s="44"/>
      <c r="Z133" s="44"/>
      <c r="AA133" s="44"/>
      <c r="AB133" s="44"/>
      <c r="AC133" s="44"/>
      <c r="AD133" s="44"/>
      <c r="AE133" s="44"/>
      <c r="AF133" s="44"/>
      <c r="AG133" s="44"/>
      <c r="AH133" s="44"/>
      <c r="AI133" s="44"/>
      <c r="AJ133" s="44"/>
      <c r="AK133" s="136"/>
      <c r="AL133" s="130"/>
      <c r="AM133" s="124"/>
      <c r="AN133" s="26"/>
      <c r="AO133" s="26"/>
      <c r="AP133" s="26"/>
      <c r="AQ133" s="26"/>
    </row>
    <row r="134" spans="1:43" ht="30" customHeight="1" x14ac:dyDescent="0.25">
      <c r="A134" s="170"/>
      <c r="B134" s="43" t="s">
        <v>701</v>
      </c>
      <c r="C134" s="44"/>
      <c r="D134" s="44"/>
      <c r="E134" s="44"/>
      <c r="F134" s="44"/>
      <c r="G134" s="44"/>
      <c r="H134" s="44"/>
      <c r="I134" s="44"/>
      <c r="J134" s="44"/>
      <c r="K134" s="44"/>
      <c r="L134" s="44"/>
      <c r="M134" s="44"/>
      <c r="N134" s="136"/>
      <c r="O134" s="136"/>
      <c r="P134" s="136"/>
      <c r="Q134" s="136" t="s">
        <v>134</v>
      </c>
      <c r="R134" s="136"/>
      <c r="S134" s="136"/>
      <c r="T134" s="137"/>
      <c r="U134" s="44"/>
      <c r="V134" s="44"/>
      <c r="W134" s="44"/>
      <c r="X134" s="44"/>
      <c r="Y134" s="44"/>
      <c r="Z134" s="44"/>
      <c r="AA134" s="44"/>
      <c r="AB134" s="44"/>
      <c r="AC134" s="44"/>
      <c r="AD134" s="44"/>
      <c r="AE134" s="44"/>
      <c r="AF134" s="44"/>
      <c r="AG134" s="44"/>
      <c r="AH134" s="44"/>
      <c r="AI134" s="44"/>
      <c r="AJ134" s="44"/>
      <c r="AK134" s="136"/>
      <c r="AL134" s="130"/>
      <c r="AM134" s="124"/>
      <c r="AN134" s="26"/>
      <c r="AO134" s="26"/>
      <c r="AP134" s="26"/>
      <c r="AQ134" s="26"/>
    </row>
    <row r="135" spans="1:43" ht="30" customHeight="1" x14ac:dyDescent="0.25">
      <c r="A135" s="170"/>
      <c r="B135" s="43" t="s">
        <v>702</v>
      </c>
      <c r="C135" s="44"/>
      <c r="D135" s="44"/>
      <c r="E135" s="44"/>
      <c r="F135" s="44"/>
      <c r="G135" s="44"/>
      <c r="H135" s="44"/>
      <c r="I135" s="44"/>
      <c r="J135" s="44"/>
      <c r="K135" s="44"/>
      <c r="L135" s="44"/>
      <c r="M135" s="44"/>
      <c r="N135" s="136"/>
      <c r="O135" s="136"/>
      <c r="P135" s="136"/>
      <c r="Q135" s="136"/>
      <c r="R135" s="136" t="s">
        <v>134</v>
      </c>
      <c r="S135" s="136"/>
      <c r="T135" s="137"/>
      <c r="U135" s="44"/>
      <c r="V135" s="44"/>
      <c r="W135" s="44"/>
      <c r="X135" s="44"/>
      <c r="Y135" s="44"/>
      <c r="Z135" s="44"/>
      <c r="AA135" s="44"/>
      <c r="AB135" s="44"/>
      <c r="AC135" s="44"/>
      <c r="AD135" s="44"/>
      <c r="AE135" s="44"/>
      <c r="AF135" s="44"/>
      <c r="AG135" s="44"/>
      <c r="AH135" s="44"/>
      <c r="AI135" s="44"/>
      <c r="AJ135" s="44"/>
      <c r="AK135" s="136"/>
      <c r="AL135" s="130"/>
      <c r="AM135" s="124"/>
      <c r="AN135" s="26"/>
      <c r="AO135" s="26"/>
      <c r="AP135" s="26"/>
      <c r="AQ135" s="26"/>
    </row>
    <row r="136" spans="1:43" ht="30" customHeight="1" x14ac:dyDescent="0.25">
      <c r="A136" s="170"/>
      <c r="B136" s="43" t="s">
        <v>703</v>
      </c>
      <c r="C136" s="44"/>
      <c r="D136" s="44"/>
      <c r="E136" s="44"/>
      <c r="F136" s="44"/>
      <c r="G136" s="44"/>
      <c r="H136" s="44"/>
      <c r="I136" s="44"/>
      <c r="J136" s="44"/>
      <c r="K136" s="44"/>
      <c r="L136" s="44"/>
      <c r="M136" s="44"/>
      <c r="N136" s="136"/>
      <c r="O136" s="136"/>
      <c r="P136" s="136"/>
      <c r="Q136" s="136" t="s">
        <v>134</v>
      </c>
      <c r="R136" s="136"/>
      <c r="S136" s="136"/>
      <c r="T136" s="137"/>
      <c r="U136" s="44"/>
      <c r="V136" s="44"/>
      <c r="W136" s="44"/>
      <c r="X136" s="44"/>
      <c r="Y136" s="44"/>
      <c r="Z136" s="44"/>
      <c r="AA136" s="44"/>
      <c r="AB136" s="44"/>
      <c r="AC136" s="44"/>
      <c r="AD136" s="44"/>
      <c r="AE136" s="44"/>
      <c r="AF136" s="44"/>
      <c r="AG136" s="44"/>
      <c r="AH136" s="44"/>
      <c r="AI136" s="44"/>
      <c r="AJ136" s="44"/>
      <c r="AK136" s="136"/>
      <c r="AL136" s="130"/>
      <c r="AM136" s="124"/>
      <c r="AN136" s="26"/>
      <c r="AO136" s="26"/>
      <c r="AP136" s="26"/>
      <c r="AQ136" s="26"/>
    </row>
    <row r="137" spans="1:43" ht="30" customHeight="1" x14ac:dyDescent="0.25">
      <c r="A137" s="170"/>
      <c r="B137" s="43" t="s">
        <v>704</v>
      </c>
      <c r="C137" s="44"/>
      <c r="D137" s="44"/>
      <c r="E137" s="44"/>
      <c r="F137" s="44"/>
      <c r="G137" s="44"/>
      <c r="H137" s="44"/>
      <c r="I137" s="44"/>
      <c r="J137" s="44"/>
      <c r="K137" s="44"/>
      <c r="L137" s="44"/>
      <c r="M137" s="44"/>
      <c r="N137" s="136"/>
      <c r="O137" s="136"/>
      <c r="P137" s="136"/>
      <c r="Q137" s="136"/>
      <c r="R137" s="136" t="s">
        <v>134</v>
      </c>
      <c r="S137" s="136"/>
      <c r="T137" s="137"/>
      <c r="U137" s="44"/>
      <c r="V137" s="44"/>
      <c r="W137" s="44"/>
      <c r="X137" s="44"/>
      <c r="Y137" s="44"/>
      <c r="Z137" s="44"/>
      <c r="AA137" s="44"/>
      <c r="AB137" s="44"/>
      <c r="AC137" s="44"/>
      <c r="AD137" s="44"/>
      <c r="AE137" s="44"/>
      <c r="AF137" s="44"/>
      <c r="AG137" s="44"/>
      <c r="AH137" s="44"/>
      <c r="AI137" s="44"/>
      <c r="AJ137" s="44"/>
      <c r="AK137" s="136"/>
      <c r="AL137" s="130"/>
      <c r="AM137" s="124"/>
      <c r="AN137" s="26"/>
      <c r="AO137" s="26"/>
      <c r="AP137" s="26"/>
      <c r="AQ137" s="26"/>
    </row>
    <row r="138" spans="1:43" ht="30" customHeight="1" x14ac:dyDescent="0.25">
      <c r="A138" s="170"/>
      <c r="B138" s="43" t="s">
        <v>705</v>
      </c>
      <c r="C138" s="44"/>
      <c r="D138" s="44"/>
      <c r="E138" s="44"/>
      <c r="F138" s="44"/>
      <c r="G138" s="44"/>
      <c r="H138" s="44"/>
      <c r="I138" s="44"/>
      <c r="J138" s="44"/>
      <c r="K138" s="44"/>
      <c r="L138" s="44"/>
      <c r="M138" s="44"/>
      <c r="N138" s="136"/>
      <c r="O138" s="136"/>
      <c r="P138" s="136"/>
      <c r="Q138" s="136" t="s">
        <v>134</v>
      </c>
      <c r="R138" s="136"/>
      <c r="S138" s="136"/>
      <c r="T138" s="137"/>
      <c r="U138" s="44"/>
      <c r="V138" s="44"/>
      <c r="W138" s="44"/>
      <c r="X138" s="44"/>
      <c r="Y138" s="44"/>
      <c r="Z138" s="44"/>
      <c r="AA138" s="44"/>
      <c r="AB138" s="44"/>
      <c r="AC138" s="44"/>
      <c r="AD138" s="44"/>
      <c r="AE138" s="44"/>
      <c r="AF138" s="44"/>
      <c r="AG138" s="44"/>
      <c r="AH138" s="44"/>
      <c r="AI138" s="44"/>
      <c r="AJ138" s="44"/>
      <c r="AK138" s="136"/>
      <c r="AL138" s="130"/>
      <c r="AM138" s="124"/>
      <c r="AN138" s="26"/>
      <c r="AO138" s="26"/>
      <c r="AP138" s="26"/>
      <c r="AQ138" s="26"/>
    </row>
    <row r="139" spans="1:43" ht="30" customHeight="1" x14ac:dyDescent="0.25">
      <c r="A139" s="170"/>
      <c r="B139" s="43" t="s">
        <v>706</v>
      </c>
      <c r="C139" s="44"/>
      <c r="D139" s="44"/>
      <c r="E139" s="44"/>
      <c r="F139" s="44"/>
      <c r="G139" s="44"/>
      <c r="H139" s="44"/>
      <c r="I139" s="44"/>
      <c r="J139" s="44"/>
      <c r="K139" s="44"/>
      <c r="L139" s="44"/>
      <c r="M139" s="44"/>
      <c r="N139" s="136"/>
      <c r="O139" s="136"/>
      <c r="P139" s="136"/>
      <c r="Q139" s="136"/>
      <c r="R139" s="136" t="s">
        <v>134</v>
      </c>
      <c r="S139" s="136"/>
      <c r="T139" s="137"/>
      <c r="U139" s="44"/>
      <c r="V139" s="44"/>
      <c r="W139" s="44"/>
      <c r="X139" s="44"/>
      <c r="Y139" s="44"/>
      <c r="Z139" s="44"/>
      <c r="AA139" s="44"/>
      <c r="AB139" s="44"/>
      <c r="AC139" s="44"/>
      <c r="AD139" s="44"/>
      <c r="AE139" s="44"/>
      <c r="AF139" s="44"/>
      <c r="AG139" s="44"/>
      <c r="AH139" s="44"/>
      <c r="AI139" s="44"/>
      <c r="AJ139" s="44"/>
      <c r="AK139" s="136"/>
      <c r="AL139" s="130"/>
      <c r="AM139" s="124"/>
      <c r="AN139" s="26"/>
      <c r="AO139" s="26"/>
      <c r="AP139" s="26"/>
      <c r="AQ139" s="26"/>
    </row>
    <row r="140" spans="1:43" ht="30" customHeight="1" x14ac:dyDescent="0.25">
      <c r="A140" s="170"/>
      <c r="B140" s="43" t="s">
        <v>707</v>
      </c>
      <c r="C140" s="44"/>
      <c r="D140" s="44"/>
      <c r="E140" s="44"/>
      <c r="F140" s="44"/>
      <c r="G140" s="44"/>
      <c r="H140" s="44"/>
      <c r="I140" s="44"/>
      <c r="J140" s="44"/>
      <c r="K140" s="44"/>
      <c r="L140" s="44"/>
      <c r="M140" s="44"/>
      <c r="N140" s="136"/>
      <c r="O140" s="136"/>
      <c r="P140" s="136"/>
      <c r="Q140" s="136" t="s">
        <v>134</v>
      </c>
      <c r="R140" s="136"/>
      <c r="S140" s="136"/>
      <c r="T140" s="137"/>
      <c r="U140" s="44"/>
      <c r="V140" s="44"/>
      <c r="W140" s="44"/>
      <c r="X140" s="44"/>
      <c r="Y140" s="44"/>
      <c r="Z140" s="44"/>
      <c r="AA140" s="44"/>
      <c r="AB140" s="44"/>
      <c r="AC140" s="44"/>
      <c r="AD140" s="44"/>
      <c r="AE140" s="44"/>
      <c r="AF140" s="44"/>
      <c r="AG140" s="44"/>
      <c r="AH140" s="44"/>
      <c r="AI140" s="44"/>
      <c r="AJ140" s="44"/>
      <c r="AK140" s="136"/>
      <c r="AL140" s="130"/>
      <c r="AM140" s="124"/>
      <c r="AN140" s="26"/>
      <c r="AO140" s="26"/>
      <c r="AP140" s="26"/>
      <c r="AQ140" s="26"/>
    </row>
    <row r="141" spans="1:43" ht="30" customHeight="1" x14ac:dyDescent="0.25">
      <c r="A141" s="170"/>
      <c r="B141" s="43" t="s">
        <v>708</v>
      </c>
      <c r="C141" s="44"/>
      <c r="D141" s="44"/>
      <c r="E141" s="44"/>
      <c r="F141" s="44"/>
      <c r="G141" s="44"/>
      <c r="H141" s="44"/>
      <c r="I141" s="44"/>
      <c r="J141" s="44"/>
      <c r="K141" s="44"/>
      <c r="L141" s="44"/>
      <c r="M141" s="44"/>
      <c r="N141" s="136"/>
      <c r="O141" s="136"/>
      <c r="P141" s="136"/>
      <c r="Q141" s="136"/>
      <c r="R141" s="136" t="s">
        <v>134</v>
      </c>
      <c r="S141" s="136"/>
      <c r="T141" s="137"/>
      <c r="U141" s="44"/>
      <c r="V141" s="44"/>
      <c r="W141" s="44"/>
      <c r="X141" s="44"/>
      <c r="Y141" s="44"/>
      <c r="Z141" s="44"/>
      <c r="AA141" s="44"/>
      <c r="AB141" s="44"/>
      <c r="AC141" s="44"/>
      <c r="AD141" s="44"/>
      <c r="AE141" s="44"/>
      <c r="AF141" s="44"/>
      <c r="AG141" s="44"/>
      <c r="AH141" s="44"/>
      <c r="AI141" s="44"/>
      <c r="AJ141" s="44"/>
      <c r="AK141" s="136"/>
      <c r="AL141" s="130"/>
      <c r="AM141" s="124"/>
      <c r="AN141" s="26"/>
      <c r="AO141" s="26"/>
      <c r="AP141" s="26"/>
      <c r="AQ141" s="26"/>
    </row>
    <row r="142" spans="1:43" ht="30" customHeight="1" x14ac:dyDescent="0.25">
      <c r="A142" s="170"/>
      <c r="B142" s="43" t="s">
        <v>709</v>
      </c>
      <c r="C142" s="44"/>
      <c r="D142" s="44"/>
      <c r="E142" s="44"/>
      <c r="F142" s="44"/>
      <c r="G142" s="44"/>
      <c r="H142" s="44"/>
      <c r="I142" s="44"/>
      <c r="J142" s="44"/>
      <c r="K142" s="44"/>
      <c r="L142" s="44"/>
      <c r="M142" s="44"/>
      <c r="N142" s="136"/>
      <c r="O142" s="136"/>
      <c r="P142" s="136" t="s">
        <v>134</v>
      </c>
      <c r="Q142" s="136"/>
      <c r="R142" s="136"/>
      <c r="S142" s="136"/>
      <c r="T142" s="137"/>
      <c r="U142" s="44"/>
      <c r="V142" s="44"/>
      <c r="W142" s="44"/>
      <c r="X142" s="44"/>
      <c r="Y142" s="44"/>
      <c r="Z142" s="44"/>
      <c r="AA142" s="44"/>
      <c r="AB142" s="44"/>
      <c r="AC142" s="44"/>
      <c r="AD142" s="44"/>
      <c r="AE142" s="44"/>
      <c r="AF142" s="44"/>
      <c r="AG142" s="44"/>
      <c r="AH142" s="44"/>
      <c r="AI142" s="44"/>
      <c r="AJ142" s="44"/>
      <c r="AK142" s="136"/>
      <c r="AL142" s="130"/>
      <c r="AM142" s="124"/>
      <c r="AN142" s="26"/>
      <c r="AO142" s="26"/>
      <c r="AP142" s="26"/>
      <c r="AQ142" s="26"/>
    </row>
    <row r="143" spans="1:43" ht="30" customHeight="1" x14ac:dyDescent="0.25">
      <c r="A143" s="170"/>
      <c r="B143" s="43" t="s">
        <v>710</v>
      </c>
      <c r="C143" s="44"/>
      <c r="D143" s="44"/>
      <c r="E143" s="44"/>
      <c r="F143" s="44"/>
      <c r="G143" s="44"/>
      <c r="H143" s="44"/>
      <c r="I143" s="44"/>
      <c r="J143" s="44"/>
      <c r="K143" s="44"/>
      <c r="L143" s="44"/>
      <c r="M143" s="44"/>
      <c r="N143" s="136"/>
      <c r="O143" s="136"/>
      <c r="P143" s="136" t="s">
        <v>134</v>
      </c>
      <c r="Q143" s="136"/>
      <c r="R143" s="136"/>
      <c r="S143" s="136"/>
      <c r="T143" s="137"/>
      <c r="U143" s="44"/>
      <c r="V143" s="44"/>
      <c r="W143" s="44"/>
      <c r="X143" s="44"/>
      <c r="Y143" s="44"/>
      <c r="Z143" s="44"/>
      <c r="AA143" s="44"/>
      <c r="AB143" s="44"/>
      <c r="AC143" s="44"/>
      <c r="AD143" s="44"/>
      <c r="AE143" s="44"/>
      <c r="AF143" s="44"/>
      <c r="AG143" s="44"/>
      <c r="AH143" s="44"/>
      <c r="AI143" s="44"/>
      <c r="AJ143" s="44"/>
      <c r="AK143" s="136"/>
      <c r="AL143" s="130"/>
      <c r="AM143" s="124"/>
      <c r="AN143" s="26"/>
      <c r="AO143" s="26"/>
      <c r="AP143" s="26"/>
      <c r="AQ143" s="26"/>
    </row>
    <row r="144" spans="1:43" ht="30" customHeight="1" x14ac:dyDescent="0.25">
      <c r="A144" s="170"/>
      <c r="B144" s="43" t="s">
        <v>711</v>
      </c>
      <c r="C144" s="44"/>
      <c r="D144" s="44"/>
      <c r="E144" s="44"/>
      <c r="F144" s="44"/>
      <c r="G144" s="44"/>
      <c r="H144" s="44"/>
      <c r="I144" s="44"/>
      <c r="J144" s="44"/>
      <c r="K144" s="44"/>
      <c r="L144" s="44"/>
      <c r="M144" s="44"/>
      <c r="N144" s="136"/>
      <c r="O144" s="136"/>
      <c r="P144" s="136" t="s">
        <v>134</v>
      </c>
      <c r="Q144" s="136"/>
      <c r="R144" s="136"/>
      <c r="S144" s="136"/>
      <c r="T144" s="137"/>
      <c r="U144" s="44"/>
      <c r="V144" s="44"/>
      <c r="W144" s="44"/>
      <c r="X144" s="44"/>
      <c r="Y144" s="44"/>
      <c r="Z144" s="44"/>
      <c r="AA144" s="44"/>
      <c r="AB144" s="44"/>
      <c r="AC144" s="44"/>
      <c r="AD144" s="44"/>
      <c r="AE144" s="44"/>
      <c r="AF144" s="44"/>
      <c r="AG144" s="44"/>
      <c r="AH144" s="44"/>
      <c r="AI144" s="44"/>
      <c r="AJ144" s="44"/>
      <c r="AK144" s="136"/>
      <c r="AL144" s="130"/>
      <c r="AM144" s="124"/>
      <c r="AN144" s="26"/>
      <c r="AO144" s="26"/>
      <c r="AP144" s="26"/>
      <c r="AQ144" s="26"/>
    </row>
    <row r="145" spans="1:43" ht="30" customHeight="1" x14ac:dyDescent="0.25">
      <c r="A145" s="172"/>
      <c r="B145" s="43" t="s">
        <v>712</v>
      </c>
      <c r="C145" s="44"/>
      <c r="D145" s="44"/>
      <c r="E145" s="44"/>
      <c r="F145" s="44"/>
      <c r="G145" s="44"/>
      <c r="H145" s="44"/>
      <c r="I145" s="44"/>
      <c r="J145" s="44"/>
      <c r="K145" s="44"/>
      <c r="L145" s="44"/>
      <c r="M145" s="44"/>
      <c r="N145" s="136"/>
      <c r="O145" s="136"/>
      <c r="P145" s="136" t="s">
        <v>134</v>
      </c>
      <c r="Q145" s="136"/>
      <c r="R145" s="136"/>
      <c r="S145" s="136"/>
      <c r="T145" s="137"/>
      <c r="U145" s="44"/>
      <c r="V145" s="44"/>
      <c r="W145" s="44"/>
      <c r="X145" s="44"/>
      <c r="Y145" s="44"/>
      <c r="Z145" s="44"/>
      <c r="AA145" s="44"/>
      <c r="AB145" s="44"/>
      <c r="AC145" s="44"/>
      <c r="AD145" s="44"/>
      <c r="AE145" s="44"/>
      <c r="AF145" s="44"/>
      <c r="AG145" s="44"/>
      <c r="AH145" s="44"/>
      <c r="AI145" s="44"/>
      <c r="AJ145" s="44"/>
      <c r="AK145" s="136"/>
      <c r="AL145" s="130"/>
      <c r="AM145" s="124"/>
      <c r="AN145" s="26"/>
      <c r="AO145" s="26"/>
      <c r="AP145" s="26"/>
      <c r="AQ145" s="26"/>
    </row>
    <row r="146" spans="1:43" ht="30" customHeight="1" x14ac:dyDescent="0.25">
      <c r="A146" s="223" t="s">
        <v>713</v>
      </c>
      <c r="B146" s="43" t="s">
        <v>714</v>
      </c>
      <c r="C146" s="44" t="s">
        <v>715</v>
      </c>
      <c r="D146" s="44"/>
      <c r="E146" s="44"/>
      <c r="F146" s="44"/>
      <c r="G146" s="44"/>
      <c r="H146" s="44"/>
      <c r="I146" s="44"/>
      <c r="J146" s="44"/>
      <c r="K146" s="44"/>
      <c r="L146" s="44"/>
      <c r="M146" s="44"/>
      <c r="N146" s="136"/>
      <c r="O146" s="136"/>
      <c r="P146" s="136"/>
      <c r="Q146" s="136"/>
      <c r="R146" s="136"/>
      <c r="S146" s="136" t="s">
        <v>598</v>
      </c>
      <c r="T146" s="137"/>
      <c r="U146" s="44"/>
      <c r="V146" s="44"/>
      <c r="W146" s="44"/>
      <c r="X146" s="44"/>
      <c r="Y146" s="44"/>
      <c r="Z146" s="44"/>
      <c r="AA146" s="44"/>
      <c r="AB146" s="44"/>
      <c r="AC146" s="44"/>
      <c r="AD146" s="44"/>
      <c r="AE146" s="44"/>
      <c r="AF146" s="44"/>
      <c r="AG146" s="44"/>
      <c r="AH146" s="44"/>
      <c r="AI146" s="44"/>
      <c r="AJ146" s="44"/>
      <c r="AK146" s="136"/>
      <c r="AL146" s="130"/>
      <c r="AM146" s="124"/>
      <c r="AN146" s="26"/>
      <c r="AO146" s="26"/>
      <c r="AP146" s="26"/>
      <c r="AQ146" s="26"/>
    </row>
    <row r="147" spans="1:43" ht="30" customHeight="1" x14ac:dyDescent="0.25">
      <c r="A147" s="170"/>
      <c r="B147" s="43" t="s">
        <v>716</v>
      </c>
      <c r="C147" s="44" t="s">
        <v>715</v>
      </c>
      <c r="D147" s="44"/>
      <c r="E147" s="44"/>
      <c r="F147" s="44"/>
      <c r="G147" s="44"/>
      <c r="H147" s="44"/>
      <c r="I147" s="44"/>
      <c r="J147" s="44"/>
      <c r="K147" s="44"/>
      <c r="L147" s="44"/>
      <c r="M147" s="44"/>
      <c r="N147" s="136"/>
      <c r="O147" s="136"/>
      <c r="P147" s="136"/>
      <c r="Q147" s="136"/>
      <c r="R147" s="136"/>
      <c r="S147" s="136" t="s">
        <v>598</v>
      </c>
      <c r="T147" s="137"/>
      <c r="U147" s="44"/>
      <c r="V147" s="44"/>
      <c r="W147" s="44"/>
      <c r="X147" s="44"/>
      <c r="Y147" s="44"/>
      <c r="Z147" s="44"/>
      <c r="AA147" s="44"/>
      <c r="AB147" s="44"/>
      <c r="AC147" s="44"/>
      <c r="AD147" s="44"/>
      <c r="AE147" s="44"/>
      <c r="AF147" s="44"/>
      <c r="AG147" s="44"/>
      <c r="AH147" s="44"/>
      <c r="AI147" s="44"/>
      <c r="AJ147" s="44"/>
      <c r="AK147" s="136"/>
      <c r="AL147" s="130"/>
      <c r="AM147" s="124"/>
      <c r="AN147" s="26"/>
      <c r="AO147" s="26"/>
      <c r="AP147" s="26"/>
      <c r="AQ147" s="26"/>
    </row>
    <row r="148" spans="1:43" ht="30" customHeight="1" x14ac:dyDescent="0.25">
      <c r="A148" s="170"/>
      <c r="B148" s="43" t="s">
        <v>717</v>
      </c>
      <c r="C148" s="44" t="s">
        <v>715</v>
      </c>
      <c r="D148" s="44"/>
      <c r="E148" s="44"/>
      <c r="F148" s="44"/>
      <c r="G148" s="44"/>
      <c r="H148" s="44"/>
      <c r="I148" s="44"/>
      <c r="J148" s="44"/>
      <c r="K148" s="44"/>
      <c r="L148" s="44"/>
      <c r="M148" s="44"/>
      <c r="N148" s="136"/>
      <c r="O148" s="136"/>
      <c r="P148" s="136"/>
      <c r="Q148" s="136"/>
      <c r="R148" s="136"/>
      <c r="S148" s="136" t="s">
        <v>598</v>
      </c>
      <c r="T148" s="137" t="s">
        <v>113</v>
      </c>
      <c r="U148" s="44"/>
      <c r="V148" s="44"/>
      <c r="W148" s="44"/>
      <c r="X148" s="44"/>
      <c r="Y148" s="44"/>
      <c r="Z148" s="44"/>
      <c r="AA148" s="44"/>
      <c r="AB148" s="44"/>
      <c r="AC148" s="44"/>
      <c r="AD148" s="44"/>
      <c r="AE148" s="44"/>
      <c r="AF148" s="44"/>
      <c r="AG148" s="44"/>
      <c r="AH148" s="44"/>
      <c r="AI148" s="44"/>
      <c r="AJ148" s="44"/>
      <c r="AK148" s="136"/>
      <c r="AL148" s="130"/>
      <c r="AM148" s="124"/>
      <c r="AN148" s="26"/>
      <c r="AO148" s="26"/>
      <c r="AP148" s="26"/>
      <c r="AQ148" s="26"/>
    </row>
    <row r="149" spans="1:43" ht="30" customHeight="1" x14ac:dyDescent="0.25">
      <c r="A149" s="170"/>
      <c r="B149" s="43" t="s">
        <v>718</v>
      </c>
      <c r="C149" s="44"/>
      <c r="D149" s="44"/>
      <c r="E149" s="44"/>
      <c r="F149" s="44"/>
      <c r="G149" s="44"/>
      <c r="H149" s="44"/>
      <c r="I149" s="44"/>
      <c r="J149" s="44"/>
      <c r="K149" s="44"/>
      <c r="L149" s="44"/>
      <c r="M149" s="44"/>
      <c r="N149" s="136"/>
      <c r="O149" s="136"/>
      <c r="P149" s="136"/>
      <c r="Q149" s="136"/>
      <c r="R149" s="136" t="s">
        <v>134</v>
      </c>
      <c r="S149" s="136"/>
      <c r="T149" s="137"/>
      <c r="U149" s="44"/>
      <c r="V149" s="44"/>
      <c r="W149" s="44"/>
      <c r="X149" s="44"/>
      <c r="Y149" s="44"/>
      <c r="Z149" s="44"/>
      <c r="AA149" s="44"/>
      <c r="AB149" s="44"/>
      <c r="AC149" s="44"/>
      <c r="AD149" s="44"/>
      <c r="AE149" s="44"/>
      <c r="AF149" s="44"/>
      <c r="AG149" s="44"/>
      <c r="AH149" s="44"/>
      <c r="AI149" s="44"/>
      <c r="AJ149" s="44"/>
      <c r="AK149" s="136"/>
      <c r="AL149" s="130"/>
      <c r="AM149" s="124"/>
      <c r="AN149" s="26"/>
      <c r="AO149" s="26"/>
      <c r="AP149" s="26"/>
      <c r="AQ149" s="26"/>
    </row>
    <row r="150" spans="1:43" ht="30" customHeight="1" x14ac:dyDescent="0.25">
      <c r="A150" s="170"/>
      <c r="B150" s="43" t="s">
        <v>719</v>
      </c>
      <c r="C150" s="44"/>
      <c r="D150" s="44"/>
      <c r="E150" s="44"/>
      <c r="F150" s="44"/>
      <c r="G150" s="44"/>
      <c r="H150" s="44"/>
      <c r="I150" s="44"/>
      <c r="J150" s="44"/>
      <c r="K150" s="44"/>
      <c r="L150" s="44"/>
      <c r="M150" s="44"/>
      <c r="N150" s="136"/>
      <c r="O150" s="136"/>
      <c r="P150" s="136"/>
      <c r="Q150" s="136"/>
      <c r="R150" s="136" t="s">
        <v>134</v>
      </c>
      <c r="S150" s="136"/>
      <c r="T150" s="137"/>
      <c r="U150" s="44"/>
      <c r="V150" s="44"/>
      <c r="W150" s="44"/>
      <c r="X150" s="44"/>
      <c r="Y150" s="44"/>
      <c r="Z150" s="44"/>
      <c r="AA150" s="44"/>
      <c r="AB150" s="44"/>
      <c r="AC150" s="44"/>
      <c r="AD150" s="44"/>
      <c r="AE150" s="44"/>
      <c r="AF150" s="44"/>
      <c r="AG150" s="44"/>
      <c r="AH150" s="44"/>
      <c r="AI150" s="44"/>
      <c r="AJ150" s="44"/>
      <c r="AK150" s="136"/>
      <c r="AL150" s="130"/>
      <c r="AM150" s="124"/>
      <c r="AN150" s="26"/>
      <c r="AO150" s="26"/>
      <c r="AP150" s="26"/>
      <c r="AQ150" s="26"/>
    </row>
    <row r="151" spans="1:43" ht="30" customHeight="1" x14ac:dyDescent="0.25">
      <c r="A151" s="170"/>
      <c r="B151" s="43" t="s">
        <v>720</v>
      </c>
      <c r="C151" s="44"/>
      <c r="D151" s="44"/>
      <c r="E151" s="44"/>
      <c r="F151" s="44"/>
      <c r="G151" s="44"/>
      <c r="H151" s="44"/>
      <c r="I151" s="44"/>
      <c r="J151" s="44"/>
      <c r="K151" s="44"/>
      <c r="L151" s="44"/>
      <c r="M151" s="44"/>
      <c r="N151" s="136"/>
      <c r="O151" s="136"/>
      <c r="P151" s="136"/>
      <c r="Q151" s="136"/>
      <c r="R151" s="136" t="s">
        <v>134</v>
      </c>
      <c r="S151" s="136"/>
      <c r="T151" s="137"/>
      <c r="U151" s="44"/>
      <c r="V151" s="44"/>
      <c r="W151" s="44"/>
      <c r="X151" s="44"/>
      <c r="Y151" s="44"/>
      <c r="Z151" s="44"/>
      <c r="AA151" s="44"/>
      <c r="AB151" s="44"/>
      <c r="AC151" s="44"/>
      <c r="AD151" s="44"/>
      <c r="AE151" s="44"/>
      <c r="AF151" s="44"/>
      <c r="AG151" s="44"/>
      <c r="AH151" s="44"/>
      <c r="AI151" s="44"/>
      <c r="AJ151" s="44"/>
      <c r="AK151" s="136"/>
      <c r="AL151" s="130"/>
      <c r="AM151" s="124"/>
      <c r="AN151" s="26"/>
      <c r="AO151" s="26"/>
      <c r="AP151" s="26"/>
      <c r="AQ151" s="26"/>
    </row>
    <row r="152" spans="1:43" ht="30" customHeight="1" x14ac:dyDescent="0.25">
      <c r="A152" s="170"/>
      <c r="B152" s="43" t="s">
        <v>721</v>
      </c>
      <c r="C152" s="44"/>
      <c r="D152" s="44"/>
      <c r="E152" s="44"/>
      <c r="F152" s="44"/>
      <c r="G152" s="44"/>
      <c r="H152" s="44"/>
      <c r="I152" s="44"/>
      <c r="J152" s="44"/>
      <c r="K152" s="44"/>
      <c r="L152" s="44"/>
      <c r="M152" s="44"/>
      <c r="N152" s="136"/>
      <c r="O152" s="136"/>
      <c r="P152" s="136"/>
      <c r="Q152" s="136"/>
      <c r="R152" s="136" t="s">
        <v>134</v>
      </c>
      <c r="S152" s="136"/>
      <c r="T152" s="137"/>
      <c r="U152" s="44"/>
      <c r="V152" s="44"/>
      <c r="W152" s="44"/>
      <c r="X152" s="44"/>
      <c r="Y152" s="44"/>
      <c r="Z152" s="44"/>
      <c r="AA152" s="44"/>
      <c r="AB152" s="44"/>
      <c r="AC152" s="44"/>
      <c r="AD152" s="44"/>
      <c r="AE152" s="44"/>
      <c r="AF152" s="44"/>
      <c r="AG152" s="44"/>
      <c r="AH152" s="44"/>
      <c r="AI152" s="44"/>
      <c r="AJ152" s="44"/>
      <c r="AK152" s="136"/>
      <c r="AL152" s="130"/>
      <c r="AM152" s="124"/>
      <c r="AN152" s="26"/>
      <c r="AO152" s="26"/>
      <c r="AP152" s="26"/>
      <c r="AQ152" s="26"/>
    </row>
    <row r="153" spans="1:43" ht="30" customHeight="1" x14ac:dyDescent="0.25">
      <c r="A153" s="170"/>
      <c r="B153" s="43" t="s">
        <v>722</v>
      </c>
      <c r="C153" s="44"/>
      <c r="D153" s="44"/>
      <c r="E153" s="44"/>
      <c r="F153" s="44"/>
      <c r="G153" s="44"/>
      <c r="H153" s="44"/>
      <c r="I153" s="44"/>
      <c r="J153" s="44"/>
      <c r="K153" s="44"/>
      <c r="L153" s="44"/>
      <c r="M153" s="44"/>
      <c r="N153" s="136"/>
      <c r="O153" s="136"/>
      <c r="P153" s="136"/>
      <c r="Q153" s="136"/>
      <c r="R153" s="136" t="s">
        <v>134</v>
      </c>
      <c r="S153" s="136"/>
      <c r="T153" s="137"/>
      <c r="U153" s="44"/>
      <c r="V153" s="44"/>
      <c r="W153" s="44"/>
      <c r="X153" s="44"/>
      <c r="Y153" s="44"/>
      <c r="Z153" s="44"/>
      <c r="AA153" s="44"/>
      <c r="AB153" s="44"/>
      <c r="AC153" s="44"/>
      <c r="AD153" s="44"/>
      <c r="AE153" s="44"/>
      <c r="AF153" s="44"/>
      <c r="AG153" s="44"/>
      <c r="AH153" s="44"/>
      <c r="AI153" s="44"/>
      <c r="AJ153" s="44"/>
      <c r="AK153" s="136"/>
      <c r="AL153" s="130"/>
      <c r="AM153" s="124"/>
      <c r="AN153" s="26"/>
      <c r="AO153" s="26"/>
      <c r="AP153" s="26"/>
      <c r="AQ153" s="26"/>
    </row>
    <row r="154" spans="1:43" ht="30" customHeight="1" x14ac:dyDescent="0.25">
      <c r="A154" s="170"/>
      <c r="B154" s="43" t="s">
        <v>723</v>
      </c>
      <c r="C154" s="44"/>
      <c r="D154" s="44"/>
      <c r="E154" s="44"/>
      <c r="F154" s="44"/>
      <c r="G154" s="44"/>
      <c r="H154" s="44"/>
      <c r="I154" s="44"/>
      <c r="J154" s="44"/>
      <c r="K154" s="44"/>
      <c r="L154" s="44"/>
      <c r="M154" s="44"/>
      <c r="N154" s="136"/>
      <c r="O154" s="136"/>
      <c r="P154" s="136"/>
      <c r="Q154" s="136"/>
      <c r="R154" s="136" t="s">
        <v>134</v>
      </c>
      <c r="S154" s="136"/>
      <c r="T154" s="137"/>
      <c r="U154" s="44"/>
      <c r="V154" s="44"/>
      <c r="W154" s="44"/>
      <c r="X154" s="44"/>
      <c r="Y154" s="44"/>
      <c r="Z154" s="44"/>
      <c r="AA154" s="44"/>
      <c r="AB154" s="44"/>
      <c r="AC154" s="44"/>
      <c r="AD154" s="44"/>
      <c r="AE154" s="44"/>
      <c r="AF154" s="44"/>
      <c r="AG154" s="44"/>
      <c r="AH154" s="44"/>
      <c r="AI154" s="44"/>
      <c r="AJ154" s="44"/>
      <c r="AK154" s="136"/>
      <c r="AL154" s="130"/>
      <c r="AM154" s="124"/>
      <c r="AN154" s="26"/>
      <c r="AO154" s="26"/>
      <c r="AP154" s="26"/>
      <c r="AQ154" s="26"/>
    </row>
    <row r="155" spans="1:43" ht="30" customHeight="1" x14ac:dyDescent="0.25">
      <c r="A155" s="170"/>
      <c r="B155" s="43" t="s">
        <v>724</v>
      </c>
      <c r="C155" s="44"/>
      <c r="D155" s="44"/>
      <c r="E155" s="44"/>
      <c r="F155" s="44"/>
      <c r="G155" s="44"/>
      <c r="H155" s="44"/>
      <c r="I155" s="44"/>
      <c r="J155" s="44"/>
      <c r="K155" s="44"/>
      <c r="L155" s="44"/>
      <c r="M155" s="44"/>
      <c r="N155" s="136"/>
      <c r="O155" s="136"/>
      <c r="P155" s="136"/>
      <c r="Q155" s="136"/>
      <c r="R155" s="136" t="s">
        <v>134</v>
      </c>
      <c r="S155" s="136"/>
      <c r="T155" s="137" t="s">
        <v>112</v>
      </c>
      <c r="U155" s="44"/>
      <c r="V155" s="44"/>
      <c r="W155" s="44"/>
      <c r="X155" s="44"/>
      <c r="Y155" s="44"/>
      <c r="Z155" s="44"/>
      <c r="AA155" s="44"/>
      <c r="AB155" s="44"/>
      <c r="AC155" s="44"/>
      <c r="AD155" s="44"/>
      <c r="AE155" s="44"/>
      <c r="AF155" s="44"/>
      <c r="AG155" s="44"/>
      <c r="AH155" s="44"/>
      <c r="AI155" s="44"/>
      <c r="AJ155" s="44"/>
      <c r="AK155" s="136"/>
      <c r="AL155" s="130"/>
      <c r="AM155" s="124"/>
      <c r="AN155" s="26"/>
      <c r="AO155" s="26"/>
      <c r="AP155" s="26"/>
      <c r="AQ155" s="26"/>
    </row>
    <row r="156" spans="1:43" ht="30" customHeight="1" x14ac:dyDescent="0.25">
      <c r="A156" s="170"/>
      <c r="B156" s="43" t="s">
        <v>725</v>
      </c>
      <c r="C156" s="44"/>
      <c r="D156" s="44"/>
      <c r="E156" s="44"/>
      <c r="F156" s="44"/>
      <c r="G156" s="44"/>
      <c r="H156" s="44"/>
      <c r="I156" s="44"/>
      <c r="J156" s="44"/>
      <c r="K156" s="44"/>
      <c r="L156" s="44"/>
      <c r="M156" s="44"/>
      <c r="N156" s="136"/>
      <c r="O156" s="136"/>
      <c r="P156" s="136"/>
      <c r="Q156" s="136"/>
      <c r="R156" s="136" t="s">
        <v>134</v>
      </c>
      <c r="S156" s="136"/>
      <c r="T156" s="137"/>
      <c r="U156" s="44"/>
      <c r="V156" s="44"/>
      <c r="W156" s="44"/>
      <c r="X156" s="44"/>
      <c r="Y156" s="44"/>
      <c r="Z156" s="44"/>
      <c r="AA156" s="44"/>
      <c r="AB156" s="44"/>
      <c r="AC156" s="44"/>
      <c r="AD156" s="44"/>
      <c r="AE156" s="44"/>
      <c r="AF156" s="44"/>
      <c r="AG156" s="44"/>
      <c r="AH156" s="44"/>
      <c r="AI156" s="44"/>
      <c r="AJ156" s="44"/>
      <c r="AK156" s="136"/>
      <c r="AL156" s="130"/>
      <c r="AM156" s="124"/>
      <c r="AN156" s="26"/>
      <c r="AO156" s="26"/>
      <c r="AP156" s="26"/>
      <c r="AQ156" s="26"/>
    </row>
    <row r="157" spans="1:43" ht="30" customHeight="1" x14ac:dyDescent="0.25">
      <c r="A157" s="170"/>
      <c r="B157" s="43" t="s">
        <v>726</v>
      </c>
      <c r="C157" s="44"/>
      <c r="D157" s="44"/>
      <c r="E157" s="44"/>
      <c r="F157" s="44"/>
      <c r="G157" s="44"/>
      <c r="H157" s="44"/>
      <c r="I157" s="44"/>
      <c r="J157" s="44"/>
      <c r="K157" s="44"/>
      <c r="L157" s="44"/>
      <c r="M157" s="44"/>
      <c r="N157" s="136"/>
      <c r="O157" s="136"/>
      <c r="P157" s="136"/>
      <c r="Q157" s="136"/>
      <c r="R157" s="136" t="s">
        <v>134</v>
      </c>
      <c r="S157" s="136"/>
      <c r="T157" s="137"/>
      <c r="U157" s="44"/>
      <c r="V157" s="44"/>
      <c r="W157" s="44"/>
      <c r="X157" s="44"/>
      <c r="Y157" s="44"/>
      <c r="Z157" s="44"/>
      <c r="AA157" s="44"/>
      <c r="AB157" s="44"/>
      <c r="AC157" s="44"/>
      <c r="AD157" s="44"/>
      <c r="AE157" s="44"/>
      <c r="AF157" s="44"/>
      <c r="AG157" s="44"/>
      <c r="AH157" s="44"/>
      <c r="AI157" s="44"/>
      <c r="AJ157" s="44"/>
      <c r="AK157" s="136"/>
      <c r="AL157" s="130"/>
      <c r="AM157" s="124"/>
      <c r="AN157" s="26"/>
      <c r="AO157" s="26"/>
      <c r="AP157" s="26"/>
      <c r="AQ157" s="26"/>
    </row>
    <row r="158" spans="1:43" ht="30" customHeight="1" x14ac:dyDescent="0.25">
      <c r="A158" s="170"/>
      <c r="B158" s="43" t="s">
        <v>727</v>
      </c>
      <c r="C158" s="44"/>
      <c r="D158" s="44"/>
      <c r="E158" s="44"/>
      <c r="F158" s="44"/>
      <c r="G158" s="44"/>
      <c r="H158" s="44"/>
      <c r="I158" s="44"/>
      <c r="J158" s="44"/>
      <c r="K158" s="44"/>
      <c r="L158" s="44"/>
      <c r="M158" s="44"/>
      <c r="N158" s="136"/>
      <c r="O158" s="136"/>
      <c r="P158" s="136"/>
      <c r="Q158" s="136"/>
      <c r="R158" s="136" t="s">
        <v>134</v>
      </c>
      <c r="S158" s="136"/>
      <c r="T158" s="137"/>
      <c r="U158" s="44"/>
      <c r="V158" s="44"/>
      <c r="W158" s="44"/>
      <c r="X158" s="44"/>
      <c r="Y158" s="44"/>
      <c r="Z158" s="44"/>
      <c r="AA158" s="44"/>
      <c r="AB158" s="44"/>
      <c r="AC158" s="44"/>
      <c r="AD158" s="44"/>
      <c r="AE158" s="44"/>
      <c r="AF158" s="44"/>
      <c r="AG158" s="44"/>
      <c r="AH158" s="44"/>
      <c r="AI158" s="44"/>
      <c r="AJ158" s="44"/>
      <c r="AK158" s="136"/>
      <c r="AL158" s="130"/>
      <c r="AM158" s="124"/>
      <c r="AN158" s="26"/>
      <c r="AO158" s="26"/>
      <c r="AP158" s="26"/>
      <c r="AQ158" s="26"/>
    </row>
    <row r="159" spans="1:43" ht="30" customHeight="1" x14ac:dyDescent="0.25">
      <c r="A159" s="170"/>
      <c r="B159" s="43" t="s">
        <v>728</v>
      </c>
      <c r="C159" s="44"/>
      <c r="D159" s="44"/>
      <c r="E159" s="44"/>
      <c r="F159" s="44"/>
      <c r="G159" s="44"/>
      <c r="H159" s="44"/>
      <c r="I159" s="44"/>
      <c r="J159" s="44"/>
      <c r="K159" s="44"/>
      <c r="L159" s="44"/>
      <c r="M159" s="44"/>
      <c r="N159" s="136"/>
      <c r="O159" s="136"/>
      <c r="P159" s="136"/>
      <c r="Q159" s="136"/>
      <c r="R159" s="136" t="s">
        <v>134</v>
      </c>
      <c r="S159" s="136"/>
      <c r="T159" s="137"/>
      <c r="U159" s="44"/>
      <c r="V159" s="44"/>
      <c r="W159" s="44"/>
      <c r="X159" s="44"/>
      <c r="Y159" s="44"/>
      <c r="Z159" s="44"/>
      <c r="AA159" s="44"/>
      <c r="AB159" s="44"/>
      <c r="AC159" s="44"/>
      <c r="AD159" s="44"/>
      <c r="AE159" s="44"/>
      <c r="AF159" s="44"/>
      <c r="AG159" s="44"/>
      <c r="AH159" s="44"/>
      <c r="AI159" s="44"/>
      <c r="AJ159" s="44"/>
      <c r="AK159" s="136"/>
      <c r="AL159" s="130"/>
      <c r="AM159" s="124"/>
      <c r="AN159" s="26"/>
      <c r="AO159" s="26"/>
      <c r="AP159" s="26"/>
      <c r="AQ159" s="26"/>
    </row>
    <row r="160" spans="1:43" ht="30" customHeight="1" x14ac:dyDescent="0.25">
      <c r="A160" s="172"/>
      <c r="B160" s="43" t="s">
        <v>729</v>
      </c>
      <c r="C160" s="44"/>
      <c r="D160" s="44"/>
      <c r="E160" s="44"/>
      <c r="F160" s="44"/>
      <c r="G160" s="44"/>
      <c r="H160" s="44"/>
      <c r="I160" s="44"/>
      <c r="J160" s="44"/>
      <c r="K160" s="44"/>
      <c r="L160" s="44"/>
      <c r="M160" s="44"/>
      <c r="N160" s="136"/>
      <c r="O160" s="136"/>
      <c r="P160" s="136"/>
      <c r="Q160" s="136"/>
      <c r="R160" s="136" t="s">
        <v>134</v>
      </c>
      <c r="S160" s="136"/>
      <c r="T160" s="137"/>
      <c r="U160" s="44"/>
      <c r="V160" s="44"/>
      <c r="W160" s="44"/>
      <c r="X160" s="44"/>
      <c r="Y160" s="44"/>
      <c r="Z160" s="44"/>
      <c r="AA160" s="44"/>
      <c r="AB160" s="44"/>
      <c r="AC160" s="44"/>
      <c r="AD160" s="44"/>
      <c r="AE160" s="44"/>
      <c r="AF160" s="44"/>
      <c r="AG160" s="44"/>
      <c r="AH160" s="44"/>
      <c r="AI160" s="44"/>
      <c r="AJ160" s="44"/>
      <c r="AK160" s="136"/>
      <c r="AL160" s="130"/>
      <c r="AM160" s="124"/>
      <c r="AN160" s="26"/>
      <c r="AO160" s="26"/>
      <c r="AP160" s="26"/>
      <c r="AQ160" s="26"/>
    </row>
    <row r="161" spans="1:43" ht="15.75" customHeight="1" x14ac:dyDescent="0.25">
      <c r="A161" s="26"/>
      <c r="B161" s="26"/>
      <c r="C161" s="26"/>
      <c r="D161" s="26"/>
      <c r="E161" s="26"/>
      <c r="F161" s="26"/>
      <c r="G161" s="26"/>
      <c r="H161" s="26"/>
      <c r="I161" s="26"/>
      <c r="J161" s="26"/>
      <c r="K161" s="26"/>
      <c r="L161" s="26"/>
      <c r="M161" s="26"/>
      <c r="N161" s="26"/>
      <c r="O161" s="29"/>
      <c r="P161" s="29"/>
      <c r="Q161" s="29"/>
      <c r="R161" s="29"/>
      <c r="S161" s="29"/>
      <c r="T161" s="29"/>
      <c r="U161" s="26"/>
      <c r="V161" s="26"/>
      <c r="W161" s="26"/>
      <c r="X161" s="26"/>
      <c r="Y161" s="26"/>
      <c r="Z161" s="26"/>
      <c r="AA161" s="26"/>
      <c r="AB161" s="26"/>
      <c r="AC161" s="26"/>
      <c r="AD161" s="26"/>
      <c r="AE161" s="26"/>
      <c r="AF161" s="26"/>
      <c r="AG161" s="26"/>
      <c r="AH161" s="26"/>
      <c r="AI161" s="26"/>
      <c r="AJ161" s="26"/>
      <c r="AK161" s="26"/>
      <c r="AL161" s="26"/>
      <c r="AM161" s="124"/>
      <c r="AN161" s="26"/>
      <c r="AO161" s="26"/>
      <c r="AP161" s="26"/>
      <c r="AQ161" s="26"/>
    </row>
    <row r="162" spans="1:43" ht="15.75" customHeight="1" x14ac:dyDescent="0.25">
      <c r="A162" s="26"/>
      <c r="B162" s="54"/>
      <c r="C162" s="26"/>
      <c r="D162" s="26"/>
      <c r="E162" s="26"/>
      <c r="F162" s="26"/>
      <c r="G162" s="26"/>
      <c r="H162" s="26"/>
      <c r="I162" s="26"/>
      <c r="J162" s="26"/>
      <c r="K162" s="26"/>
      <c r="L162" s="26"/>
      <c r="M162" s="26"/>
      <c r="N162" s="26"/>
      <c r="O162" s="29"/>
      <c r="P162" s="29"/>
      <c r="Q162" s="29"/>
      <c r="R162" s="29"/>
      <c r="S162" s="29"/>
      <c r="T162" s="29"/>
      <c r="U162" s="26"/>
      <c r="V162" s="26"/>
      <c r="W162" s="26"/>
      <c r="X162" s="26"/>
      <c r="Y162" s="26"/>
      <c r="Z162" s="26"/>
      <c r="AA162" s="26"/>
      <c r="AB162" s="26"/>
      <c r="AC162" s="26"/>
      <c r="AD162" s="26"/>
      <c r="AE162" s="26"/>
      <c r="AF162" s="26"/>
      <c r="AG162" s="26"/>
      <c r="AH162" s="26"/>
      <c r="AI162" s="26"/>
      <c r="AJ162" s="26"/>
      <c r="AK162" s="26"/>
      <c r="AL162" s="140"/>
      <c r="AM162" s="124"/>
      <c r="AN162" s="26"/>
      <c r="AO162" s="26"/>
      <c r="AP162" s="26"/>
      <c r="AQ162" s="26"/>
    </row>
    <row r="163" spans="1:43" ht="15.75" customHeight="1" x14ac:dyDescent="0.25">
      <c r="A163" s="26"/>
      <c r="B163" s="26"/>
      <c r="C163" s="26"/>
      <c r="D163" s="26"/>
      <c r="E163" s="26"/>
      <c r="F163" s="26"/>
      <c r="G163" s="26"/>
      <c r="H163" s="26"/>
      <c r="I163" s="26"/>
      <c r="J163" s="26"/>
      <c r="K163" s="26"/>
      <c r="L163" s="26"/>
      <c r="M163" s="26"/>
      <c r="N163" s="26"/>
      <c r="O163" s="29"/>
      <c r="P163" s="29"/>
      <c r="Q163" s="29"/>
      <c r="R163" s="29"/>
      <c r="S163" s="29"/>
      <c r="T163" s="29"/>
      <c r="U163" s="26"/>
      <c r="V163" s="26"/>
      <c r="W163" s="26"/>
      <c r="X163" s="26"/>
      <c r="Y163" s="26"/>
      <c r="Z163" s="26"/>
      <c r="AA163" s="26"/>
      <c r="AB163" s="26"/>
      <c r="AC163" s="26"/>
      <c r="AD163" s="26"/>
      <c r="AE163" s="26"/>
      <c r="AF163" s="26"/>
      <c r="AG163" s="26"/>
      <c r="AH163" s="26"/>
      <c r="AI163" s="26"/>
      <c r="AJ163" s="26"/>
      <c r="AK163" s="26"/>
      <c r="AL163" s="140"/>
      <c r="AM163" s="124"/>
      <c r="AN163" s="26"/>
      <c r="AO163" s="26"/>
      <c r="AP163" s="26"/>
      <c r="AQ163" s="26"/>
    </row>
    <row r="164" spans="1:43" ht="26.25" customHeight="1" x14ac:dyDescent="0.25">
      <c r="A164" s="173" t="s">
        <v>547</v>
      </c>
      <c r="B164" s="174"/>
      <c r="C164" s="174"/>
      <c r="D164" s="174"/>
      <c r="E164" s="174"/>
      <c r="F164" s="174"/>
      <c r="G164" s="174"/>
      <c r="H164" s="174"/>
      <c r="I164" s="174"/>
      <c r="J164" s="174"/>
      <c r="K164" s="174"/>
      <c r="L164" s="174"/>
      <c r="M164" s="174"/>
      <c r="N164" s="175"/>
      <c r="O164" s="29"/>
      <c r="P164" s="29"/>
      <c r="Q164" s="29"/>
      <c r="R164" s="29"/>
      <c r="S164" s="29"/>
      <c r="T164" s="29"/>
      <c r="U164" s="26"/>
      <c r="V164" s="26"/>
      <c r="W164" s="26"/>
      <c r="X164" s="26"/>
      <c r="Y164" s="26"/>
      <c r="Z164" s="26"/>
      <c r="AA164" s="26"/>
      <c r="AB164" s="26"/>
      <c r="AC164" s="26"/>
      <c r="AD164" s="26"/>
      <c r="AE164" s="26"/>
      <c r="AF164" s="26"/>
      <c r="AG164" s="26"/>
      <c r="AH164" s="26"/>
      <c r="AI164" s="26"/>
      <c r="AJ164" s="26"/>
      <c r="AK164" s="26"/>
      <c r="AL164" s="26"/>
      <c r="AM164" s="124"/>
      <c r="AN164" s="26"/>
      <c r="AO164" s="26"/>
      <c r="AP164" s="26"/>
      <c r="AQ164" s="26"/>
    </row>
    <row r="165" spans="1:43" ht="26.25" customHeight="1" x14ac:dyDescent="0.25">
      <c r="A165" s="55"/>
      <c r="B165" s="56"/>
      <c r="C165" s="56"/>
      <c r="D165" s="57"/>
      <c r="E165" s="57"/>
      <c r="F165" s="57"/>
      <c r="G165" s="57"/>
      <c r="H165" s="57"/>
      <c r="I165" s="57"/>
      <c r="J165" s="57"/>
      <c r="K165" s="57"/>
      <c r="L165" s="57"/>
      <c r="M165" s="57"/>
      <c r="N165" s="57"/>
      <c r="O165" s="57"/>
      <c r="P165" s="29"/>
      <c r="Q165" s="29"/>
      <c r="R165" s="29"/>
      <c r="S165" s="29"/>
      <c r="T165" s="29"/>
      <c r="U165" s="26"/>
      <c r="V165" s="26"/>
      <c r="W165" s="26"/>
      <c r="X165" s="26"/>
      <c r="Y165" s="26"/>
      <c r="Z165" s="26"/>
      <c r="AA165" s="26"/>
      <c r="AB165" s="26"/>
      <c r="AC165" s="26"/>
      <c r="AD165" s="26"/>
      <c r="AE165" s="26"/>
      <c r="AF165" s="26"/>
      <c r="AG165" s="26"/>
      <c r="AH165" s="26"/>
      <c r="AI165" s="26"/>
      <c r="AJ165" s="26"/>
      <c r="AK165" s="26"/>
      <c r="AL165" s="26"/>
      <c r="AM165" s="124"/>
      <c r="AN165" s="26"/>
      <c r="AO165" s="26"/>
      <c r="AP165" s="26"/>
      <c r="AQ165" s="26"/>
    </row>
    <row r="166" spans="1:43" ht="43.5" customHeight="1" x14ac:dyDescent="0.25">
      <c r="A166" s="58" t="s">
        <v>548</v>
      </c>
      <c r="B166" s="59"/>
      <c r="C166" s="60">
        <f>COUNTA(C170:C178,C182:C190,C194:C202,C206:C214)</f>
        <v>3</v>
      </c>
      <c r="D166" s="26"/>
      <c r="E166" s="26"/>
      <c r="F166" s="26"/>
      <c r="G166" s="26"/>
      <c r="H166" s="26"/>
      <c r="I166" s="26"/>
      <c r="J166" s="26"/>
      <c r="K166" s="26"/>
      <c r="L166" s="26"/>
      <c r="M166" s="26"/>
      <c r="N166" s="26"/>
      <c r="O166" s="29"/>
      <c r="P166" s="29"/>
      <c r="Q166" s="29"/>
      <c r="R166" s="29"/>
      <c r="S166" s="29"/>
      <c r="T166" s="29"/>
      <c r="U166" s="26"/>
      <c r="V166" s="26"/>
      <c r="W166" s="26"/>
      <c r="X166" s="26"/>
      <c r="Y166" s="26"/>
      <c r="Z166" s="26"/>
      <c r="AA166" s="26"/>
      <c r="AB166" s="26"/>
      <c r="AC166" s="26"/>
      <c r="AD166" s="26"/>
      <c r="AE166" s="26"/>
      <c r="AF166" s="26"/>
      <c r="AG166" s="26"/>
      <c r="AH166" s="26"/>
      <c r="AI166" s="26"/>
      <c r="AJ166" s="26"/>
      <c r="AK166" s="26"/>
      <c r="AL166" s="26"/>
      <c r="AM166" s="124"/>
      <c r="AN166" s="26"/>
      <c r="AO166" s="26"/>
      <c r="AP166" s="26"/>
      <c r="AQ166" s="26"/>
    </row>
    <row r="167" spans="1:43" ht="15.75" customHeight="1" x14ac:dyDescent="0.25">
      <c r="A167" s="26"/>
      <c r="B167" s="26"/>
      <c r="C167" s="26"/>
      <c r="D167" s="26"/>
      <c r="E167" s="26"/>
      <c r="F167" s="26"/>
      <c r="G167" s="26"/>
      <c r="H167" s="26"/>
      <c r="I167" s="26"/>
      <c r="J167" s="26"/>
      <c r="K167" s="26"/>
      <c r="L167" s="26"/>
      <c r="M167" s="26"/>
      <c r="N167" s="26"/>
      <c r="O167" s="29"/>
      <c r="P167" s="29"/>
      <c r="Q167" s="29"/>
      <c r="R167" s="29"/>
      <c r="S167" s="29"/>
      <c r="T167" s="29"/>
      <c r="U167" s="26"/>
      <c r="V167" s="26"/>
      <c r="W167" s="26"/>
      <c r="X167" s="26"/>
      <c r="Y167" s="26"/>
      <c r="Z167" s="26"/>
      <c r="AA167" s="26"/>
      <c r="AB167" s="26"/>
      <c r="AC167" s="26"/>
      <c r="AD167" s="26"/>
      <c r="AE167" s="26"/>
      <c r="AF167" s="26"/>
      <c r="AG167" s="26"/>
      <c r="AH167" s="26"/>
      <c r="AI167" s="26"/>
      <c r="AJ167" s="26"/>
      <c r="AK167" s="26"/>
      <c r="AL167" s="26"/>
      <c r="AM167" s="124"/>
      <c r="AN167" s="26"/>
      <c r="AO167" s="26"/>
      <c r="AP167" s="26"/>
      <c r="AQ167" s="26"/>
    </row>
    <row r="168" spans="1:43" ht="15.75" customHeight="1" x14ac:dyDescent="0.25">
      <c r="A168" s="185" t="s">
        <v>549</v>
      </c>
      <c r="B168" s="184" t="s">
        <v>118</v>
      </c>
      <c r="C168" s="184" t="s">
        <v>2</v>
      </c>
      <c r="D168" s="184" t="s">
        <v>4</v>
      </c>
      <c r="E168" s="186" t="s">
        <v>6</v>
      </c>
      <c r="F168" s="187" t="s">
        <v>8</v>
      </c>
      <c r="G168" s="188"/>
      <c r="H168" s="184" t="s">
        <v>10</v>
      </c>
      <c r="I168" s="184" t="s">
        <v>14</v>
      </c>
      <c r="J168" s="184" t="s">
        <v>12</v>
      </c>
      <c r="K168" s="187" t="s">
        <v>119</v>
      </c>
      <c r="L168" s="188"/>
      <c r="M168" s="184" t="s">
        <v>20</v>
      </c>
      <c r="N168" s="184" t="s">
        <v>22</v>
      </c>
      <c r="O168" s="61"/>
      <c r="P168" s="29"/>
      <c r="Q168" s="29"/>
      <c r="R168" s="29"/>
      <c r="S168" s="29"/>
      <c r="T168" s="29"/>
      <c r="U168" s="26"/>
      <c r="V168" s="26"/>
      <c r="W168" s="26"/>
      <c r="X168" s="26"/>
      <c r="Y168" s="26"/>
      <c r="Z168" s="26"/>
      <c r="AA168" s="26"/>
      <c r="AB168" s="26"/>
      <c r="AC168" s="26"/>
      <c r="AD168" s="26"/>
      <c r="AE168" s="26"/>
      <c r="AF168" s="26"/>
      <c r="AG168" s="26"/>
      <c r="AH168" s="26"/>
      <c r="AI168" s="26"/>
      <c r="AJ168" s="26"/>
      <c r="AK168" s="26"/>
      <c r="AL168" s="26"/>
      <c r="AM168" s="124"/>
      <c r="AN168" s="26"/>
      <c r="AO168" s="26"/>
      <c r="AP168" s="26"/>
      <c r="AQ168" s="26"/>
    </row>
    <row r="169" spans="1:43" ht="15.75" customHeight="1" x14ac:dyDescent="0.25">
      <c r="A169" s="172"/>
      <c r="B169" s="172"/>
      <c r="C169" s="172"/>
      <c r="D169" s="172"/>
      <c r="E169" s="172"/>
      <c r="F169" s="62" t="s">
        <v>121</v>
      </c>
      <c r="G169" s="62" t="s">
        <v>122</v>
      </c>
      <c r="H169" s="172"/>
      <c r="I169" s="172"/>
      <c r="J169" s="172"/>
      <c r="K169" s="63" t="s">
        <v>123</v>
      </c>
      <c r="L169" s="63" t="s">
        <v>550</v>
      </c>
      <c r="M169" s="172"/>
      <c r="N169" s="172"/>
      <c r="O169" s="26"/>
      <c r="P169" s="29"/>
      <c r="Q169" s="29"/>
      <c r="R169" s="29"/>
      <c r="S169" s="29"/>
      <c r="T169" s="29"/>
      <c r="U169" s="26"/>
      <c r="V169" s="26"/>
      <c r="W169" s="26"/>
      <c r="X169" s="26"/>
      <c r="Y169" s="26"/>
      <c r="Z169" s="26"/>
      <c r="AA169" s="26"/>
      <c r="AB169" s="26"/>
      <c r="AC169" s="26"/>
      <c r="AD169" s="26"/>
      <c r="AE169" s="26"/>
      <c r="AF169" s="26"/>
      <c r="AG169" s="26"/>
      <c r="AH169" s="26"/>
      <c r="AI169" s="26"/>
      <c r="AJ169" s="26"/>
      <c r="AK169" s="26"/>
      <c r="AL169" s="26"/>
      <c r="AM169" s="124"/>
      <c r="AN169" s="26"/>
      <c r="AO169" s="26"/>
      <c r="AP169" s="26"/>
      <c r="AQ169" s="26"/>
    </row>
    <row r="170" spans="1:43" ht="15.75" customHeight="1" x14ac:dyDescent="0.25">
      <c r="A170" s="43" t="s">
        <v>730</v>
      </c>
      <c r="B170" s="43"/>
      <c r="C170" s="44" t="s">
        <v>731</v>
      </c>
      <c r="D170" s="44"/>
      <c r="E170" s="44"/>
      <c r="F170" s="44"/>
      <c r="G170" s="44"/>
      <c r="H170" s="44"/>
      <c r="I170" s="44"/>
      <c r="J170" s="136"/>
      <c r="K170" s="136"/>
      <c r="L170" s="136"/>
      <c r="M170" s="136"/>
      <c r="N170" s="136"/>
      <c r="O170" s="26"/>
      <c r="P170" s="29"/>
      <c r="Q170" s="29"/>
      <c r="R170" s="29"/>
      <c r="S170" s="29"/>
      <c r="T170" s="29"/>
      <c r="U170" s="26"/>
      <c r="V170" s="26"/>
      <c r="W170" s="26"/>
      <c r="X170" s="26"/>
      <c r="Y170" s="26"/>
      <c r="Z170" s="26"/>
      <c r="AA170" s="26"/>
      <c r="AB170" s="26"/>
      <c r="AC170" s="26"/>
      <c r="AD170" s="26"/>
      <c r="AE170" s="26"/>
      <c r="AF170" s="26"/>
      <c r="AG170" s="26"/>
      <c r="AH170" s="26"/>
      <c r="AI170" s="26"/>
      <c r="AJ170" s="26"/>
      <c r="AK170" s="26"/>
      <c r="AL170" s="26"/>
      <c r="AM170" s="124"/>
      <c r="AN170" s="26"/>
      <c r="AO170" s="26"/>
      <c r="AP170" s="26"/>
      <c r="AQ170" s="26"/>
    </row>
    <row r="171" spans="1:43" ht="15.75" customHeight="1" x14ac:dyDescent="0.25">
      <c r="A171" s="43"/>
      <c r="B171" s="43"/>
      <c r="C171" s="44"/>
      <c r="D171" s="44"/>
      <c r="E171" s="44"/>
      <c r="F171" s="44"/>
      <c r="G171" s="44"/>
      <c r="H171" s="44"/>
      <c r="I171" s="44"/>
      <c r="J171" s="44"/>
      <c r="K171" s="44"/>
      <c r="L171" s="44"/>
      <c r="M171" s="44"/>
      <c r="N171" s="136"/>
      <c r="O171" s="26"/>
      <c r="P171" s="29"/>
      <c r="Q171" s="29"/>
      <c r="R171" s="29"/>
      <c r="S171" s="29"/>
      <c r="T171" s="29"/>
      <c r="U171" s="26"/>
      <c r="V171" s="26"/>
      <c r="W171" s="26"/>
      <c r="X171" s="26"/>
      <c r="Y171" s="26"/>
      <c r="Z171" s="26"/>
      <c r="AA171" s="26"/>
      <c r="AB171" s="26"/>
      <c r="AC171" s="26"/>
      <c r="AD171" s="26"/>
      <c r="AE171" s="26"/>
      <c r="AF171" s="26"/>
      <c r="AG171" s="26"/>
      <c r="AH171" s="26"/>
      <c r="AI171" s="26"/>
      <c r="AJ171" s="26"/>
      <c r="AK171" s="26"/>
      <c r="AL171" s="26"/>
      <c r="AM171" s="124"/>
      <c r="AN171" s="26"/>
      <c r="AO171" s="26"/>
      <c r="AP171" s="26"/>
      <c r="AQ171" s="26"/>
    </row>
    <row r="172" spans="1:43" ht="15.75" customHeight="1" x14ac:dyDescent="0.25">
      <c r="A172" s="43"/>
      <c r="B172" s="43"/>
      <c r="C172" s="44"/>
      <c r="D172" s="44"/>
      <c r="E172" s="44"/>
      <c r="F172" s="44"/>
      <c r="G172" s="44"/>
      <c r="H172" s="44"/>
      <c r="I172" s="44"/>
      <c r="J172" s="44"/>
      <c r="K172" s="44"/>
      <c r="L172" s="44"/>
      <c r="M172" s="44"/>
      <c r="N172" s="136"/>
      <c r="O172" s="26"/>
      <c r="P172" s="29"/>
      <c r="Q172" s="29"/>
      <c r="R172" s="29"/>
      <c r="S172" s="29"/>
      <c r="T172" s="29"/>
      <c r="U172" s="26"/>
      <c r="V172" s="26"/>
      <c r="W172" s="26"/>
      <c r="X172" s="26"/>
      <c r="Y172" s="26"/>
      <c r="Z172" s="26"/>
      <c r="AA172" s="26"/>
      <c r="AB172" s="26"/>
      <c r="AC172" s="26"/>
      <c r="AD172" s="26"/>
      <c r="AE172" s="26"/>
      <c r="AF172" s="26"/>
      <c r="AG172" s="26"/>
      <c r="AH172" s="26"/>
      <c r="AI172" s="26"/>
      <c r="AJ172" s="26"/>
      <c r="AK172" s="26"/>
      <c r="AL172" s="26"/>
      <c r="AM172" s="124"/>
      <c r="AN172" s="26"/>
      <c r="AO172" s="26"/>
      <c r="AP172" s="26"/>
      <c r="AQ172" s="26"/>
    </row>
    <row r="173" spans="1:43" ht="15.75" customHeight="1" x14ac:dyDescent="0.25">
      <c r="A173" s="43"/>
      <c r="B173" s="43"/>
      <c r="C173" s="44"/>
      <c r="D173" s="44"/>
      <c r="E173" s="44"/>
      <c r="F173" s="44"/>
      <c r="G173" s="44"/>
      <c r="H173" s="44"/>
      <c r="I173" s="44"/>
      <c r="J173" s="44"/>
      <c r="K173" s="44"/>
      <c r="L173" s="44"/>
      <c r="M173" s="44"/>
      <c r="N173" s="136"/>
      <c r="O173" s="26"/>
      <c r="P173" s="29"/>
      <c r="Q173" s="29"/>
      <c r="R173" s="29"/>
      <c r="S173" s="29"/>
      <c r="T173" s="29"/>
      <c r="U173" s="26"/>
      <c r="V173" s="26"/>
      <c r="W173" s="26"/>
      <c r="X173" s="26"/>
      <c r="Y173" s="26"/>
      <c r="Z173" s="26"/>
      <c r="AA173" s="26"/>
      <c r="AB173" s="26"/>
      <c r="AC173" s="26"/>
      <c r="AD173" s="26"/>
      <c r="AE173" s="26"/>
      <c r="AF173" s="26"/>
      <c r="AG173" s="26"/>
      <c r="AH173" s="26"/>
      <c r="AI173" s="26"/>
      <c r="AJ173" s="26"/>
      <c r="AK173" s="26"/>
      <c r="AL173" s="26"/>
      <c r="AM173" s="124"/>
      <c r="AN173" s="26"/>
      <c r="AO173" s="26"/>
      <c r="AP173" s="26"/>
      <c r="AQ173" s="26"/>
    </row>
    <row r="174" spans="1:43" ht="15.75" customHeight="1" x14ac:dyDescent="0.25">
      <c r="A174" s="43"/>
      <c r="B174" s="43"/>
      <c r="C174" s="44"/>
      <c r="D174" s="44"/>
      <c r="E174" s="44"/>
      <c r="F174" s="44"/>
      <c r="G174" s="44"/>
      <c r="H174" s="44"/>
      <c r="I174" s="44"/>
      <c r="J174" s="44"/>
      <c r="K174" s="44"/>
      <c r="L174" s="44"/>
      <c r="M174" s="44"/>
      <c r="N174" s="136"/>
      <c r="O174" s="26"/>
      <c r="P174" s="29"/>
      <c r="Q174" s="29"/>
      <c r="R174" s="29"/>
      <c r="S174" s="29"/>
      <c r="T174" s="29"/>
      <c r="U174" s="26"/>
      <c r="V174" s="26"/>
      <c r="W174" s="26"/>
      <c r="X174" s="26"/>
      <c r="Y174" s="26"/>
      <c r="Z174" s="26"/>
      <c r="AA174" s="26"/>
      <c r="AB174" s="26"/>
      <c r="AC174" s="26"/>
      <c r="AD174" s="26"/>
      <c r="AE174" s="26"/>
      <c r="AF174" s="26"/>
      <c r="AG174" s="26"/>
      <c r="AH174" s="26"/>
      <c r="AI174" s="26"/>
      <c r="AJ174" s="26"/>
      <c r="AK174" s="26"/>
      <c r="AL174" s="26"/>
      <c r="AM174" s="124"/>
      <c r="AN174" s="26"/>
      <c r="AO174" s="26"/>
      <c r="AP174" s="26"/>
      <c r="AQ174" s="26"/>
    </row>
    <row r="175" spans="1:43" ht="15.75" customHeight="1" x14ac:dyDescent="0.25">
      <c r="A175" s="43"/>
      <c r="B175" s="43"/>
      <c r="C175" s="44"/>
      <c r="D175" s="44"/>
      <c r="E175" s="44"/>
      <c r="F175" s="44"/>
      <c r="G175" s="44"/>
      <c r="H175" s="44"/>
      <c r="I175" s="44"/>
      <c r="J175" s="44"/>
      <c r="K175" s="44"/>
      <c r="L175" s="44"/>
      <c r="M175" s="44"/>
      <c r="N175" s="136"/>
      <c r="O175" s="26"/>
      <c r="P175" s="29"/>
      <c r="Q175" s="29"/>
      <c r="R175" s="29"/>
      <c r="S175" s="29"/>
      <c r="T175" s="29"/>
      <c r="U175" s="26"/>
      <c r="V175" s="26"/>
      <c r="W175" s="26"/>
      <c r="X175" s="26"/>
      <c r="Y175" s="26"/>
      <c r="Z175" s="26"/>
      <c r="AA175" s="26"/>
      <c r="AB175" s="26"/>
      <c r="AC175" s="26"/>
      <c r="AD175" s="26"/>
      <c r="AE175" s="26"/>
      <c r="AF175" s="26"/>
      <c r="AG175" s="26"/>
      <c r="AH175" s="26"/>
      <c r="AI175" s="26"/>
      <c r="AJ175" s="26"/>
      <c r="AK175" s="26"/>
      <c r="AL175" s="26"/>
      <c r="AM175" s="124"/>
      <c r="AN175" s="26"/>
      <c r="AO175" s="26"/>
      <c r="AP175" s="26"/>
      <c r="AQ175" s="26"/>
    </row>
    <row r="176" spans="1:43" ht="15.75" customHeight="1" x14ac:dyDescent="0.25">
      <c r="A176" s="43"/>
      <c r="B176" s="43"/>
      <c r="C176" s="44"/>
      <c r="D176" s="44"/>
      <c r="E176" s="44"/>
      <c r="F176" s="44"/>
      <c r="G176" s="44"/>
      <c r="H176" s="44"/>
      <c r="I176" s="44"/>
      <c r="J176" s="44"/>
      <c r="K176" s="44"/>
      <c r="L176" s="44"/>
      <c r="M176" s="44"/>
      <c r="N176" s="136"/>
      <c r="O176" s="26"/>
      <c r="P176" s="29"/>
      <c r="Q176" s="29"/>
      <c r="R176" s="29"/>
      <c r="S176" s="29"/>
      <c r="T176" s="29"/>
      <c r="U176" s="26"/>
      <c r="V176" s="26"/>
      <c r="W176" s="26"/>
      <c r="X176" s="26"/>
      <c r="Y176" s="26"/>
      <c r="Z176" s="26"/>
      <c r="AA176" s="26"/>
      <c r="AB176" s="26"/>
      <c r="AC176" s="26"/>
      <c r="AD176" s="26"/>
      <c r="AE176" s="26"/>
      <c r="AF176" s="26"/>
      <c r="AG176" s="26"/>
      <c r="AH176" s="26"/>
      <c r="AI176" s="26"/>
      <c r="AJ176" s="26"/>
      <c r="AK176" s="26"/>
      <c r="AL176" s="26"/>
      <c r="AM176" s="124"/>
      <c r="AN176" s="26"/>
      <c r="AO176" s="26"/>
      <c r="AP176" s="26"/>
      <c r="AQ176" s="26"/>
    </row>
    <row r="177" spans="1:43" ht="15.75" customHeight="1" x14ac:dyDescent="0.25">
      <c r="A177" s="43"/>
      <c r="B177" s="43"/>
      <c r="C177" s="44"/>
      <c r="D177" s="44"/>
      <c r="E177" s="44"/>
      <c r="F177" s="44"/>
      <c r="G177" s="44"/>
      <c r="H177" s="44"/>
      <c r="I177" s="44"/>
      <c r="J177" s="44"/>
      <c r="K177" s="44"/>
      <c r="L177" s="44"/>
      <c r="M177" s="44"/>
      <c r="N177" s="136"/>
      <c r="O177" s="26"/>
      <c r="P177" s="29"/>
      <c r="Q177" s="29"/>
      <c r="R177" s="29"/>
      <c r="S177" s="29"/>
      <c r="T177" s="29"/>
      <c r="U177" s="26"/>
      <c r="V177" s="26"/>
      <c r="W177" s="26"/>
      <c r="X177" s="26"/>
      <c r="Y177" s="26"/>
      <c r="Z177" s="26"/>
      <c r="AA177" s="26"/>
      <c r="AB177" s="26"/>
      <c r="AC177" s="26"/>
      <c r="AD177" s="26"/>
      <c r="AE177" s="26"/>
      <c r="AF177" s="26"/>
      <c r="AG177" s="26"/>
      <c r="AH177" s="26"/>
      <c r="AI177" s="26"/>
      <c r="AJ177" s="26"/>
      <c r="AK177" s="26"/>
      <c r="AL177" s="26"/>
      <c r="AM177" s="124"/>
      <c r="AN177" s="26"/>
      <c r="AO177" s="26"/>
      <c r="AP177" s="26"/>
      <c r="AQ177" s="26"/>
    </row>
    <row r="178" spans="1:43" ht="15.75" customHeight="1" x14ac:dyDescent="0.25">
      <c r="A178" s="43"/>
      <c r="B178" s="43"/>
      <c r="C178" s="44"/>
      <c r="D178" s="44"/>
      <c r="E178" s="44"/>
      <c r="F178" s="44"/>
      <c r="G178" s="44"/>
      <c r="H178" s="44"/>
      <c r="I178" s="44"/>
      <c r="J178" s="44"/>
      <c r="K178" s="44"/>
      <c r="L178" s="44"/>
      <c r="M178" s="44"/>
      <c r="N178" s="136"/>
      <c r="O178" s="26"/>
      <c r="P178" s="29"/>
      <c r="Q178" s="29"/>
      <c r="R178" s="29"/>
      <c r="S178" s="29"/>
      <c r="T178" s="29"/>
      <c r="U178" s="26"/>
      <c r="V178" s="26"/>
      <c r="W178" s="26"/>
      <c r="X178" s="26"/>
      <c r="Y178" s="26"/>
      <c r="Z178" s="26"/>
      <c r="AA178" s="26"/>
      <c r="AB178" s="26"/>
      <c r="AC178" s="26"/>
      <c r="AD178" s="26"/>
      <c r="AE178" s="26"/>
      <c r="AF178" s="26"/>
      <c r="AG178" s="26"/>
      <c r="AH178" s="26"/>
      <c r="AI178" s="26"/>
      <c r="AJ178" s="26"/>
      <c r="AK178" s="26"/>
      <c r="AL178" s="26"/>
      <c r="AM178" s="124"/>
      <c r="AN178" s="26"/>
      <c r="AO178" s="26"/>
      <c r="AP178" s="26"/>
      <c r="AQ178" s="26"/>
    </row>
    <row r="179" spans="1:43" ht="15.75" customHeight="1" x14ac:dyDescent="0.25">
      <c r="A179" s="26"/>
      <c r="B179" s="26"/>
      <c r="C179" s="26"/>
      <c r="D179" s="26"/>
      <c r="E179" s="26"/>
      <c r="F179" s="26"/>
      <c r="G179" s="26"/>
      <c r="H179" s="26"/>
      <c r="I179" s="26"/>
      <c r="J179" s="26"/>
      <c r="K179" s="26"/>
      <c r="L179" s="26"/>
      <c r="M179" s="26"/>
      <c r="N179" s="26"/>
      <c r="O179" s="29"/>
      <c r="P179" s="29"/>
      <c r="Q179" s="29"/>
      <c r="R179" s="29"/>
      <c r="S179" s="29"/>
      <c r="T179" s="29"/>
      <c r="U179" s="26"/>
      <c r="V179" s="26"/>
      <c r="W179" s="26"/>
      <c r="X179" s="26"/>
      <c r="Y179" s="26"/>
      <c r="Z179" s="26"/>
      <c r="AA179" s="26"/>
      <c r="AB179" s="26"/>
      <c r="AC179" s="26"/>
      <c r="AD179" s="26"/>
      <c r="AE179" s="26"/>
      <c r="AF179" s="26"/>
      <c r="AG179" s="26"/>
      <c r="AH179" s="26"/>
      <c r="AI179" s="26"/>
      <c r="AJ179" s="26"/>
      <c r="AK179" s="26"/>
      <c r="AL179" s="26"/>
      <c r="AM179" s="124"/>
      <c r="AN179" s="26"/>
      <c r="AO179" s="26"/>
      <c r="AP179" s="26"/>
      <c r="AQ179" s="26"/>
    </row>
    <row r="180" spans="1:43" ht="15.75" customHeight="1" x14ac:dyDescent="0.25">
      <c r="A180" s="185" t="s">
        <v>549</v>
      </c>
      <c r="B180" s="184" t="s">
        <v>118</v>
      </c>
      <c r="C180" s="184" t="s">
        <v>2</v>
      </c>
      <c r="D180" s="184" t="s">
        <v>4</v>
      </c>
      <c r="E180" s="186" t="s">
        <v>6</v>
      </c>
      <c r="F180" s="187" t="s">
        <v>8</v>
      </c>
      <c r="G180" s="188"/>
      <c r="H180" s="184" t="s">
        <v>10</v>
      </c>
      <c r="I180" s="184" t="s">
        <v>14</v>
      </c>
      <c r="J180" s="184" t="s">
        <v>12</v>
      </c>
      <c r="K180" s="187" t="s">
        <v>119</v>
      </c>
      <c r="L180" s="188"/>
      <c r="M180" s="184" t="s">
        <v>20</v>
      </c>
      <c r="N180" s="184" t="s">
        <v>22</v>
      </c>
      <c r="O180" s="61"/>
      <c r="P180" s="29"/>
      <c r="Q180" s="29"/>
      <c r="R180" s="29"/>
      <c r="S180" s="29"/>
      <c r="T180" s="29"/>
      <c r="U180" s="26"/>
      <c r="V180" s="26"/>
      <c r="W180" s="26"/>
      <c r="X180" s="26"/>
      <c r="Y180" s="26"/>
      <c r="Z180" s="26"/>
      <c r="AA180" s="26"/>
      <c r="AB180" s="26"/>
      <c r="AC180" s="26"/>
      <c r="AD180" s="26"/>
      <c r="AE180" s="26"/>
      <c r="AF180" s="26"/>
      <c r="AG180" s="26"/>
      <c r="AH180" s="26"/>
      <c r="AI180" s="26"/>
      <c r="AJ180" s="26"/>
      <c r="AK180" s="26"/>
      <c r="AL180" s="26"/>
      <c r="AM180" s="124"/>
      <c r="AN180" s="26"/>
      <c r="AO180" s="26"/>
      <c r="AP180" s="26"/>
      <c r="AQ180" s="26"/>
    </row>
    <row r="181" spans="1:43" ht="15" customHeight="1" x14ac:dyDescent="0.25">
      <c r="A181" s="172"/>
      <c r="B181" s="172"/>
      <c r="C181" s="172"/>
      <c r="D181" s="172"/>
      <c r="E181" s="172"/>
      <c r="F181" s="62" t="s">
        <v>121</v>
      </c>
      <c r="G181" s="62" t="s">
        <v>122</v>
      </c>
      <c r="H181" s="172"/>
      <c r="I181" s="172"/>
      <c r="J181" s="172"/>
      <c r="K181" s="63" t="s">
        <v>123</v>
      </c>
      <c r="L181" s="63" t="s">
        <v>550</v>
      </c>
      <c r="M181" s="172"/>
      <c r="N181" s="172"/>
      <c r="O181" s="26"/>
      <c r="P181" s="29"/>
      <c r="Q181" s="29"/>
      <c r="R181" s="29"/>
      <c r="S181" s="29"/>
      <c r="T181" s="29"/>
      <c r="U181" s="26"/>
      <c r="V181" s="26"/>
      <c r="W181" s="26"/>
      <c r="X181" s="26"/>
      <c r="Y181" s="26"/>
      <c r="Z181" s="26"/>
      <c r="AA181" s="26"/>
      <c r="AB181" s="26"/>
      <c r="AC181" s="26"/>
      <c r="AD181" s="26"/>
      <c r="AE181" s="26"/>
      <c r="AF181" s="26"/>
      <c r="AG181" s="26"/>
      <c r="AH181" s="26"/>
      <c r="AI181" s="26"/>
      <c r="AJ181" s="26"/>
      <c r="AK181" s="26"/>
      <c r="AL181" s="26"/>
      <c r="AM181" s="124"/>
      <c r="AN181" s="26"/>
      <c r="AO181" s="26"/>
      <c r="AP181" s="26"/>
      <c r="AQ181" s="26"/>
    </row>
    <row r="182" spans="1:43" ht="15.75" customHeight="1" x14ac:dyDescent="0.25">
      <c r="A182" s="43" t="s">
        <v>730</v>
      </c>
      <c r="B182" s="43"/>
      <c r="C182" s="44" t="s">
        <v>731</v>
      </c>
      <c r="D182" s="44"/>
      <c r="E182" s="44"/>
      <c r="F182" s="44"/>
      <c r="G182" s="44"/>
      <c r="H182" s="44"/>
      <c r="I182" s="44"/>
      <c r="J182" s="136"/>
      <c r="K182" s="136"/>
      <c r="L182" s="136"/>
      <c r="M182" s="136"/>
      <c r="N182" s="136"/>
      <c r="O182" s="26"/>
      <c r="P182" s="29"/>
      <c r="Q182" s="29"/>
      <c r="R182" s="29"/>
      <c r="S182" s="29"/>
      <c r="T182" s="29"/>
      <c r="U182" s="26"/>
      <c r="V182" s="26"/>
      <c r="W182" s="26"/>
      <c r="X182" s="26"/>
      <c r="Y182" s="26"/>
      <c r="Z182" s="26"/>
      <c r="AA182" s="26"/>
      <c r="AB182" s="26"/>
      <c r="AC182" s="26"/>
      <c r="AD182" s="26"/>
      <c r="AE182" s="26"/>
      <c r="AF182" s="26"/>
      <c r="AG182" s="26"/>
      <c r="AH182" s="26"/>
      <c r="AI182" s="26"/>
      <c r="AJ182" s="26"/>
      <c r="AK182" s="26"/>
      <c r="AL182" s="26"/>
      <c r="AM182" s="124"/>
      <c r="AN182" s="26"/>
      <c r="AO182" s="26"/>
      <c r="AP182" s="26"/>
      <c r="AQ182" s="26"/>
    </row>
    <row r="183" spans="1:43" ht="15.75" customHeight="1" x14ac:dyDescent="0.25">
      <c r="A183" s="43"/>
      <c r="B183" s="43"/>
      <c r="C183" s="44"/>
      <c r="D183" s="44"/>
      <c r="E183" s="44"/>
      <c r="F183" s="44"/>
      <c r="G183" s="44"/>
      <c r="H183" s="44"/>
      <c r="I183" s="44"/>
      <c r="J183" s="44"/>
      <c r="K183" s="44"/>
      <c r="L183" s="44"/>
      <c r="M183" s="44"/>
      <c r="N183" s="136"/>
      <c r="O183" s="26"/>
      <c r="P183" s="29"/>
      <c r="Q183" s="29"/>
      <c r="R183" s="29"/>
      <c r="S183" s="29"/>
      <c r="T183" s="29"/>
      <c r="U183" s="26"/>
      <c r="V183" s="26"/>
      <c r="W183" s="26"/>
      <c r="X183" s="26"/>
      <c r="Y183" s="26"/>
      <c r="Z183" s="26"/>
      <c r="AA183" s="26"/>
      <c r="AB183" s="26"/>
      <c r="AC183" s="26"/>
      <c r="AD183" s="26"/>
      <c r="AE183" s="26"/>
      <c r="AF183" s="26"/>
      <c r="AG183" s="26"/>
      <c r="AH183" s="26"/>
      <c r="AI183" s="26"/>
      <c r="AJ183" s="26"/>
      <c r="AK183" s="26"/>
      <c r="AL183" s="26"/>
      <c r="AM183" s="124"/>
      <c r="AN183" s="26"/>
      <c r="AO183" s="26"/>
      <c r="AP183" s="26"/>
      <c r="AQ183" s="26"/>
    </row>
    <row r="184" spans="1:43" ht="15.75" customHeight="1" x14ac:dyDescent="0.25">
      <c r="A184" s="43"/>
      <c r="B184" s="43"/>
      <c r="C184" s="44"/>
      <c r="D184" s="44"/>
      <c r="E184" s="44"/>
      <c r="F184" s="44"/>
      <c r="G184" s="44"/>
      <c r="H184" s="44"/>
      <c r="I184" s="44"/>
      <c r="J184" s="44"/>
      <c r="K184" s="44"/>
      <c r="L184" s="44"/>
      <c r="M184" s="44"/>
      <c r="N184" s="136"/>
      <c r="O184" s="26"/>
      <c r="P184" s="29"/>
      <c r="Q184" s="29"/>
      <c r="R184" s="29"/>
      <c r="S184" s="29"/>
      <c r="T184" s="29"/>
      <c r="U184" s="26"/>
      <c r="V184" s="26"/>
      <c r="W184" s="26"/>
      <c r="X184" s="26"/>
      <c r="Y184" s="26"/>
      <c r="Z184" s="26"/>
      <c r="AA184" s="26"/>
      <c r="AB184" s="26"/>
      <c r="AC184" s="26"/>
      <c r="AD184" s="26"/>
      <c r="AE184" s="26"/>
      <c r="AF184" s="26"/>
      <c r="AG184" s="26"/>
      <c r="AH184" s="26"/>
      <c r="AI184" s="26"/>
      <c r="AJ184" s="26"/>
      <c r="AK184" s="26"/>
      <c r="AL184" s="26"/>
      <c r="AM184" s="124"/>
      <c r="AN184" s="26"/>
      <c r="AO184" s="26"/>
      <c r="AP184" s="26"/>
      <c r="AQ184" s="26"/>
    </row>
    <row r="185" spans="1:43" ht="15.75" customHeight="1" x14ac:dyDescent="0.25">
      <c r="A185" s="43"/>
      <c r="B185" s="43"/>
      <c r="C185" s="44"/>
      <c r="D185" s="44"/>
      <c r="E185" s="44"/>
      <c r="F185" s="44"/>
      <c r="G185" s="44"/>
      <c r="H185" s="44"/>
      <c r="I185" s="44"/>
      <c r="J185" s="44"/>
      <c r="K185" s="44"/>
      <c r="L185" s="44"/>
      <c r="M185" s="44"/>
      <c r="N185" s="136"/>
      <c r="O185" s="26"/>
      <c r="P185" s="29"/>
      <c r="Q185" s="29"/>
      <c r="R185" s="29"/>
      <c r="S185" s="29"/>
      <c r="T185" s="29"/>
      <c r="U185" s="26"/>
      <c r="V185" s="26"/>
      <c r="W185" s="26"/>
      <c r="X185" s="26"/>
      <c r="Y185" s="26"/>
      <c r="Z185" s="26"/>
      <c r="AA185" s="26"/>
      <c r="AB185" s="26"/>
      <c r="AC185" s="26"/>
      <c r="AD185" s="26"/>
      <c r="AE185" s="26"/>
      <c r="AF185" s="26"/>
      <c r="AG185" s="26"/>
      <c r="AH185" s="26"/>
      <c r="AI185" s="26"/>
      <c r="AJ185" s="26"/>
      <c r="AK185" s="26"/>
      <c r="AL185" s="26"/>
      <c r="AM185" s="124"/>
      <c r="AN185" s="26"/>
      <c r="AO185" s="26"/>
      <c r="AP185" s="26"/>
      <c r="AQ185" s="26"/>
    </row>
    <row r="186" spans="1:43" ht="15.75" customHeight="1" x14ac:dyDescent="0.25">
      <c r="A186" s="43"/>
      <c r="B186" s="43"/>
      <c r="C186" s="44"/>
      <c r="D186" s="44"/>
      <c r="E186" s="44"/>
      <c r="F186" s="44"/>
      <c r="G186" s="44"/>
      <c r="H186" s="44"/>
      <c r="I186" s="44"/>
      <c r="J186" s="44"/>
      <c r="K186" s="44"/>
      <c r="L186" s="44"/>
      <c r="M186" s="44"/>
      <c r="N186" s="136"/>
      <c r="O186" s="26"/>
      <c r="P186" s="29"/>
      <c r="Q186" s="29"/>
      <c r="R186" s="29"/>
      <c r="S186" s="29"/>
      <c r="T186" s="29"/>
      <c r="U186" s="26"/>
      <c r="V186" s="26"/>
      <c r="W186" s="26"/>
      <c r="X186" s="26"/>
      <c r="Y186" s="26"/>
      <c r="Z186" s="26"/>
      <c r="AA186" s="26"/>
      <c r="AB186" s="26"/>
      <c r="AC186" s="26"/>
      <c r="AD186" s="26"/>
      <c r="AE186" s="26"/>
      <c r="AF186" s="26"/>
      <c r="AG186" s="26"/>
      <c r="AH186" s="26"/>
      <c r="AI186" s="26"/>
      <c r="AJ186" s="26"/>
      <c r="AK186" s="26"/>
      <c r="AL186" s="26"/>
      <c r="AM186" s="124"/>
      <c r="AN186" s="26"/>
      <c r="AO186" s="26"/>
      <c r="AP186" s="26"/>
      <c r="AQ186" s="26"/>
    </row>
    <row r="187" spans="1:43" ht="15.75" customHeight="1" x14ac:dyDescent="0.25">
      <c r="A187" s="43"/>
      <c r="B187" s="43"/>
      <c r="C187" s="44"/>
      <c r="D187" s="44"/>
      <c r="E187" s="44"/>
      <c r="F187" s="44"/>
      <c r="G187" s="44"/>
      <c r="H187" s="44"/>
      <c r="I187" s="44"/>
      <c r="J187" s="44"/>
      <c r="K187" s="44"/>
      <c r="L187" s="44"/>
      <c r="M187" s="44"/>
      <c r="N187" s="136"/>
      <c r="O187" s="26"/>
      <c r="P187" s="29"/>
      <c r="Q187" s="29"/>
      <c r="R187" s="29"/>
      <c r="S187" s="29"/>
      <c r="T187" s="29"/>
      <c r="U187" s="26"/>
      <c r="V187" s="26"/>
      <c r="W187" s="26"/>
      <c r="X187" s="26"/>
      <c r="Y187" s="26"/>
      <c r="Z187" s="26"/>
      <c r="AA187" s="26"/>
      <c r="AB187" s="26"/>
      <c r="AC187" s="26"/>
      <c r="AD187" s="26"/>
      <c r="AE187" s="26"/>
      <c r="AF187" s="26"/>
      <c r="AG187" s="26"/>
      <c r="AH187" s="26"/>
      <c r="AI187" s="26"/>
      <c r="AJ187" s="26"/>
      <c r="AK187" s="26"/>
      <c r="AL187" s="26"/>
      <c r="AM187" s="124"/>
      <c r="AN187" s="26"/>
      <c r="AO187" s="26"/>
      <c r="AP187" s="26"/>
      <c r="AQ187" s="26"/>
    </row>
    <row r="188" spans="1:43" ht="15.75" customHeight="1" x14ac:dyDescent="0.25">
      <c r="A188" s="43"/>
      <c r="B188" s="43"/>
      <c r="C188" s="44"/>
      <c r="D188" s="44"/>
      <c r="E188" s="44"/>
      <c r="F188" s="44"/>
      <c r="G188" s="44"/>
      <c r="H188" s="44"/>
      <c r="I188" s="44"/>
      <c r="J188" s="44"/>
      <c r="K188" s="44"/>
      <c r="L188" s="44"/>
      <c r="M188" s="44"/>
      <c r="N188" s="136"/>
      <c r="O188" s="26"/>
      <c r="P188" s="29"/>
      <c r="Q188" s="29"/>
      <c r="R188" s="29"/>
      <c r="S188" s="29"/>
      <c r="T188" s="29"/>
      <c r="U188" s="26"/>
      <c r="V188" s="26"/>
      <c r="W188" s="26"/>
      <c r="X188" s="26"/>
      <c r="Y188" s="26"/>
      <c r="Z188" s="26"/>
      <c r="AA188" s="26"/>
      <c r="AB188" s="26"/>
      <c r="AC188" s="26"/>
      <c r="AD188" s="26"/>
      <c r="AE188" s="26"/>
      <c r="AF188" s="26"/>
      <c r="AG188" s="26"/>
      <c r="AH188" s="26"/>
      <c r="AI188" s="26"/>
      <c r="AJ188" s="26"/>
      <c r="AK188" s="26"/>
      <c r="AL188" s="26"/>
      <c r="AM188" s="124"/>
      <c r="AN188" s="26"/>
      <c r="AO188" s="26"/>
      <c r="AP188" s="26"/>
      <c r="AQ188" s="26"/>
    </row>
    <row r="189" spans="1:43" ht="15.75" customHeight="1" x14ac:dyDescent="0.25">
      <c r="A189" s="43"/>
      <c r="B189" s="43"/>
      <c r="C189" s="44"/>
      <c r="D189" s="44"/>
      <c r="E189" s="44"/>
      <c r="F189" s="44"/>
      <c r="G189" s="44"/>
      <c r="H189" s="44"/>
      <c r="I189" s="44"/>
      <c r="J189" s="44"/>
      <c r="K189" s="44"/>
      <c r="L189" s="44"/>
      <c r="M189" s="44"/>
      <c r="N189" s="136"/>
      <c r="O189" s="26"/>
      <c r="P189" s="29"/>
      <c r="Q189" s="29"/>
      <c r="R189" s="29"/>
      <c r="S189" s="29"/>
      <c r="T189" s="29"/>
      <c r="U189" s="26"/>
      <c r="V189" s="26"/>
      <c r="W189" s="26"/>
      <c r="X189" s="26"/>
      <c r="Y189" s="26"/>
      <c r="Z189" s="26"/>
      <c r="AA189" s="26"/>
      <c r="AB189" s="26"/>
      <c r="AC189" s="26"/>
      <c r="AD189" s="26"/>
      <c r="AE189" s="26"/>
      <c r="AF189" s="26"/>
      <c r="AG189" s="26"/>
      <c r="AH189" s="26"/>
      <c r="AI189" s="26"/>
      <c r="AJ189" s="26"/>
      <c r="AK189" s="26"/>
      <c r="AL189" s="26"/>
      <c r="AM189" s="124"/>
      <c r="AN189" s="26"/>
      <c r="AO189" s="26"/>
      <c r="AP189" s="26"/>
      <c r="AQ189" s="26"/>
    </row>
    <row r="190" spans="1:43" ht="15.75" customHeight="1" x14ac:dyDescent="0.25">
      <c r="A190" s="43"/>
      <c r="B190" s="43"/>
      <c r="C190" s="44"/>
      <c r="D190" s="44"/>
      <c r="E190" s="44"/>
      <c r="F190" s="44"/>
      <c r="G190" s="44"/>
      <c r="H190" s="44"/>
      <c r="I190" s="44"/>
      <c r="J190" s="44"/>
      <c r="K190" s="44"/>
      <c r="L190" s="44"/>
      <c r="M190" s="44"/>
      <c r="N190" s="136"/>
      <c r="O190" s="26"/>
      <c r="P190" s="29"/>
      <c r="Q190" s="29"/>
      <c r="R190" s="29"/>
      <c r="S190" s="29"/>
      <c r="T190" s="29"/>
      <c r="U190" s="26"/>
      <c r="V190" s="26"/>
      <c r="W190" s="26"/>
      <c r="X190" s="26"/>
      <c r="Y190" s="26"/>
      <c r="Z190" s="26"/>
      <c r="AA190" s="26"/>
      <c r="AB190" s="26"/>
      <c r="AC190" s="26"/>
      <c r="AD190" s="26"/>
      <c r="AE190" s="26"/>
      <c r="AF190" s="26"/>
      <c r="AG190" s="26"/>
      <c r="AH190" s="26"/>
      <c r="AI190" s="26"/>
      <c r="AJ190" s="26"/>
      <c r="AK190" s="26"/>
      <c r="AL190" s="26"/>
      <c r="AM190" s="124"/>
      <c r="AN190" s="26"/>
      <c r="AO190" s="26"/>
      <c r="AP190" s="26"/>
      <c r="AQ190" s="26"/>
    </row>
    <row r="191" spans="1:43" ht="15.75" customHeight="1" x14ac:dyDescent="0.25">
      <c r="A191" s="26"/>
      <c r="B191" s="26"/>
      <c r="C191" s="26"/>
      <c r="D191" s="26"/>
      <c r="E191" s="26"/>
      <c r="F191" s="26"/>
      <c r="G191" s="26"/>
      <c r="H191" s="26"/>
      <c r="I191" s="26"/>
      <c r="J191" s="26"/>
      <c r="K191" s="26"/>
      <c r="L191" s="26"/>
      <c r="M191" s="26"/>
      <c r="N191" s="26"/>
      <c r="O191" s="29"/>
      <c r="P191" s="29"/>
      <c r="Q191" s="29"/>
      <c r="R191" s="29"/>
      <c r="S191" s="29"/>
      <c r="T191" s="29"/>
      <c r="U191" s="26"/>
      <c r="V191" s="26"/>
      <c r="W191" s="26"/>
      <c r="X191" s="26"/>
      <c r="Y191" s="26"/>
      <c r="Z191" s="26"/>
      <c r="AA191" s="26"/>
      <c r="AB191" s="26"/>
      <c r="AC191" s="26"/>
      <c r="AD191" s="26"/>
      <c r="AE191" s="26"/>
      <c r="AF191" s="26"/>
      <c r="AG191" s="26"/>
      <c r="AH191" s="26"/>
      <c r="AI191" s="26"/>
      <c r="AJ191" s="26"/>
      <c r="AK191" s="26"/>
      <c r="AL191" s="26"/>
      <c r="AM191" s="124"/>
      <c r="AN191" s="26"/>
      <c r="AO191" s="26"/>
      <c r="AP191" s="26"/>
      <c r="AQ191" s="26"/>
    </row>
    <row r="192" spans="1:43" ht="15.75" customHeight="1" x14ac:dyDescent="0.25">
      <c r="A192" s="185" t="s">
        <v>549</v>
      </c>
      <c r="B192" s="184" t="s">
        <v>118</v>
      </c>
      <c r="C192" s="184" t="s">
        <v>2</v>
      </c>
      <c r="D192" s="184" t="s">
        <v>4</v>
      </c>
      <c r="E192" s="186" t="s">
        <v>6</v>
      </c>
      <c r="F192" s="187" t="s">
        <v>8</v>
      </c>
      <c r="G192" s="188"/>
      <c r="H192" s="184" t="s">
        <v>10</v>
      </c>
      <c r="I192" s="184" t="s">
        <v>14</v>
      </c>
      <c r="J192" s="184" t="s">
        <v>12</v>
      </c>
      <c r="K192" s="187" t="s">
        <v>119</v>
      </c>
      <c r="L192" s="188"/>
      <c r="M192" s="184" t="s">
        <v>20</v>
      </c>
      <c r="N192" s="184" t="s">
        <v>22</v>
      </c>
      <c r="O192" s="61"/>
      <c r="P192" s="29"/>
      <c r="Q192" s="29"/>
      <c r="R192" s="29"/>
      <c r="S192" s="29"/>
      <c r="T192" s="29"/>
      <c r="U192" s="26"/>
      <c r="V192" s="26"/>
      <c r="W192" s="26"/>
      <c r="X192" s="26"/>
      <c r="Y192" s="26"/>
      <c r="Z192" s="26"/>
      <c r="AA192" s="26"/>
      <c r="AB192" s="26"/>
      <c r="AC192" s="26"/>
      <c r="AD192" s="26"/>
      <c r="AE192" s="26"/>
      <c r="AF192" s="26"/>
      <c r="AG192" s="26"/>
      <c r="AH192" s="26"/>
      <c r="AI192" s="26"/>
      <c r="AJ192" s="26"/>
      <c r="AK192" s="26"/>
      <c r="AL192" s="26"/>
      <c r="AM192" s="124"/>
      <c r="AN192" s="26"/>
      <c r="AO192" s="26"/>
      <c r="AP192" s="26"/>
      <c r="AQ192" s="26"/>
    </row>
    <row r="193" spans="1:43" ht="15" customHeight="1" x14ac:dyDescent="0.25">
      <c r="A193" s="172"/>
      <c r="B193" s="172"/>
      <c r="C193" s="172"/>
      <c r="D193" s="172"/>
      <c r="E193" s="172"/>
      <c r="F193" s="62" t="s">
        <v>121</v>
      </c>
      <c r="G193" s="62" t="s">
        <v>122</v>
      </c>
      <c r="H193" s="172"/>
      <c r="I193" s="172"/>
      <c r="J193" s="172"/>
      <c r="K193" s="63" t="s">
        <v>123</v>
      </c>
      <c r="L193" s="63" t="s">
        <v>550</v>
      </c>
      <c r="M193" s="172"/>
      <c r="N193" s="172"/>
      <c r="O193" s="26"/>
      <c r="P193" s="29"/>
      <c r="Q193" s="29"/>
      <c r="R193" s="29"/>
      <c r="S193" s="29"/>
      <c r="T193" s="29"/>
      <c r="U193" s="26"/>
      <c r="V193" s="26"/>
      <c r="W193" s="26"/>
      <c r="X193" s="26"/>
      <c r="Y193" s="26"/>
      <c r="Z193" s="26"/>
      <c r="AA193" s="26"/>
      <c r="AB193" s="26"/>
      <c r="AC193" s="26"/>
      <c r="AD193" s="26"/>
      <c r="AE193" s="26"/>
      <c r="AF193" s="26"/>
      <c r="AG193" s="26"/>
      <c r="AH193" s="26"/>
      <c r="AI193" s="26"/>
      <c r="AJ193" s="26"/>
      <c r="AK193" s="26"/>
      <c r="AL193" s="26"/>
      <c r="AM193" s="124"/>
      <c r="AN193" s="26"/>
      <c r="AO193" s="26"/>
      <c r="AP193" s="26"/>
      <c r="AQ193" s="26"/>
    </row>
    <row r="194" spans="1:43" ht="15" customHeight="1" x14ac:dyDescent="0.25">
      <c r="A194" s="43"/>
      <c r="B194" s="43"/>
      <c r="C194" s="44" t="s">
        <v>731</v>
      </c>
      <c r="D194" s="44"/>
      <c r="E194" s="44"/>
      <c r="F194" s="44"/>
      <c r="G194" s="44"/>
      <c r="H194" s="44"/>
      <c r="I194" s="44"/>
      <c r="J194" s="136"/>
      <c r="K194" s="136"/>
      <c r="L194" s="136"/>
      <c r="M194" s="136"/>
      <c r="N194" s="136"/>
      <c r="O194" s="26"/>
      <c r="P194" s="29"/>
      <c r="Q194" s="29"/>
      <c r="R194" s="29"/>
      <c r="S194" s="29"/>
      <c r="T194" s="29"/>
      <c r="U194" s="26"/>
      <c r="V194" s="26"/>
      <c r="W194" s="26"/>
      <c r="X194" s="26"/>
      <c r="Y194" s="26"/>
      <c r="Z194" s="26"/>
      <c r="AA194" s="26"/>
      <c r="AB194" s="26"/>
      <c r="AC194" s="26"/>
      <c r="AD194" s="26"/>
      <c r="AE194" s="26"/>
      <c r="AF194" s="26"/>
      <c r="AG194" s="26"/>
      <c r="AH194" s="26"/>
      <c r="AI194" s="26"/>
      <c r="AJ194" s="26"/>
      <c r="AK194" s="26"/>
      <c r="AL194" s="26"/>
      <c r="AM194" s="124"/>
      <c r="AN194" s="26"/>
      <c r="AO194" s="26"/>
      <c r="AP194" s="26"/>
      <c r="AQ194" s="26"/>
    </row>
    <row r="195" spans="1:43" ht="15.75" customHeight="1" x14ac:dyDescent="0.25">
      <c r="A195" s="43"/>
      <c r="B195" s="43"/>
      <c r="C195" s="44"/>
      <c r="D195" s="44"/>
      <c r="E195" s="44"/>
      <c r="F195" s="44"/>
      <c r="G195" s="44"/>
      <c r="H195" s="44"/>
      <c r="I195" s="44"/>
      <c r="J195" s="44"/>
      <c r="K195" s="44"/>
      <c r="L195" s="44"/>
      <c r="M195" s="44"/>
      <c r="N195" s="136"/>
      <c r="O195" s="26"/>
      <c r="P195" s="29"/>
      <c r="Q195" s="29"/>
      <c r="R195" s="29"/>
      <c r="S195" s="29"/>
      <c r="T195" s="29"/>
      <c r="U195" s="26"/>
      <c r="V195" s="26"/>
      <c r="W195" s="26"/>
      <c r="X195" s="26"/>
      <c r="Y195" s="26"/>
      <c r="Z195" s="26"/>
      <c r="AA195" s="26"/>
      <c r="AB195" s="26"/>
      <c r="AC195" s="26"/>
      <c r="AD195" s="26"/>
      <c r="AE195" s="26"/>
      <c r="AF195" s="26"/>
      <c r="AG195" s="26"/>
      <c r="AH195" s="26"/>
      <c r="AI195" s="26"/>
      <c r="AJ195" s="26"/>
      <c r="AK195" s="26"/>
      <c r="AL195" s="26"/>
      <c r="AM195" s="124"/>
      <c r="AN195" s="26"/>
      <c r="AO195" s="26"/>
      <c r="AP195" s="26"/>
      <c r="AQ195" s="26"/>
    </row>
    <row r="196" spans="1:43" ht="15.75" customHeight="1" x14ac:dyDescent="0.25">
      <c r="A196" s="43"/>
      <c r="B196" s="43"/>
      <c r="C196" s="44"/>
      <c r="D196" s="44"/>
      <c r="E196" s="44"/>
      <c r="F196" s="44"/>
      <c r="G196" s="44"/>
      <c r="H196" s="44"/>
      <c r="I196" s="44"/>
      <c r="J196" s="44"/>
      <c r="K196" s="44"/>
      <c r="L196" s="44"/>
      <c r="M196" s="44"/>
      <c r="N196" s="136"/>
      <c r="O196" s="26"/>
      <c r="P196" s="29"/>
      <c r="Q196" s="29"/>
      <c r="R196" s="29"/>
      <c r="S196" s="29"/>
      <c r="T196" s="29"/>
      <c r="U196" s="26"/>
      <c r="V196" s="26"/>
      <c r="W196" s="26"/>
      <c r="X196" s="26"/>
      <c r="Y196" s="26"/>
      <c r="Z196" s="26"/>
      <c r="AA196" s="26"/>
      <c r="AB196" s="26"/>
      <c r="AC196" s="26"/>
      <c r="AD196" s="26"/>
      <c r="AE196" s="26"/>
      <c r="AF196" s="26"/>
      <c r="AG196" s="26"/>
      <c r="AH196" s="26"/>
      <c r="AI196" s="26"/>
      <c r="AJ196" s="26"/>
      <c r="AK196" s="26"/>
      <c r="AL196" s="26"/>
      <c r="AM196" s="124"/>
      <c r="AN196" s="26"/>
      <c r="AO196" s="26"/>
      <c r="AP196" s="26"/>
      <c r="AQ196" s="26"/>
    </row>
    <row r="197" spans="1:43" ht="15.75" customHeight="1" x14ac:dyDescent="0.25">
      <c r="A197" s="43"/>
      <c r="B197" s="43"/>
      <c r="C197" s="44"/>
      <c r="D197" s="44"/>
      <c r="E197" s="44"/>
      <c r="F197" s="44"/>
      <c r="G197" s="44"/>
      <c r="H197" s="44"/>
      <c r="I197" s="44"/>
      <c r="J197" s="44"/>
      <c r="K197" s="44"/>
      <c r="L197" s="44"/>
      <c r="M197" s="44"/>
      <c r="N197" s="136"/>
      <c r="O197" s="26"/>
      <c r="P197" s="29"/>
      <c r="Q197" s="29"/>
      <c r="R197" s="29"/>
      <c r="S197" s="29"/>
      <c r="T197" s="29"/>
      <c r="U197" s="26"/>
      <c r="V197" s="26"/>
      <c r="W197" s="26"/>
      <c r="X197" s="26"/>
      <c r="Y197" s="26"/>
      <c r="Z197" s="26"/>
      <c r="AA197" s="26"/>
      <c r="AB197" s="26"/>
      <c r="AC197" s="26"/>
      <c r="AD197" s="26"/>
      <c r="AE197" s="26"/>
      <c r="AF197" s="26"/>
      <c r="AG197" s="26"/>
      <c r="AH197" s="26"/>
      <c r="AI197" s="26"/>
      <c r="AJ197" s="26"/>
      <c r="AK197" s="26"/>
      <c r="AL197" s="26"/>
      <c r="AM197" s="124"/>
      <c r="AN197" s="26"/>
      <c r="AO197" s="26"/>
      <c r="AP197" s="26"/>
      <c r="AQ197" s="26"/>
    </row>
    <row r="198" spans="1:43" ht="15.75" customHeight="1" x14ac:dyDescent="0.25">
      <c r="A198" s="43"/>
      <c r="B198" s="43"/>
      <c r="C198" s="44"/>
      <c r="D198" s="44"/>
      <c r="E198" s="44"/>
      <c r="F198" s="44"/>
      <c r="G198" s="44"/>
      <c r="H198" s="44"/>
      <c r="I198" s="44"/>
      <c r="J198" s="44"/>
      <c r="K198" s="44"/>
      <c r="L198" s="44"/>
      <c r="M198" s="44"/>
      <c r="N198" s="136"/>
      <c r="O198" s="26"/>
      <c r="P198" s="29"/>
      <c r="Q198" s="29"/>
      <c r="R198" s="29"/>
      <c r="S198" s="29"/>
      <c r="T198" s="29"/>
      <c r="U198" s="26"/>
      <c r="V198" s="26"/>
      <c r="W198" s="26"/>
      <c r="X198" s="26"/>
      <c r="Y198" s="26"/>
      <c r="Z198" s="26"/>
      <c r="AA198" s="26"/>
      <c r="AB198" s="26"/>
      <c r="AC198" s="26"/>
      <c r="AD198" s="26"/>
      <c r="AE198" s="26"/>
      <c r="AF198" s="26"/>
      <c r="AG198" s="26"/>
      <c r="AH198" s="26"/>
      <c r="AI198" s="26"/>
      <c r="AJ198" s="26"/>
      <c r="AK198" s="26"/>
      <c r="AL198" s="26"/>
      <c r="AM198" s="124"/>
      <c r="AN198" s="26"/>
      <c r="AO198" s="26"/>
      <c r="AP198" s="26"/>
      <c r="AQ198" s="26"/>
    </row>
    <row r="199" spans="1:43" ht="15.75" customHeight="1" x14ac:dyDescent="0.25">
      <c r="A199" s="43"/>
      <c r="B199" s="43"/>
      <c r="C199" s="44"/>
      <c r="D199" s="44"/>
      <c r="E199" s="44"/>
      <c r="F199" s="44"/>
      <c r="G199" s="44"/>
      <c r="H199" s="44"/>
      <c r="I199" s="44"/>
      <c r="J199" s="44"/>
      <c r="K199" s="44"/>
      <c r="L199" s="44"/>
      <c r="M199" s="44"/>
      <c r="N199" s="136"/>
      <c r="O199" s="26"/>
      <c r="P199" s="29"/>
      <c r="Q199" s="29"/>
      <c r="R199" s="29"/>
      <c r="S199" s="29"/>
      <c r="T199" s="29"/>
      <c r="U199" s="26"/>
      <c r="V199" s="26"/>
      <c r="W199" s="26"/>
      <c r="X199" s="26"/>
      <c r="Y199" s="26"/>
      <c r="Z199" s="26"/>
      <c r="AA199" s="26"/>
      <c r="AB199" s="26"/>
      <c r="AC199" s="26"/>
      <c r="AD199" s="26"/>
      <c r="AE199" s="26"/>
      <c r="AF199" s="26"/>
      <c r="AG199" s="26"/>
      <c r="AH199" s="26"/>
      <c r="AI199" s="26"/>
      <c r="AJ199" s="26"/>
      <c r="AK199" s="26"/>
      <c r="AL199" s="26"/>
      <c r="AM199" s="124"/>
      <c r="AN199" s="26"/>
      <c r="AO199" s="26"/>
      <c r="AP199" s="26"/>
      <c r="AQ199" s="26"/>
    </row>
    <row r="200" spans="1:43" ht="15.75" customHeight="1" x14ac:dyDescent="0.25">
      <c r="A200" s="43"/>
      <c r="B200" s="43"/>
      <c r="C200" s="44"/>
      <c r="D200" s="44"/>
      <c r="E200" s="44"/>
      <c r="F200" s="44"/>
      <c r="G200" s="44"/>
      <c r="H200" s="44"/>
      <c r="I200" s="44"/>
      <c r="J200" s="44"/>
      <c r="K200" s="44"/>
      <c r="L200" s="44"/>
      <c r="M200" s="44"/>
      <c r="N200" s="136"/>
      <c r="O200" s="26"/>
      <c r="P200" s="29"/>
      <c r="Q200" s="29"/>
      <c r="R200" s="29"/>
      <c r="S200" s="29"/>
      <c r="T200" s="29"/>
      <c r="U200" s="26"/>
      <c r="V200" s="26"/>
      <c r="W200" s="26"/>
      <c r="X200" s="26"/>
      <c r="Y200" s="26"/>
      <c r="Z200" s="26"/>
      <c r="AA200" s="26"/>
      <c r="AB200" s="26"/>
      <c r="AC200" s="26"/>
      <c r="AD200" s="26"/>
      <c r="AE200" s="26"/>
      <c r="AF200" s="26"/>
      <c r="AG200" s="26"/>
      <c r="AH200" s="26"/>
      <c r="AI200" s="26"/>
      <c r="AJ200" s="26"/>
      <c r="AK200" s="26"/>
      <c r="AL200" s="26"/>
      <c r="AM200" s="124"/>
      <c r="AN200" s="26"/>
      <c r="AO200" s="26"/>
      <c r="AP200" s="26"/>
      <c r="AQ200" s="26"/>
    </row>
    <row r="201" spans="1:43" ht="15.75" customHeight="1" x14ac:dyDescent="0.25">
      <c r="A201" s="43"/>
      <c r="B201" s="43"/>
      <c r="C201" s="44"/>
      <c r="D201" s="44"/>
      <c r="E201" s="44"/>
      <c r="F201" s="44"/>
      <c r="G201" s="44"/>
      <c r="H201" s="44"/>
      <c r="I201" s="44"/>
      <c r="J201" s="44"/>
      <c r="K201" s="44"/>
      <c r="L201" s="44"/>
      <c r="M201" s="44"/>
      <c r="N201" s="136"/>
      <c r="O201" s="26"/>
      <c r="P201" s="29"/>
      <c r="Q201" s="29"/>
      <c r="R201" s="29"/>
      <c r="S201" s="29"/>
      <c r="T201" s="29"/>
      <c r="U201" s="26"/>
      <c r="V201" s="26"/>
      <c r="W201" s="26"/>
      <c r="X201" s="26"/>
      <c r="Y201" s="26"/>
      <c r="Z201" s="26"/>
      <c r="AA201" s="26"/>
      <c r="AB201" s="26"/>
      <c r="AC201" s="26"/>
      <c r="AD201" s="26"/>
      <c r="AE201" s="26"/>
      <c r="AF201" s="26"/>
      <c r="AG201" s="26"/>
      <c r="AH201" s="26"/>
      <c r="AI201" s="26"/>
      <c r="AJ201" s="26"/>
      <c r="AK201" s="26"/>
      <c r="AL201" s="26"/>
      <c r="AM201" s="124"/>
      <c r="AN201" s="26"/>
      <c r="AO201" s="26"/>
      <c r="AP201" s="26"/>
      <c r="AQ201" s="26"/>
    </row>
    <row r="202" spans="1:43" ht="15.75" customHeight="1" x14ac:dyDescent="0.25">
      <c r="A202" s="43"/>
      <c r="B202" s="43"/>
      <c r="C202" s="44"/>
      <c r="D202" s="44"/>
      <c r="E202" s="44"/>
      <c r="F202" s="44"/>
      <c r="G202" s="44"/>
      <c r="H202" s="44"/>
      <c r="I202" s="44"/>
      <c r="J202" s="44"/>
      <c r="K202" s="44"/>
      <c r="L202" s="44"/>
      <c r="M202" s="44"/>
      <c r="N202" s="136"/>
      <c r="O202" s="26"/>
      <c r="P202" s="29"/>
      <c r="Q202" s="29"/>
      <c r="R202" s="29"/>
      <c r="S202" s="29"/>
      <c r="T202" s="29"/>
      <c r="U202" s="26"/>
      <c r="V202" s="26"/>
      <c r="W202" s="26"/>
      <c r="X202" s="26"/>
      <c r="Y202" s="26"/>
      <c r="Z202" s="26"/>
      <c r="AA202" s="26"/>
      <c r="AB202" s="26"/>
      <c r="AC202" s="26"/>
      <c r="AD202" s="26"/>
      <c r="AE202" s="26"/>
      <c r="AF202" s="26"/>
      <c r="AG202" s="26"/>
      <c r="AH202" s="26"/>
      <c r="AI202" s="26"/>
      <c r="AJ202" s="26"/>
      <c r="AK202" s="26"/>
      <c r="AL202" s="26"/>
      <c r="AM202" s="124"/>
      <c r="AN202" s="26"/>
      <c r="AO202" s="26"/>
      <c r="AP202" s="26"/>
      <c r="AQ202" s="26"/>
    </row>
    <row r="203" spans="1:43" ht="15.75" customHeight="1" x14ac:dyDescent="0.25">
      <c r="A203" s="26"/>
      <c r="B203" s="26"/>
      <c r="C203" s="26"/>
      <c r="D203" s="26"/>
      <c r="E203" s="26"/>
      <c r="F203" s="26"/>
      <c r="G203" s="26"/>
      <c r="H203" s="26"/>
      <c r="I203" s="26"/>
      <c r="J203" s="26"/>
      <c r="K203" s="26"/>
      <c r="L203" s="26"/>
      <c r="M203" s="26"/>
      <c r="N203" s="26"/>
      <c r="O203" s="29"/>
      <c r="P203" s="29"/>
      <c r="Q203" s="29"/>
      <c r="R203" s="29"/>
      <c r="S203" s="29"/>
      <c r="T203" s="29"/>
      <c r="U203" s="26"/>
      <c r="V203" s="26"/>
      <c r="W203" s="26"/>
      <c r="X203" s="26"/>
      <c r="Y203" s="26"/>
      <c r="Z203" s="26"/>
      <c r="AA203" s="26"/>
      <c r="AB203" s="26"/>
      <c r="AC203" s="26"/>
      <c r="AD203" s="26"/>
      <c r="AE203" s="26"/>
      <c r="AF203" s="26"/>
      <c r="AG203" s="26"/>
      <c r="AH203" s="26"/>
      <c r="AI203" s="26"/>
      <c r="AJ203" s="26"/>
      <c r="AK203" s="26"/>
      <c r="AL203" s="26"/>
      <c r="AM203" s="124"/>
      <c r="AN203" s="26"/>
      <c r="AO203" s="26"/>
      <c r="AP203" s="26"/>
      <c r="AQ203" s="26"/>
    </row>
    <row r="204" spans="1:43" ht="15.75" customHeight="1" x14ac:dyDescent="0.25">
      <c r="A204" s="185" t="s">
        <v>569</v>
      </c>
      <c r="B204" s="184" t="s">
        <v>118</v>
      </c>
      <c r="C204" s="184" t="s">
        <v>2</v>
      </c>
      <c r="D204" s="184" t="s">
        <v>4</v>
      </c>
      <c r="E204" s="186" t="s">
        <v>6</v>
      </c>
      <c r="F204" s="187" t="s">
        <v>8</v>
      </c>
      <c r="G204" s="188"/>
      <c r="H204" s="184" t="s">
        <v>10</v>
      </c>
      <c r="I204" s="184" t="s">
        <v>14</v>
      </c>
      <c r="J204" s="184" t="s">
        <v>12</v>
      </c>
      <c r="K204" s="187" t="s">
        <v>119</v>
      </c>
      <c r="L204" s="188"/>
      <c r="M204" s="184" t="s">
        <v>20</v>
      </c>
      <c r="N204" s="184" t="s">
        <v>22</v>
      </c>
      <c r="O204" s="61"/>
      <c r="P204" s="29"/>
      <c r="Q204" s="29"/>
      <c r="R204" s="29"/>
      <c r="S204" s="29"/>
      <c r="T204" s="29"/>
      <c r="U204" s="26"/>
      <c r="V204" s="26"/>
      <c r="W204" s="26"/>
      <c r="X204" s="26"/>
      <c r="Y204" s="26"/>
      <c r="Z204" s="26"/>
      <c r="AA204" s="26"/>
      <c r="AB204" s="26"/>
      <c r="AC204" s="26"/>
      <c r="AD204" s="26"/>
      <c r="AE204" s="26"/>
      <c r="AF204" s="26"/>
      <c r="AG204" s="26"/>
      <c r="AH204" s="26"/>
      <c r="AI204" s="26"/>
      <c r="AJ204" s="26"/>
      <c r="AK204" s="26"/>
      <c r="AL204" s="26"/>
      <c r="AM204" s="124"/>
      <c r="AN204" s="26"/>
      <c r="AO204" s="26"/>
      <c r="AP204" s="26"/>
      <c r="AQ204" s="26"/>
    </row>
    <row r="205" spans="1:43" ht="15.75" customHeight="1" x14ac:dyDescent="0.25">
      <c r="A205" s="172"/>
      <c r="B205" s="172"/>
      <c r="C205" s="172"/>
      <c r="D205" s="172"/>
      <c r="E205" s="172"/>
      <c r="F205" s="62" t="s">
        <v>121</v>
      </c>
      <c r="G205" s="62" t="s">
        <v>122</v>
      </c>
      <c r="H205" s="172"/>
      <c r="I205" s="172"/>
      <c r="J205" s="172"/>
      <c r="K205" s="63" t="s">
        <v>123</v>
      </c>
      <c r="L205" s="63" t="s">
        <v>550</v>
      </c>
      <c r="M205" s="172"/>
      <c r="N205" s="172"/>
      <c r="O205" s="26"/>
      <c r="P205" s="29"/>
      <c r="Q205" s="29"/>
      <c r="R205" s="29"/>
      <c r="S205" s="29"/>
      <c r="T205" s="29"/>
      <c r="U205" s="26"/>
      <c r="V205" s="26"/>
      <c r="W205" s="26"/>
      <c r="X205" s="26"/>
      <c r="Y205" s="26"/>
      <c r="Z205" s="26"/>
      <c r="AA205" s="26"/>
      <c r="AB205" s="26"/>
      <c r="AC205" s="26"/>
      <c r="AD205" s="26"/>
      <c r="AE205" s="26"/>
      <c r="AF205" s="26"/>
      <c r="AG205" s="26"/>
      <c r="AH205" s="26"/>
      <c r="AI205" s="26"/>
      <c r="AJ205" s="26"/>
      <c r="AK205" s="26"/>
      <c r="AL205" s="26"/>
      <c r="AM205" s="124"/>
      <c r="AN205" s="26"/>
      <c r="AO205" s="26"/>
      <c r="AP205" s="26"/>
      <c r="AQ205" s="26"/>
    </row>
    <row r="206" spans="1:43" ht="15.75" customHeight="1" x14ac:dyDescent="0.25">
      <c r="A206" s="43"/>
      <c r="B206" s="43"/>
      <c r="C206" s="44"/>
      <c r="D206" s="44"/>
      <c r="E206" s="44"/>
      <c r="F206" s="44"/>
      <c r="G206" s="44"/>
      <c r="H206" s="44"/>
      <c r="I206" s="44"/>
      <c r="J206" s="136"/>
      <c r="K206" s="136"/>
      <c r="L206" s="136"/>
      <c r="M206" s="136"/>
      <c r="N206" s="136"/>
      <c r="O206" s="26"/>
      <c r="P206" s="29"/>
      <c r="Q206" s="29"/>
      <c r="R206" s="29"/>
      <c r="S206" s="29"/>
      <c r="T206" s="29"/>
      <c r="U206" s="26"/>
      <c r="V206" s="26"/>
      <c r="W206" s="26"/>
      <c r="X206" s="26"/>
      <c r="Y206" s="26"/>
      <c r="Z206" s="26"/>
      <c r="AA206" s="26"/>
      <c r="AB206" s="26"/>
      <c r="AC206" s="26"/>
      <c r="AD206" s="26"/>
      <c r="AE206" s="26"/>
      <c r="AF206" s="26"/>
      <c r="AG206" s="26"/>
      <c r="AH206" s="26"/>
      <c r="AI206" s="26"/>
      <c r="AJ206" s="26"/>
      <c r="AK206" s="26"/>
      <c r="AL206" s="26"/>
      <c r="AM206" s="124"/>
      <c r="AN206" s="26"/>
      <c r="AO206" s="26"/>
      <c r="AP206" s="26"/>
      <c r="AQ206" s="26"/>
    </row>
    <row r="207" spans="1:43" ht="15.75" customHeight="1" x14ac:dyDescent="0.25">
      <c r="A207" s="43"/>
      <c r="B207" s="43"/>
      <c r="C207" s="44"/>
      <c r="D207" s="44"/>
      <c r="E207" s="44"/>
      <c r="F207" s="44"/>
      <c r="G207" s="44"/>
      <c r="H207" s="44"/>
      <c r="I207" s="44"/>
      <c r="J207" s="44"/>
      <c r="K207" s="44"/>
      <c r="L207" s="44"/>
      <c r="M207" s="44"/>
      <c r="N207" s="136"/>
      <c r="O207" s="26"/>
      <c r="P207" s="29"/>
      <c r="Q207" s="29"/>
      <c r="R207" s="29"/>
      <c r="S207" s="29"/>
      <c r="T207" s="29"/>
      <c r="U207" s="26"/>
      <c r="V207" s="26"/>
      <c r="W207" s="26"/>
      <c r="X207" s="26"/>
      <c r="Y207" s="26"/>
      <c r="Z207" s="26"/>
      <c r="AA207" s="26"/>
      <c r="AB207" s="26"/>
      <c r="AC207" s="26"/>
      <c r="AD207" s="26"/>
      <c r="AE207" s="26"/>
      <c r="AF207" s="26"/>
      <c r="AG207" s="26"/>
      <c r="AH207" s="26"/>
      <c r="AI207" s="26"/>
      <c r="AJ207" s="26"/>
      <c r="AK207" s="26"/>
      <c r="AL207" s="26"/>
      <c r="AM207" s="124"/>
      <c r="AN207" s="26"/>
      <c r="AO207" s="26"/>
      <c r="AP207" s="26"/>
      <c r="AQ207" s="26"/>
    </row>
    <row r="208" spans="1:43" ht="15.75" customHeight="1" x14ac:dyDescent="0.25">
      <c r="A208" s="43"/>
      <c r="B208" s="43"/>
      <c r="C208" s="44"/>
      <c r="D208" s="44"/>
      <c r="E208" s="44"/>
      <c r="F208" s="44"/>
      <c r="G208" s="44"/>
      <c r="H208" s="44"/>
      <c r="I208" s="44"/>
      <c r="J208" s="44"/>
      <c r="K208" s="44"/>
      <c r="L208" s="44"/>
      <c r="M208" s="44"/>
      <c r="N208" s="136"/>
      <c r="O208" s="26"/>
      <c r="P208" s="29"/>
      <c r="Q208" s="29"/>
      <c r="R208" s="29"/>
      <c r="S208" s="29"/>
      <c r="T208" s="29"/>
      <c r="U208" s="26"/>
      <c r="V208" s="26"/>
      <c r="W208" s="26"/>
      <c r="X208" s="26"/>
      <c r="Y208" s="26"/>
      <c r="Z208" s="26"/>
      <c r="AA208" s="26"/>
      <c r="AB208" s="26"/>
      <c r="AC208" s="26"/>
      <c r="AD208" s="26"/>
      <c r="AE208" s="26"/>
      <c r="AF208" s="26"/>
      <c r="AG208" s="26"/>
      <c r="AH208" s="26"/>
      <c r="AI208" s="26"/>
      <c r="AJ208" s="26"/>
      <c r="AK208" s="26"/>
      <c r="AL208" s="26"/>
      <c r="AM208" s="124"/>
      <c r="AN208" s="26"/>
      <c r="AO208" s="26"/>
      <c r="AP208" s="26"/>
      <c r="AQ208" s="26"/>
    </row>
    <row r="209" spans="1:43" ht="15.75" customHeight="1" x14ac:dyDescent="0.25">
      <c r="A209" s="43"/>
      <c r="B209" s="43"/>
      <c r="C209" s="44"/>
      <c r="D209" s="44"/>
      <c r="E209" s="44"/>
      <c r="F209" s="44"/>
      <c r="G209" s="44"/>
      <c r="H209" s="44"/>
      <c r="I209" s="44"/>
      <c r="J209" s="44"/>
      <c r="K209" s="44"/>
      <c r="L209" s="44"/>
      <c r="M209" s="44"/>
      <c r="N209" s="136"/>
      <c r="O209" s="26"/>
      <c r="P209" s="29"/>
      <c r="Q209" s="29"/>
      <c r="R209" s="29"/>
      <c r="S209" s="29"/>
      <c r="T209" s="29"/>
      <c r="U209" s="26"/>
      <c r="V209" s="26"/>
      <c r="W209" s="26"/>
      <c r="X209" s="26"/>
      <c r="Y209" s="26"/>
      <c r="Z209" s="26"/>
      <c r="AA209" s="26"/>
      <c r="AB209" s="26"/>
      <c r="AC209" s="26"/>
      <c r="AD209" s="26"/>
      <c r="AE209" s="26"/>
      <c r="AF209" s="26"/>
      <c r="AG209" s="26"/>
      <c r="AH209" s="26"/>
      <c r="AI209" s="26"/>
      <c r="AJ209" s="26"/>
      <c r="AK209" s="26"/>
      <c r="AL209" s="26"/>
      <c r="AM209" s="124"/>
      <c r="AN209" s="26"/>
      <c r="AO209" s="26"/>
      <c r="AP209" s="26"/>
      <c r="AQ209" s="26"/>
    </row>
    <row r="210" spans="1:43" ht="15.75" customHeight="1" x14ac:dyDescent="0.25">
      <c r="A210" s="43"/>
      <c r="B210" s="43"/>
      <c r="C210" s="44"/>
      <c r="D210" s="44"/>
      <c r="E210" s="44"/>
      <c r="F210" s="44"/>
      <c r="G210" s="44"/>
      <c r="H210" s="44"/>
      <c r="I210" s="44"/>
      <c r="J210" s="44"/>
      <c r="K210" s="44"/>
      <c r="L210" s="44"/>
      <c r="M210" s="44"/>
      <c r="N210" s="136"/>
      <c r="O210" s="26"/>
      <c r="P210" s="29"/>
      <c r="Q210" s="29"/>
      <c r="R210" s="29"/>
      <c r="S210" s="29"/>
      <c r="T210" s="29"/>
      <c r="U210" s="26"/>
      <c r="V210" s="26"/>
      <c r="W210" s="26"/>
      <c r="X210" s="26"/>
      <c r="Y210" s="26"/>
      <c r="Z210" s="26"/>
      <c r="AA210" s="26"/>
      <c r="AB210" s="26"/>
      <c r="AC210" s="26"/>
      <c r="AD210" s="26"/>
      <c r="AE210" s="26"/>
      <c r="AF210" s="26"/>
      <c r="AG210" s="26"/>
      <c r="AH210" s="26"/>
      <c r="AI210" s="26"/>
      <c r="AJ210" s="26"/>
      <c r="AK210" s="26"/>
      <c r="AL210" s="26"/>
      <c r="AM210" s="124"/>
      <c r="AN210" s="26"/>
      <c r="AO210" s="26"/>
      <c r="AP210" s="26"/>
      <c r="AQ210" s="26"/>
    </row>
    <row r="211" spans="1:43" ht="15.75" customHeight="1" x14ac:dyDescent="0.25">
      <c r="A211" s="43"/>
      <c r="B211" s="43"/>
      <c r="C211" s="44"/>
      <c r="D211" s="44"/>
      <c r="E211" s="44"/>
      <c r="F211" s="44"/>
      <c r="G211" s="44"/>
      <c r="H211" s="44"/>
      <c r="I211" s="44"/>
      <c r="J211" s="44"/>
      <c r="K211" s="44"/>
      <c r="L211" s="44"/>
      <c r="M211" s="44"/>
      <c r="N211" s="136"/>
      <c r="O211" s="26"/>
      <c r="P211" s="29"/>
      <c r="Q211" s="29"/>
      <c r="R211" s="29"/>
      <c r="S211" s="29"/>
      <c r="T211" s="29"/>
      <c r="U211" s="26"/>
      <c r="V211" s="26"/>
      <c r="W211" s="26"/>
      <c r="X211" s="26"/>
      <c r="Y211" s="26"/>
      <c r="Z211" s="26"/>
      <c r="AA211" s="26"/>
      <c r="AB211" s="26"/>
      <c r="AC211" s="26"/>
      <c r="AD211" s="26"/>
      <c r="AE211" s="26"/>
      <c r="AF211" s="26"/>
      <c r="AG211" s="26"/>
      <c r="AH211" s="26"/>
      <c r="AI211" s="26"/>
      <c r="AJ211" s="26"/>
      <c r="AK211" s="26"/>
      <c r="AL211" s="26"/>
      <c r="AM211" s="124"/>
      <c r="AN211" s="26"/>
      <c r="AO211" s="26"/>
      <c r="AP211" s="26"/>
      <c r="AQ211" s="26"/>
    </row>
    <row r="212" spans="1:43" ht="15.75" customHeight="1" x14ac:dyDescent="0.25">
      <c r="A212" s="43"/>
      <c r="B212" s="43"/>
      <c r="C212" s="44"/>
      <c r="D212" s="44"/>
      <c r="E212" s="44"/>
      <c r="F212" s="44"/>
      <c r="G212" s="44"/>
      <c r="H212" s="44"/>
      <c r="I212" s="44"/>
      <c r="J212" s="44"/>
      <c r="K212" s="44"/>
      <c r="L212" s="44"/>
      <c r="M212" s="44"/>
      <c r="N212" s="136"/>
      <c r="O212" s="26"/>
      <c r="P212" s="29"/>
      <c r="Q212" s="29"/>
      <c r="R212" s="29"/>
      <c r="S212" s="29"/>
      <c r="T212" s="29"/>
      <c r="U212" s="26"/>
      <c r="V212" s="26"/>
      <c r="W212" s="26"/>
      <c r="X212" s="26"/>
      <c r="Y212" s="26"/>
      <c r="Z212" s="26"/>
      <c r="AA212" s="26"/>
      <c r="AB212" s="26"/>
      <c r="AC212" s="26"/>
      <c r="AD212" s="26"/>
      <c r="AE212" s="26"/>
      <c r="AF212" s="26"/>
      <c r="AG212" s="26"/>
      <c r="AH212" s="26"/>
      <c r="AI212" s="26"/>
      <c r="AJ212" s="26"/>
      <c r="AK212" s="26"/>
      <c r="AL212" s="26"/>
      <c r="AM212" s="124"/>
      <c r="AN212" s="26"/>
      <c r="AO212" s="26"/>
      <c r="AP212" s="26"/>
      <c r="AQ212" s="26"/>
    </row>
    <row r="213" spans="1:43" ht="15.75" customHeight="1" x14ac:dyDescent="0.25">
      <c r="A213" s="43"/>
      <c r="B213" s="43"/>
      <c r="C213" s="44"/>
      <c r="D213" s="44"/>
      <c r="E213" s="44"/>
      <c r="F213" s="44"/>
      <c r="G213" s="44"/>
      <c r="H213" s="44"/>
      <c r="I213" s="44"/>
      <c r="J213" s="44"/>
      <c r="K213" s="44"/>
      <c r="L213" s="44"/>
      <c r="M213" s="44"/>
      <c r="N213" s="136"/>
      <c r="O213" s="26"/>
      <c r="P213" s="29"/>
      <c r="Q213" s="29"/>
      <c r="R213" s="29"/>
      <c r="S213" s="29"/>
      <c r="T213" s="29"/>
      <c r="U213" s="26"/>
      <c r="V213" s="26"/>
      <c r="W213" s="26"/>
      <c r="X213" s="26"/>
      <c r="Y213" s="26"/>
      <c r="Z213" s="26"/>
      <c r="AA213" s="26"/>
      <c r="AB213" s="26"/>
      <c r="AC213" s="26"/>
      <c r="AD213" s="26"/>
      <c r="AE213" s="26"/>
      <c r="AF213" s="26"/>
      <c r="AG213" s="26"/>
      <c r="AH213" s="26"/>
      <c r="AI213" s="26"/>
      <c r="AJ213" s="26"/>
      <c r="AK213" s="26"/>
      <c r="AL213" s="26"/>
      <c r="AM213" s="124"/>
      <c r="AN213" s="26"/>
      <c r="AO213" s="26"/>
      <c r="AP213" s="26"/>
      <c r="AQ213" s="26"/>
    </row>
    <row r="214" spans="1:43" ht="15.75" customHeight="1" x14ac:dyDescent="0.25">
      <c r="A214" s="43"/>
      <c r="B214" s="43"/>
      <c r="C214" s="44"/>
      <c r="D214" s="44"/>
      <c r="E214" s="44"/>
      <c r="F214" s="44"/>
      <c r="G214" s="44"/>
      <c r="H214" s="44"/>
      <c r="I214" s="44"/>
      <c r="J214" s="44"/>
      <c r="K214" s="44"/>
      <c r="L214" s="44"/>
      <c r="M214" s="44"/>
      <c r="N214" s="136"/>
      <c r="O214" s="26"/>
      <c r="P214" s="29"/>
      <c r="Q214" s="29"/>
      <c r="R214" s="29"/>
      <c r="S214" s="29"/>
      <c r="T214" s="29"/>
      <c r="U214" s="26"/>
      <c r="V214" s="26"/>
      <c r="W214" s="26"/>
      <c r="X214" s="26"/>
      <c r="Y214" s="26"/>
      <c r="Z214" s="26"/>
      <c r="AA214" s="26"/>
      <c r="AB214" s="26"/>
      <c r="AC214" s="26"/>
      <c r="AD214" s="26"/>
      <c r="AE214" s="26"/>
      <c r="AF214" s="26"/>
      <c r="AG214" s="26"/>
      <c r="AH214" s="26"/>
      <c r="AI214" s="26"/>
      <c r="AJ214" s="26"/>
      <c r="AK214" s="26"/>
      <c r="AL214" s="26"/>
      <c r="AM214" s="124"/>
      <c r="AN214" s="26"/>
      <c r="AO214" s="26"/>
      <c r="AP214" s="26"/>
      <c r="AQ214" s="26"/>
    </row>
    <row r="215" spans="1:43" ht="15.75" customHeight="1" x14ac:dyDescent="0.25">
      <c r="A215" s="54"/>
      <c r="B215" s="54"/>
      <c r="C215" s="26"/>
      <c r="D215" s="26"/>
      <c r="E215" s="26"/>
      <c r="F215" s="26"/>
      <c r="G215" s="26"/>
      <c r="H215" s="26"/>
      <c r="I215" s="26"/>
      <c r="J215" s="26"/>
      <c r="K215" s="26"/>
      <c r="L215" s="26"/>
      <c r="M215" s="26"/>
      <c r="N215" s="26"/>
      <c r="O215" s="26"/>
      <c r="P215" s="29"/>
      <c r="Q215" s="29"/>
      <c r="R215" s="29"/>
      <c r="S215" s="29"/>
      <c r="T215" s="29"/>
      <c r="U215" s="26"/>
      <c r="V215" s="26"/>
      <c r="W215" s="26"/>
      <c r="X215" s="26"/>
      <c r="Y215" s="26"/>
      <c r="Z215" s="26"/>
      <c r="AA215" s="26"/>
      <c r="AB215" s="26"/>
      <c r="AC215" s="26"/>
      <c r="AD215" s="26"/>
      <c r="AE215" s="26"/>
      <c r="AF215" s="26"/>
      <c r="AG215" s="26"/>
      <c r="AH215" s="26"/>
      <c r="AI215" s="26"/>
      <c r="AJ215" s="26"/>
      <c r="AK215" s="26"/>
      <c r="AL215" s="26"/>
      <c r="AM215" s="124"/>
      <c r="AN215" s="26"/>
      <c r="AO215" s="26"/>
      <c r="AP215" s="26"/>
      <c r="AQ215" s="26"/>
    </row>
    <row r="216" spans="1:43" ht="15.75" customHeight="1" x14ac:dyDescent="0.25">
      <c r="A216" s="124"/>
      <c r="B216" s="124"/>
      <c r="C216" s="124"/>
      <c r="D216" s="124"/>
      <c r="E216" s="124"/>
      <c r="F216" s="124"/>
      <c r="G216" s="124"/>
      <c r="H216" s="124"/>
      <c r="I216" s="124"/>
      <c r="J216" s="124"/>
      <c r="K216" s="124"/>
      <c r="L216" s="124"/>
      <c r="M216" s="124"/>
      <c r="N216" s="124"/>
      <c r="O216" s="135"/>
      <c r="P216" s="135"/>
      <c r="Q216" s="135"/>
      <c r="R216" s="135"/>
      <c r="S216" s="135"/>
      <c r="T216" s="135"/>
      <c r="U216" s="135"/>
      <c r="V216" s="135"/>
      <c r="W216" s="135"/>
      <c r="X216" s="135"/>
      <c r="Y216" s="135"/>
      <c r="Z216" s="135"/>
      <c r="AA216" s="135"/>
      <c r="AB216" s="135"/>
      <c r="AC216" s="135"/>
      <c r="AD216" s="135"/>
      <c r="AE216" s="135"/>
      <c r="AF216" s="135"/>
      <c r="AG216" s="135"/>
      <c r="AH216" s="135"/>
      <c r="AI216" s="135"/>
      <c r="AJ216" s="135"/>
      <c r="AK216" s="135"/>
      <c r="AL216" s="124"/>
      <c r="AM216" s="124"/>
      <c r="AN216" s="26"/>
      <c r="AO216" s="26"/>
      <c r="AP216" s="26"/>
      <c r="AQ216" s="26"/>
    </row>
    <row r="217" spans="1:43" ht="15.75" customHeight="1" x14ac:dyDescent="0.25">
      <c r="A217" s="124"/>
      <c r="B217" s="124"/>
      <c r="C217" s="124"/>
      <c r="D217" s="124"/>
      <c r="E217" s="124"/>
      <c r="F217" s="124"/>
      <c r="G217" s="124"/>
      <c r="H217" s="124"/>
      <c r="I217" s="124"/>
      <c r="J217" s="124"/>
      <c r="K217" s="124"/>
      <c r="L217" s="124"/>
      <c r="M217" s="124"/>
      <c r="N217" s="124"/>
      <c r="O217" s="135"/>
      <c r="P217" s="135"/>
      <c r="Q217" s="135"/>
      <c r="R217" s="135"/>
      <c r="S217" s="135"/>
      <c r="T217" s="135"/>
      <c r="U217" s="135"/>
      <c r="V217" s="135"/>
      <c r="W217" s="135"/>
      <c r="X217" s="135"/>
      <c r="Y217" s="135"/>
      <c r="Z217" s="135"/>
      <c r="AA217" s="135"/>
      <c r="AB217" s="135"/>
      <c r="AC217" s="135"/>
      <c r="AD217" s="135"/>
      <c r="AE217" s="135"/>
      <c r="AF217" s="135"/>
      <c r="AG217" s="135"/>
      <c r="AH217" s="135"/>
      <c r="AI217" s="135"/>
      <c r="AJ217" s="135"/>
      <c r="AK217" s="135"/>
      <c r="AL217" s="124"/>
      <c r="AM217" s="124"/>
      <c r="AN217" s="26"/>
      <c r="AO217" s="26"/>
      <c r="AP217" s="26"/>
      <c r="AQ217" s="26"/>
    </row>
    <row r="218" spans="1:43" ht="15.75" customHeight="1" x14ac:dyDescent="0.25">
      <c r="A218" s="26"/>
      <c r="B218" s="26"/>
      <c r="C218" s="26"/>
      <c r="D218" s="26"/>
      <c r="E218" s="26"/>
      <c r="F218" s="26"/>
      <c r="G218" s="26"/>
      <c r="H218" s="26"/>
      <c r="I218" s="26"/>
      <c r="J218" s="26"/>
      <c r="K218" s="26"/>
      <c r="L218" s="26"/>
      <c r="M218" s="26"/>
      <c r="N218" s="26"/>
      <c r="O218" s="29"/>
      <c r="P218" s="29"/>
      <c r="Q218" s="29"/>
      <c r="R218" s="29"/>
      <c r="S218" s="29"/>
      <c r="T218" s="29"/>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row>
    <row r="219" spans="1:43" ht="15.75" customHeight="1" x14ac:dyDescent="0.25">
      <c r="A219" s="26"/>
      <c r="B219" s="26"/>
      <c r="C219" s="26"/>
      <c r="D219" s="26"/>
      <c r="E219" s="26"/>
      <c r="F219" s="26"/>
      <c r="G219" s="26"/>
      <c r="H219" s="26"/>
      <c r="I219" s="26"/>
      <c r="J219" s="26"/>
      <c r="K219" s="26"/>
      <c r="L219" s="26"/>
      <c r="M219" s="26"/>
      <c r="N219" s="26"/>
      <c r="O219" s="29"/>
      <c r="P219" s="29"/>
      <c r="Q219" s="29"/>
      <c r="R219" s="29"/>
      <c r="S219" s="29"/>
      <c r="T219" s="29"/>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row>
    <row r="220" spans="1:43" ht="15.75" customHeight="1" x14ac:dyDescent="0.25">
      <c r="A220" s="26"/>
      <c r="B220" s="26"/>
      <c r="C220" s="26"/>
      <c r="D220" s="26"/>
      <c r="E220" s="26"/>
      <c r="F220" s="26"/>
      <c r="G220" s="26"/>
      <c r="H220" s="26"/>
      <c r="I220" s="26"/>
      <c r="J220" s="26"/>
      <c r="K220" s="26"/>
      <c r="L220" s="26"/>
      <c r="M220" s="26"/>
      <c r="N220" s="26"/>
      <c r="O220" s="29"/>
      <c r="P220" s="29"/>
      <c r="Q220" s="29"/>
      <c r="R220" s="29"/>
      <c r="S220" s="29"/>
      <c r="T220" s="29"/>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row>
    <row r="221" spans="1:43" ht="15.75" customHeight="1" x14ac:dyDescent="0.25">
      <c r="A221" s="26"/>
      <c r="B221" s="26"/>
      <c r="C221" s="26"/>
      <c r="D221" s="26"/>
      <c r="E221" s="26"/>
      <c r="F221" s="26"/>
      <c r="G221" s="26"/>
      <c r="H221" s="26"/>
      <c r="I221" s="26"/>
      <c r="J221" s="26"/>
      <c r="K221" s="26"/>
      <c r="L221" s="26"/>
      <c r="M221" s="26"/>
      <c r="N221" s="26"/>
      <c r="O221" s="29"/>
      <c r="P221" s="29"/>
      <c r="Q221" s="29"/>
      <c r="R221" s="29"/>
      <c r="S221" s="29"/>
      <c r="T221" s="29"/>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row>
    <row r="222" spans="1:43" ht="15.75" customHeight="1" x14ac:dyDescent="0.25">
      <c r="A222" s="26"/>
      <c r="B222" s="26"/>
      <c r="C222" s="26"/>
      <c r="D222" s="26"/>
      <c r="E222" s="26"/>
      <c r="F222" s="26"/>
      <c r="G222" s="26"/>
      <c r="H222" s="26"/>
      <c r="I222" s="26"/>
      <c r="J222" s="26"/>
      <c r="K222" s="26"/>
      <c r="L222" s="26"/>
      <c r="M222" s="26"/>
      <c r="N222" s="26"/>
      <c r="O222" s="29"/>
      <c r="P222" s="29"/>
      <c r="Q222" s="29"/>
      <c r="R222" s="29"/>
      <c r="S222" s="29"/>
      <c r="T222" s="29"/>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row>
    <row r="223" spans="1:43" ht="15.75" customHeight="1" x14ac:dyDescent="0.25">
      <c r="A223" s="26"/>
      <c r="B223" s="26"/>
      <c r="C223" s="26"/>
      <c r="D223" s="26"/>
      <c r="E223" s="26"/>
      <c r="F223" s="26"/>
      <c r="G223" s="26"/>
      <c r="H223" s="26"/>
      <c r="I223" s="26"/>
      <c r="J223" s="26"/>
      <c r="K223" s="26"/>
      <c r="L223" s="26"/>
      <c r="M223" s="26"/>
      <c r="N223" s="26"/>
      <c r="O223" s="29"/>
      <c r="P223" s="29"/>
      <c r="Q223" s="29"/>
      <c r="R223" s="29"/>
      <c r="S223" s="29"/>
      <c r="T223" s="29"/>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row>
    <row r="224" spans="1:43" ht="15.75" customHeight="1" x14ac:dyDescent="0.25">
      <c r="A224" s="26"/>
      <c r="B224" s="26"/>
      <c r="C224" s="26"/>
      <c r="D224" s="26"/>
      <c r="E224" s="26"/>
      <c r="F224" s="26"/>
      <c r="G224" s="26"/>
      <c r="H224" s="26"/>
      <c r="I224" s="26"/>
      <c r="J224" s="26"/>
      <c r="K224" s="26"/>
      <c r="L224" s="26"/>
      <c r="M224" s="26"/>
      <c r="N224" s="26"/>
      <c r="O224" s="29"/>
      <c r="P224" s="29"/>
      <c r="Q224" s="29"/>
      <c r="R224" s="29"/>
      <c r="S224" s="29"/>
      <c r="T224" s="29"/>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row>
    <row r="225" spans="1:43" ht="15.75" customHeight="1" x14ac:dyDescent="0.25">
      <c r="A225" s="26"/>
      <c r="B225" s="26"/>
      <c r="C225" s="26"/>
      <c r="D225" s="26"/>
      <c r="E225" s="26"/>
      <c r="F225" s="26"/>
      <c r="G225" s="26"/>
      <c r="H225" s="26"/>
      <c r="I225" s="26"/>
      <c r="J225" s="26"/>
      <c r="K225" s="26"/>
      <c r="L225" s="26"/>
      <c r="M225" s="26"/>
      <c r="N225" s="26"/>
      <c r="O225" s="29"/>
      <c r="P225" s="29"/>
      <c r="Q225" s="29"/>
      <c r="R225" s="29"/>
      <c r="S225" s="29"/>
      <c r="T225" s="29"/>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row>
    <row r="226" spans="1:43" ht="15.75" customHeight="1" x14ac:dyDescent="0.25">
      <c r="A226" s="26"/>
      <c r="B226" s="26"/>
      <c r="C226" s="26"/>
      <c r="D226" s="26"/>
      <c r="E226" s="26"/>
      <c r="F226" s="26"/>
      <c r="G226" s="26"/>
      <c r="H226" s="26"/>
      <c r="I226" s="26"/>
      <c r="J226" s="26"/>
      <c r="K226" s="26"/>
      <c r="L226" s="26"/>
      <c r="M226" s="26"/>
      <c r="N226" s="26"/>
      <c r="O226" s="29"/>
      <c r="P226" s="29"/>
      <c r="Q226" s="29"/>
      <c r="R226" s="29"/>
      <c r="S226" s="29"/>
      <c r="T226" s="29"/>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row>
    <row r="227" spans="1:43" ht="15.75" customHeight="1" x14ac:dyDescent="0.25">
      <c r="A227" s="26"/>
      <c r="B227" s="26"/>
      <c r="C227" s="26"/>
      <c r="D227" s="26"/>
      <c r="E227" s="26"/>
      <c r="F227" s="26"/>
      <c r="G227" s="26"/>
      <c r="H227" s="26"/>
      <c r="I227" s="26"/>
      <c r="J227" s="26"/>
      <c r="K227" s="26"/>
      <c r="L227" s="26"/>
      <c r="M227" s="26"/>
      <c r="N227" s="26"/>
      <c r="O227" s="29"/>
      <c r="P227" s="29"/>
      <c r="Q227" s="29"/>
      <c r="R227" s="29"/>
      <c r="S227" s="29"/>
      <c r="T227" s="29"/>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row>
    <row r="228" spans="1:43" ht="15.75" customHeight="1" x14ac:dyDescent="0.25">
      <c r="A228" s="26"/>
      <c r="B228" s="26"/>
      <c r="C228" s="26"/>
      <c r="D228" s="26"/>
      <c r="E228" s="26"/>
      <c r="F228" s="26"/>
      <c r="G228" s="26"/>
      <c r="H228" s="26"/>
      <c r="I228" s="26"/>
      <c r="J228" s="26"/>
      <c r="K228" s="26"/>
      <c r="L228" s="26"/>
      <c r="M228" s="26"/>
      <c r="N228" s="26"/>
      <c r="O228" s="29"/>
      <c r="P228" s="29"/>
      <c r="Q228" s="29"/>
      <c r="R228" s="29"/>
      <c r="S228" s="29"/>
      <c r="T228" s="29"/>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row>
    <row r="229" spans="1:43" ht="15.75" customHeight="1" x14ac:dyDescent="0.25">
      <c r="A229" s="26"/>
      <c r="B229" s="26"/>
      <c r="C229" s="26"/>
      <c r="D229" s="26"/>
      <c r="E229" s="26"/>
      <c r="F229" s="26"/>
      <c r="G229" s="26"/>
      <c r="H229" s="26"/>
      <c r="I229" s="26"/>
      <c r="J229" s="26"/>
      <c r="K229" s="26"/>
      <c r="L229" s="26"/>
      <c r="M229" s="26"/>
      <c r="N229" s="26"/>
      <c r="O229" s="29"/>
      <c r="P229" s="29"/>
      <c r="Q229" s="29"/>
      <c r="R229" s="29"/>
      <c r="S229" s="29"/>
      <c r="T229" s="29"/>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row>
    <row r="230" spans="1:43" ht="15.75" customHeight="1" x14ac:dyDescent="0.25">
      <c r="A230" s="26"/>
      <c r="B230" s="26"/>
      <c r="C230" s="26"/>
      <c r="D230" s="26"/>
      <c r="E230" s="26"/>
      <c r="F230" s="26"/>
      <c r="G230" s="26"/>
      <c r="H230" s="26"/>
      <c r="I230" s="26"/>
      <c r="J230" s="26"/>
      <c r="K230" s="26"/>
      <c r="L230" s="26"/>
      <c r="M230" s="26"/>
      <c r="N230" s="26"/>
      <c r="O230" s="29"/>
      <c r="P230" s="29"/>
      <c r="Q230" s="29"/>
      <c r="R230" s="29"/>
      <c r="S230" s="29"/>
      <c r="T230" s="29"/>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row>
    <row r="231" spans="1:43" ht="15.75" customHeight="1" x14ac:dyDescent="0.25">
      <c r="A231" s="26"/>
      <c r="B231" s="26"/>
      <c r="C231" s="26"/>
      <c r="D231" s="26"/>
      <c r="E231" s="26"/>
      <c r="F231" s="26"/>
      <c r="G231" s="26"/>
      <c r="H231" s="26"/>
      <c r="I231" s="26"/>
      <c r="J231" s="26"/>
      <c r="K231" s="26"/>
      <c r="L231" s="26"/>
      <c r="M231" s="26"/>
      <c r="N231" s="26"/>
      <c r="O231" s="29"/>
      <c r="P231" s="29"/>
      <c r="Q231" s="29"/>
      <c r="R231" s="29"/>
      <c r="S231" s="29"/>
      <c r="T231" s="29"/>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row>
    <row r="232" spans="1:43" ht="15.75" customHeight="1" x14ac:dyDescent="0.25">
      <c r="A232" s="26"/>
      <c r="B232" s="26"/>
      <c r="C232" s="26"/>
      <c r="D232" s="26"/>
      <c r="E232" s="26"/>
      <c r="F232" s="26"/>
      <c r="G232" s="26"/>
      <c r="H232" s="26"/>
      <c r="I232" s="26"/>
      <c r="J232" s="26"/>
      <c r="K232" s="26"/>
      <c r="L232" s="26"/>
      <c r="M232" s="26"/>
      <c r="N232" s="26"/>
      <c r="O232" s="29"/>
      <c r="P232" s="29"/>
      <c r="Q232" s="29"/>
      <c r="R232" s="29"/>
      <c r="S232" s="29"/>
      <c r="T232" s="29"/>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row>
    <row r="233" spans="1:43" ht="15.75" customHeight="1" x14ac:dyDescent="0.25">
      <c r="A233" s="26"/>
      <c r="B233" s="26"/>
      <c r="C233" s="26"/>
      <c r="D233" s="26"/>
      <c r="E233" s="26"/>
      <c r="F233" s="26"/>
      <c r="G233" s="26"/>
      <c r="H233" s="26"/>
      <c r="I233" s="26"/>
      <c r="J233" s="26"/>
      <c r="K233" s="26"/>
      <c r="L233" s="26"/>
      <c r="M233" s="26"/>
      <c r="N233" s="26"/>
      <c r="O233" s="29"/>
      <c r="P233" s="29"/>
      <c r="Q233" s="29"/>
      <c r="R233" s="29"/>
      <c r="S233" s="29"/>
      <c r="T233" s="29"/>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row>
    <row r="234" spans="1:43" ht="15.75" customHeight="1" x14ac:dyDescent="0.25">
      <c r="A234" s="26"/>
      <c r="B234" s="26"/>
      <c r="C234" s="26"/>
      <c r="D234" s="26"/>
      <c r="E234" s="26"/>
      <c r="F234" s="26"/>
      <c r="G234" s="26"/>
      <c r="H234" s="26"/>
      <c r="I234" s="26"/>
      <c r="J234" s="26"/>
      <c r="K234" s="26"/>
      <c r="L234" s="26"/>
      <c r="M234" s="26"/>
      <c r="N234" s="26"/>
      <c r="O234" s="29"/>
      <c r="P234" s="29"/>
      <c r="Q234" s="29"/>
      <c r="R234" s="29"/>
      <c r="S234" s="29"/>
      <c r="T234" s="29"/>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row>
    <row r="235" spans="1:43" ht="15.75" customHeight="1" x14ac:dyDescent="0.25">
      <c r="A235" s="26"/>
      <c r="B235" s="26"/>
      <c r="C235" s="26"/>
      <c r="D235" s="26"/>
      <c r="E235" s="26"/>
      <c r="F235" s="26"/>
      <c r="G235" s="26"/>
      <c r="H235" s="26"/>
      <c r="I235" s="26"/>
      <c r="J235" s="26"/>
      <c r="K235" s="26"/>
      <c r="L235" s="26"/>
      <c r="M235" s="26"/>
      <c r="N235" s="26"/>
      <c r="O235" s="29"/>
      <c r="P235" s="29"/>
      <c r="Q235" s="29"/>
      <c r="R235" s="29"/>
      <c r="S235" s="29"/>
      <c r="T235" s="29"/>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row>
    <row r="236" spans="1:43" ht="15.75" customHeight="1" x14ac:dyDescent="0.25">
      <c r="A236" s="26"/>
      <c r="B236" s="26"/>
      <c r="C236" s="26"/>
      <c r="D236" s="26"/>
      <c r="E236" s="26"/>
      <c r="F236" s="26"/>
      <c r="G236" s="26"/>
      <c r="H236" s="26"/>
      <c r="I236" s="26"/>
      <c r="J236" s="26"/>
      <c r="K236" s="26"/>
      <c r="L236" s="26"/>
      <c r="M236" s="26"/>
      <c r="N236" s="26"/>
      <c r="O236" s="29"/>
      <c r="P236" s="29"/>
      <c r="Q236" s="29"/>
      <c r="R236" s="29"/>
      <c r="S236" s="29"/>
      <c r="T236" s="29"/>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row>
    <row r="237" spans="1:43" ht="15.75" customHeight="1" x14ac:dyDescent="0.25">
      <c r="A237" s="26"/>
      <c r="B237" s="26"/>
      <c r="C237" s="26"/>
      <c r="D237" s="26"/>
      <c r="E237" s="26"/>
      <c r="F237" s="26"/>
      <c r="G237" s="26"/>
      <c r="H237" s="26"/>
      <c r="I237" s="26"/>
      <c r="J237" s="26"/>
      <c r="K237" s="26"/>
      <c r="L237" s="26"/>
      <c r="M237" s="26"/>
      <c r="N237" s="26"/>
      <c r="O237" s="29"/>
      <c r="P237" s="29"/>
      <c r="Q237" s="29"/>
      <c r="R237" s="29"/>
      <c r="S237" s="29"/>
      <c r="T237" s="29"/>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row>
    <row r="238" spans="1:43" ht="15.75" customHeight="1" x14ac:dyDescent="0.25">
      <c r="A238" s="26"/>
      <c r="B238" s="26"/>
      <c r="C238" s="26"/>
      <c r="D238" s="26"/>
      <c r="E238" s="26"/>
      <c r="F238" s="26"/>
      <c r="G238" s="26"/>
      <c r="H238" s="26"/>
      <c r="I238" s="26"/>
      <c r="J238" s="26"/>
      <c r="K238" s="26"/>
      <c r="L238" s="26"/>
      <c r="M238" s="26"/>
      <c r="N238" s="26"/>
      <c r="O238" s="29"/>
      <c r="P238" s="29"/>
      <c r="Q238" s="29"/>
      <c r="R238" s="29"/>
      <c r="S238" s="29"/>
      <c r="T238" s="29"/>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row>
    <row r="239" spans="1:43" ht="15.75" customHeight="1" x14ac:dyDescent="0.25">
      <c r="A239" s="26"/>
      <c r="B239" s="26"/>
      <c r="C239" s="26"/>
      <c r="D239" s="26"/>
      <c r="E239" s="26"/>
      <c r="F239" s="26"/>
      <c r="G239" s="26"/>
      <c r="H239" s="26"/>
      <c r="I239" s="26"/>
      <c r="J239" s="26"/>
      <c r="K239" s="26"/>
      <c r="L239" s="26"/>
      <c r="M239" s="26"/>
      <c r="N239" s="26"/>
      <c r="O239" s="29"/>
      <c r="P239" s="29"/>
      <c r="Q239" s="29"/>
      <c r="R239" s="29"/>
      <c r="S239" s="29"/>
      <c r="T239" s="29"/>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row>
    <row r="240" spans="1:43" ht="15.75" customHeight="1" x14ac:dyDescent="0.25">
      <c r="A240" s="26"/>
      <c r="B240" s="26"/>
      <c r="C240" s="26"/>
      <c r="D240" s="26"/>
      <c r="E240" s="26"/>
      <c r="F240" s="26"/>
      <c r="G240" s="26"/>
      <c r="H240" s="26"/>
      <c r="I240" s="26"/>
      <c r="J240" s="26"/>
      <c r="K240" s="26"/>
      <c r="L240" s="26"/>
      <c r="M240" s="26"/>
      <c r="N240" s="26"/>
      <c r="O240" s="29"/>
      <c r="P240" s="29"/>
      <c r="Q240" s="29"/>
      <c r="R240" s="29"/>
      <c r="S240" s="29"/>
      <c r="T240" s="29"/>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row>
    <row r="241" spans="1:43" ht="15.75" customHeight="1" x14ac:dyDescent="0.25">
      <c r="A241" s="26"/>
      <c r="B241" s="26"/>
      <c r="C241" s="26"/>
      <c r="D241" s="26"/>
      <c r="E241" s="26"/>
      <c r="F241" s="26"/>
      <c r="G241" s="26"/>
      <c r="H241" s="26"/>
      <c r="I241" s="26"/>
      <c r="J241" s="26"/>
      <c r="K241" s="26"/>
      <c r="L241" s="26"/>
      <c r="M241" s="26"/>
      <c r="N241" s="26"/>
      <c r="O241" s="29"/>
      <c r="P241" s="29"/>
      <c r="Q241" s="29"/>
      <c r="R241" s="29"/>
      <c r="S241" s="29"/>
      <c r="T241" s="29"/>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row>
    <row r="242" spans="1:43" ht="15.75" customHeight="1" x14ac:dyDescent="0.25">
      <c r="A242" s="26"/>
      <c r="B242" s="26"/>
      <c r="C242" s="26"/>
      <c r="D242" s="26"/>
      <c r="E242" s="26"/>
      <c r="F242" s="26"/>
      <c r="G242" s="26"/>
      <c r="H242" s="26"/>
      <c r="I242" s="26"/>
      <c r="J242" s="26"/>
      <c r="K242" s="26"/>
      <c r="L242" s="26"/>
      <c r="M242" s="26"/>
      <c r="N242" s="26"/>
      <c r="O242" s="29"/>
      <c r="P242" s="29"/>
      <c r="Q242" s="29"/>
      <c r="R242" s="29"/>
      <c r="S242" s="29"/>
      <c r="T242" s="29"/>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row>
    <row r="243" spans="1:43" ht="15.75" customHeight="1" x14ac:dyDescent="0.25">
      <c r="A243" s="26"/>
      <c r="B243" s="26"/>
      <c r="C243" s="26"/>
      <c r="D243" s="26"/>
      <c r="E243" s="26"/>
      <c r="F243" s="26"/>
      <c r="G243" s="26"/>
      <c r="H243" s="26"/>
      <c r="I243" s="26"/>
      <c r="J243" s="26"/>
      <c r="K243" s="26"/>
      <c r="L243" s="26"/>
      <c r="M243" s="26"/>
      <c r="N243" s="26"/>
      <c r="O243" s="29"/>
      <c r="P243" s="29"/>
      <c r="Q243" s="29"/>
      <c r="R243" s="29"/>
      <c r="S243" s="29"/>
      <c r="T243" s="29"/>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row>
    <row r="244" spans="1:43" ht="15.75" customHeight="1" x14ac:dyDescent="0.25">
      <c r="A244" s="26"/>
      <c r="B244" s="26"/>
      <c r="C244" s="26"/>
      <c r="D244" s="26"/>
      <c r="E244" s="26"/>
      <c r="F244" s="26"/>
      <c r="G244" s="26"/>
      <c r="H244" s="26"/>
      <c r="I244" s="26"/>
      <c r="J244" s="26"/>
      <c r="K244" s="26"/>
      <c r="L244" s="26"/>
      <c r="M244" s="26"/>
      <c r="N244" s="26"/>
      <c r="O244" s="29"/>
      <c r="P244" s="29"/>
      <c r="Q244" s="29"/>
      <c r="R244" s="29"/>
      <c r="S244" s="29"/>
      <c r="T244" s="29"/>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row>
    <row r="245" spans="1:43" ht="15.75" customHeight="1" x14ac:dyDescent="0.25">
      <c r="A245" s="26"/>
      <c r="B245" s="26"/>
      <c r="C245" s="26"/>
      <c r="D245" s="26"/>
      <c r="E245" s="26"/>
      <c r="F245" s="26"/>
      <c r="G245" s="26"/>
      <c r="H245" s="26"/>
      <c r="I245" s="26"/>
      <c r="J245" s="26"/>
      <c r="K245" s="26"/>
      <c r="L245" s="26"/>
      <c r="M245" s="26"/>
      <c r="N245" s="26"/>
      <c r="O245" s="29"/>
      <c r="P245" s="29"/>
      <c r="Q245" s="29"/>
      <c r="R245" s="29"/>
      <c r="S245" s="29"/>
      <c r="T245" s="29"/>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row>
    <row r="246" spans="1:43" ht="15.75" customHeight="1" x14ac:dyDescent="0.25">
      <c r="A246" s="26"/>
      <c r="B246" s="26"/>
      <c r="C246" s="26"/>
      <c r="D246" s="26"/>
      <c r="E246" s="26"/>
      <c r="F246" s="26"/>
      <c r="G246" s="26"/>
      <c r="H246" s="26"/>
      <c r="I246" s="26"/>
      <c r="J246" s="26"/>
      <c r="K246" s="26"/>
      <c r="L246" s="26"/>
      <c r="M246" s="26"/>
      <c r="N246" s="26"/>
      <c r="O246" s="29"/>
      <c r="P246" s="29"/>
      <c r="Q246" s="29"/>
      <c r="R246" s="29"/>
      <c r="S246" s="29"/>
      <c r="T246" s="29"/>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row>
    <row r="247" spans="1:43" ht="15.75" customHeight="1" x14ac:dyDescent="0.25">
      <c r="A247" s="26"/>
      <c r="B247" s="26"/>
      <c r="C247" s="26"/>
      <c r="D247" s="26"/>
      <c r="E247" s="26"/>
      <c r="F247" s="26"/>
      <c r="G247" s="26"/>
      <c r="H247" s="26"/>
      <c r="I247" s="26"/>
      <c r="J247" s="26"/>
      <c r="K247" s="26"/>
      <c r="L247" s="26"/>
      <c r="M247" s="26"/>
      <c r="N247" s="26"/>
      <c r="O247" s="29"/>
      <c r="P247" s="29"/>
      <c r="Q247" s="29"/>
      <c r="R247" s="29"/>
      <c r="S247" s="29"/>
      <c r="T247" s="29"/>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row>
    <row r="248" spans="1:43" ht="15.75" customHeight="1" x14ac:dyDescent="0.25">
      <c r="A248" s="26"/>
      <c r="B248" s="26"/>
      <c r="C248" s="26"/>
      <c r="D248" s="26"/>
      <c r="E248" s="26"/>
      <c r="F248" s="26"/>
      <c r="G248" s="26"/>
      <c r="H248" s="26"/>
      <c r="I248" s="26"/>
      <c r="J248" s="26"/>
      <c r="K248" s="26"/>
      <c r="L248" s="26"/>
      <c r="M248" s="26"/>
      <c r="N248" s="26"/>
      <c r="O248" s="29"/>
      <c r="P248" s="29"/>
      <c r="Q248" s="29"/>
      <c r="R248" s="29"/>
      <c r="S248" s="29"/>
      <c r="T248" s="29"/>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row>
    <row r="249" spans="1:43" ht="15.75" customHeight="1" x14ac:dyDescent="0.25">
      <c r="A249" s="26"/>
      <c r="B249" s="26"/>
      <c r="C249" s="26"/>
      <c r="D249" s="26"/>
      <c r="E249" s="26"/>
      <c r="F249" s="26"/>
      <c r="G249" s="26"/>
      <c r="H249" s="26"/>
      <c r="I249" s="26"/>
      <c r="J249" s="26"/>
      <c r="K249" s="26"/>
      <c r="L249" s="26"/>
      <c r="M249" s="26"/>
      <c r="N249" s="26"/>
      <c r="O249" s="29"/>
      <c r="P249" s="29"/>
      <c r="Q249" s="29"/>
      <c r="R249" s="29"/>
      <c r="S249" s="29"/>
      <c r="T249" s="29"/>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row>
    <row r="250" spans="1:43" ht="15.75" customHeight="1" x14ac:dyDescent="0.25">
      <c r="A250" s="26"/>
      <c r="B250" s="26"/>
      <c r="C250" s="26"/>
      <c r="D250" s="26"/>
      <c r="E250" s="26"/>
      <c r="F250" s="26"/>
      <c r="G250" s="26"/>
      <c r="H250" s="26"/>
      <c r="I250" s="26"/>
      <c r="J250" s="26"/>
      <c r="K250" s="26"/>
      <c r="L250" s="26"/>
      <c r="M250" s="26"/>
      <c r="N250" s="26"/>
      <c r="O250" s="29"/>
      <c r="P250" s="29"/>
      <c r="Q250" s="29"/>
      <c r="R250" s="29"/>
      <c r="S250" s="29"/>
      <c r="T250" s="29"/>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row>
    <row r="251" spans="1:43" ht="15.75" customHeight="1" x14ac:dyDescent="0.25">
      <c r="A251" s="26"/>
      <c r="B251" s="26"/>
      <c r="C251" s="26"/>
      <c r="D251" s="26"/>
      <c r="E251" s="26"/>
      <c r="F251" s="26"/>
      <c r="G251" s="26"/>
      <c r="H251" s="26"/>
      <c r="I251" s="26"/>
      <c r="J251" s="26"/>
      <c r="K251" s="26"/>
      <c r="L251" s="26"/>
      <c r="M251" s="26"/>
      <c r="N251" s="26"/>
      <c r="O251" s="29"/>
      <c r="P251" s="29"/>
      <c r="Q251" s="29"/>
      <c r="R251" s="29"/>
      <c r="S251" s="29"/>
      <c r="T251" s="29"/>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row>
    <row r="252" spans="1:43" ht="15.75" customHeight="1" x14ac:dyDescent="0.25">
      <c r="A252" s="26"/>
      <c r="B252" s="26"/>
      <c r="C252" s="26"/>
      <c r="D252" s="26"/>
      <c r="E252" s="26"/>
      <c r="F252" s="26"/>
      <c r="G252" s="26"/>
      <c r="H252" s="26"/>
      <c r="I252" s="26"/>
      <c r="J252" s="26"/>
      <c r="K252" s="26"/>
      <c r="L252" s="26"/>
      <c r="M252" s="26"/>
      <c r="N252" s="26"/>
      <c r="O252" s="29"/>
      <c r="P252" s="29"/>
      <c r="Q252" s="29"/>
      <c r="R252" s="29"/>
      <c r="S252" s="29"/>
      <c r="T252" s="29"/>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row>
    <row r="253" spans="1:43" ht="15.75" customHeight="1" x14ac:dyDescent="0.25">
      <c r="A253" s="26"/>
      <c r="B253" s="26"/>
      <c r="C253" s="26"/>
      <c r="D253" s="26"/>
      <c r="E253" s="26"/>
      <c r="F253" s="26"/>
      <c r="G253" s="26"/>
      <c r="H253" s="26"/>
      <c r="I253" s="26"/>
      <c r="J253" s="26"/>
      <c r="K253" s="26"/>
      <c r="L253" s="26"/>
      <c r="M253" s="26"/>
      <c r="N253" s="26"/>
      <c r="O253" s="29"/>
      <c r="P253" s="29"/>
      <c r="Q253" s="29"/>
      <c r="R253" s="29"/>
      <c r="S253" s="29"/>
      <c r="T253" s="29"/>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row>
    <row r="254" spans="1:43" ht="15.75" customHeight="1" x14ac:dyDescent="0.25">
      <c r="A254" s="26"/>
      <c r="B254" s="26"/>
      <c r="C254" s="26"/>
      <c r="D254" s="26"/>
      <c r="E254" s="26"/>
      <c r="F254" s="26"/>
      <c r="G254" s="26"/>
      <c r="H254" s="26"/>
      <c r="I254" s="26"/>
      <c r="J254" s="26"/>
      <c r="K254" s="26"/>
      <c r="L254" s="26"/>
      <c r="M254" s="26"/>
      <c r="N254" s="26"/>
      <c r="O254" s="29"/>
      <c r="P254" s="29"/>
      <c r="Q254" s="29"/>
      <c r="R254" s="29"/>
      <c r="S254" s="29"/>
      <c r="T254" s="29"/>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row>
    <row r="255" spans="1:43" ht="15.75" customHeight="1" x14ac:dyDescent="0.25">
      <c r="A255" s="26"/>
      <c r="B255" s="26"/>
      <c r="C255" s="26"/>
      <c r="D255" s="26"/>
      <c r="E255" s="26"/>
      <c r="F255" s="26"/>
      <c r="G255" s="26"/>
      <c r="H255" s="26"/>
      <c r="I255" s="26"/>
      <c r="J255" s="26"/>
      <c r="K255" s="26"/>
      <c r="L255" s="26"/>
      <c r="M255" s="26"/>
      <c r="N255" s="26"/>
      <c r="O255" s="29"/>
      <c r="P255" s="29"/>
      <c r="Q255" s="29"/>
      <c r="R255" s="29"/>
      <c r="S255" s="29"/>
      <c r="T255" s="29"/>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row>
    <row r="256" spans="1:43" ht="15.75" customHeight="1" x14ac:dyDescent="0.25">
      <c r="A256" s="26"/>
      <c r="B256" s="26"/>
      <c r="C256" s="26"/>
      <c r="D256" s="26"/>
      <c r="E256" s="26"/>
      <c r="F256" s="26"/>
      <c r="G256" s="26"/>
      <c r="H256" s="26"/>
      <c r="I256" s="26"/>
      <c r="J256" s="26"/>
      <c r="K256" s="26"/>
      <c r="L256" s="26"/>
      <c r="M256" s="26"/>
      <c r="N256" s="26"/>
      <c r="O256" s="29"/>
      <c r="P256" s="29"/>
      <c r="Q256" s="29"/>
      <c r="R256" s="29"/>
      <c r="S256" s="29"/>
      <c r="T256" s="29"/>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row>
    <row r="257" spans="1:43" ht="15.75" customHeight="1" x14ac:dyDescent="0.25">
      <c r="A257" s="26"/>
      <c r="B257" s="26"/>
      <c r="C257" s="26"/>
      <c r="D257" s="26"/>
      <c r="E257" s="26"/>
      <c r="F257" s="26"/>
      <c r="G257" s="26"/>
      <c r="H257" s="26"/>
      <c r="I257" s="26"/>
      <c r="J257" s="26"/>
      <c r="K257" s="26"/>
      <c r="L257" s="26"/>
      <c r="M257" s="26"/>
      <c r="N257" s="26"/>
      <c r="O257" s="29"/>
      <c r="P257" s="29"/>
      <c r="Q257" s="29"/>
      <c r="R257" s="29"/>
      <c r="S257" s="29"/>
      <c r="T257" s="29"/>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row>
    <row r="258" spans="1:43" ht="15.75" customHeight="1" x14ac:dyDescent="0.25">
      <c r="A258" s="26"/>
      <c r="B258" s="26"/>
      <c r="C258" s="26"/>
      <c r="D258" s="26"/>
      <c r="E258" s="26"/>
      <c r="F258" s="26"/>
      <c r="G258" s="26"/>
      <c r="H258" s="26"/>
      <c r="I258" s="26"/>
      <c r="J258" s="26"/>
      <c r="K258" s="26"/>
      <c r="L258" s="26"/>
      <c r="M258" s="26"/>
      <c r="N258" s="26"/>
      <c r="O258" s="29"/>
      <c r="P258" s="29"/>
      <c r="Q258" s="29"/>
      <c r="R258" s="29"/>
      <c r="S258" s="29"/>
      <c r="T258" s="29"/>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row>
    <row r="259" spans="1:43" ht="15.75" customHeight="1" x14ac:dyDescent="0.25">
      <c r="A259" s="26"/>
      <c r="B259" s="26"/>
      <c r="C259" s="26"/>
      <c r="D259" s="26"/>
      <c r="E259" s="26"/>
      <c r="F259" s="26"/>
      <c r="G259" s="26"/>
      <c r="H259" s="26"/>
      <c r="I259" s="26"/>
      <c r="J259" s="26"/>
      <c r="K259" s="26"/>
      <c r="L259" s="26"/>
      <c r="M259" s="26"/>
      <c r="N259" s="26"/>
      <c r="O259" s="29"/>
      <c r="P259" s="29"/>
      <c r="Q259" s="29"/>
      <c r="R259" s="29"/>
      <c r="S259" s="29"/>
      <c r="T259" s="29"/>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row>
    <row r="260" spans="1:43" ht="15.75" customHeight="1" x14ac:dyDescent="0.25">
      <c r="A260" s="26"/>
      <c r="B260" s="26"/>
      <c r="C260" s="26"/>
      <c r="D260" s="26"/>
      <c r="E260" s="26"/>
      <c r="F260" s="26"/>
      <c r="G260" s="26"/>
      <c r="H260" s="26"/>
      <c r="I260" s="26"/>
      <c r="J260" s="26"/>
      <c r="K260" s="26"/>
      <c r="L260" s="26"/>
      <c r="M260" s="26"/>
      <c r="N260" s="26"/>
      <c r="O260" s="29"/>
      <c r="P260" s="29"/>
      <c r="Q260" s="29"/>
      <c r="R260" s="29"/>
      <c r="S260" s="29"/>
      <c r="T260" s="29"/>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row>
    <row r="261" spans="1:43" ht="15.75" customHeight="1" x14ac:dyDescent="0.25">
      <c r="A261" s="26"/>
      <c r="B261" s="26"/>
      <c r="C261" s="26"/>
      <c r="D261" s="26"/>
      <c r="E261" s="26"/>
      <c r="F261" s="26"/>
      <c r="G261" s="26"/>
      <c r="H261" s="26"/>
      <c r="I261" s="26"/>
      <c r="J261" s="26"/>
      <c r="K261" s="26"/>
      <c r="L261" s="26"/>
      <c r="M261" s="26"/>
      <c r="N261" s="26"/>
      <c r="O261" s="29"/>
      <c r="P261" s="29"/>
      <c r="Q261" s="29"/>
      <c r="R261" s="29"/>
      <c r="S261" s="29"/>
      <c r="T261" s="29"/>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row>
    <row r="262" spans="1:43" ht="15.75" customHeight="1" x14ac:dyDescent="0.25">
      <c r="A262" s="26"/>
      <c r="B262" s="26"/>
      <c r="C262" s="26"/>
      <c r="D262" s="26"/>
      <c r="E262" s="26"/>
      <c r="F262" s="26"/>
      <c r="G262" s="26"/>
      <c r="H262" s="26"/>
      <c r="I262" s="26"/>
      <c r="J262" s="26"/>
      <c r="K262" s="26"/>
      <c r="L262" s="26"/>
      <c r="M262" s="26"/>
      <c r="N262" s="26"/>
      <c r="O262" s="29"/>
      <c r="P262" s="29"/>
      <c r="Q262" s="29"/>
      <c r="R262" s="29"/>
      <c r="S262" s="29"/>
      <c r="T262" s="29"/>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row>
    <row r="263" spans="1:43" ht="15.75" customHeight="1" x14ac:dyDescent="0.25">
      <c r="A263" s="26"/>
      <c r="B263" s="26"/>
      <c r="C263" s="26"/>
      <c r="D263" s="26"/>
      <c r="E263" s="26"/>
      <c r="F263" s="26"/>
      <c r="G263" s="26"/>
      <c r="H263" s="26"/>
      <c r="I263" s="26"/>
      <c r="J263" s="26"/>
      <c r="K263" s="26"/>
      <c r="L263" s="26"/>
      <c r="M263" s="26"/>
      <c r="N263" s="26"/>
      <c r="O263" s="29"/>
      <c r="P263" s="29"/>
      <c r="Q263" s="29"/>
      <c r="R263" s="29"/>
      <c r="S263" s="29"/>
      <c r="T263" s="29"/>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row>
    <row r="264" spans="1:43" ht="15.75" customHeight="1" x14ac:dyDescent="0.25">
      <c r="A264" s="26"/>
      <c r="B264" s="26"/>
      <c r="C264" s="26"/>
      <c r="D264" s="26"/>
      <c r="E264" s="26"/>
      <c r="F264" s="26"/>
      <c r="G264" s="26"/>
      <c r="H264" s="26"/>
      <c r="I264" s="26"/>
      <c r="J264" s="26"/>
      <c r="K264" s="26"/>
      <c r="L264" s="26"/>
      <c r="M264" s="26"/>
      <c r="N264" s="26"/>
      <c r="O264" s="29"/>
      <c r="P264" s="29"/>
      <c r="Q264" s="29"/>
      <c r="R264" s="29"/>
      <c r="S264" s="29"/>
      <c r="T264" s="29"/>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row>
    <row r="265" spans="1:43" ht="15.75" customHeight="1" x14ac:dyDescent="0.25">
      <c r="A265" s="26"/>
      <c r="B265" s="26"/>
      <c r="C265" s="26"/>
      <c r="D265" s="26"/>
      <c r="E265" s="26"/>
      <c r="F265" s="26"/>
      <c r="G265" s="26"/>
      <c r="H265" s="26"/>
      <c r="I265" s="26"/>
      <c r="J265" s="26"/>
      <c r="K265" s="26"/>
      <c r="L265" s="26"/>
      <c r="M265" s="26"/>
      <c r="N265" s="26"/>
      <c r="O265" s="29"/>
      <c r="P265" s="29"/>
      <c r="Q265" s="29"/>
      <c r="R265" s="29"/>
      <c r="S265" s="29"/>
      <c r="T265" s="29"/>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row>
    <row r="266" spans="1:43" ht="15.75" customHeight="1" x14ac:dyDescent="0.25">
      <c r="A266" s="26"/>
      <c r="B266" s="26"/>
      <c r="C266" s="26"/>
      <c r="D266" s="26"/>
      <c r="E266" s="26"/>
      <c r="F266" s="26"/>
      <c r="G266" s="26"/>
      <c r="H266" s="26"/>
      <c r="I266" s="26"/>
      <c r="J266" s="26"/>
      <c r="K266" s="26"/>
      <c r="L266" s="26"/>
      <c r="M266" s="26"/>
      <c r="N266" s="26"/>
      <c r="O266" s="29"/>
      <c r="P266" s="29"/>
      <c r="Q266" s="29"/>
      <c r="R266" s="29"/>
      <c r="S266" s="29"/>
      <c r="T266" s="29"/>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row>
    <row r="267" spans="1:43" ht="15.75" customHeight="1" x14ac:dyDescent="0.25">
      <c r="A267" s="26"/>
      <c r="B267" s="26"/>
      <c r="C267" s="26"/>
      <c r="D267" s="26"/>
      <c r="E267" s="26"/>
      <c r="F267" s="26"/>
      <c r="G267" s="26"/>
      <c r="H267" s="26"/>
      <c r="I267" s="26"/>
      <c r="J267" s="26"/>
      <c r="K267" s="26"/>
      <c r="L267" s="26"/>
      <c r="M267" s="26"/>
      <c r="N267" s="26"/>
      <c r="O267" s="29"/>
      <c r="P267" s="29"/>
      <c r="Q267" s="29"/>
      <c r="R267" s="29"/>
      <c r="S267" s="29"/>
      <c r="T267" s="29"/>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row>
    <row r="268" spans="1:43" ht="15.75" customHeight="1" x14ac:dyDescent="0.25">
      <c r="A268" s="26"/>
      <c r="B268" s="26"/>
      <c r="C268" s="26"/>
      <c r="D268" s="26"/>
      <c r="E268" s="26"/>
      <c r="F268" s="26"/>
      <c r="G268" s="26"/>
      <c r="H268" s="26"/>
      <c r="I268" s="26"/>
      <c r="J268" s="26"/>
      <c r="K268" s="26"/>
      <c r="L268" s="26"/>
      <c r="M268" s="26"/>
      <c r="N268" s="26"/>
      <c r="O268" s="29"/>
      <c r="P268" s="29"/>
      <c r="Q268" s="29"/>
      <c r="R268" s="29"/>
      <c r="S268" s="29"/>
      <c r="T268" s="29"/>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row>
    <row r="269" spans="1:43" ht="15.75" customHeight="1" x14ac:dyDescent="0.25">
      <c r="A269" s="26"/>
      <c r="B269" s="26"/>
      <c r="C269" s="26"/>
      <c r="D269" s="26"/>
      <c r="E269" s="26"/>
      <c r="F269" s="26"/>
      <c r="G269" s="26"/>
      <c r="H269" s="26"/>
      <c r="I269" s="26"/>
      <c r="J269" s="26"/>
      <c r="K269" s="26"/>
      <c r="L269" s="26"/>
      <c r="M269" s="26"/>
      <c r="N269" s="26"/>
      <c r="O269" s="29"/>
      <c r="P269" s="29"/>
      <c r="Q269" s="29"/>
      <c r="R269" s="29"/>
      <c r="S269" s="29"/>
      <c r="T269" s="29"/>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row>
    <row r="270" spans="1:43" ht="15.75" customHeight="1" x14ac:dyDescent="0.25">
      <c r="A270" s="26"/>
      <c r="B270" s="26"/>
      <c r="C270" s="26"/>
      <c r="D270" s="26"/>
      <c r="E270" s="26"/>
      <c r="F270" s="26"/>
      <c r="G270" s="26"/>
      <c r="H270" s="26"/>
      <c r="I270" s="26"/>
      <c r="J270" s="26"/>
      <c r="K270" s="26"/>
      <c r="L270" s="26"/>
      <c r="M270" s="26"/>
      <c r="N270" s="26"/>
      <c r="O270" s="29"/>
      <c r="P270" s="29"/>
      <c r="Q270" s="29"/>
      <c r="R270" s="29"/>
      <c r="S270" s="29"/>
      <c r="T270" s="29"/>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row>
    <row r="271" spans="1:43" ht="15.75" customHeight="1" x14ac:dyDescent="0.25">
      <c r="A271" s="26"/>
      <c r="B271" s="26"/>
      <c r="C271" s="26"/>
      <c r="D271" s="26"/>
      <c r="E271" s="26"/>
      <c r="F271" s="26"/>
      <c r="G271" s="26"/>
      <c r="H271" s="26"/>
      <c r="I271" s="26"/>
      <c r="J271" s="26"/>
      <c r="K271" s="26"/>
      <c r="L271" s="26"/>
      <c r="M271" s="26"/>
      <c r="N271" s="26"/>
      <c r="O271" s="29"/>
      <c r="P271" s="29"/>
      <c r="Q271" s="29"/>
      <c r="R271" s="29"/>
      <c r="S271" s="29"/>
      <c r="T271" s="29"/>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row>
    <row r="272" spans="1:43" ht="15.75" customHeight="1" x14ac:dyDescent="0.25">
      <c r="A272" s="26"/>
      <c r="B272" s="26"/>
      <c r="C272" s="26"/>
      <c r="D272" s="26"/>
      <c r="E272" s="26"/>
      <c r="F272" s="26"/>
      <c r="G272" s="26"/>
      <c r="H272" s="26"/>
      <c r="I272" s="26"/>
      <c r="J272" s="26"/>
      <c r="K272" s="26"/>
      <c r="L272" s="26"/>
      <c r="M272" s="26"/>
      <c r="N272" s="26"/>
      <c r="O272" s="29"/>
      <c r="P272" s="29"/>
      <c r="Q272" s="29"/>
      <c r="R272" s="29"/>
      <c r="S272" s="29"/>
      <c r="T272" s="29"/>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row>
    <row r="273" spans="1:43" ht="15.75" customHeight="1" x14ac:dyDescent="0.25">
      <c r="A273" s="26"/>
      <c r="B273" s="26"/>
      <c r="C273" s="26"/>
      <c r="D273" s="26"/>
      <c r="E273" s="26"/>
      <c r="F273" s="26"/>
      <c r="G273" s="26"/>
      <c r="H273" s="26"/>
      <c r="I273" s="26"/>
      <c r="J273" s="26"/>
      <c r="K273" s="26"/>
      <c r="L273" s="26"/>
      <c r="M273" s="26"/>
      <c r="N273" s="26"/>
      <c r="O273" s="29"/>
      <c r="P273" s="29"/>
      <c r="Q273" s="29"/>
      <c r="R273" s="29"/>
      <c r="S273" s="29"/>
      <c r="T273" s="29"/>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row>
    <row r="274" spans="1:43" ht="15.75" customHeight="1" x14ac:dyDescent="0.25">
      <c r="A274" s="26"/>
      <c r="B274" s="26"/>
      <c r="C274" s="26"/>
      <c r="D274" s="26"/>
      <c r="E274" s="26"/>
      <c r="F274" s="26"/>
      <c r="G274" s="26"/>
      <c r="H274" s="26"/>
      <c r="I274" s="26"/>
      <c r="J274" s="26"/>
      <c r="K274" s="26"/>
      <c r="L274" s="26"/>
      <c r="M274" s="26"/>
      <c r="N274" s="26"/>
      <c r="O274" s="29"/>
      <c r="P274" s="29"/>
      <c r="Q274" s="29"/>
      <c r="R274" s="29"/>
      <c r="S274" s="29"/>
      <c r="T274" s="29"/>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row>
    <row r="275" spans="1:43" ht="15.75" customHeight="1" x14ac:dyDescent="0.25">
      <c r="A275" s="26"/>
      <c r="B275" s="26"/>
      <c r="C275" s="26"/>
      <c r="D275" s="26"/>
      <c r="E275" s="26"/>
      <c r="F275" s="26"/>
      <c r="G275" s="26"/>
      <c r="H275" s="26"/>
      <c r="I275" s="26"/>
      <c r="J275" s="26"/>
      <c r="K275" s="26"/>
      <c r="L275" s="26"/>
      <c r="M275" s="26"/>
      <c r="N275" s="26"/>
      <c r="O275" s="29"/>
      <c r="P275" s="29"/>
      <c r="Q275" s="29"/>
      <c r="R275" s="29"/>
      <c r="S275" s="29"/>
      <c r="T275" s="29"/>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row>
    <row r="276" spans="1:43" ht="15.75" customHeight="1" x14ac:dyDescent="0.25">
      <c r="A276" s="26"/>
      <c r="B276" s="26"/>
      <c r="C276" s="26"/>
      <c r="D276" s="26"/>
      <c r="E276" s="26"/>
      <c r="F276" s="26"/>
      <c r="G276" s="26"/>
      <c r="H276" s="26"/>
      <c r="I276" s="26"/>
      <c r="J276" s="26"/>
      <c r="K276" s="26"/>
      <c r="L276" s="26"/>
      <c r="M276" s="26"/>
      <c r="N276" s="26"/>
      <c r="O276" s="29"/>
      <c r="P276" s="29"/>
      <c r="Q276" s="29"/>
      <c r="R276" s="29"/>
      <c r="S276" s="29"/>
      <c r="T276" s="29"/>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row>
    <row r="277" spans="1:43" ht="15.75" customHeight="1" x14ac:dyDescent="0.25">
      <c r="A277" s="26"/>
      <c r="B277" s="26"/>
      <c r="C277" s="26"/>
      <c r="D277" s="26"/>
      <c r="E277" s="26"/>
      <c r="F277" s="26"/>
      <c r="G277" s="26"/>
      <c r="H277" s="26"/>
      <c r="I277" s="26"/>
      <c r="J277" s="26"/>
      <c r="K277" s="26"/>
      <c r="L277" s="26"/>
      <c r="M277" s="26"/>
      <c r="N277" s="26"/>
      <c r="O277" s="29"/>
      <c r="P277" s="29"/>
      <c r="Q277" s="29"/>
      <c r="R277" s="29"/>
      <c r="S277" s="29"/>
      <c r="T277" s="29"/>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row>
    <row r="278" spans="1:43" ht="15.75" customHeight="1" x14ac:dyDescent="0.25">
      <c r="A278" s="26"/>
      <c r="B278" s="26"/>
      <c r="C278" s="26"/>
      <c r="D278" s="26"/>
      <c r="E278" s="26"/>
      <c r="F278" s="26"/>
      <c r="G278" s="26"/>
      <c r="H278" s="26"/>
      <c r="I278" s="26"/>
      <c r="J278" s="26"/>
      <c r="K278" s="26"/>
      <c r="L278" s="26"/>
      <c r="M278" s="26"/>
      <c r="N278" s="26"/>
      <c r="O278" s="29"/>
      <c r="P278" s="29"/>
      <c r="Q278" s="29"/>
      <c r="R278" s="29"/>
      <c r="S278" s="29"/>
      <c r="T278" s="29"/>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row>
    <row r="279" spans="1:43" ht="15.75" customHeight="1" x14ac:dyDescent="0.25">
      <c r="A279" s="26"/>
      <c r="B279" s="26"/>
      <c r="C279" s="26"/>
      <c r="D279" s="26"/>
      <c r="E279" s="26"/>
      <c r="F279" s="26"/>
      <c r="G279" s="26"/>
      <c r="H279" s="26"/>
      <c r="I279" s="26"/>
      <c r="J279" s="26"/>
      <c r="K279" s="26"/>
      <c r="L279" s="26"/>
      <c r="M279" s="26"/>
      <c r="N279" s="26"/>
      <c r="O279" s="29"/>
      <c r="P279" s="29"/>
      <c r="Q279" s="29"/>
      <c r="R279" s="29"/>
      <c r="S279" s="29"/>
      <c r="T279" s="29"/>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row>
    <row r="280" spans="1:43" ht="15.75" customHeight="1" x14ac:dyDescent="0.25">
      <c r="A280" s="26"/>
      <c r="B280" s="26"/>
      <c r="C280" s="26"/>
      <c r="D280" s="26"/>
      <c r="E280" s="26"/>
      <c r="F280" s="26"/>
      <c r="G280" s="26"/>
      <c r="H280" s="26"/>
      <c r="I280" s="26"/>
      <c r="J280" s="26"/>
      <c r="K280" s="26"/>
      <c r="L280" s="26"/>
      <c r="M280" s="26"/>
      <c r="N280" s="26"/>
      <c r="O280" s="29"/>
      <c r="P280" s="29"/>
      <c r="Q280" s="29"/>
      <c r="R280" s="29"/>
      <c r="S280" s="29"/>
      <c r="T280" s="29"/>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row>
    <row r="281" spans="1:43" ht="15.75" customHeight="1" x14ac:dyDescent="0.25">
      <c r="A281" s="26"/>
      <c r="B281" s="26"/>
      <c r="C281" s="26"/>
      <c r="D281" s="26"/>
      <c r="E281" s="26"/>
      <c r="F281" s="26"/>
      <c r="G281" s="26"/>
      <c r="H281" s="26"/>
      <c r="I281" s="26"/>
      <c r="J281" s="26"/>
      <c r="K281" s="26"/>
      <c r="L281" s="26"/>
      <c r="M281" s="26"/>
      <c r="N281" s="26"/>
      <c r="O281" s="29"/>
      <c r="P281" s="29"/>
      <c r="Q281" s="29"/>
      <c r="R281" s="29"/>
      <c r="S281" s="29"/>
      <c r="T281" s="29"/>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row>
    <row r="282" spans="1:43" ht="15.75" customHeight="1" x14ac:dyDescent="0.25">
      <c r="A282" s="26"/>
      <c r="B282" s="26"/>
      <c r="C282" s="26"/>
      <c r="D282" s="26"/>
      <c r="E282" s="26"/>
      <c r="F282" s="26"/>
      <c r="G282" s="26"/>
      <c r="H282" s="26"/>
      <c r="I282" s="26"/>
      <c r="J282" s="26"/>
      <c r="K282" s="26"/>
      <c r="L282" s="26"/>
      <c r="M282" s="26"/>
      <c r="N282" s="26"/>
      <c r="O282" s="29"/>
      <c r="P282" s="29"/>
      <c r="Q282" s="29"/>
      <c r="R282" s="29"/>
      <c r="S282" s="29"/>
      <c r="T282" s="29"/>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row>
    <row r="283" spans="1:43" ht="15.75" customHeight="1" x14ac:dyDescent="0.25">
      <c r="A283" s="26"/>
      <c r="B283" s="26"/>
      <c r="C283" s="26"/>
      <c r="D283" s="26"/>
      <c r="E283" s="26"/>
      <c r="F283" s="26"/>
      <c r="G283" s="26"/>
      <c r="H283" s="26"/>
      <c r="I283" s="26"/>
      <c r="J283" s="26"/>
      <c r="K283" s="26"/>
      <c r="L283" s="26"/>
      <c r="M283" s="26"/>
      <c r="N283" s="26"/>
      <c r="O283" s="29"/>
      <c r="P283" s="29"/>
      <c r="Q283" s="29"/>
      <c r="R283" s="29"/>
      <c r="S283" s="29"/>
      <c r="T283" s="29"/>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row>
    <row r="284" spans="1:43" ht="15.75" customHeight="1" x14ac:dyDescent="0.25">
      <c r="A284" s="26"/>
      <c r="B284" s="26"/>
      <c r="C284" s="26"/>
      <c r="D284" s="26"/>
      <c r="E284" s="26"/>
      <c r="F284" s="26"/>
      <c r="G284" s="26"/>
      <c r="H284" s="26"/>
      <c r="I284" s="26"/>
      <c r="J284" s="26"/>
      <c r="K284" s="26"/>
      <c r="L284" s="26"/>
      <c r="M284" s="26"/>
      <c r="N284" s="26"/>
      <c r="O284" s="29"/>
      <c r="P284" s="29"/>
      <c r="Q284" s="29"/>
      <c r="R284" s="29"/>
      <c r="S284" s="29"/>
      <c r="T284" s="29"/>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row>
    <row r="285" spans="1:43" ht="15.75" customHeight="1" x14ac:dyDescent="0.25">
      <c r="A285" s="26"/>
      <c r="B285" s="26"/>
      <c r="C285" s="26"/>
      <c r="D285" s="26"/>
      <c r="E285" s="26"/>
      <c r="F285" s="26"/>
      <c r="G285" s="26"/>
      <c r="H285" s="26"/>
      <c r="I285" s="26"/>
      <c r="J285" s="26"/>
      <c r="K285" s="26"/>
      <c r="L285" s="26"/>
      <c r="M285" s="26"/>
      <c r="N285" s="26"/>
      <c r="O285" s="29"/>
      <c r="P285" s="29"/>
      <c r="Q285" s="29"/>
      <c r="R285" s="29"/>
      <c r="S285" s="29"/>
      <c r="T285" s="29"/>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row>
    <row r="286" spans="1:43" ht="15.75" customHeight="1" x14ac:dyDescent="0.25">
      <c r="A286" s="26"/>
      <c r="B286" s="26"/>
      <c r="C286" s="26"/>
      <c r="D286" s="26"/>
      <c r="E286" s="26"/>
      <c r="F286" s="26"/>
      <c r="G286" s="26"/>
      <c r="H286" s="26"/>
      <c r="I286" s="26"/>
      <c r="J286" s="26"/>
      <c r="K286" s="26"/>
      <c r="L286" s="26"/>
      <c r="M286" s="26"/>
      <c r="N286" s="26"/>
      <c r="O286" s="29"/>
      <c r="P286" s="29"/>
      <c r="Q286" s="29"/>
      <c r="R286" s="29"/>
      <c r="S286" s="29"/>
      <c r="T286" s="29"/>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row>
    <row r="287" spans="1:43" ht="15.75" customHeight="1" x14ac:dyDescent="0.25">
      <c r="A287" s="26"/>
      <c r="B287" s="26"/>
      <c r="C287" s="26"/>
      <c r="D287" s="26"/>
      <c r="E287" s="26"/>
      <c r="F287" s="26"/>
      <c r="G287" s="26"/>
      <c r="H287" s="26"/>
      <c r="I287" s="26"/>
      <c r="J287" s="26"/>
      <c r="K287" s="26"/>
      <c r="L287" s="26"/>
      <c r="M287" s="26"/>
      <c r="N287" s="26"/>
      <c r="O287" s="29"/>
      <c r="P287" s="29"/>
      <c r="Q287" s="29"/>
      <c r="R287" s="29"/>
      <c r="S287" s="29"/>
      <c r="T287" s="29"/>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row>
    <row r="288" spans="1:43" ht="15.75" customHeight="1" x14ac:dyDescent="0.25">
      <c r="A288" s="26"/>
      <c r="B288" s="26"/>
      <c r="C288" s="26"/>
      <c r="D288" s="26"/>
      <c r="E288" s="26"/>
      <c r="F288" s="26"/>
      <c r="G288" s="26"/>
      <c r="H288" s="26"/>
      <c r="I288" s="26"/>
      <c r="J288" s="26"/>
      <c r="K288" s="26"/>
      <c r="L288" s="26"/>
      <c r="M288" s="26"/>
      <c r="N288" s="26"/>
      <c r="O288" s="29"/>
      <c r="P288" s="29"/>
      <c r="Q288" s="29"/>
      <c r="R288" s="29"/>
      <c r="S288" s="29"/>
      <c r="T288" s="29"/>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row>
    <row r="289" spans="1:43" ht="15.75" customHeight="1" x14ac:dyDescent="0.25">
      <c r="A289" s="26"/>
      <c r="B289" s="26"/>
      <c r="C289" s="26"/>
      <c r="D289" s="26"/>
      <c r="E289" s="26"/>
      <c r="F289" s="26"/>
      <c r="G289" s="26"/>
      <c r="H289" s="26"/>
      <c r="I289" s="26"/>
      <c r="J289" s="26"/>
      <c r="K289" s="26"/>
      <c r="L289" s="26"/>
      <c r="M289" s="26"/>
      <c r="N289" s="26"/>
      <c r="O289" s="29"/>
      <c r="P289" s="29"/>
      <c r="Q289" s="29"/>
      <c r="R289" s="29"/>
      <c r="S289" s="29"/>
      <c r="T289" s="29"/>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row>
    <row r="290" spans="1:43" ht="15.75" customHeight="1" x14ac:dyDescent="0.25">
      <c r="A290" s="26"/>
      <c r="B290" s="26"/>
      <c r="C290" s="26"/>
      <c r="D290" s="26"/>
      <c r="E290" s="26"/>
      <c r="F290" s="26"/>
      <c r="G290" s="26"/>
      <c r="H290" s="26"/>
      <c r="I290" s="26"/>
      <c r="J290" s="26"/>
      <c r="K290" s="26"/>
      <c r="L290" s="26"/>
      <c r="M290" s="26"/>
      <c r="N290" s="26"/>
      <c r="O290" s="29"/>
      <c r="P290" s="29"/>
      <c r="Q290" s="29"/>
      <c r="R290" s="29"/>
      <c r="S290" s="29"/>
      <c r="T290" s="29"/>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row>
    <row r="291" spans="1:43" ht="15.75" customHeight="1" x14ac:dyDescent="0.25">
      <c r="A291" s="26"/>
      <c r="B291" s="26"/>
      <c r="C291" s="26"/>
      <c r="D291" s="26"/>
      <c r="E291" s="26"/>
      <c r="F291" s="26"/>
      <c r="G291" s="26"/>
      <c r="H291" s="26"/>
      <c r="I291" s="26"/>
      <c r="J291" s="26"/>
      <c r="K291" s="26"/>
      <c r="L291" s="26"/>
      <c r="M291" s="26"/>
      <c r="N291" s="26"/>
      <c r="O291" s="29"/>
      <c r="P291" s="29"/>
      <c r="Q291" s="29"/>
      <c r="R291" s="29"/>
      <c r="S291" s="29"/>
      <c r="T291" s="29"/>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row>
    <row r="292" spans="1:43" ht="15.75" customHeight="1" x14ac:dyDescent="0.25">
      <c r="A292" s="26"/>
      <c r="B292" s="26"/>
      <c r="C292" s="26"/>
      <c r="D292" s="26"/>
      <c r="E292" s="26"/>
      <c r="F292" s="26"/>
      <c r="G292" s="26"/>
      <c r="H292" s="26"/>
      <c r="I292" s="26"/>
      <c r="J292" s="26"/>
      <c r="K292" s="26"/>
      <c r="L292" s="26"/>
      <c r="M292" s="26"/>
      <c r="N292" s="26"/>
      <c r="O292" s="29"/>
      <c r="P292" s="29"/>
      <c r="Q292" s="29"/>
      <c r="R292" s="29"/>
      <c r="S292" s="29"/>
      <c r="T292" s="29"/>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row>
    <row r="293" spans="1:43" ht="15.75" customHeight="1" x14ac:dyDescent="0.25">
      <c r="A293" s="26"/>
      <c r="B293" s="26"/>
      <c r="C293" s="26"/>
      <c r="D293" s="26"/>
      <c r="E293" s="26"/>
      <c r="F293" s="26"/>
      <c r="G293" s="26"/>
      <c r="H293" s="26"/>
      <c r="I293" s="26"/>
      <c r="J293" s="26"/>
      <c r="K293" s="26"/>
      <c r="L293" s="26"/>
      <c r="M293" s="26"/>
      <c r="N293" s="26"/>
      <c r="O293" s="29"/>
      <c r="P293" s="29"/>
      <c r="Q293" s="29"/>
      <c r="R293" s="29"/>
      <c r="S293" s="29"/>
      <c r="T293" s="29"/>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row>
    <row r="294" spans="1:43" ht="15.75" customHeight="1" x14ac:dyDescent="0.25">
      <c r="A294" s="26"/>
      <c r="B294" s="26"/>
      <c r="C294" s="26"/>
      <c r="D294" s="26"/>
      <c r="E294" s="26"/>
      <c r="F294" s="26"/>
      <c r="G294" s="26"/>
      <c r="H294" s="26"/>
      <c r="I294" s="26"/>
      <c r="J294" s="26"/>
      <c r="K294" s="26"/>
      <c r="L294" s="26"/>
      <c r="M294" s="26"/>
      <c r="N294" s="26"/>
      <c r="O294" s="29"/>
      <c r="P294" s="29"/>
      <c r="Q294" s="29"/>
      <c r="R294" s="29"/>
      <c r="S294" s="29"/>
      <c r="T294" s="29"/>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row>
    <row r="295" spans="1:43" ht="15.75" customHeight="1" x14ac:dyDescent="0.25">
      <c r="A295" s="26"/>
      <c r="B295" s="26"/>
      <c r="C295" s="26"/>
      <c r="D295" s="26"/>
      <c r="E295" s="26"/>
      <c r="F295" s="26"/>
      <c r="G295" s="26"/>
      <c r="H295" s="26"/>
      <c r="I295" s="26"/>
      <c r="J295" s="26"/>
      <c r="K295" s="26"/>
      <c r="L295" s="26"/>
      <c r="M295" s="26"/>
      <c r="N295" s="26"/>
      <c r="O295" s="29"/>
      <c r="P295" s="29"/>
      <c r="Q295" s="29"/>
      <c r="R295" s="29"/>
      <c r="S295" s="29"/>
      <c r="T295" s="29"/>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row>
    <row r="296" spans="1:43" ht="15.75" customHeight="1" x14ac:dyDescent="0.25">
      <c r="A296" s="26"/>
      <c r="B296" s="26"/>
      <c r="C296" s="26"/>
      <c r="D296" s="26"/>
      <c r="E296" s="26"/>
      <c r="F296" s="26"/>
      <c r="G296" s="26"/>
      <c r="H296" s="26"/>
      <c r="I296" s="26"/>
      <c r="J296" s="26"/>
      <c r="K296" s="26"/>
      <c r="L296" s="26"/>
      <c r="M296" s="26"/>
      <c r="N296" s="26"/>
      <c r="O296" s="29"/>
      <c r="P296" s="29"/>
      <c r="Q296" s="29"/>
      <c r="R296" s="29"/>
      <c r="S296" s="29"/>
      <c r="T296" s="29"/>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row>
    <row r="297" spans="1:43" ht="15.75" customHeight="1" x14ac:dyDescent="0.25">
      <c r="A297" s="26"/>
      <c r="B297" s="26"/>
      <c r="C297" s="26"/>
      <c r="D297" s="26"/>
      <c r="E297" s="26"/>
      <c r="F297" s="26"/>
      <c r="G297" s="26"/>
      <c r="H297" s="26"/>
      <c r="I297" s="26"/>
      <c r="J297" s="26"/>
      <c r="K297" s="26"/>
      <c r="L297" s="26"/>
      <c r="M297" s="26"/>
      <c r="N297" s="26"/>
      <c r="O297" s="29"/>
      <c r="P297" s="29"/>
      <c r="Q297" s="29"/>
      <c r="R297" s="29"/>
      <c r="S297" s="29"/>
      <c r="T297" s="29"/>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row>
    <row r="298" spans="1:43" ht="15.75" customHeight="1" x14ac:dyDescent="0.25">
      <c r="A298" s="26"/>
      <c r="B298" s="26"/>
      <c r="C298" s="26"/>
      <c r="D298" s="26"/>
      <c r="E298" s="26"/>
      <c r="F298" s="26"/>
      <c r="G298" s="26"/>
      <c r="H298" s="26"/>
      <c r="I298" s="26"/>
      <c r="J298" s="26"/>
      <c r="K298" s="26"/>
      <c r="L298" s="26"/>
      <c r="M298" s="26"/>
      <c r="N298" s="26"/>
      <c r="O298" s="29"/>
      <c r="P298" s="29"/>
      <c r="Q298" s="29"/>
      <c r="R298" s="29"/>
      <c r="S298" s="29"/>
      <c r="T298" s="29"/>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row>
    <row r="299" spans="1:43" ht="15.75" customHeight="1" x14ac:dyDescent="0.25">
      <c r="A299" s="26"/>
      <c r="B299" s="26"/>
      <c r="C299" s="26"/>
      <c r="D299" s="26"/>
      <c r="E299" s="26"/>
      <c r="F299" s="26"/>
      <c r="G299" s="26"/>
      <c r="H299" s="26"/>
      <c r="I299" s="26"/>
      <c r="J299" s="26"/>
      <c r="K299" s="26"/>
      <c r="L299" s="26"/>
      <c r="M299" s="26"/>
      <c r="N299" s="26"/>
      <c r="O299" s="29"/>
      <c r="P299" s="29"/>
      <c r="Q299" s="29"/>
      <c r="R299" s="29"/>
      <c r="S299" s="29"/>
      <c r="T299" s="29"/>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row>
    <row r="300" spans="1:43" ht="15.75" customHeight="1" x14ac:dyDescent="0.25">
      <c r="A300" s="26"/>
      <c r="B300" s="26"/>
      <c r="C300" s="26"/>
      <c r="D300" s="26"/>
      <c r="E300" s="26"/>
      <c r="F300" s="26"/>
      <c r="G300" s="26"/>
      <c r="H300" s="26"/>
      <c r="I300" s="26"/>
      <c r="J300" s="26"/>
      <c r="K300" s="26"/>
      <c r="L300" s="26"/>
      <c r="M300" s="26"/>
      <c r="N300" s="26"/>
      <c r="O300" s="29"/>
      <c r="P300" s="29"/>
      <c r="Q300" s="29"/>
      <c r="R300" s="29"/>
      <c r="S300" s="29"/>
      <c r="T300" s="29"/>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row>
    <row r="301" spans="1:43" ht="15.75" customHeight="1" x14ac:dyDescent="0.25">
      <c r="A301" s="26"/>
      <c r="B301" s="26"/>
      <c r="C301" s="26"/>
      <c r="D301" s="26"/>
      <c r="E301" s="26"/>
      <c r="F301" s="26"/>
      <c r="G301" s="26"/>
      <c r="H301" s="26"/>
      <c r="I301" s="26"/>
      <c r="J301" s="26"/>
      <c r="K301" s="26"/>
      <c r="L301" s="26"/>
      <c r="M301" s="26"/>
      <c r="N301" s="26"/>
      <c r="O301" s="29"/>
      <c r="P301" s="29"/>
      <c r="Q301" s="29"/>
      <c r="R301" s="29"/>
      <c r="S301" s="29"/>
      <c r="T301" s="29"/>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row>
    <row r="302" spans="1:43" ht="15.75" customHeight="1" x14ac:dyDescent="0.25">
      <c r="A302" s="26"/>
      <c r="B302" s="26"/>
      <c r="C302" s="26"/>
      <c r="D302" s="26"/>
      <c r="E302" s="26"/>
      <c r="F302" s="26"/>
      <c r="G302" s="26"/>
      <c r="H302" s="26"/>
      <c r="I302" s="26"/>
      <c r="J302" s="26"/>
      <c r="K302" s="26"/>
      <c r="L302" s="26"/>
      <c r="M302" s="26"/>
      <c r="N302" s="26"/>
      <c r="O302" s="29"/>
      <c r="P302" s="29"/>
      <c r="Q302" s="29"/>
      <c r="R302" s="29"/>
      <c r="S302" s="29"/>
      <c r="T302" s="29"/>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row>
    <row r="303" spans="1:43" ht="15.75" customHeight="1" x14ac:dyDescent="0.25">
      <c r="A303" s="26"/>
      <c r="B303" s="26"/>
      <c r="C303" s="26"/>
      <c r="D303" s="26"/>
      <c r="E303" s="26"/>
      <c r="F303" s="26"/>
      <c r="G303" s="26"/>
      <c r="H303" s="26"/>
      <c r="I303" s="26"/>
      <c r="J303" s="26"/>
      <c r="K303" s="26"/>
      <c r="L303" s="26"/>
      <c r="M303" s="26"/>
      <c r="N303" s="26"/>
      <c r="O303" s="29"/>
      <c r="P303" s="29"/>
      <c r="Q303" s="29"/>
      <c r="R303" s="29"/>
      <c r="S303" s="29"/>
      <c r="T303" s="29"/>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row>
    <row r="304" spans="1:43" ht="15.75" customHeight="1" x14ac:dyDescent="0.25">
      <c r="A304" s="26"/>
      <c r="B304" s="26"/>
      <c r="C304" s="26"/>
      <c r="D304" s="26"/>
      <c r="E304" s="26"/>
      <c r="F304" s="26"/>
      <c r="G304" s="26"/>
      <c r="H304" s="26"/>
      <c r="I304" s="26"/>
      <c r="J304" s="26"/>
      <c r="K304" s="26"/>
      <c r="L304" s="26"/>
      <c r="M304" s="26"/>
      <c r="N304" s="26"/>
      <c r="O304" s="29"/>
      <c r="P304" s="29"/>
      <c r="Q304" s="29"/>
      <c r="R304" s="29"/>
      <c r="S304" s="29"/>
      <c r="T304" s="29"/>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row>
    <row r="305" spans="1:43" ht="15.75" customHeight="1" x14ac:dyDescent="0.25">
      <c r="A305" s="26"/>
      <c r="B305" s="26"/>
      <c r="C305" s="26"/>
      <c r="D305" s="26"/>
      <c r="E305" s="26"/>
      <c r="F305" s="26"/>
      <c r="G305" s="26"/>
      <c r="H305" s="26"/>
      <c r="I305" s="26"/>
      <c r="J305" s="26"/>
      <c r="K305" s="26"/>
      <c r="L305" s="26"/>
      <c r="M305" s="26"/>
      <c r="N305" s="26"/>
      <c r="O305" s="29"/>
      <c r="P305" s="29"/>
      <c r="Q305" s="29"/>
      <c r="R305" s="29"/>
      <c r="S305" s="29"/>
      <c r="T305" s="29"/>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row>
    <row r="306" spans="1:43" ht="15.75" customHeight="1" x14ac:dyDescent="0.25">
      <c r="A306" s="26"/>
      <c r="B306" s="26"/>
      <c r="C306" s="26"/>
      <c r="D306" s="26"/>
      <c r="E306" s="26"/>
      <c r="F306" s="26"/>
      <c r="G306" s="26"/>
      <c r="H306" s="26"/>
      <c r="I306" s="26"/>
      <c r="J306" s="26"/>
      <c r="K306" s="26"/>
      <c r="L306" s="26"/>
      <c r="M306" s="26"/>
      <c r="N306" s="26"/>
      <c r="O306" s="29"/>
      <c r="P306" s="29"/>
      <c r="Q306" s="29"/>
      <c r="R306" s="29"/>
      <c r="S306" s="29"/>
      <c r="T306" s="29"/>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row>
    <row r="307" spans="1:43" ht="15.75" customHeight="1" x14ac:dyDescent="0.25">
      <c r="A307" s="26"/>
      <c r="B307" s="26"/>
      <c r="C307" s="26"/>
      <c r="D307" s="26"/>
      <c r="E307" s="26"/>
      <c r="F307" s="26"/>
      <c r="G307" s="26"/>
      <c r="H307" s="26"/>
      <c r="I307" s="26"/>
      <c r="J307" s="26"/>
      <c r="K307" s="26"/>
      <c r="L307" s="26"/>
      <c r="M307" s="26"/>
      <c r="N307" s="26"/>
      <c r="O307" s="29"/>
      <c r="P307" s="29"/>
      <c r="Q307" s="29"/>
      <c r="R307" s="29"/>
      <c r="S307" s="29"/>
      <c r="T307" s="29"/>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row>
    <row r="308" spans="1:43" ht="15.75" customHeight="1" x14ac:dyDescent="0.25">
      <c r="A308" s="26"/>
      <c r="B308" s="26"/>
      <c r="C308" s="26"/>
      <c r="D308" s="26"/>
      <c r="E308" s="26"/>
      <c r="F308" s="26"/>
      <c r="G308" s="26"/>
      <c r="H308" s="26"/>
      <c r="I308" s="26"/>
      <c r="J308" s="26"/>
      <c r="K308" s="26"/>
      <c r="L308" s="26"/>
      <c r="M308" s="26"/>
      <c r="N308" s="26"/>
      <c r="O308" s="29"/>
      <c r="P308" s="29"/>
      <c r="Q308" s="29"/>
      <c r="R308" s="29"/>
      <c r="S308" s="29"/>
      <c r="T308" s="29"/>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row>
    <row r="309" spans="1:43" ht="15.75" customHeight="1" x14ac:dyDescent="0.25">
      <c r="A309" s="26"/>
      <c r="B309" s="26"/>
      <c r="C309" s="26"/>
      <c r="D309" s="26"/>
      <c r="E309" s="26"/>
      <c r="F309" s="26"/>
      <c r="G309" s="26"/>
      <c r="H309" s="26"/>
      <c r="I309" s="26"/>
      <c r="J309" s="26"/>
      <c r="K309" s="26"/>
      <c r="L309" s="26"/>
      <c r="M309" s="26"/>
      <c r="N309" s="26"/>
      <c r="O309" s="29"/>
      <c r="P309" s="29"/>
      <c r="Q309" s="29"/>
      <c r="R309" s="29"/>
      <c r="S309" s="29"/>
      <c r="T309" s="29"/>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row>
    <row r="310" spans="1:43" ht="15.75" customHeight="1" x14ac:dyDescent="0.25">
      <c r="A310" s="26"/>
      <c r="B310" s="26"/>
      <c r="C310" s="26"/>
      <c r="D310" s="26"/>
      <c r="E310" s="26"/>
      <c r="F310" s="26"/>
      <c r="G310" s="26"/>
      <c r="H310" s="26"/>
      <c r="I310" s="26"/>
      <c r="J310" s="26"/>
      <c r="K310" s="26"/>
      <c r="L310" s="26"/>
      <c r="M310" s="26"/>
      <c r="N310" s="26"/>
      <c r="O310" s="29"/>
      <c r="P310" s="29"/>
      <c r="Q310" s="29"/>
      <c r="R310" s="29"/>
      <c r="S310" s="29"/>
      <c r="T310" s="29"/>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row>
    <row r="311" spans="1:43" ht="15.75" customHeight="1" x14ac:dyDescent="0.25">
      <c r="A311" s="26"/>
      <c r="B311" s="26"/>
      <c r="C311" s="26"/>
      <c r="D311" s="26"/>
      <c r="E311" s="26"/>
      <c r="F311" s="26"/>
      <c r="G311" s="26"/>
      <c r="H311" s="26"/>
      <c r="I311" s="26"/>
      <c r="J311" s="26"/>
      <c r="K311" s="26"/>
      <c r="L311" s="26"/>
      <c r="M311" s="26"/>
      <c r="N311" s="26"/>
      <c r="O311" s="29"/>
      <c r="P311" s="29"/>
      <c r="Q311" s="29"/>
      <c r="R311" s="29"/>
      <c r="S311" s="29"/>
      <c r="T311" s="29"/>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row>
    <row r="312" spans="1:43" ht="15.75" customHeight="1" x14ac:dyDescent="0.25">
      <c r="A312" s="26"/>
      <c r="B312" s="26"/>
      <c r="C312" s="26"/>
      <c r="D312" s="26"/>
      <c r="E312" s="26"/>
      <c r="F312" s="26"/>
      <c r="G312" s="26"/>
      <c r="H312" s="26"/>
      <c r="I312" s="26"/>
      <c r="J312" s="26"/>
      <c r="K312" s="26"/>
      <c r="L312" s="26"/>
      <c r="M312" s="26"/>
      <c r="N312" s="26"/>
      <c r="O312" s="29"/>
      <c r="P312" s="29"/>
      <c r="Q312" s="29"/>
      <c r="R312" s="29"/>
      <c r="S312" s="29"/>
      <c r="T312" s="29"/>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row>
    <row r="313" spans="1:43" ht="15.75" customHeight="1" x14ac:dyDescent="0.25">
      <c r="A313" s="26"/>
      <c r="B313" s="26"/>
      <c r="C313" s="26"/>
      <c r="D313" s="26"/>
      <c r="E313" s="26"/>
      <c r="F313" s="26"/>
      <c r="G313" s="26"/>
      <c r="H313" s="26"/>
      <c r="I313" s="26"/>
      <c r="J313" s="26"/>
      <c r="K313" s="26"/>
      <c r="L313" s="26"/>
      <c r="M313" s="26"/>
      <c r="N313" s="26"/>
      <c r="O313" s="29"/>
      <c r="P313" s="29"/>
      <c r="Q313" s="29"/>
      <c r="R313" s="29"/>
      <c r="S313" s="29"/>
      <c r="T313" s="29"/>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row>
    <row r="314" spans="1:43" ht="15.75" customHeight="1" x14ac:dyDescent="0.25">
      <c r="A314" s="26"/>
      <c r="B314" s="26"/>
      <c r="C314" s="26"/>
      <c r="D314" s="26"/>
      <c r="E314" s="26"/>
      <c r="F314" s="26"/>
      <c r="G314" s="26"/>
      <c r="H314" s="26"/>
      <c r="I314" s="26"/>
      <c r="J314" s="26"/>
      <c r="K314" s="26"/>
      <c r="L314" s="26"/>
      <c r="M314" s="26"/>
      <c r="N314" s="26"/>
      <c r="O314" s="29"/>
      <c r="P314" s="29"/>
      <c r="Q314" s="29"/>
      <c r="R314" s="29"/>
      <c r="S314" s="29"/>
      <c r="T314" s="29"/>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row>
    <row r="315" spans="1:43" ht="15.75" customHeight="1" x14ac:dyDescent="0.25">
      <c r="A315" s="26"/>
      <c r="B315" s="26"/>
      <c r="C315" s="26"/>
      <c r="D315" s="26"/>
      <c r="E315" s="26"/>
      <c r="F315" s="26"/>
      <c r="G315" s="26"/>
      <c r="H315" s="26"/>
      <c r="I315" s="26"/>
      <c r="J315" s="26"/>
      <c r="K315" s="26"/>
      <c r="L315" s="26"/>
      <c r="M315" s="26"/>
      <c r="N315" s="26"/>
      <c r="O315" s="29"/>
      <c r="P315" s="29"/>
      <c r="Q315" s="29"/>
      <c r="R315" s="29"/>
      <c r="S315" s="29"/>
      <c r="T315" s="29"/>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row>
    <row r="316" spans="1:43" ht="15.75" customHeight="1" x14ac:dyDescent="0.25">
      <c r="A316" s="26"/>
      <c r="B316" s="26"/>
      <c r="C316" s="26"/>
      <c r="D316" s="26"/>
      <c r="E316" s="26"/>
      <c r="F316" s="26"/>
      <c r="G316" s="26"/>
      <c r="H316" s="26"/>
      <c r="I316" s="26"/>
      <c r="J316" s="26"/>
      <c r="K316" s="26"/>
      <c r="L316" s="26"/>
      <c r="M316" s="26"/>
      <c r="N316" s="26"/>
      <c r="O316" s="29"/>
      <c r="P316" s="29"/>
      <c r="Q316" s="29"/>
      <c r="R316" s="29"/>
      <c r="S316" s="29"/>
      <c r="T316" s="29"/>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row>
    <row r="317" spans="1:43" ht="15.75" customHeight="1" x14ac:dyDescent="0.25">
      <c r="A317" s="26"/>
      <c r="B317" s="26"/>
      <c r="C317" s="26"/>
      <c r="D317" s="26"/>
      <c r="E317" s="26"/>
      <c r="F317" s="26"/>
      <c r="G317" s="26"/>
      <c r="H317" s="26"/>
      <c r="I317" s="26"/>
      <c r="J317" s="26"/>
      <c r="K317" s="26"/>
      <c r="L317" s="26"/>
      <c r="M317" s="26"/>
      <c r="N317" s="26"/>
      <c r="O317" s="29"/>
      <c r="P317" s="29"/>
      <c r="Q317" s="29"/>
      <c r="R317" s="29"/>
      <c r="S317" s="29"/>
      <c r="T317" s="29"/>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row>
    <row r="318" spans="1:43" ht="15.75" customHeight="1" x14ac:dyDescent="0.25">
      <c r="A318" s="26"/>
      <c r="B318" s="26"/>
      <c r="C318" s="26"/>
      <c r="D318" s="26"/>
      <c r="E318" s="26"/>
      <c r="F318" s="26"/>
      <c r="G318" s="26"/>
      <c r="H318" s="26"/>
      <c r="I318" s="26"/>
      <c r="J318" s="26"/>
      <c r="K318" s="26"/>
      <c r="L318" s="26"/>
      <c r="M318" s="26"/>
      <c r="N318" s="26"/>
      <c r="O318" s="29"/>
      <c r="P318" s="29"/>
      <c r="Q318" s="29"/>
      <c r="R318" s="29"/>
      <c r="S318" s="29"/>
      <c r="T318" s="29"/>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row>
    <row r="319" spans="1:43" ht="15.75" customHeight="1" x14ac:dyDescent="0.25">
      <c r="A319" s="26"/>
      <c r="B319" s="26"/>
      <c r="C319" s="26"/>
      <c r="D319" s="26"/>
      <c r="E319" s="26"/>
      <c r="F319" s="26"/>
      <c r="G319" s="26"/>
      <c r="H319" s="26"/>
      <c r="I319" s="26"/>
      <c r="J319" s="26"/>
      <c r="K319" s="26"/>
      <c r="L319" s="26"/>
      <c r="M319" s="26"/>
      <c r="N319" s="26"/>
      <c r="O319" s="29"/>
      <c r="P319" s="29"/>
      <c r="Q319" s="29"/>
      <c r="R319" s="29"/>
      <c r="S319" s="29"/>
      <c r="T319" s="29"/>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row>
    <row r="320" spans="1:43" ht="15.75" customHeight="1" x14ac:dyDescent="0.25">
      <c r="A320" s="26"/>
      <c r="B320" s="26"/>
      <c r="C320" s="26"/>
      <c r="D320" s="26"/>
      <c r="E320" s="26"/>
      <c r="F320" s="26"/>
      <c r="G320" s="26"/>
      <c r="H320" s="26"/>
      <c r="I320" s="26"/>
      <c r="J320" s="26"/>
      <c r="K320" s="26"/>
      <c r="L320" s="26"/>
      <c r="M320" s="26"/>
      <c r="N320" s="26"/>
      <c r="O320" s="29"/>
      <c r="P320" s="29"/>
      <c r="Q320" s="29"/>
      <c r="R320" s="29"/>
      <c r="S320" s="29"/>
      <c r="T320" s="29"/>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row>
    <row r="321" spans="1:43" ht="15.75" customHeight="1" x14ac:dyDescent="0.25">
      <c r="A321" s="26"/>
      <c r="B321" s="26"/>
      <c r="C321" s="26"/>
      <c r="D321" s="26"/>
      <c r="E321" s="26"/>
      <c r="F321" s="26"/>
      <c r="G321" s="26"/>
      <c r="H321" s="26"/>
      <c r="I321" s="26"/>
      <c r="J321" s="26"/>
      <c r="K321" s="26"/>
      <c r="L321" s="26"/>
      <c r="M321" s="26"/>
      <c r="N321" s="26"/>
      <c r="O321" s="29"/>
      <c r="P321" s="29"/>
      <c r="Q321" s="29"/>
      <c r="R321" s="29"/>
      <c r="S321" s="29"/>
      <c r="T321" s="29"/>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row>
    <row r="322" spans="1:43" ht="15.75" customHeight="1" x14ac:dyDescent="0.25">
      <c r="A322" s="26"/>
      <c r="B322" s="26"/>
      <c r="C322" s="26"/>
      <c r="D322" s="26"/>
      <c r="E322" s="26"/>
      <c r="F322" s="26"/>
      <c r="G322" s="26"/>
      <c r="H322" s="26"/>
      <c r="I322" s="26"/>
      <c r="J322" s="26"/>
      <c r="K322" s="26"/>
      <c r="L322" s="26"/>
      <c r="M322" s="26"/>
      <c r="N322" s="26"/>
      <c r="O322" s="29"/>
      <c r="P322" s="29"/>
      <c r="Q322" s="29"/>
      <c r="R322" s="29"/>
      <c r="S322" s="29"/>
      <c r="T322" s="29"/>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row>
    <row r="323" spans="1:43" ht="15.75" customHeight="1" x14ac:dyDescent="0.25">
      <c r="A323" s="26"/>
      <c r="B323" s="26"/>
      <c r="C323" s="26"/>
      <c r="D323" s="26"/>
      <c r="E323" s="26"/>
      <c r="F323" s="26"/>
      <c r="G323" s="26"/>
      <c r="H323" s="26"/>
      <c r="I323" s="26"/>
      <c r="J323" s="26"/>
      <c r="K323" s="26"/>
      <c r="L323" s="26"/>
      <c r="M323" s="26"/>
      <c r="N323" s="26"/>
      <c r="O323" s="29"/>
      <c r="P323" s="29"/>
      <c r="Q323" s="29"/>
      <c r="R323" s="29"/>
      <c r="S323" s="29"/>
      <c r="T323" s="29"/>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row>
    <row r="324" spans="1:43" ht="15.75" customHeight="1" x14ac:dyDescent="0.25">
      <c r="A324" s="26"/>
      <c r="B324" s="26"/>
      <c r="C324" s="26"/>
      <c r="D324" s="26"/>
      <c r="E324" s="26"/>
      <c r="F324" s="26"/>
      <c r="G324" s="26"/>
      <c r="H324" s="26"/>
      <c r="I324" s="26"/>
      <c r="J324" s="26"/>
      <c r="K324" s="26"/>
      <c r="L324" s="26"/>
      <c r="M324" s="26"/>
      <c r="N324" s="26"/>
      <c r="O324" s="29"/>
      <c r="P324" s="29"/>
      <c r="Q324" s="29"/>
      <c r="R324" s="29"/>
      <c r="S324" s="29"/>
      <c r="T324" s="29"/>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row>
    <row r="325" spans="1:43" ht="15.75" customHeight="1" x14ac:dyDescent="0.25">
      <c r="A325" s="26"/>
      <c r="B325" s="26"/>
      <c r="C325" s="26"/>
      <c r="D325" s="26"/>
      <c r="E325" s="26"/>
      <c r="F325" s="26"/>
      <c r="G325" s="26"/>
      <c r="H325" s="26"/>
      <c r="I325" s="26"/>
      <c r="J325" s="26"/>
      <c r="K325" s="26"/>
      <c r="L325" s="26"/>
      <c r="M325" s="26"/>
      <c r="N325" s="26"/>
      <c r="O325" s="29"/>
      <c r="P325" s="29"/>
      <c r="Q325" s="29"/>
      <c r="R325" s="29"/>
      <c r="S325" s="29"/>
      <c r="T325" s="29"/>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row>
    <row r="326" spans="1:43" ht="15.75" customHeight="1" x14ac:dyDescent="0.25">
      <c r="A326" s="26"/>
      <c r="B326" s="26"/>
      <c r="C326" s="26"/>
      <c r="D326" s="26"/>
      <c r="E326" s="26"/>
      <c r="F326" s="26"/>
      <c r="G326" s="26"/>
      <c r="H326" s="26"/>
      <c r="I326" s="26"/>
      <c r="J326" s="26"/>
      <c r="K326" s="26"/>
      <c r="L326" s="26"/>
      <c r="M326" s="26"/>
      <c r="N326" s="26"/>
      <c r="O326" s="29"/>
      <c r="P326" s="29"/>
      <c r="Q326" s="29"/>
      <c r="R326" s="29"/>
      <c r="S326" s="29"/>
      <c r="T326" s="29"/>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row>
    <row r="327" spans="1:43" ht="15.75" customHeight="1" x14ac:dyDescent="0.25">
      <c r="A327" s="26"/>
      <c r="B327" s="26"/>
      <c r="C327" s="26"/>
      <c r="D327" s="26"/>
      <c r="E327" s="26"/>
      <c r="F327" s="26"/>
      <c r="G327" s="26"/>
      <c r="H327" s="26"/>
      <c r="I327" s="26"/>
      <c r="J327" s="26"/>
      <c r="K327" s="26"/>
      <c r="L327" s="26"/>
      <c r="M327" s="26"/>
      <c r="N327" s="26"/>
      <c r="O327" s="29"/>
      <c r="P327" s="29"/>
      <c r="Q327" s="29"/>
      <c r="R327" s="29"/>
      <c r="S327" s="29"/>
      <c r="T327" s="29"/>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row>
    <row r="328" spans="1:43" ht="15.75" customHeight="1" x14ac:dyDescent="0.25">
      <c r="A328" s="26"/>
      <c r="B328" s="26"/>
      <c r="C328" s="26"/>
      <c r="D328" s="26"/>
      <c r="E328" s="26"/>
      <c r="F328" s="26"/>
      <c r="G328" s="26"/>
      <c r="H328" s="26"/>
      <c r="I328" s="26"/>
      <c r="J328" s="26"/>
      <c r="K328" s="26"/>
      <c r="L328" s="26"/>
      <c r="M328" s="26"/>
      <c r="N328" s="26"/>
      <c r="O328" s="29"/>
      <c r="P328" s="29"/>
      <c r="Q328" s="29"/>
      <c r="R328" s="29"/>
      <c r="S328" s="29"/>
      <c r="T328" s="29"/>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row>
    <row r="329" spans="1:43" ht="15.75" customHeight="1" x14ac:dyDescent="0.25">
      <c r="A329" s="26"/>
      <c r="B329" s="26"/>
      <c r="C329" s="26"/>
      <c r="D329" s="26"/>
      <c r="E329" s="26"/>
      <c r="F329" s="26"/>
      <c r="G329" s="26"/>
      <c r="H329" s="26"/>
      <c r="I329" s="26"/>
      <c r="J329" s="26"/>
      <c r="K329" s="26"/>
      <c r="L329" s="26"/>
      <c r="M329" s="26"/>
      <c r="N329" s="26"/>
      <c r="O329" s="29"/>
      <c r="P329" s="29"/>
      <c r="Q329" s="29"/>
      <c r="R329" s="29"/>
      <c r="S329" s="29"/>
      <c r="T329" s="29"/>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row>
    <row r="330" spans="1:43" ht="15.75" customHeight="1" x14ac:dyDescent="0.25">
      <c r="A330" s="26"/>
      <c r="B330" s="26"/>
      <c r="C330" s="26"/>
      <c r="D330" s="26"/>
      <c r="E330" s="26"/>
      <c r="F330" s="26"/>
      <c r="G330" s="26"/>
      <c r="H330" s="26"/>
      <c r="I330" s="26"/>
      <c r="J330" s="26"/>
      <c r="K330" s="26"/>
      <c r="L330" s="26"/>
      <c r="M330" s="26"/>
      <c r="N330" s="26"/>
      <c r="O330" s="29"/>
      <c r="P330" s="29"/>
      <c r="Q330" s="29"/>
      <c r="R330" s="29"/>
      <c r="S330" s="29"/>
      <c r="T330" s="29"/>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row>
    <row r="331" spans="1:43" ht="15.75" customHeight="1" x14ac:dyDescent="0.25">
      <c r="A331" s="26"/>
      <c r="B331" s="26"/>
      <c r="C331" s="26"/>
      <c r="D331" s="26"/>
      <c r="E331" s="26"/>
      <c r="F331" s="26"/>
      <c r="G331" s="26"/>
      <c r="H331" s="26"/>
      <c r="I331" s="26"/>
      <c r="J331" s="26"/>
      <c r="K331" s="26"/>
      <c r="L331" s="26"/>
      <c r="M331" s="26"/>
      <c r="N331" s="26"/>
      <c r="O331" s="29"/>
      <c r="P331" s="29"/>
      <c r="Q331" s="29"/>
      <c r="R331" s="29"/>
      <c r="S331" s="29"/>
      <c r="T331" s="29"/>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row>
    <row r="332" spans="1:43" ht="15.75" customHeight="1" x14ac:dyDescent="0.25">
      <c r="A332" s="26"/>
      <c r="B332" s="26"/>
      <c r="C332" s="26"/>
      <c r="D332" s="26"/>
      <c r="E332" s="26"/>
      <c r="F332" s="26"/>
      <c r="G332" s="26"/>
      <c r="H332" s="26"/>
      <c r="I332" s="26"/>
      <c r="J332" s="26"/>
      <c r="K332" s="26"/>
      <c r="L332" s="26"/>
      <c r="M332" s="26"/>
      <c r="N332" s="26"/>
      <c r="O332" s="29"/>
      <c r="P332" s="29"/>
      <c r="Q332" s="29"/>
      <c r="R332" s="29"/>
      <c r="S332" s="29"/>
      <c r="T332" s="29"/>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row>
    <row r="333" spans="1:43" ht="15.75" customHeight="1" x14ac:dyDescent="0.25">
      <c r="A333" s="26"/>
      <c r="B333" s="26"/>
      <c r="C333" s="26"/>
      <c r="D333" s="26"/>
      <c r="E333" s="26"/>
      <c r="F333" s="26"/>
      <c r="G333" s="26"/>
      <c r="H333" s="26"/>
      <c r="I333" s="26"/>
      <c r="J333" s="26"/>
      <c r="K333" s="26"/>
      <c r="L333" s="26"/>
      <c r="M333" s="26"/>
      <c r="N333" s="26"/>
      <c r="O333" s="29"/>
      <c r="P333" s="29"/>
      <c r="Q333" s="29"/>
      <c r="R333" s="29"/>
      <c r="S333" s="29"/>
      <c r="T333" s="29"/>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row>
    <row r="334" spans="1:43" ht="15.75" customHeight="1" x14ac:dyDescent="0.25">
      <c r="A334" s="26"/>
      <c r="B334" s="26"/>
      <c r="C334" s="26"/>
      <c r="D334" s="26"/>
      <c r="E334" s="26"/>
      <c r="F334" s="26"/>
      <c r="G334" s="26"/>
      <c r="H334" s="26"/>
      <c r="I334" s="26"/>
      <c r="J334" s="26"/>
      <c r="K334" s="26"/>
      <c r="L334" s="26"/>
      <c r="M334" s="26"/>
      <c r="N334" s="26"/>
      <c r="O334" s="29"/>
      <c r="P334" s="29"/>
      <c r="Q334" s="29"/>
      <c r="R334" s="29"/>
      <c r="S334" s="29"/>
      <c r="T334" s="29"/>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row>
    <row r="335" spans="1:43" ht="15.75" customHeight="1" x14ac:dyDescent="0.25">
      <c r="A335" s="26"/>
      <c r="B335" s="26"/>
      <c r="C335" s="26"/>
      <c r="D335" s="26"/>
      <c r="E335" s="26"/>
      <c r="F335" s="26"/>
      <c r="G335" s="26"/>
      <c r="H335" s="26"/>
      <c r="I335" s="26"/>
      <c r="J335" s="26"/>
      <c r="K335" s="26"/>
      <c r="L335" s="26"/>
      <c r="M335" s="26"/>
      <c r="N335" s="26"/>
      <c r="O335" s="29"/>
      <c r="P335" s="29"/>
      <c r="Q335" s="29"/>
      <c r="R335" s="29"/>
      <c r="S335" s="29"/>
      <c r="T335" s="29"/>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row>
    <row r="336" spans="1:43" ht="15.75" customHeight="1" x14ac:dyDescent="0.25">
      <c r="A336" s="26"/>
      <c r="B336" s="26"/>
      <c r="C336" s="26"/>
      <c r="D336" s="26"/>
      <c r="E336" s="26"/>
      <c r="F336" s="26"/>
      <c r="G336" s="26"/>
      <c r="H336" s="26"/>
      <c r="I336" s="26"/>
      <c r="J336" s="26"/>
      <c r="K336" s="26"/>
      <c r="L336" s="26"/>
      <c r="M336" s="26"/>
      <c r="N336" s="26"/>
      <c r="O336" s="29"/>
      <c r="P336" s="29"/>
      <c r="Q336" s="29"/>
      <c r="R336" s="29"/>
      <c r="S336" s="29"/>
      <c r="T336" s="29"/>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row>
    <row r="337" spans="1:43" ht="15.75" customHeight="1" x14ac:dyDescent="0.25">
      <c r="A337" s="26"/>
      <c r="B337" s="26"/>
      <c r="C337" s="26"/>
      <c r="D337" s="26"/>
      <c r="E337" s="26"/>
      <c r="F337" s="26"/>
      <c r="G337" s="26"/>
      <c r="H337" s="26"/>
      <c r="I337" s="26"/>
      <c r="J337" s="26"/>
      <c r="K337" s="26"/>
      <c r="L337" s="26"/>
      <c r="M337" s="26"/>
      <c r="N337" s="26"/>
      <c r="O337" s="29"/>
      <c r="P337" s="29"/>
      <c r="Q337" s="29"/>
      <c r="R337" s="29"/>
      <c r="S337" s="29"/>
      <c r="T337" s="29"/>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row>
    <row r="338" spans="1:43" ht="15.75" customHeight="1" x14ac:dyDescent="0.25">
      <c r="A338" s="26"/>
      <c r="B338" s="26"/>
      <c r="C338" s="26"/>
      <c r="D338" s="26"/>
      <c r="E338" s="26"/>
      <c r="F338" s="26"/>
      <c r="G338" s="26"/>
      <c r="H338" s="26"/>
      <c r="I338" s="26"/>
      <c r="J338" s="26"/>
      <c r="K338" s="26"/>
      <c r="L338" s="26"/>
      <c r="M338" s="26"/>
      <c r="N338" s="26"/>
      <c r="O338" s="29"/>
      <c r="P338" s="29"/>
      <c r="Q338" s="29"/>
      <c r="R338" s="29"/>
      <c r="S338" s="29"/>
      <c r="T338" s="29"/>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row>
    <row r="339" spans="1:43" ht="15.75" customHeight="1" x14ac:dyDescent="0.25">
      <c r="A339" s="26"/>
      <c r="B339" s="26"/>
      <c r="C339" s="26"/>
      <c r="D339" s="26"/>
      <c r="E339" s="26"/>
      <c r="F339" s="26"/>
      <c r="G339" s="26"/>
      <c r="H339" s="26"/>
      <c r="I339" s="26"/>
      <c r="J339" s="26"/>
      <c r="K339" s="26"/>
      <c r="L339" s="26"/>
      <c r="M339" s="26"/>
      <c r="N339" s="26"/>
      <c r="O339" s="29"/>
      <c r="P339" s="29"/>
      <c r="Q339" s="29"/>
      <c r="R339" s="29"/>
      <c r="S339" s="29"/>
      <c r="T339" s="29"/>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row>
    <row r="340" spans="1:43" ht="15.75" customHeight="1" x14ac:dyDescent="0.25">
      <c r="A340" s="26"/>
      <c r="B340" s="26"/>
      <c r="C340" s="26"/>
      <c r="D340" s="26"/>
      <c r="E340" s="26"/>
      <c r="F340" s="26"/>
      <c r="G340" s="26"/>
      <c r="H340" s="26"/>
      <c r="I340" s="26"/>
      <c r="J340" s="26"/>
      <c r="K340" s="26"/>
      <c r="L340" s="26"/>
      <c r="M340" s="26"/>
      <c r="N340" s="26"/>
      <c r="O340" s="29"/>
      <c r="P340" s="29"/>
      <c r="Q340" s="29"/>
      <c r="R340" s="29"/>
      <c r="S340" s="29"/>
      <c r="T340" s="29"/>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row>
    <row r="341" spans="1:43" ht="15.75" customHeight="1" x14ac:dyDescent="0.25">
      <c r="A341" s="26"/>
      <c r="B341" s="26"/>
      <c r="C341" s="26"/>
      <c r="D341" s="26"/>
      <c r="E341" s="26"/>
      <c r="F341" s="26"/>
      <c r="G341" s="26"/>
      <c r="H341" s="26"/>
      <c r="I341" s="26"/>
      <c r="J341" s="26"/>
      <c r="K341" s="26"/>
      <c r="L341" s="26"/>
      <c r="M341" s="26"/>
      <c r="N341" s="26"/>
      <c r="O341" s="29"/>
      <c r="P341" s="29"/>
      <c r="Q341" s="29"/>
      <c r="R341" s="29"/>
      <c r="S341" s="29"/>
      <c r="T341" s="29"/>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row>
    <row r="342" spans="1:43" ht="15.75" customHeight="1" x14ac:dyDescent="0.25">
      <c r="A342" s="26"/>
      <c r="B342" s="26"/>
      <c r="C342" s="26"/>
      <c r="D342" s="26"/>
      <c r="E342" s="26"/>
      <c r="F342" s="26"/>
      <c r="G342" s="26"/>
      <c r="H342" s="26"/>
      <c r="I342" s="26"/>
      <c r="J342" s="26"/>
      <c r="K342" s="26"/>
      <c r="L342" s="26"/>
      <c r="M342" s="26"/>
      <c r="N342" s="26"/>
      <c r="O342" s="29"/>
      <c r="P342" s="29"/>
      <c r="Q342" s="29"/>
      <c r="R342" s="29"/>
      <c r="S342" s="29"/>
      <c r="T342" s="29"/>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row>
    <row r="343" spans="1:43" ht="15.75" customHeight="1" x14ac:dyDescent="0.25">
      <c r="A343" s="26"/>
      <c r="B343" s="26"/>
      <c r="C343" s="26"/>
      <c r="D343" s="26"/>
      <c r="E343" s="26"/>
      <c r="F343" s="26"/>
      <c r="G343" s="26"/>
      <c r="H343" s="26"/>
      <c r="I343" s="26"/>
      <c r="J343" s="26"/>
      <c r="K343" s="26"/>
      <c r="L343" s="26"/>
      <c r="M343" s="26"/>
      <c r="N343" s="26"/>
      <c r="O343" s="29"/>
      <c r="P343" s="29"/>
      <c r="Q343" s="29"/>
      <c r="R343" s="29"/>
      <c r="S343" s="29"/>
      <c r="T343" s="29"/>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row>
    <row r="344" spans="1:43" ht="15.75" customHeight="1" x14ac:dyDescent="0.25">
      <c r="A344" s="26"/>
      <c r="B344" s="26"/>
      <c r="C344" s="26"/>
      <c r="D344" s="26"/>
      <c r="E344" s="26"/>
      <c r="F344" s="26"/>
      <c r="G344" s="26"/>
      <c r="H344" s="26"/>
      <c r="I344" s="26"/>
      <c r="J344" s="26"/>
      <c r="K344" s="26"/>
      <c r="L344" s="26"/>
      <c r="M344" s="26"/>
      <c r="N344" s="26"/>
      <c r="O344" s="29"/>
      <c r="P344" s="29"/>
      <c r="Q344" s="29"/>
      <c r="R344" s="29"/>
      <c r="S344" s="29"/>
      <c r="T344" s="29"/>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row>
    <row r="345" spans="1:43" ht="15.75" customHeight="1" x14ac:dyDescent="0.25">
      <c r="A345" s="26"/>
      <c r="B345" s="26"/>
      <c r="C345" s="26"/>
      <c r="D345" s="26"/>
      <c r="E345" s="26"/>
      <c r="F345" s="26"/>
      <c r="G345" s="26"/>
      <c r="H345" s="26"/>
      <c r="I345" s="26"/>
      <c r="J345" s="26"/>
      <c r="K345" s="26"/>
      <c r="L345" s="26"/>
      <c r="M345" s="26"/>
      <c r="N345" s="26"/>
      <c r="O345" s="29"/>
      <c r="P345" s="29"/>
      <c r="Q345" s="29"/>
      <c r="R345" s="29"/>
      <c r="S345" s="29"/>
      <c r="T345" s="29"/>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row>
    <row r="346" spans="1:43" ht="15.75" customHeight="1" x14ac:dyDescent="0.25">
      <c r="A346" s="26"/>
      <c r="B346" s="26"/>
      <c r="C346" s="26"/>
      <c r="D346" s="26"/>
      <c r="E346" s="26"/>
      <c r="F346" s="26"/>
      <c r="G346" s="26"/>
      <c r="H346" s="26"/>
      <c r="I346" s="26"/>
      <c r="J346" s="26"/>
      <c r="K346" s="26"/>
      <c r="L346" s="26"/>
      <c r="M346" s="26"/>
      <c r="N346" s="26"/>
      <c r="O346" s="29"/>
      <c r="P346" s="29"/>
      <c r="Q346" s="29"/>
      <c r="R346" s="29"/>
      <c r="S346" s="29"/>
      <c r="T346" s="29"/>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row>
    <row r="347" spans="1:43" ht="15.75" customHeight="1" x14ac:dyDescent="0.25">
      <c r="A347" s="26"/>
      <c r="B347" s="26"/>
      <c r="C347" s="26"/>
      <c r="D347" s="26"/>
      <c r="E347" s="26"/>
      <c r="F347" s="26"/>
      <c r="G347" s="26"/>
      <c r="H347" s="26"/>
      <c r="I347" s="26"/>
      <c r="J347" s="26"/>
      <c r="K347" s="26"/>
      <c r="L347" s="26"/>
      <c r="M347" s="26"/>
      <c r="N347" s="26"/>
      <c r="O347" s="29"/>
      <c r="P347" s="29"/>
      <c r="Q347" s="29"/>
      <c r="R347" s="29"/>
      <c r="S347" s="29"/>
      <c r="T347" s="29"/>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row>
    <row r="348" spans="1:43" ht="15.75" customHeight="1" x14ac:dyDescent="0.25">
      <c r="A348" s="26"/>
      <c r="B348" s="26"/>
      <c r="C348" s="26"/>
      <c r="D348" s="26"/>
      <c r="E348" s="26"/>
      <c r="F348" s="26"/>
      <c r="G348" s="26"/>
      <c r="H348" s="26"/>
      <c r="I348" s="26"/>
      <c r="J348" s="26"/>
      <c r="K348" s="26"/>
      <c r="L348" s="26"/>
      <c r="M348" s="26"/>
      <c r="N348" s="26"/>
      <c r="O348" s="29"/>
      <c r="P348" s="29"/>
      <c r="Q348" s="29"/>
      <c r="R348" s="29"/>
      <c r="S348" s="29"/>
      <c r="T348" s="29"/>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row>
    <row r="349" spans="1:43" ht="15.75" customHeight="1" x14ac:dyDescent="0.25">
      <c r="A349" s="26"/>
      <c r="B349" s="26"/>
      <c r="C349" s="26"/>
      <c r="D349" s="26"/>
      <c r="E349" s="26"/>
      <c r="F349" s="26"/>
      <c r="G349" s="26"/>
      <c r="H349" s="26"/>
      <c r="I349" s="26"/>
      <c r="J349" s="26"/>
      <c r="K349" s="26"/>
      <c r="L349" s="26"/>
      <c r="M349" s="26"/>
      <c r="N349" s="26"/>
      <c r="O349" s="29"/>
      <c r="P349" s="29"/>
      <c r="Q349" s="29"/>
      <c r="R349" s="29"/>
      <c r="S349" s="29"/>
      <c r="T349" s="29"/>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row>
    <row r="350" spans="1:43" ht="15.75" customHeight="1" x14ac:dyDescent="0.25">
      <c r="A350" s="26"/>
      <c r="B350" s="26"/>
      <c r="C350" s="26"/>
      <c r="D350" s="26"/>
      <c r="E350" s="26"/>
      <c r="F350" s="26"/>
      <c r="G350" s="26"/>
      <c r="H350" s="26"/>
      <c r="I350" s="26"/>
      <c r="J350" s="26"/>
      <c r="K350" s="26"/>
      <c r="L350" s="26"/>
      <c r="M350" s="26"/>
      <c r="N350" s="26"/>
      <c r="O350" s="29"/>
      <c r="P350" s="29"/>
      <c r="Q350" s="29"/>
      <c r="R350" s="29"/>
      <c r="S350" s="29"/>
      <c r="T350" s="29"/>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row>
    <row r="351" spans="1:43" ht="15.75" customHeight="1" x14ac:dyDescent="0.25">
      <c r="A351" s="26"/>
      <c r="B351" s="26"/>
      <c r="C351" s="26"/>
      <c r="D351" s="26"/>
      <c r="E351" s="26"/>
      <c r="F351" s="26"/>
      <c r="G351" s="26"/>
      <c r="H351" s="26"/>
      <c r="I351" s="26"/>
      <c r="J351" s="26"/>
      <c r="K351" s="26"/>
      <c r="L351" s="26"/>
      <c r="M351" s="26"/>
      <c r="N351" s="26"/>
      <c r="O351" s="29"/>
      <c r="P351" s="29"/>
      <c r="Q351" s="29"/>
      <c r="R351" s="29"/>
      <c r="S351" s="29"/>
      <c r="T351" s="29"/>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row>
    <row r="352" spans="1:43" ht="15.75" customHeight="1" x14ac:dyDescent="0.25">
      <c r="A352" s="26"/>
      <c r="B352" s="26"/>
      <c r="C352" s="26"/>
      <c r="D352" s="26"/>
      <c r="E352" s="26"/>
      <c r="F352" s="26"/>
      <c r="G352" s="26"/>
      <c r="H352" s="26"/>
      <c r="I352" s="26"/>
      <c r="J352" s="26"/>
      <c r="K352" s="26"/>
      <c r="L352" s="26"/>
      <c r="M352" s="26"/>
      <c r="N352" s="26"/>
      <c r="O352" s="29"/>
      <c r="P352" s="29"/>
      <c r="Q352" s="29"/>
      <c r="R352" s="29"/>
      <c r="S352" s="29"/>
      <c r="T352" s="29"/>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row>
    <row r="353" spans="1:43" ht="15.75" customHeight="1" x14ac:dyDescent="0.25">
      <c r="A353" s="26"/>
      <c r="B353" s="26"/>
      <c r="C353" s="26"/>
      <c r="D353" s="26"/>
      <c r="E353" s="26"/>
      <c r="F353" s="26"/>
      <c r="G353" s="26"/>
      <c r="H353" s="26"/>
      <c r="I353" s="26"/>
      <c r="J353" s="26"/>
      <c r="K353" s="26"/>
      <c r="L353" s="26"/>
      <c r="M353" s="26"/>
      <c r="N353" s="26"/>
      <c r="O353" s="29"/>
      <c r="P353" s="29"/>
      <c r="Q353" s="29"/>
      <c r="R353" s="29"/>
      <c r="S353" s="29"/>
      <c r="T353" s="29"/>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row>
    <row r="354" spans="1:43" ht="15.75" customHeight="1" x14ac:dyDescent="0.25">
      <c r="A354" s="26"/>
      <c r="B354" s="26"/>
      <c r="C354" s="26"/>
      <c r="D354" s="26"/>
      <c r="E354" s="26"/>
      <c r="F354" s="26"/>
      <c r="G354" s="26"/>
      <c r="H354" s="26"/>
      <c r="I354" s="26"/>
      <c r="J354" s="26"/>
      <c r="K354" s="26"/>
      <c r="L354" s="26"/>
      <c r="M354" s="26"/>
      <c r="N354" s="26"/>
      <c r="O354" s="29"/>
      <c r="P354" s="29"/>
      <c r="Q354" s="29"/>
      <c r="R354" s="29"/>
      <c r="S354" s="29"/>
      <c r="T354" s="29"/>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row>
    <row r="355" spans="1:43" ht="15.75" customHeight="1" x14ac:dyDescent="0.25">
      <c r="A355" s="26"/>
      <c r="B355" s="26"/>
      <c r="C355" s="26"/>
      <c r="D355" s="26"/>
      <c r="E355" s="26"/>
      <c r="F355" s="26"/>
      <c r="G355" s="26"/>
      <c r="H355" s="26"/>
      <c r="I355" s="26"/>
      <c r="J355" s="26"/>
      <c r="K355" s="26"/>
      <c r="L355" s="26"/>
      <c r="M355" s="26"/>
      <c r="N355" s="26"/>
      <c r="O355" s="29"/>
      <c r="P355" s="29"/>
      <c r="Q355" s="29"/>
      <c r="R355" s="29"/>
      <c r="S355" s="29"/>
      <c r="T355" s="29"/>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row>
    <row r="356" spans="1:43" ht="15.75" customHeight="1" x14ac:dyDescent="0.25">
      <c r="A356" s="26"/>
      <c r="B356" s="26"/>
      <c r="C356" s="26"/>
      <c r="D356" s="26"/>
      <c r="E356" s="26"/>
      <c r="F356" s="26"/>
      <c r="G356" s="26"/>
      <c r="H356" s="26"/>
      <c r="I356" s="26"/>
      <c r="J356" s="26"/>
      <c r="K356" s="26"/>
      <c r="L356" s="26"/>
      <c r="M356" s="26"/>
      <c r="N356" s="26"/>
      <c r="O356" s="29"/>
      <c r="P356" s="29"/>
      <c r="Q356" s="29"/>
      <c r="R356" s="29"/>
      <c r="S356" s="29"/>
      <c r="T356" s="29"/>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row>
    <row r="357" spans="1:43" ht="15.75" customHeight="1" x14ac:dyDescent="0.25">
      <c r="A357" s="26"/>
      <c r="B357" s="26"/>
      <c r="C357" s="26"/>
      <c r="D357" s="26"/>
      <c r="E357" s="26"/>
      <c r="F357" s="26"/>
      <c r="G357" s="26"/>
      <c r="H357" s="26"/>
      <c r="I357" s="26"/>
      <c r="J357" s="26"/>
      <c r="K357" s="26"/>
      <c r="L357" s="26"/>
      <c r="M357" s="26"/>
      <c r="N357" s="26"/>
      <c r="O357" s="29"/>
      <c r="P357" s="29"/>
      <c r="Q357" s="29"/>
      <c r="R357" s="29"/>
      <c r="S357" s="29"/>
      <c r="T357" s="29"/>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row>
    <row r="358" spans="1:43" ht="15.75" customHeight="1" x14ac:dyDescent="0.25">
      <c r="A358" s="26"/>
      <c r="B358" s="26"/>
      <c r="C358" s="26"/>
      <c r="D358" s="26"/>
      <c r="E358" s="26"/>
      <c r="F358" s="26"/>
      <c r="G358" s="26"/>
      <c r="H358" s="26"/>
      <c r="I358" s="26"/>
      <c r="J358" s="26"/>
      <c r="K358" s="26"/>
      <c r="L358" s="26"/>
      <c r="M358" s="26"/>
      <c r="N358" s="26"/>
      <c r="O358" s="29"/>
      <c r="P358" s="29"/>
      <c r="Q358" s="29"/>
      <c r="R358" s="29"/>
      <c r="S358" s="29"/>
      <c r="T358" s="29"/>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row>
    <row r="359" spans="1:43" ht="15.75" customHeight="1" x14ac:dyDescent="0.25">
      <c r="A359" s="26"/>
      <c r="B359" s="26"/>
      <c r="C359" s="26"/>
      <c r="D359" s="26"/>
      <c r="E359" s="26"/>
      <c r="F359" s="26"/>
      <c r="G359" s="26"/>
      <c r="H359" s="26"/>
      <c r="I359" s="26"/>
      <c r="J359" s="26"/>
      <c r="K359" s="26"/>
      <c r="L359" s="26"/>
      <c r="M359" s="26"/>
      <c r="N359" s="26"/>
      <c r="O359" s="29"/>
      <c r="P359" s="29"/>
      <c r="Q359" s="29"/>
      <c r="R359" s="29"/>
      <c r="S359" s="29"/>
      <c r="T359" s="29"/>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row>
    <row r="360" spans="1:43" ht="15.75" customHeight="1" x14ac:dyDescent="0.25">
      <c r="A360" s="26"/>
      <c r="B360" s="26"/>
      <c r="C360" s="26"/>
      <c r="D360" s="26"/>
      <c r="E360" s="26"/>
      <c r="F360" s="26"/>
      <c r="G360" s="26"/>
      <c r="H360" s="26"/>
      <c r="I360" s="26"/>
      <c r="J360" s="26"/>
      <c r="K360" s="26"/>
      <c r="L360" s="26"/>
      <c r="M360" s="26"/>
      <c r="N360" s="26"/>
      <c r="O360" s="29"/>
      <c r="P360" s="29"/>
      <c r="Q360" s="29"/>
      <c r="R360" s="29"/>
      <c r="S360" s="29"/>
      <c r="T360" s="29"/>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row>
    <row r="361" spans="1:43" ht="15.75" customHeight="1" x14ac:dyDescent="0.25">
      <c r="A361" s="26"/>
      <c r="B361" s="26"/>
      <c r="C361" s="26"/>
      <c r="D361" s="26"/>
      <c r="E361" s="26"/>
      <c r="F361" s="26"/>
      <c r="G361" s="26"/>
      <c r="H361" s="26"/>
      <c r="I361" s="26"/>
      <c r="J361" s="26"/>
      <c r="K361" s="26"/>
      <c r="L361" s="26"/>
      <c r="M361" s="26"/>
      <c r="N361" s="26"/>
      <c r="O361" s="29"/>
      <c r="P361" s="29"/>
      <c r="Q361" s="29"/>
      <c r="R361" s="29"/>
      <c r="S361" s="29"/>
      <c r="T361" s="29"/>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row>
    <row r="362" spans="1:43" ht="15.75" customHeight="1" x14ac:dyDescent="0.25">
      <c r="A362" s="26"/>
      <c r="B362" s="26"/>
      <c r="C362" s="26"/>
      <c r="D362" s="26"/>
      <c r="E362" s="26"/>
      <c r="F362" s="26"/>
      <c r="G362" s="26"/>
      <c r="H362" s="26"/>
      <c r="I362" s="26"/>
      <c r="J362" s="26"/>
      <c r="K362" s="26"/>
      <c r="L362" s="26"/>
      <c r="M362" s="26"/>
      <c r="N362" s="26"/>
      <c r="O362" s="29"/>
      <c r="P362" s="29"/>
      <c r="Q362" s="29"/>
      <c r="R362" s="29"/>
      <c r="S362" s="29"/>
      <c r="T362" s="29"/>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row>
    <row r="363" spans="1:43" ht="15.75" customHeight="1" x14ac:dyDescent="0.25">
      <c r="A363" s="26"/>
      <c r="B363" s="26"/>
      <c r="C363" s="26"/>
      <c r="D363" s="26"/>
      <c r="E363" s="26"/>
      <c r="F363" s="26"/>
      <c r="G363" s="26"/>
      <c r="H363" s="26"/>
      <c r="I363" s="26"/>
      <c r="J363" s="26"/>
      <c r="K363" s="26"/>
      <c r="L363" s="26"/>
      <c r="M363" s="26"/>
      <c r="N363" s="26"/>
      <c r="O363" s="29"/>
      <c r="P363" s="29"/>
      <c r="Q363" s="29"/>
      <c r="R363" s="29"/>
      <c r="S363" s="29"/>
      <c r="T363" s="29"/>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row>
    <row r="364" spans="1:43" ht="15.75" customHeight="1" x14ac:dyDescent="0.25">
      <c r="A364" s="26"/>
      <c r="B364" s="26"/>
      <c r="C364" s="26"/>
      <c r="D364" s="26"/>
      <c r="E364" s="26"/>
      <c r="F364" s="26"/>
      <c r="G364" s="26"/>
      <c r="H364" s="26"/>
      <c r="I364" s="26"/>
      <c r="J364" s="26"/>
      <c r="K364" s="26"/>
      <c r="L364" s="26"/>
      <c r="M364" s="26"/>
      <c r="N364" s="26"/>
      <c r="O364" s="29"/>
      <c r="P364" s="29"/>
      <c r="Q364" s="29"/>
      <c r="R364" s="29"/>
      <c r="S364" s="29"/>
      <c r="T364" s="29"/>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row>
    <row r="365" spans="1:43" ht="15.75" customHeight="1" x14ac:dyDescent="0.25">
      <c r="A365" s="26"/>
      <c r="B365" s="26"/>
      <c r="C365" s="26"/>
      <c r="D365" s="26"/>
      <c r="E365" s="26"/>
      <c r="F365" s="26"/>
      <c r="G365" s="26"/>
      <c r="H365" s="26"/>
      <c r="I365" s="26"/>
      <c r="J365" s="26"/>
      <c r="K365" s="26"/>
      <c r="L365" s="26"/>
      <c r="M365" s="26"/>
      <c r="N365" s="26"/>
      <c r="O365" s="29"/>
      <c r="P365" s="29"/>
      <c r="Q365" s="29"/>
      <c r="R365" s="29"/>
      <c r="S365" s="29"/>
      <c r="T365" s="29"/>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row>
    <row r="366" spans="1:43" ht="15.75" customHeight="1" x14ac:dyDescent="0.25">
      <c r="A366" s="26"/>
      <c r="B366" s="26"/>
      <c r="C366" s="26"/>
      <c r="D366" s="26"/>
      <c r="E366" s="26"/>
      <c r="F366" s="26"/>
      <c r="G366" s="26"/>
      <c r="H366" s="26"/>
      <c r="I366" s="26"/>
      <c r="J366" s="26"/>
      <c r="K366" s="26"/>
      <c r="L366" s="26"/>
      <c r="M366" s="26"/>
      <c r="N366" s="26"/>
      <c r="O366" s="29"/>
      <c r="P366" s="29"/>
      <c r="Q366" s="29"/>
      <c r="R366" s="29"/>
      <c r="S366" s="29"/>
      <c r="T366" s="29"/>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row>
    <row r="367" spans="1:43" ht="15.75" customHeight="1" x14ac:dyDescent="0.25">
      <c r="A367" s="26"/>
      <c r="B367" s="26"/>
      <c r="C367" s="26"/>
      <c r="D367" s="26"/>
      <c r="E367" s="26"/>
      <c r="F367" s="26"/>
      <c r="G367" s="26"/>
      <c r="H367" s="26"/>
      <c r="I367" s="26"/>
      <c r="J367" s="26"/>
      <c r="K367" s="26"/>
      <c r="L367" s="26"/>
      <c r="M367" s="26"/>
      <c r="N367" s="26"/>
      <c r="O367" s="29"/>
      <c r="P367" s="29"/>
      <c r="Q367" s="29"/>
      <c r="R367" s="29"/>
      <c r="S367" s="29"/>
      <c r="T367" s="29"/>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row>
    <row r="368" spans="1:43" ht="15.75" customHeight="1" x14ac:dyDescent="0.25">
      <c r="A368" s="26"/>
      <c r="B368" s="26"/>
      <c r="C368" s="26"/>
      <c r="D368" s="26"/>
      <c r="E368" s="26"/>
      <c r="F368" s="26"/>
      <c r="G368" s="26"/>
      <c r="H368" s="26"/>
      <c r="I368" s="26"/>
      <c r="J368" s="26"/>
      <c r="K368" s="26"/>
      <c r="L368" s="26"/>
      <c r="M368" s="26"/>
      <c r="N368" s="26"/>
      <c r="O368" s="29"/>
      <c r="P368" s="29"/>
      <c r="Q368" s="29"/>
      <c r="R368" s="29"/>
      <c r="S368" s="29"/>
      <c r="T368" s="29"/>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row>
    <row r="369" spans="1:43" ht="15.75" customHeight="1" x14ac:dyDescent="0.25">
      <c r="A369" s="26"/>
      <c r="B369" s="26"/>
      <c r="C369" s="26"/>
      <c r="D369" s="26"/>
      <c r="E369" s="26"/>
      <c r="F369" s="26"/>
      <c r="G369" s="26"/>
      <c r="H369" s="26"/>
      <c r="I369" s="26"/>
      <c r="J369" s="26"/>
      <c r="K369" s="26"/>
      <c r="L369" s="26"/>
      <c r="M369" s="26"/>
      <c r="N369" s="26"/>
      <c r="O369" s="29"/>
      <c r="P369" s="29"/>
      <c r="Q369" s="29"/>
      <c r="R369" s="29"/>
      <c r="S369" s="29"/>
      <c r="T369" s="29"/>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row>
    <row r="370" spans="1:43" ht="15.75" customHeight="1" x14ac:dyDescent="0.25">
      <c r="A370" s="26"/>
      <c r="B370" s="26"/>
      <c r="C370" s="26"/>
      <c r="D370" s="26"/>
      <c r="E370" s="26"/>
      <c r="F370" s="26"/>
      <c r="G370" s="26"/>
      <c r="H370" s="26"/>
      <c r="I370" s="26"/>
      <c r="J370" s="26"/>
      <c r="K370" s="26"/>
      <c r="L370" s="26"/>
      <c r="M370" s="26"/>
      <c r="N370" s="26"/>
      <c r="O370" s="29"/>
      <c r="P370" s="29"/>
      <c r="Q370" s="29"/>
      <c r="R370" s="29"/>
      <c r="S370" s="29"/>
      <c r="T370" s="29"/>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row>
    <row r="371" spans="1:43" ht="15.75" customHeight="1" x14ac:dyDescent="0.25">
      <c r="A371" s="26"/>
      <c r="B371" s="26"/>
      <c r="C371" s="26"/>
      <c r="D371" s="26"/>
      <c r="E371" s="26"/>
      <c r="F371" s="26"/>
      <c r="G371" s="26"/>
      <c r="H371" s="26"/>
      <c r="I371" s="26"/>
      <c r="J371" s="26"/>
      <c r="K371" s="26"/>
      <c r="L371" s="26"/>
      <c r="M371" s="26"/>
      <c r="N371" s="26"/>
      <c r="O371" s="29"/>
      <c r="P371" s="29"/>
      <c r="Q371" s="29"/>
      <c r="R371" s="29"/>
      <c r="S371" s="29"/>
      <c r="T371" s="29"/>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row>
    <row r="372" spans="1:43" ht="15.75" customHeight="1" x14ac:dyDescent="0.25">
      <c r="A372" s="26"/>
      <c r="B372" s="26"/>
      <c r="C372" s="26"/>
      <c r="D372" s="26"/>
      <c r="E372" s="26"/>
      <c r="F372" s="26"/>
      <c r="G372" s="26"/>
      <c r="H372" s="26"/>
      <c r="I372" s="26"/>
      <c r="J372" s="26"/>
      <c r="K372" s="26"/>
      <c r="L372" s="26"/>
      <c r="M372" s="26"/>
      <c r="N372" s="26"/>
      <c r="O372" s="29"/>
      <c r="P372" s="29"/>
      <c r="Q372" s="29"/>
      <c r="R372" s="29"/>
      <c r="S372" s="29"/>
      <c r="T372" s="29"/>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row>
    <row r="373" spans="1:43" ht="15.75" customHeight="1" x14ac:dyDescent="0.25">
      <c r="A373" s="26"/>
      <c r="B373" s="26"/>
      <c r="C373" s="26"/>
      <c r="D373" s="26"/>
      <c r="E373" s="26"/>
      <c r="F373" s="26"/>
      <c r="G373" s="26"/>
      <c r="H373" s="26"/>
      <c r="I373" s="26"/>
      <c r="J373" s="26"/>
      <c r="K373" s="26"/>
      <c r="L373" s="26"/>
      <c r="M373" s="26"/>
      <c r="N373" s="26"/>
      <c r="O373" s="29"/>
      <c r="P373" s="29"/>
      <c r="Q373" s="29"/>
      <c r="R373" s="29"/>
      <c r="S373" s="29"/>
      <c r="T373" s="29"/>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row>
    <row r="374" spans="1:43" ht="15.75" customHeight="1" x14ac:dyDescent="0.25">
      <c r="A374" s="26"/>
      <c r="B374" s="26"/>
      <c r="C374" s="26"/>
      <c r="D374" s="26"/>
      <c r="E374" s="26"/>
      <c r="F374" s="26"/>
      <c r="G374" s="26"/>
      <c r="H374" s="26"/>
      <c r="I374" s="26"/>
      <c r="J374" s="26"/>
      <c r="K374" s="26"/>
      <c r="L374" s="26"/>
      <c r="M374" s="26"/>
      <c r="N374" s="26"/>
      <c r="O374" s="29"/>
      <c r="P374" s="29"/>
      <c r="Q374" s="29"/>
      <c r="R374" s="29"/>
      <c r="S374" s="29"/>
      <c r="T374" s="29"/>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row>
    <row r="375" spans="1:43" ht="15.75" customHeight="1" x14ac:dyDescent="0.25">
      <c r="A375" s="26"/>
      <c r="B375" s="26"/>
      <c r="C375" s="26"/>
      <c r="D375" s="26"/>
      <c r="E375" s="26"/>
      <c r="F375" s="26"/>
      <c r="G375" s="26"/>
      <c r="H375" s="26"/>
      <c r="I375" s="26"/>
      <c r="J375" s="26"/>
      <c r="K375" s="26"/>
      <c r="L375" s="26"/>
      <c r="M375" s="26"/>
      <c r="N375" s="26"/>
      <c r="O375" s="29"/>
      <c r="P375" s="29"/>
      <c r="Q375" s="29"/>
      <c r="R375" s="29"/>
      <c r="S375" s="29"/>
      <c r="T375" s="29"/>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row>
    <row r="376" spans="1:43" ht="15.75" customHeight="1" x14ac:dyDescent="0.25">
      <c r="A376" s="26"/>
      <c r="B376" s="26"/>
      <c r="C376" s="26"/>
      <c r="D376" s="26"/>
      <c r="E376" s="26"/>
      <c r="F376" s="26"/>
      <c r="G376" s="26"/>
      <c r="H376" s="26"/>
      <c r="I376" s="26"/>
      <c r="J376" s="26"/>
      <c r="K376" s="26"/>
      <c r="L376" s="26"/>
      <c r="M376" s="26"/>
      <c r="N376" s="26"/>
      <c r="O376" s="29"/>
      <c r="P376" s="29"/>
      <c r="Q376" s="29"/>
      <c r="R376" s="29"/>
      <c r="S376" s="29"/>
      <c r="T376" s="29"/>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row>
    <row r="377" spans="1:43" ht="15.75" customHeight="1" x14ac:dyDescent="0.25">
      <c r="A377" s="26"/>
      <c r="B377" s="26"/>
      <c r="C377" s="26"/>
      <c r="D377" s="26"/>
      <c r="E377" s="26"/>
      <c r="F377" s="26"/>
      <c r="G377" s="26"/>
      <c r="H377" s="26"/>
      <c r="I377" s="26"/>
      <c r="J377" s="26"/>
      <c r="K377" s="26"/>
      <c r="L377" s="26"/>
      <c r="M377" s="26"/>
      <c r="N377" s="26"/>
      <c r="O377" s="29"/>
      <c r="P377" s="29"/>
      <c r="Q377" s="29"/>
      <c r="R377" s="29"/>
      <c r="S377" s="29"/>
      <c r="T377" s="29"/>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row>
    <row r="378" spans="1:43" ht="15.75" customHeight="1" x14ac:dyDescent="0.25">
      <c r="A378" s="26"/>
      <c r="B378" s="26"/>
      <c r="C378" s="26"/>
      <c r="D378" s="26"/>
      <c r="E378" s="26"/>
      <c r="F378" s="26"/>
      <c r="G378" s="26"/>
      <c r="H378" s="26"/>
      <c r="I378" s="26"/>
      <c r="J378" s="26"/>
      <c r="K378" s="26"/>
      <c r="L378" s="26"/>
      <c r="M378" s="26"/>
      <c r="N378" s="26"/>
      <c r="O378" s="29"/>
      <c r="P378" s="29"/>
      <c r="Q378" s="29"/>
      <c r="R378" s="29"/>
      <c r="S378" s="29"/>
      <c r="T378" s="29"/>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row>
    <row r="379" spans="1:43" ht="15.75" customHeight="1" x14ac:dyDescent="0.25">
      <c r="A379" s="26"/>
      <c r="B379" s="26"/>
      <c r="C379" s="26"/>
      <c r="D379" s="26"/>
      <c r="E379" s="26"/>
      <c r="F379" s="26"/>
      <c r="G379" s="26"/>
      <c r="H379" s="26"/>
      <c r="I379" s="26"/>
      <c r="J379" s="26"/>
      <c r="K379" s="26"/>
      <c r="L379" s="26"/>
      <c r="M379" s="26"/>
      <c r="N379" s="26"/>
      <c r="O379" s="29"/>
      <c r="P379" s="29"/>
      <c r="Q379" s="29"/>
      <c r="R379" s="29"/>
      <c r="S379" s="29"/>
      <c r="T379" s="29"/>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row>
    <row r="380" spans="1:43" ht="15.75" customHeight="1" x14ac:dyDescent="0.25">
      <c r="A380" s="26"/>
      <c r="B380" s="26"/>
      <c r="C380" s="26"/>
      <c r="D380" s="26"/>
      <c r="E380" s="26"/>
      <c r="F380" s="26"/>
      <c r="G380" s="26"/>
      <c r="H380" s="26"/>
      <c r="I380" s="26"/>
      <c r="J380" s="26"/>
      <c r="K380" s="26"/>
      <c r="L380" s="26"/>
      <c r="M380" s="26"/>
      <c r="N380" s="26"/>
      <c r="O380" s="29"/>
      <c r="P380" s="29"/>
      <c r="Q380" s="29"/>
      <c r="R380" s="29"/>
      <c r="S380" s="29"/>
      <c r="T380" s="29"/>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row>
    <row r="381" spans="1:43" ht="15.75" customHeight="1" x14ac:dyDescent="0.25">
      <c r="A381" s="26"/>
      <c r="B381" s="26"/>
      <c r="C381" s="26"/>
      <c r="D381" s="26"/>
      <c r="E381" s="26"/>
      <c r="F381" s="26"/>
      <c r="G381" s="26"/>
      <c r="H381" s="26"/>
      <c r="I381" s="26"/>
      <c r="J381" s="26"/>
      <c r="K381" s="26"/>
      <c r="L381" s="26"/>
      <c r="M381" s="26"/>
      <c r="N381" s="26"/>
      <c r="O381" s="29"/>
      <c r="P381" s="29"/>
      <c r="Q381" s="29"/>
      <c r="R381" s="29"/>
      <c r="S381" s="29"/>
      <c r="T381" s="29"/>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row>
    <row r="382" spans="1:43" ht="15.75" customHeight="1" x14ac:dyDescent="0.25">
      <c r="A382" s="26"/>
      <c r="B382" s="26"/>
      <c r="C382" s="26"/>
      <c r="D382" s="26"/>
      <c r="E382" s="26"/>
      <c r="F382" s="26"/>
      <c r="G382" s="26"/>
      <c r="H382" s="26"/>
      <c r="I382" s="26"/>
      <c r="J382" s="26"/>
      <c r="K382" s="26"/>
      <c r="L382" s="26"/>
      <c r="M382" s="26"/>
      <c r="N382" s="26"/>
      <c r="O382" s="29"/>
      <c r="P382" s="29"/>
      <c r="Q382" s="29"/>
      <c r="R382" s="29"/>
      <c r="S382" s="29"/>
      <c r="T382" s="29"/>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row>
    <row r="383" spans="1:43" ht="15.75" customHeight="1" x14ac:dyDescent="0.25">
      <c r="A383" s="26"/>
      <c r="B383" s="26"/>
      <c r="C383" s="26"/>
      <c r="D383" s="26"/>
      <c r="E383" s="26"/>
      <c r="F383" s="26"/>
      <c r="G383" s="26"/>
      <c r="H383" s="26"/>
      <c r="I383" s="26"/>
      <c r="J383" s="26"/>
      <c r="K383" s="26"/>
      <c r="L383" s="26"/>
      <c r="M383" s="26"/>
      <c r="N383" s="26"/>
      <c r="O383" s="29"/>
      <c r="P383" s="29"/>
      <c r="Q383" s="29"/>
      <c r="R383" s="29"/>
      <c r="S383" s="29"/>
      <c r="T383" s="29"/>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row>
    <row r="384" spans="1:43" ht="15.75" customHeight="1" x14ac:dyDescent="0.25">
      <c r="A384" s="26"/>
      <c r="B384" s="26"/>
      <c r="C384" s="26"/>
      <c r="D384" s="26"/>
      <c r="E384" s="26"/>
      <c r="F384" s="26"/>
      <c r="G384" s="26"/>
      <c r="H384" s="26"/>
      <c r="I384" s="26"/>
      <c r="J384" s="26"/>
      <c r="K384" s="26"/>
      <c r="L384" s="26"/>
      <c r="M384" s="26"/>
      <c r="N384" s="26"/>
      <c r="O384" s="29"/>
      <c r="P384" s="29"/>
      <c r="Q384" s="29"/>
      <c r="R384" s="29"/>
      <c r="S384" s="29"/>
      <c r="T384" s="29"/>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row>
    <row r="385" spans="1:43" ht="15.75" customHeight="1" x14ac:dyDescent="0.25">
      <c r="A385" s="26"/>
      <c r="B385" s="26"/>
      <c r="C385" s="26"/>
      <c r="D385" s="26"/>
      <c r="E385" s="26"/>
      <c r="F385" s="26"/>
      <c r="G385" s="26"/>
      <c r="H385" s="26"/>
      <c r="I385" s="26"/>
      <c r="J385" s="26"/>
      <c r="K385" s="26"/>
      <c r="L385" s="26"/>
      <c r="M385" s="26"/>
      <c r="N385" s="26"/>
      <c r="O385" s="29"/>
      <c r="P385" s="29"/>
      <c r="Q385" s="29"/>
      <c r="R385" s="29"/>
      <c r="S385" s="29"/>
      <c r="T385" s="29"/>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row>
    <row r="386" spans="1:43" ht="15.75" customHeight="1" x14ac:dyDescent="0.25">
      <c r="A386" s="26"/>
      <c r="B386" s="26"/>
      <c r="C386" s="26"/>
      <c r="D386" s="26"/>
      <c r="E386" s="26"/>
      <c r="F386" s="26"/>
      <c r="G386" s="26"/>
      <c r="H386" s="26"/>
      <c r="I386" s="26"/>
      <c r="J386" s="26"/>
      <c r="K386" s="26"/>
      <c r="L386" s="26"/>
      <c r="M386" s="26"/>
      <c r="N386" s="26"/>
      <c r="O386" s="29"/>
      <c r="P386" s="29"/>
      <c r="Q386" s="29"/>
      <c r="R386" s="29"/>
      <c r="S386" s="29"/>
      <c r="T386" s="29"/>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row>
    <row r="387" spans="1:43" ht="15.75" customHeight="1" x14ac:dyDescent="0.25">
      <c r="A387" s="26"/>
      <c r="B387" s="26"/>
      <c r="C387" s="26"/>
      <c r="D387" s="26"/>
      <c r="E387" s="26"/>
      <c r="F387" s="26"/>
      <c r="G387" s="26"/>
      <c r="H387" s="26"/>
      <c r="I387" s="26"/>
      <c r="J387" s="26"/>
      <c r="K387" s="26"/>
      <c r="L387" s="26"/>
      <c r="M387" s="26"/>
      <c r="N387" s="26"/>
      <c r="O387" s="29"/>
      <c r="P387" s="29"/>
      <c r="Q387" s="29"/>
      <c r="R387" s="29"/>
      <c r="S387" s="29"/>
      <c r="T387" s="29"/>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row>
    <row r="388" spans="1:43" ht="15.75" customHeight="1" x14ac:dyDescent="0.25">
      <c r="A388" s="26"/>
      <c r="B388" s="26"/>
      <c r="C388" s="26"/>
      <c r="D388" s="26"/>
      <c r="E388" s="26"/>
      <c r="F388" s="26"/>
      <c r="G388" s="26"/>
      <c r="H388" s="26"/>
      <c r="I388" s="26"/>
      <c r="J388" s="26"/>
      <c r="K388" s="26"/>
      <c r="L388" s="26"/>
      <c r="M388" s="26"/>
      <c r="N388" s="26"/>
      <c r="O388" s="29"/>
      <c r="P388" s="29"/>
      <c r="Q388" s="29"/>
      <c r="R388" s="29"/>
      <c r="S388" s="29"/>
      <c r="T388" s="29"/>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row>
    <row r="389" spans="1:43" ht="15.75" customHeight="1" x14ac:dyDescent="0.25">
      <c r="A389" s="26"/>
      <c r="B389" s="26"/>
      <c r="C389" s="26"/>
      <c r="D389" s="26"/>
      <c r="E389" s="26"/>
      <c r="F389" s="26"/>
      <c r="G389" s="26"/>
      <c r="H389" s="26"/>
      <c r="I389" s="26"/>
      <c r="J389" s="26"/>
      <c r="K389" s="26"/>
      <c r="L389" s="26"/>
      <c r="M389" s="26"/>
      <c r="N389" s="26"/>
      <c r="O389" s="29"/>
      <c r="P389" s="29"/>
      <c r="Q389" s="29"/>
      <c r="R389" s="29"/>
      <c r="S389" s="29"/>
      <c r="T389" s="29"/>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row>
    <row r="390" spans="1:43" ht="15.75" customHeight="1" x14ac:dyDescent="0.25">
      <c r="A390" s="26"/>
      <c r="B390" s="26"/>
      <c r="C390" s="26"/>
      <c r="D390" s="26"/>
      <c r="E390" s="26"/>
      <c r="F390" s="26"/>
      <c r="G390" s="26"/>
      <c r="H390" s="26"/>
      <c r="I390" s="26"/>
      <c r="J390" s="26"/>
      <c r="K390" s="26"/>
      <c r="L390" s="26"/>
      <c r="M390" s="26"/>
      <c r="N390" s="26"/>
      <c r="O390" s="29"/>
      <c r="P390" s="29"/>
      <c r="Q390" s="29"/>
      <c r="R390" s="29"/>
      <c r="S390" s="29"/>
      <c r="T390" s="29"/>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row>
    <row r="391" spans="1:43" ht="15.75" customHeight="1" x14ac:dyDescent="0.25">
      <c r="A391" s="26"/>
      <c r="B391" s="26"/>
      <c r="C391" s="26"/>
      <c r="D391" s="26"/>
      <c r="E391" s="26"/>
      <c r="F391" s="26"/>
      <c r="G391" s="26"/>
      <c r="H391" s="26"/>
      <c r="I391" s="26"/>
      <c r="J391" s="26"/>
      <c r="K391" s="26"/>
      <c r="L391" s="26"/>
      <c r="M391" s="26"/>
      <c r="N391" s="26"/>
      <c r="O391" s="29"/>
      <c r="P391" s="29"/>
      <c r="Q391" s="29"/>
      <c r="R391" s="29"/>
      <c r="S391" s="29"/>
      <c r="T391" s="29"/>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row>
    <row r="392" spans="1:43" ht="15.75" customHeight="1" x14ac:dyDescent="0.25">
      <c r="A392" s="26"/>
      <c r="B392" s="26"/>
      <c r="C392" s="26"/>
      <c r="D392" s="26"/>
      <c r="E392" s="26"/>
      <c r="F392" s="26"/>
      <c r="G392" s="26"/>
      <c r="H392" s="26"/>
      <c r="I392" s="26"/>
      <c r="J392" s="26"/>
      <c r="K392" s="26"/>
      <c r="L392" s="26"/>
      <c r="M392" s="26"/>
      <c r="N392" s="26"/>
      <c r="O392" s="29"/>
      <c r="P392" s="29"/>
      <c r="Q392" s="29"/>
      <c r="R392" s="29"/>
      <c r="S392" s="29"/>
      <c r="T392" s="29"/>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row>
    <row r="393" spans="1:43" ht="15.75" customHeight="1" x14ac:dyDescent="0.25">
      <c r="A393" s="26"/>
      <c r="B393" s="26"/>
      <c r="C393" s="26"/>
      <c r="D393" s="26"/>
      <c r="E393" s="26"/>
      <c r="F393" s="26"/>
      <c r="G393" s="26"/>
      <c r="H393" s="26"/>
      <c r="I393" s="26"/>
      <c r="J393" s="26"/>
      <c r="K393" s="26"/>
      <c r="L393" s="26"/>
      <c r="M393" s="26"/>
      <c r="N393" s="26"/>
      <c r="O393" s="29"/>
      <c r="P393" s="29"/>
      <c r="Q393" s="29"/>
      <c r="R393" s="29"/>
      <c r="S393" s="29"/>
      <c r="T393" s="29"/>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row>
    <row r="394" spans="1:43" ht="15.75" customHeight="1" x14ac:dyDescent="0.25">
      <c r="A394" s="26"/>
      <c r="B394" s="26"/>
      <c r="C394" s="26"/>
      <c r="D394" s="26"/>
      <c r="E394" s="26"/>
      <c r="F394" s="26"/>
      <c r="G394" s="26"/>
      <c r="H394" s="26"/>
      <c r="I394" s="26"/>
      <c r="J394" s="26"/>
      <c r="K394" s="26"/>
      <c r="L394" s="26"/>
      <c r="M394" s="26"/>
      <c r="N394" s="26"/>
      <c r="O394" s="29"/>
      <c r="P394" s="29"/>
      <c r="Q394" s="29"/>
      <c r="R394" s="29"/>
      <c r="S394" s="29"/>
      <c r="T394" s="29"/>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row>
    <row r="395" spans="1:43" ht="15.75" customHeight="1" x14ac:dyDescent="0.25">
      <c r="A395" s="26"/>
      <c r="B395" s="26"/>
      <c r="C395" s="26"/>
      <c r="D395" s="26"/>
      <c r="E395" s="26"/>
      <c r="F395" s="26"/>
      <c r="G395" s="26"/>
      <c r="H395" s="26"/>
      <c r="I395" s="26"/>
      <c r="J395" s="26"/>
      <c r="K395" s="26"/>
      <c r="L395" s="26"/>
      <c r="M395" s="26"/>
      <c r="N395" s="26"/>
      <c r="O395" s="29"/>
      <c r="P395" s="29"/>
      <c r="Q395" s="29"/>
      <c r="R395" s="29"/>
      <c r="S395" s="29"/>
      <c r="T395" s="29"/>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row>
    <row r="396" spans="1:43" ht="15.75" customHeight="1" x14ac:dyDescent="0.25">
      <c r="A396" s="26"/>
      <c r="B396" s="26"/>
      <c r="C396" s="26"/>
      <c r="D396" s="26"/>
      <c r="E396" s="26"/>
      <c r="F396" s="26"/>
      <c r="G396" s="26"/>
      <c r="H396" s="26"/>
      <c r="I396" s="26"/>
      <c r="J396" s="26"/>
      <c r="K396" s="26"/>
      <c r="L396" s="26"/>
      <c r="M396" s="26"/>
      <c r="N396" s="26"/>
      <c r="O396" s="29"/>
      <c r="P396" s="29"/>
      <c r="Q396" s="29"/>
      <c r="R396" s="29"/>
      <c r="S396" s="29"/>
      <c r="T396" s="29"/>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row>
    <row r="397" spans="1:43" ht="15.75" customHeight="1" x14ac:dyDescent="0.25">
      <c r="A397" s="26"/>
      <c r="B397" s="26"/>
      <c r="C397" s="26"/>
      <c r="D397" s="26"/>
      <c r="E397" s="26"/>
      <c r="F397" s="26"/>
      <c r="G397" s="26"/>
      <c r="H397" s="26"/>
      <c r="I397" s="26"/>
      <c r="J397" s="26"/>
      <c r="K397" s="26"/>
      <c r="L397" s="26"/>
      <c r="M397" s="26"/>
      <c r="N397" s="26"/>
      <c r="O397" s="29"/>
      <c r="P397" s="29"/>
      <c r="Q397" s="29"/>
      <c r="R397" s="29"/>
      <c r="S397" s="29"/>
      <c r="T397" s="29"/>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row>
    <row r="398" spans="1:43" ht="15.75" customHeight="1" x14ac:dyDescent="0.25">
      <c r="A398" s="26"/>
      <c r="B398" s="26"/>
      <c r="C398" s="26"/>
      <c r="D398" s="26"/>
      <c r="E398" s="26"/>
      <c r="F398" s="26"/>
      <c r="G398" s="26"/>
      <c r="H398" s="26"/>
      <c r="I398" s="26"/>
      <c r="J398" s="26"/>
      <c r="K398" s="26"/>
      <c r="L398" s="26"/>
      <c r="M398" s="26"/>
      <c r="N398" s="26"/>
      <c r="O398" s="29"/>
      <c r="P398" s="29"/>
      <c r="Q398" s="29"/>
      <c r="R398" s="29"/>
      <c r="S398" s="29"/>
      <c r="T398" s="29"/>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row>
    <row r="399" spans="1:43" ht="15.75" customHeight="1" x14ac:dyDescent="0.25">
      <c r="A399" s="26"/>
      <c r="B399" s="26"/>
      <c r="C399" s="26"/>
      <c r="D399" s="26"/>
      <c r="E399" s="26"/>
      <c r="F399" s="26"/>
      <c r="G399" s="26"/>
      <c r="H399" s="26"/>
      <c r="I399" s="26"/>
      <c r="J399" s="26"/>
      <c r="K399" s="26"/>
      <c r="L399" s="26"/>
      <c r="M399" s="26"/>
      <c r="N399" s="26"/>
      <c r="O399" s="29"/>
      <c r="P399" s="29"/>
      <c r="Q399" s="29"/>
      <c r="R399" s="29"/>
      <c r="S399" s="29"/>
      <c r="T399" s="29"/>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row>
    <row r="400" spans="1:43" ht="15.75" customHeight="1" x14ac:dyDescent="0.25">
      <c r="A400" s="26"/>
      <c r="B400" s="26"/>
      <c r="C400" s="26"/>
      <c r="D400" s="26"/>
      <c r="E400" s="26"/>
      <c r="F400" s="26"/>
      <c r="G400" s="26"/>
      <c r="H400" s="26"/>
      <c r="I400" s="26"/>
      <c r="J400" s="26"/>
      <c r="K400" s="26"/>
      <c r="L400" s="26"/>
      <c r="M400" s="26"/>
      <c r="N400" s="26"/>
      <c r="O400" s="29"/>
      <c r="P400" s="29"/>
      <c r="Q400" s="29"/>
      <c r="R400" s="29"/>
      <c r="S400" s="29"/>
      <c r="T400" s="29"/>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row>
    <row r="401" spans="1:43" ht="15.75" customHeight="1" x14ac:dyDescent="0.25">
      <c r="A401" s="26"/>
      <c r="B401" s="26"/>
      <c r="C401" s="26"/>
      <c r="D401" s="26"/>
      <c r="E401" s="26"/>
      <c r="F401" s="26"/>
      <c r="G401" s="26"/>
      <c r="H401" s="26"/>
      <c r="I401" s="26"/>
      <c r="J401" s="26"/>
      <c r="K401" s="26"/>
      <c r="L401" s="26"/>
      <c r="M401" s="26"/>
      <c r="N401" s="26"/>
      <c r="O401" s="29"/>
      <c r="P401" s="29"/>
      <c r="Q401" s="29"/>
      <c r="R401" s="29"/>
      <c r="S401" s="29"/>
      <c r="T401" s="29"/>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row>
    <row r="402" spans="1:43" ht="15.75" customHeight="1" x14ac:dyDescent="0.25">
      <c r="A402" s="26"/>
      <c r="B402" s="26"/>
      <c r="C402" s="26"/>
      <c r="D402" s="26"/>
      <c r="E402" s="26"/>
      <c r="F402" s="26"/>
      <c r="G402" s="26"/>
      <c r="H402" s="26"/>
      <c r="I402" s="26"/>
      <c r="J402" s="26"/>
      <c r="K402" s="26"/>
      <c r="L402" s="26"/>
      <c r="M402" s="26"/>
      <c r="N402" s="26"/>
      <c r="O402" s="29"/>
      <c r="P402" s="29"/>
      <c r="Q402" s="29"/>
      <c r="R402" s="29"/>
      <c r="S402" s="29"/>
      <c r="T402" s="29"/>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row>
    <row r="403" spans="1:43" ht="15.75" customHeight="1" x14ac:dyDescent="0.25">
      <c r="A403" s="26"/>
      <c r="B403" s="26"/>
      <c r="C403" s="26"/>
      <c r="D403" s="26"/>
      <c r="E403" s="26"/>
      <c r="F403" s="26"/>
      <c r="G403" s="26"/>
      <c r="H403" s="26"/>
      <c r="I403" s="26"/>
      <c r="J403" s="26"/>
      <c r="K403" s="26"/>
      <c r="L403" s="26"/>
      <c r="M403" s="26"/>
      <c r="N403" s="26"/>
      <c r="O403" s="29"/>
      <c r="P403" s="29"/>
      <c r="Q403" s="29"/>
      <c r="R403" s="29"/>
      <c r="S403" s="29"/>
      <c r="T403" s="29"/>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row>
    <row r="404" spans="1:43" ht="15.75" customHeight="1" x14ac:dyDescent="0.25">
      <c r="A404" s="26"/>
      <c r="B404" s="26"/>
      <c r="C404" s="26"/>
      <c r="D404" s="26"/>
      <c r="E404" s="26"/>
      <c r="F404" s="26"/>
      <c r="G404" s="26"/>
      <c r="H404" s="26"/>
      <c r="I404" s="26"/>
      <c r="J404" s="26"/>
      <c r="K404" s="26"/>
      <c r="L404" s="26"/>
      <c r="M404" s="26"/>
      <c r="N404" s="26"/>
      <c r="O404" s="29"/>
      <c r="P404" s="29"/>
      <c r="Q404" s="29"/>
      <c r="R404" s="29"/>
      <c r="S404" s="29"/>
      <c r="T404" s="29"/>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row>
    <row r="405" spans="1:43" ht="15.75" customHeight="1" x14ac:dyDescent="0.25">
      <c r="A405" s="26"/>
      <c r="B405" s="26"/>
      <c r="C405" s="26"/>
      <c r="D405" s="26"/>
      <c r="E405" s="26"/>
      <c r="F405" s="26"/>
      <c r="G405" s="26"/>
      <c r="H405" s="26"/>
      <c r="I405" s="26"/>
      <c r="J405" s="26"/>
      <c r="K405" s="26"/>
      <c r="L405" s="26"/>
      <c r="M405" s="26"/>
      <c r="N405" s="26"/>
      <c r="O405" s="29"/>
      <c r="P405" s="29"/>
      <c r="Q405" s="29"/>
      <c r="R405" s="29"/>
      <c r="S405" s="29"/>
      <c r="T405" s="29"/>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row>
    <row r="406" spans="1:43" ht="15.75" customHeight="1" x14ac:dyDescent="0.25"/>
    <row r="407" spans="1:43" ht="15.75" customHeight="1" x14ac:dyDescent="0.25"/>
    <row r="408" spans="1:43" ht="15.75" customHeight="1" x14ac:dyDescent="0.25"/>
    <row r="409" spans="1:43" ht="15.75" customHeight="1" x14ac:dyDescent="0.25"/>
    <row r="410" spans="1:43" ht="15.75" customHeight="1" x14ac:dyDescent="0.25"/>
    <row r="411" spans="1:43" ht="15.75" customHeight="1" x14ac:dyDescent="0.25"/>
    <row r="412" spans="1:43" ht="15.75" customHeight="1" x14ac:dyDescent="0.25"/>
    <row r="413" spans="1:43" ht="15.75" customHeight="1" x14ac:dyDescent="0.25"/>
    <row r="414" spans="1:43" ht="15.75" customHeight="1" x14ac:dyDescent="0.25"/>
    <row r="415" spans="1:43" ht="15.75" customHeight="1" x14ac:dyDescent="0.25"/>
    <row r="416" spans="1:43"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1">
    <mergeCell ref="A1:AJ1"/>
    <mergeCell ref="A2:AK2"/>
    <mergeCell ref="B4:G4"/>
    <mergeCell ref="B6:C6"/>
    <mergeCell ref="A8:M8"/>
    <mergeCell ref="O8:Y8"/>
    <mergeCell ref="Z8:AK8"/>
    <mergeCell ref="I9:I10"/>
    <mergeCell ref="J9:J10"/>
    <mergeCell ref="K9:L9"/>
    <mergeCell ref="M9:M10"/>
    <mergeCell ref="N9:N10"/>
    <mergeCell ref="O9:O10"/>
    <mergeCell ref="P9:P10"/>
    <mergeCell ref="Q9:Q10"/>
    <mergeCell ref="R9:R10"/>
    <mergeCell ref="S9:S10"/>
    <mergeCell ref="T9:T10"/>
    <mergeCell ref="U9:U10"/>
    <mergeCell ref="V9:V10"/>
    <mergeCell ref="W9:W10"/>
    <mergeCell ref="AE9:AE10"/>
    <mergeCell ref="AF9:AF10"/>
    <mergeCell ref="AG9:AG10"/>
    <mergeCell ref="AH9:AH10"/>
    <mergeCell ref="AI9:AI10"/>
    <mergeCell ref="AJ9:AJ10"/>
    <mergeCell ref="AK9:AK10"/>
    <mergeCell ref="X9:X10"/>
    <mergeCell ref="Y9:Y10"/>
    <mergeCell ref="Z9:Z10"/>
    <mergeCell ref="AA9:AA10"/>
    <mergeCell ref="AB9:AB10"/>
    <mergeCell ref="AC9:AC10"/>
    <mergeCell ref="AD9:AD10"/>
    <mergeCell ref="A9:A10"/>
    <mergeCell ref="B9:B10"/>
    <mergeCell ref="C9:C10"/>
    <mergeCell ref="D9:D10"/>
    <mergeCell ref="E9:E10"/>
    <mergeCell ref="F9:G9"/>
    <mergeCell ref="H9:H10"/>
    <mergeCell ref="A11:A25"/>
    <mergeCell ref="A26:A40"/>
    <mergeCell ref="A41:A55"/>
    <mergeCell ref="A56:A70"/>
    <mergeCell ref="A71:A85"/>
    <mergeCell ref="A86:A100"/>
    <mergeCell ref="A101:A115"/>
    <mergeCell ref="A168:A169"/>
    <mergeCell ref="I192:I193"/>
    <mergeCell ref="J192:J193"/>
    <mergeCell ref="K192:L192"/>
    <mergeCell ref="H168:H169"/>
    <mergeCell ref="I168:I169"/>
    <mergeCell ref="J168:J169"/>
    <mergeCell ref="K168:L168"/>
    <mergeCell ref="F180:G180"/>
    <mergeCell ref="H180:H181"/>
    <mergeCell ref="I180:I181"/>
    <mergeCell ref="J180:J181"/>
    <mergeCell ref="K180:L180"/>
    <mergeCell ref="A116:A130"/>
    <mergeCell ref="A131:A145"/>
    <mergeCell ref="A146:A160"/>
    <mergeCell ref="A164:N164"/>
    <mergeCell ref="B168:B169"/>
    <mergeCell ref="C168:C169"/>
    <mergeCell ref="D168:D169"/>
    <mergeCell ref="M192:M193"/>
    <mergeCell ref="N192:N193"/>
    <mergeCell ref="A192:A193"/>
    <mergeCell ref="B192:B193"/>
    <mergeCell ref="C192:C193"/>
    <mergeCell ref="D192:D193"/>
    <mergeCell ref="E192:E193"/>
    <mergeCell ref="F192:G192"/>
    <mergeCell ref="H192:H193"/>
    <mergeCell ref="M180:M181"/>
    <mergeCell ref="N180:N181"/>
    <mergeCell ref="E168:E169"/>
    <mergeCell ref="F168:G168"/>
    <mergeCell ref="A180:A181"/>
    <mergeCell ref="B180:B181"/>
    <mergeCell ref="C180:C181"/>
    <mergeCell ref="D180:D181"/>
    <mergeCell ref="E180:E181"/>
    <mergeCell ref="M168:M169"/>
    <mergeCell ref="N168:N169"/>
    <mergeCell ref="I204:I205"/>
    <mergeCell ref="J204:J205"/>
    <mergeCell ref="K204:L204"/>
    <mergeCell ref="M204:M205"/>
    <mergeCell ref="N204:N205"/>
    <mergeCell ref="A204:A205"/>
    <mergeCell ref="B204:B205"/>
    <mergeCell ref="C204:C205"/>
    <mergeCell ref="D204:D205"/>
    <mergeCell ref="E204:E205"/>
    <mergeCell ref="F204:G204"/>
    <mergeCell ref="H204:H205"/>
  </mergeCells>
  <conditionalFormatting sqref="O11:O160">
    <cfRule type="cellIs" dxfId="24" priority="1" stopIfTrue="1" operator="equal">
      <formula>"x"</formula>
    </cfRule>
  </conditionalFormatting>
  <conditionalFormatting sqref="P11:P160">
    <cfRule type="cellIs" dxfId="23" priority="2" operator="equal">
      <formula>"x"</formula>
    </cfRule>
  </conditionalFormatting>
  <conditionalFormatting sqref="Q11:Q160">
    <cfRule type="cellIs" dxfId="22" priority="3" operator="equal">
      <formula>"x"</formula>
    </cfRule>
  </conditionalFormatting>
  <conditionalFormatting sqref="R11:R160">
    <cfRule type="cellIs" dxfId="21" priority="4" stopIfTrue="1" operator="equal">
      <formula>"x"</formula>
    </cfRule>
  </conditionalFormatting>
  <conditionalFormatting sqref="S11:S160">
    <cfRule type="cellIs" dxfId="20" priority="5" operator="equal">
      <formula>"x"</formula>
    </cfRule>
  </conditionalFormatting>
  <conditionalFormatting sqref="T11:T160">
    <cfRule type="cellIs" dxfId="19" priority="6" stopIfTrue="1" operator="equal">
      <formula>$AQ$7</formula>
    </cfRule>
    <cfRule type="cellIs" dxfId="18" priority="7" stopIfTrue="1" operator="equal">
      <formula>$AQ$6</formula>
    </cfRule>
  </conditionalFormatting>
  <conditionalFormatting sqref="T149:T160">
    <cfRule type="cellIs" dxfId="17" priority="8" stopIfTrue="1" operator="equal">
      <formula>"x"</formula>
    </cfRule>
  </conditionalFormatting>
  <conditionalFormatting sqref="AQ6:AQ7">
    <cfRule type="cellIs" dxfId="16" priority="9" stopIfTrue="1" operator="equal">
      <formula>$AQ$6</formula>
    </cfRule>
  </conditionalFormatting>
  <dataValidations count="1">
    <dataValidation type="list" allowBlank="1" showErrorMessage="1" sqref="T11:T160" xr:uid="{00000000-0002-0000-0500-000001000000}">
      <formula1>$AQ$6:$AQ$7</formula1>
    </dataValidation>
  </dataValidation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LEGENDA!$A$46:$A$60</xm:f>
          </x14:formula1>
          <xm:sqref>N11:N160 AK11:AK160 N170:N178 N182:N190 N194:N202 N206:N215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1000"/>
  <sheetViews>
    <sheetView showGridLines="0" workbookViewId="0"/>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85546875" customWidth="1"/>
    <col min="24" max="24" width="2.85546875" customWidth="1"/>
    <col min="25" max="25" width="8.85546875" customWidth="1"/>
    <col min="26" max="26" width="8.85546875" hidden="1" customWidth="1"/>
    <col min="27" max="28" width="4.140625" hidden="1" customWidth="1"/>
    <col min="29" max="29" width="4.140625" customWidth="1"/>
    <col min="30" max="30" width="8.85546875" customWidth="1"/>
  </cols>
  <sheetData>
    <row r="1" spans="1:30" x14ac:dyDescent="0.25">
      <c r="A1" s="141"/>
      <c r="B1" s="207" t="s">
        <v>107</v>
      </c>
      <c r="C1" s="161"/>
      <c r="D1" s="161"/>
      <c r="E1" s="161"/>
      <c r="F1" s="161"/>
      <c r="G1" s="161"/>
      <c r="H1" s="161"/>
      <c r="I1" s="161"/>
      <c r="J1" s="161"/>
      <c r="K1" s="161"/>
      <c r="L1" s="161"/>
      <c r="M1" s="161"/>
      <c r="N1" s="161"/>
      <c r="O1" s="161"/>
      <c r="P1" s="161"/>
      <c r="Q1" s="161"/>
      <c r="R1" s="161"/>
      <c r="S1" s="161"/>
      <c r="T1" s="161"/>
      <c r="U1" s="161"/>
      <c r="V1" s="161"/>
      <c r="W1" s="161"/>
      <c r="X1" s="141"/>
    </row>
    <row r="2" spans="1:30" ht="21" customHeight="1" x14ac:dyDescent="0.25">
      <c r="A2" s="142"/>
      <c r="B2" s="161"/>
      <c r="C2" s="161"/>
      <c r="D2" s="161"/>
      <c r="E2" s="161"/>
      <c r="F2" s="161"/>
      <c r="G2" s="161"/>
      <c r="H2" s="161"/>
      <c r="I2" s="161"/>
      <c r="J2" s="161"/>
      <c r="K2" s="161"/>
      <c r="L2" s="161"/>
      <c r="M2" s="161"/>
      <c r="N2" s="161"/>
      <c r="O2" s="161"/>
      <c r="P2" s="161"/>
      <c r="Q2" s="161"/>
      <c r="R2" s="161"/>
      <c r="S2" s="161"/>
      <c r="T2" s="161"/>
      <c r="U2" s="161"/>
      <c r="V2" s="161"/>
      <c r="W2" s="161"/>
      <c r="X2" s="142"/>
      <c r="Y2" s="64"/>
      <c r="Z2" s="64"/>
      <c r="AA2" s="64"/>
      <c r="AB2" s="64"/>
      <c r="AC2" s="64"/>
      <c r="AD2" s="64"/>
    </row>
    <row r="3" spans="1:30" ht="33.75" customHeight="1" x14ac:dyDescent="0.35">
      <c r="A3" s="141"/>
      <c r="B3" s="208" t="str">
        <f>'Monitoria Anual - 1'!A2</f>
        <v>Plano de ação nacional para a conservação dos albatrozes e petréis - PLANACAP</v>
      </c>
      <c r="C3" s="209"/>
      <c r="D3" s="209"/>
      <c r="E3" s="209"/>
      <c r="F3" s="209"/>
      <c r="G3" s="209"/>
      <c r="H3" s="209"/>
      <c r="I3" s="209"/>
      <c r="J3" s="209"/>
      <c r="K3" s="209"/>
      <c r="L3" s="209"/>
      <c r="M3" s="209"/>
      <c r="N3" s="209"/>
      <c r="O3" s="209"/>
      <c r="P3" s="209"/>
      <c r="Q3" s="209"/>
      <c r="R3" s="209"/>
      <c r="S3" s="209"/>
      <c r="T3" s="209"/>
      <c r="U3" s="209"/>
      <c r="V3" s="209"/>
      <c r="W3" s="209"/>
      <c r="X3" s="141"/>
    </row>
    <row r="4" spans="1:30" x14ac:dyDescent="0.25">
      <c r="A4" s="141"/>
      <c r="J4" s="65"/>
      <c r="K4" s="65"/>
      <c r="L4" s="65"/>
      <c r="M4" s="65"/>
      <c r="N4" s="65"/>
      <c r="O4" s="65"/>
      <c r="X4" s="141"/>
    </row>
    <row r="5" spans="1:30" ht="45" customHeight="1" x14ac:dyDescent="0.25">
      <c r="A5" s="124"/>
      <c r="B5" s="210" t="s">
        <v>570</v>
      </c>
      <c r="C5" s="161"/>
      <c r="D5" s="211" t="str">
        <f>'Monitoria Anual - 1'!B4</f>
        <v>Reduzir a mortalidade de albatrozes e petréis causada por ações antrópicas, em especial pela captura incidental na pesca.</v>
      </c>
      <c r="E5" s="209"/>
      <c r="F5" s="209"/>
      <c r="G5" s="209"/>
      <c r="H5" s="209"/>
      <c r="I5" s="209"/>
      <c r="J5" s="209"/>
      <c r="K5" s="209"/>
      <c r="L5" s="209"/>
      <c r="M5" s="200"/>
      <c r="N5" s="31"/>
      <c r="O5" s="31"/>
      <c r="P5" s="31"/>
      <c r="Q5" s="31"/>
      <c r="R5" s="31"/>
      <c r="S5" s="26"/>
      <c r="T5" s="26"/>
      <c r="U5" s="26"/>
      <c r="V5" s="26"/>
      <c r="W5" s="26"/>
      <c r="X5" s="124"/>
      <c r="Y5" s="26"/>
      <c r="Z5" s="26"/>
      <c r="AA5" s="26"/>
      <c r="AB5" s="26"/>
      <c r="AC5" s="26"/>
      <c r="AD5" s="26"/>
    </row>
    <row r="6" spans="1:30" x14ac:dyDescent="0.25">
      <c r="A6" s="141"/>
      <c r="J6" s="65"/>
      <c r="K6" s="65"/>
      <c r="L6" s="65"/>
      <c r="M6" s="65"/>
      <c r="N6" s="65"/>
      <c r="O6" s="65"/>
      <c r="X6" s="141"/>
    </row>
    <row r="7" spans="1:30" ht="26.25" customHeight="1" x14ac:dyDescent="0.25">
      <c r="A7" s="141"/>
      <c r="B7" s="210" t="s">
        <v>110</v>
      </c>
      <c r="C7" s="161"/>
      <c r="D7" s="206" t="str">
        <f>'Monitoria Anual - 1'!B6</f>
        <v>11 a 15 de agosto de 2025</v>
      </c>
      <c r="E7" s="209"/>
      <c r="F7" s="209"/>
      <c r="G7" s="200"/>
      <c r="H7" s="26"/>
      <c r="I7" s="66"/>
      <c r="J7" s="65"/>
      <c r="K7" s="65"/>
      <c r="L7" s="65"/>
      <c r="M7" s="65"/>
      <c r="N7" s="65"/>
      <c r="O7" s="65"/>
      <c r="X7" s="141"/>
    </row>
    <row r="8" spans="1:30" x14ac:dyDescent="0.25">
      <c r="A8" s="141"/>
      <c r="X8" s="141"/>
    </row>
    <row r="9" spans="1:30" ht="31.5" customHeight="1" x14ac:dyDescent="0.25">
      <c r="A9" s="141"/>
      <c r="B9" s="207" t="s">
        <v>571</v>
      </c>
      <c r="C9" s="161"/>
      <c r="D9" s="161"/>
      <c r="E9" s="161"/>
      <c r="F9" s="161"/>
      <c r="G9" s="161"/>
      <c r="H9" s="161"/>
      <c r="I9" s="161"/>
      <c r="J9" s="161"/>
      <c r="K9" s="161"/>
      <c r="L9" s="161"/>
      <c r="M9" s="161"/>
      <c r="N9" s="161"/>
      <c r="O9" s="161"/>
      <c r="P9" s="161"/>
      <c r="Q9" s="161"/>
      <c r="R9" s="161"/>
      <c r="S9" s="161"/>
      <c r="T9" s="161"/>
      <c r="U9" s="161"/>
      <c r="V9" s="161"/>
      <c r="W9" s="161"/>
      <c r="X9" s="141"/>
    </row>
    <row r="10" spans="1:30" x14ac:dyDescent="0.25">
      <c r="A10" s="141"/>
      <c r="G10" s="67"/>
      <c r="H10" s="67"/>
      <c r="I10" s="67"/>
      <c r="X10" s="141"/>
    </row>
    <row r="11" spans="1:30" ht="15.75" x14ac:dyDescent="0.25">
      <c r="A11" s="141"/>
      <c r="B11" s="206" t="s">
        <v>572</v>
      </c>
      <c r="C11" s="200"/>
      <c r="D11" s="68"/>
      <c r="E11" s="68"/>
      <c r="F11" s="68"/>
      <c r="G11" s="68"/>
      <c r="H11" s="68"/>
      <c r="I11" s="68"/>
      <c r="J11" s="68"/>
      <c r="K11" s="68"/>
      <c r="L11" s="68"/>
      <c r="M11" s="68"/>
      <c r="N11" s="68"/>
      <c r="O11" s="68"/>
      <c r="P11" s="68"/>
      <c r="Q11" s="68"/>
      <c r="R11" s="68"/>
      <c r="S11" s="68"/>
      <c r="T11" s="68"/>
      <c r="U11" s="68"/>
      <c r="V11" s="68"/>
      <c r="W11" s="68"/>
      <c r="X11" s="141"/>
    </row>
    <row r="12" spans="1:30" x14ac:dyDescent="0.25">
      <c r="A12" s="141"/>
      <c r="F12" s="212"/>
      <c r="G12" s="213"/>
      <c r="H12" s="69"/>
      <c r="X12" s="141"/>
    </row>
    <row r="13" spans="1:30" ht="33.75" customHeight="1" x14ac:dyDescent="0.25">
      <c r="A13" s="141"/>
      <c r="C13" s="214" t="s">
        <v>739</v>
      </c>
      <c r="D13" s="215"/>
      <c r="E13" s="215"/>
      <c r="F13" s="215"/>
      <c r="G13" s="216"/>
      <c r="H13" s="70"/>
      <c r="X13" s="141"/>
    </row>
    <row r="14" spans="1:30" ht="34.5" customHeight="1" x14ac:dyDescent="0.25">
      <c r="A14" s="124"/>
      <c r="B14" s="26"/>
      <c r="C14" s="71" t="s">
        <v>574</v>
      </c>
      <c r="D14" s="72" t="s">
        <v>575</v>
      </c>
      <c r="E14" s="73" t="s">
        <v>576</v>
      </c>
      <c r="F14" s="74" t="s">
        <v>577</v>
      </c>
      <c r="G14" s="75" t="s">
        <v>576</v>
      </c>
      <c r="H14" s="76"/>
      <c r="I14" s="26"/>
      <c r="J14" s="26"/>
      <c r="K14" s="26"/>
      <c r="L14" s="26"/>
      <c r="M14" s="26"/>
      <c r="N14" s="26"/>
      <c r="O14" s="26"/>
      <c r="P14" s="26"/>
      <c r="Q14" s="26"/>
      <c r="R14" s="26"/>
      <c r="S14" s="26"/>
      <c r="T14" s="26"/>
      <c r="U14" s="26"/>
      <c r="V14" s="26"/>
      <c r="W14" s="26"/>
      <c r="X14" s="124"/>
      <c r="Y14" s="26"/>
      <c r="Z14" s="26"/>
      <c r="AA14" s="26"/>
      <c r="AB14" s="26"/>
      <c r="AC14" s="26"/>
      <c r="AD14" s="26"/>
    </row>
    <row r="15" spans="1:30" ht="15.75" x14ac:dyDescent="0.25">
      <c r="A15" s="141"/>
      <c r="C15" s="77" t="s">
        <v>578</v>
      </c>
      <c r="D15" s="143"/>
      <c r="E15" s="144"/>
      <c r="F15" s="143">
        <f>COUNTA('Monitoria Anual - 3'!T11:T1000)</f>
        <v>10</v>
      </c>
      <c r="G15" s="144">
        <f t="shared" ref="G15:G21" si="0">F15/$F$22</f>
        <v>6.535947712418301E-2</v>
      </c>
      <c r="H15" s="78"/>
      <c r="X15" s="141"/>
    </row>
    <row r="16" spans="1:30" ht="15.75" x14ac:dyDescent="0.25">
      <c r="A16" s="141"/>
      <c r="C16" s="79" t="s">
        <v>579</v>
      </c>
      <c r="D16" s="145">
        <f>COUNTA('Monitoria Anual - 3'!O11:O1000)</f>
        <v>2</v>
      </c>
      <c r="E16" s="80">
        <f t="shared" ref="E16:E20" si="1">D16/$D$22</f>
        <v>1.3333333333333334E-2</v>
      </c>
      <c r="F16" s="145">
        <f t="shared" ref="F16:F20" si="2">D16-AB16</f>
        <v>2</v>
      </c>
      <c r="G16" s="80">
        <f t="shared" si="0"/>
        <v>1.3071895424836602E-2</v>
      </c>
      <c r="H16" s="78"/>
      <c r="X16" s="141"/>
      <c r="Z16" s="81">
        <f>COUNTIFS('Monitoria Anual - 1'!O:O,"x",'Monitoria Anual - 1'!T:T,"Excluída")</f>
        <v>0</v>
      </c>
      <c r="AA16" s="81">
        <f>COUNTIFS('Monitoria Anual - 1'!O:O,"x",'Monitoria Anual - 1'!T:T,"Agrupada")</f>
        <v>0</v>
      </c>
      <c r="AB16" s="81">
        <f t="shared" ref="AB16:AB20" si="3">Z16+AA16</f>
        <v>0</v>
      </c>
    </row>
    <row r="17" spans="1:28" ht="15.75" x14ac:dyDescent="0.25">
      <c r="A17" s="141"/>
      <c r="C17" s="82" t="s">
        <v>580</v>
      </c>
      <c r="D17" s="145">
        <f>COUNTA('Monitoria Anual - 3'!P11:P1000)</f>
        <v>39</v>
      </c>
      <c r="E17" s="80">
        <f t="shared" si="1"/>
        <v>0.26</v>
      </c>
      <c r="F17" s="145">
        <f t="shared" si="2"/>
        <v>39</v>
      </c>
      <c r="G17" s="80">
        <f t="shared" si="0"/>
        <v>0.25490196078431371</v>
      </c>
      <c r="H17" s="78"/>
      <c r="X17" s="141"/>
      <c r="Z17" s="81">
        <f t="array" ref="Z17">COUNTIFS('Monitoria Anual - 1'!P:P,"x",'Monitoria Anual - 1'!T:T,"Excluída")</f>
        <v>0</v>
      </c>
      <c r="AA17" s="81">
        <f t="array" ref="AA17">COUNTIFS('Monitoria Anual - 1'!P:P,"x",'Monitoria Anual - 1'!T:T,"Agrupada")</f>
        <v>0</v>
      </c>
      <c r="AB17" s="81">
        <f t="shared" si="3"/>
        <v>0</v>
      </c>
    </row>
    <row r="18" spans="1:28" ht="15.75" x14ac:dyDescent="0.25">
      <c r="A18" s="141"/>
      <c r="C18" s="83" t="s">
        <v>581</v>
      </c>
      <c r="D18" s="145">
        <f>COUNTA('Monitoria Anual - 3'!Q11:Q1000)</f>
        <v>31</v>
      </c>
      <c r="E18" s="80">
        <f t="shared" si="1"/>
        <v>0.20666666666666667</v>
      </c>
      <c r="F18" s="145">
        <f t="shared" si="2"/>
        <v>31</v>
      </c>
      <c r="G18" s="80">
        <f t="shared" si="0"/>
        <v>0.20261437908496732</v>
      </c>
      <c r="H18" s="78"/>
      <c r="X18" s="141"/>
      <c r="Z18" s="81">
        <f t="array" ref="Z18">COUNTIFS('Monitoria Anual - 1'!Q:Q,"x",'Monitoria Anual - 1'!T:T,"Excluída")</f>
        <v>0</v>
      </c>
      <c r="AA18" s="81">
        <f t="array" ref="AA18">COUNTIFS('Monitoria Anual - 1'!Q:Q,"x",'Monitoria Anual - 1'!T:T,"Agrupada")</f>
        <v>0</v>
      </c>
      <c r="AB18" s="81">
        <f t="shared" si="3"/>
        <v>0</v>
      </c>
    </row>
    <row r="19" spans="1:28" ht="15.75" x14ac:dyDescent="0.25">
      <c r="A19" s="141"/>
      <c r="C19" s="84" t="s">
        <v>582</v>
      </c>
      <c r="D19" s="145">
        <f>COUNTA('Monitoria Anual - 3'!R11:R1000)</f>
        <v>38</v>
      </c>
      <c r="E19" s="80">
        <f t="shared" si="1"/>
        <v>0.25333333333333335</v>
      </c>
      <c r="F19" s="145">
        <f t="shared" si="2"/>
        <v>38</v>
      </c>
      <c r="G19" s="80">
        <f t="shared" si="0"/>
        <v>0.24836601307189543</v>
      </c>
      <c r="H19" s="78"/>
      <c r="X19" s="141"/>
      <c r="Z19" s="81">
        <f t="array" ref="Z19">COUNTIFS('Monitoria Anual - 1'!R:R,"x",'Monitoria Anual - 1'!T:T,"Excluída")</f>
        <v>0</v>
      </c>
      <c r="AA19" s="81">
        <f t="array" ref="AA19">COUNTIFS('Monitoria Anual - 1'!R:R,"x",'Monitoria Anual - 1'!T:T,"Agrupada")</f>
        <v>0</v>
      </c>
      <c r="AB19" s="81">
        <f t="shared" si="3"/>
        <v>0</v>
      </c>
    </row>
    <row r="20" spans="1:28" ht="15.75" x14ac:dyDescent="0.25">
      <c r="A20" s="141"/>
      <c r="C20" s="85" t="s">
        <v>583</v>
      </c>
      <c r="D20" s="145">
        <f>COUNTA('Monitoria Anual - 3'!S11:S1000)</f>
        <v>40</v>
      </c>
      <c r="E20" s="80">
        <f t="shared" si="1"/>
        <v>0.26666666666666666</v>
      </c>
      <c r="F20" s="145">
        <f t="shared" si="2"/>
        <v>40</v>
      </c>
      <c r="G20" s="80">
        <f t="shared" si="0"/>
        <v>0.26143790849673204</v>
      </c>
      <c r="H20" s="78"/>
      <c r="X20" s="141"/>
      <c r="Z20" s="81">
        <f t="array" ref="Z20">COUNTIFS('Monitoria Anual - 1'!S:S,"x",'Monitoria Anual - 1'!T:T,"Excluída")</f>
        <v>0</v>
      </c>
      <c r="AA20" s="81">
        <f t="array" ref="AA20">COUNTIFS('Monitoria Anual - 1'!S:S,"x",'Monitoria Anual - 1'!T:T,"Agrupada")</f>
        <v>0</v>
      </c>
      <c r="AB20" s="81">
        <f t="shared" si="3"/>
        <v>0</v>
      </c>
    </row>
    <row r="21" spans="1:28" ht="15.75" customHeight="1" x14ac:dyDescent="0.25">
      <c r="A21" s="141"/>
      <c r="C21" s="86" t="s">
        <v>584</v>
      </c>
      <c r="D21" s="87"/>
      <c r="E21" s="88"/>
      <c r="F21" s="87">
        <f>'Monitoria Anual - 3'!C166</f>
        <v>3</v>
      </c>
      <c r="G21" s="88">
        <f t="shared" si="0"/>
        <v>1.9607843137254902E-2</v>
      </c>
      <c r="H21" s="78"/>
      <c r="X21" s="141"/>
    </row>
    <row r="22" spans="1:28" ht="15.75" customHeight="1" x14ac:dyDescent="0.25">
      <c r="A22" s="141"/>
      <c r="C22" s="89" t="s">
        <v>585</v>
      </c>
      <c r="D22" s="90">
        <f>SUM(D16:D20)</f>
        <v>150</v>
      </c>
      <c r="E22" s="91">
        <f>SUM(E15:E21)</f>
        <v>1</v>
      </c>
      <c r="F22" s="92">
        <f t="shared" ref="F22:G22" si="4">SUM(F16:F21)</f>
        <v>153</v>
      </c>
      <c r="G22" s="93">
        <f t="shared" si="4"/>
        <v>1</v>
      </c>
      <c r="H22" s="78"/>
      <c r="X22" s="141"/>
    </row>
    <row r="23" spans="1:28" ht="15.75" customHeight="1" x14ac:dyDescent="0.25">
      <c r="A23" s="141"/>
      <c r="C23" s="94" t="s">
        <v>586</v>
      </c>
      <c r="D23" s="217">
        <f>COUNTIF('Monitoria Anual - 3'!T11:T1000,"Agrupada")</f>
        <v>5</v>
      </c>
      <c r="E23" s="218"/>
      <c r="F23" s="218"/>
      <c r="G23" s="219"/>
      <c r="H23" s="95"/>
      <c r="X23" s="141"/>
    </row>
    <row r="24" spans="1:28" ht="15.75" customHeight="1" x14ac:dyDescent="0.25">
      <c r="A24" s="141"/>
      <c r="C24" s="96" t="s">
        <v>587</v>
      </c>
      <c r="D24" s="220">
        <f>COUNTIF('Monitoria Anual - 3'!T11:T161,"Excluída")</f>
        <v>5</v>
      </c>
      <c r="E24" s="221"/>
      <c r="F24" s="221"/>
      <c r="G24" s="222"/>
      <c r="X24" s="141"/>
    </row>
    <row r="25" spans="1:28" ht="15.75" customHeight="1" x14ac:dyDescent="0.25">
      <c r="A25" s="141"/>
      <c r="X25" s="141"/>
    </row>
    <row r="26" spans="1:28" ht="15.75" customHeight="1" x14ac:dyDescent="0.25">
      <c r="A26" s="141"/>
      <c r="X26" s="141"/>
    </row>
    <row r="27" spans="1:28" ht="15.75" customHeight="1" x14ac:dyDescent="0.25">
      <c r="A27" s="141"/>
      <c r="B27" s="206" t="s">
        <v>588</v>
      </c>
      <c r="C27" s="200"/>
      <c r="D27" s="68"/>
      <c r="E27" s="68"/>
      <c r="F27" s="68"/>
      <c r="G27" s="68"/>
      <c r="X27" s="141"/>
    </row>
    <row r="28" spans="1:28" ht="15.75" customHeight="1" x14ac:dyDescent="0.25">
      <c r="A28" s="141"/>
      <c r="B28" s="68"/>
      <c r="C28" s="97"/>
      <c r="D28" s="97"/>
      <c r="E28" s="97"/>
      <c r="F28" s="97"/>
      <c r="G28" s="97"/>
      <c r="H28" s="68"/>
      <c r="I28" s="68"/>
      <c r="J28" s="68"/>
      <c r="K28" s="68"/>
      <c r="L28" s="68"/>
      <c r="M28" s="68"/>
      <c r="N28" s="68"/>
      <c r="O28" s="68"/>
      <c r="P28" s="68"/>
      <c r="Q28" s="68"/>
      <c r="R28" s="68"/>
      <c r="S28" s="68"/>
      <c r="T28" s="68"/>
      <c r="U28" s="68"/>
      <c r="V28" s="68"/>
      <c r="W28" s="68"/>
      <c r="X28" s="141"/>
    </row>
    <row r="29" spans="1:28" ht="15.75" customHeight="1" x14ac:dyDescent="0.25">
      <c r="A29" s="141"/>
      <c r="B29" s="97"/>
      <c r="C29" s="98" t="s">
        <v>589</v>
      </c>
      <c r="D29" s="99">
        <f>COUNTA('Monitoria Anual - 1'!A11:A48)</f>
        <v>4</v>
      </c>
      <c r="H29" s="97"/>
      <c r="I29" s="97"/>
      <c r="J29" s="97"/>
      <c r="K29" s="97"/>
      <c r="L29" s="97"/>
      <c r="M29" s="97"/>
      <c r="N29" s="97"/>
      <c r="O29" s="97"/>
      <c r="P29" s="97"/>
      <c r="Q29" s="97"/>
      <c r="R29" s="97"/>
      <c r="S29" s="97"/>
      <c r="T29" s="97"/>
      <c r="U29" s="97"/>
      <c r="V29" s="97"/>
      <c r="W29" s="97"/>
      <c r="X29" s="141"/>
    </row>
    <row r="30" spans="1:28" ht="15.75" customHeight="1" x14ac:dyDescent="0.25">
      <c r="A30" s="141"/>
      <c r="X30" s="141"/>
    </row>
    <row r="31" spans="1:28" ht="15.75" customHeight="1" x14ac:dyDescent="0.25">
      <c r="A31" s="141"/>
      <c r="C31" s="100" t="s">
        <v>590</v>
      </c>
      <c r="D31" s="100" t="s">
        <v>591</v>
      </c>
      <c r="E31" s="146"/>
      <c r="F31" s="147"/>
      <c r="G31" s="148"/>
      <c r="H31" s="149"/>
      <c r="I31" s="150"/>
      <c r="J31" s="101"/>
      <c r="W31" s="122"/>
      <c r="X31" s="141"/>
    </row>
    <row r="32" spans="1:28" ht="15.75" customHeight="1" x14ac:dyDescent="0.25">
      <c r="A32" s="141"/>
      <c r="C32" s="102" t="s">
        <v>592</v>
      </c>
      <c r="D32" s="103">
        <f t="shared" ref="D32:D41" si="5">SUM(F32:J32)</f>
        <v>15</v>
      </c>
      <c r="E32" s="104">
        <f>COUNTA('Monitoria Anual - 3'!T11:T25)</f>
        <v>5</v>
      </c>
      <c r="F32" s="105">
        <f>COUNTA('Monitoria Anual - 3'!O11:O25)</f>
        <v>1</v>
      </c>
      <c r="G32" s="105">
        <f>COUNTA('Monitoria Anual - 3'!P11:P25)</f>
        <v>6</v>
      </c>
      <c r="H32" s="105">
        <f>COUNTA('Monitoria Anual - 3'!Q11:Q25)</f>
        <v>5</v>
      </c>
      <c r="I32" s="105">
        <f>COUNTA('Monitoria Anual - 3'!R11:R25)</f>
        <v>1</v>
      </c>
      <c r="J32" s="106">
        <f>COUNTA('Monitoria Anual - 3'!S11:S25)</f>
        <v>2</v>
      </c>
      <c r="W32" s="122"/>
      <c r="X32" s="141"/>
    </row>
    <row r="33" spans="1:30" ht="15.75" customHeight="1" x14ac:dyDescent="0.25">
      <c r="A33" s="141"/>
      <c r="C33" s="107" t="s">
        <v>593</v>
      </c>
      <c r="D33" s="102">
        <f t="shared" si="5"/>
        <v>15</v>
      </c>
      <c r="E33" s="108">
        <f>COUNTA('Monitoria Anual - 3'!T26:T40)</f>
        <v>2</v>
      </c>
      <c r="F33" s="109">
        <f>COUNTA('Monitoria Anual - 3'!O26:O40)</f>
        <v>0</v>
      </c>
      <c r="G33" s="109">
        <f>COUNTA('Monitoria Anual - 3'!P26:P40)</f>
        <v>6</v>
      </c>
      <c r="H33" s="109">
        <f>COUNTA('Monitoria Anual - 3'!Q26:Q40)</f>
        <v>2</v>
      </c>
      <c r="I33" s="109">
        <f>COUNTA('Monitoria Anual - 3'!R26:R40)</f>
        <v>3</v>
      </c>
      <c r="J33" s="110">
        <f>COUNTA('Monitoria Anual - 3'!S26:S40)</f>
        <v>4</v>
      </c>
      <c r="W33" s="122"/>
      <c r="X33" s="141"/>
    </row>
    <row r="34" spans="1:30" ht="15.75" customHeight="1" x14ac:dyDescent="0.25">
      <c r="A34" s="141"/>
      <c r="C34" s="107" t="s">
        <v>594</v>
      </c>
      <c r="D34" s="102">
        <f t="shared" si="5"/>
        <v>15</v>
      </c>
      <c r="E34" s="108">
        <f>COUNTA('Monitoria Anual - 3'!T41:T55)</f>
        <v>0</v>
      </c>
      <c r="F34" s="109">
        <f>COUNTA('Monitoria Anual - 3'!O41:O55)</f>
        <v>1</v>
      </c>
      <c r="G34" s="109">
        <f>COUNTA('Monitoria Anual - 3'!P41:P55)</f>
        <v>6</v>
      </c>
      <c r="H34" s="109">
        <f>COUNTA('Monitoria Anual - 3'!Q41:Q55)</f>
        <v>1</v>
      </c>
      <c r="I34" s="109">
        <f>COUNTA('Monitoria Anual - 3'!R41:R55)</f>
        <v>5</v>
      </c>
      <c r="J34" s="110">
        <f>COUNTA('Monitoria Anual - 3'!S41:S55)</f>
        <v>2</v>
      </c>
      <c r="W34" s="122"/>
      <c r="X34" s="141"/>
    </row>
    <row r="35" spans="1:30" ht="15.75" customHeight="1" x14ac:dyDescent="0.25">
      <c r="A35" s="141"/>
      <c r="C35" s="107" t="s">
        <v>595</v>
      </c>
      <c r="D35" s="102">
        <f t="shared" si="5"/>
        <v>15</v>
      </c>
      <c r="E35" s="108">
        <f>COUNTA('Monitoria Anual - 3'!T56:T70)</f>
        <v>1</v>
      </c>
      <c r="F35" s="109">
        <f>COUNTA('Monitoria Anual - 3'!O56:O70)</f>
        <v>0</v>
      </c>
      <c r="G35" s="109">
        <f>COUNTA('Monitoria Anual - 3'!P56:P70)</f>
        <v>6</v>
      </c>
      <c r="H35" s="109">
        <f>COUNTA('Monitoria Anual - 3'!Q56:Q70)</f>
        <v>2</v>
      </c>
      <c r="I35" s="109">
        <f>COUNTA('Monitoria Anual - 3'!R56:R70)</f>
        <v>5</v>
      </c>
      <c r="J35" s="110">
        <f>COUNTA('Monitoria Anual - 3'!S56:S70)</f>
        <v>2</v>
      </c>
      <c r="W35" s="122"/>
      <c r="X35" s="141"/>
    </row>
    <row r="36" spans="1:30" ht="15.75" customHeight="1" x14ac:dyDescent="0.25">
      <c r="A36" s="141"/>
      <c r="C36" s="107" t="s">
        <v>733</v>
      </c>
      <c r="D36" s="102">
        <f t="shared" si="5"/>
        <v>15</v>
      </c>
      <c r="E36" s="108">
        <f>COUNTA('Monitoria Anual - 3'!T71:T85)</f>
        <v>0</v>
      </c>
      <c r="F36" s="109">
        <f>COUNTA('Monitoria Anual - 3'!O71:O85)</f>
        <v>0</v>
      </c>
      <c r="G36" s="109">
        <f>COUNTA('Monitoria Anual - 3'!P71:P85)</f>
        <v>0</v>
      </c>
      <c r="H36" s="109">
        <f>COUNTA('Monitoria Anual - 3'!Q71:Q85)</f>
        <v>12</v>
      </c>
      <c r="I36" s="109">
        <f>COUNTA('Monitoria Anual - 3'!R71:R85)</f>
        <v>0</v>
      </c>
      <c r="J36" s="110">
        <f>COUNTA('Monitoria Anual - 3'!S71:S85)</f>
        <v>3</v>
      </c>
      <c r="W36" s="122"/>
      <c r="X36" s="141"/>
    </row>
    <row r="37" spans="1:30" ht="15.75" customHeight="1" x14ac:dyDescent="0.25">
      <c r="A37" s="141"/>
      <c r="C37" s="107" t="s">
        <v>734</v>
      </c>
      <c r="D37" s="102">
        <f t="shared" si="5"/>
        <v>15</v>
      </c>
      <c r="E37" s="108">
        <f>COUNTA('Monitoria Anual - 3'!T86:T100)</f>
        <v>0</v>
      </c>
      <c r="F37" s="109">
        <f>COUNTA('Monitoria Anual - 3'!O86:O100)</f>
        <v>0</v>
      </c>
      <c r="G37" s="109">
        <f>COUNTA('Monitoria Anual - 3'!P86:P100)</f>
        <v>0</v>
      </c>
      <c r="H37" s="109">
        <f>COUNTA('Monitoria Anual - 3'!Q86:Q100)</f>
        <v>0</v>
      </c>
      <c r="I37" s="109">
        <f>COUNTA('Monitoria Anual - 3'!R86:R100)</f>
        <v>0</v>
      </c>
      <c r="J37" s="110">
        <f>COUNTA('Monitoria Anual - 3'!S86:S100)</f>
        <v>15</v>
      </c>
      <c r="W37" s="122"/>
      <c r="X37" s="141"/>
    </row>
    <row r="38" spans="1:30" ht="15.75" customHeight="1" x14ac:dyDescent="0.25">
      <c r="A38" s="141"/>
      <c r="C38" s="107" t="s">
        <v>735</v>
      </c>
      <c r="D38" s="102">
        <f t="shared" si="5"/>
        <v>15</v>
      </c>
      <c r="E38" s="108">
        <f>COUNTA('Monitoria Anual - 3'!T101:T115)</f>
        <v>0</v>
      </c>
      <c r="F38" s="109">
        <f>COUNTA('Monitoria Anual - 3'!O101:O115)</f>
        <v>0</v>
      </c>
      <c r="G38" s="109">
        <f>COUNTA('Monitoria Anual - 3'!P101:P115)</f>
        <v>11</v>
      </c>
      <c r="H38" s="109">
        <f>COUNTA('Monitoria Anual - 3'!Q101:Q115)</f>
        <v>0</v>
      </c>
      <c r="I38" s="109">
        <f>COUNTA('Monitoria Anual - 3'!R101:R115)</f>
        <v>1</v>
      </c>
      <c r="J38" s="110">
        <f>COUNTA('Monitoria Anual - 3'!S101:S115)</f>
        <v>3</v>
      </c>
      <c r="W38" s="122"/>
      <c r="X38" s="141"/>
    </row>
    <row r="39" spans="1:30" ht="15.75" customHeight="1" x14ac:dyDescent="0.25">
      <c r="A39" s="141"/>
      <c r="C39" s="107" t="s">
        <v>736</v>
      </c>
      <c r="D39" s="102">
        <f t="shared" si="5"/>
        <v>15</v>
      </c>
      <c r="E39" s="108">
        <f>COUNTA('Monitoria Anual - 3'!T116:T130)</f>
        <v>0</v>
      </c>
      <c r="F39" s="109">
        <f>COUNTA('Monitoria Anual - 3'!O116:O130)</f>
        <v>0</v>
      </c>
      <c r="G39" s="109">
        <f>COUNTA('Monitoria Anual - 3'!P116:P130)</f>
        <v>0</v>
      </c>
      <c r="H39" s="109">
        <f>COUNTA('Monitoria Anual - 3'!Q116:Q130)</f>
        <v>5</v>
      </c>
      <c r="I39" s="109">
        <f>COUNTA('Monitoria Anual - 3'!R116:R130)</f>
        <v>7</v>
      </c>
      <c r="J39" s="110">
        <f>COUNTA('Monitoria Anual - 3'!S116:S130)</f>
        <v>3</v>
      </c>
      <c r="W39" s="122"/>
      <c r="X39" s="141"/>
    </row>
    <row r="40" spans="1:30" ht="15.75" customHeight="1" x14ac:dyDescent="0.25">
      <c r="A40" s="141"/>
      <c r="C40" s="107" t="s">
        <v>737</v>
      </c>
      <c r="D40" s="102">
        <f t="shared" si="5"/>
        <v>15</v>
      </c>
      <c r="E40" s="108">
        <f>COUNTA('Monitoria Anual - 3'!T131:T145)</f>
        <v>0</v>
      </c>
      <c r="F40" s="109">
        <f>COUNTA('Monitoria Anual - 3'!O131:O145)</f>
        <v>0</v>
      </c>
      <c r="G40" s="109">
        <f>COUNTA('Monitoria Anual - 3'!P131:P145)</f>
        <v>4</v>
      </c>
      <c r="H40" s="109">
        <f>COUNTA('Monitoria Anual - 3'!Q131:Q145)</f>
        <v>4</v>
      </c>
      <c r="I40" s="109">
        <f>COUNTA('Monitoria Anual - 3'!R131:R145)</f>
        <v>4</v>
      </c>
      <c r="J40" s="110">
        <f>COUNTA('Monitoria Anual - 3'!S131:S145)</f>
        <v>3</v>
      </c>
      <c r="W40" s="122"/>
      <c r="X40" s="141"/>
    </row>
    <row r="41" spans="1:30" ht="15.75" customHeight="1" x14ac:dyDescent="0.25">
      <c r="A41" s="141"/>
      <c r="C41" s="111" t="s">
        <v>738</v>
      </c>
      <c r="D41" s="112">
        <f t="shared" si="5"/>
        <v>15</v>
      </c>
      <c r="E41" s="115">
        <f>COUNTA('Monitoria Anual - 3'!T146:T160)</f>
        <v>2</v>
      </c>
      <c r="F41" s="113">
        <f>COUNTA('Monitoria Anual - 3'!O146:O160)</f>
        <v>0</v>
      </c>
      <c r="G41" s="113">
        <f>COUNTA('Monitoria Anual - 3'!P146:P160)</f>
        <v>0</v>
      </c>
      <c r="H41" s="113">
        <f>COUNTA('Monitoria Anual - 3'!Q146:Q160)</f>
        <v>0</v>
      </c>
      <c r="I41" s="113">
        <f>COUNTA('Monitoria Anual - 3'!R146:R160)</f>
        <v>12</v>
      </c>
      <c r="J41" s="114">
        <f>COUNTA('Monitoria Anual - 3'!S146:S160)</f>
        <v>3</v>
      </c>
      <c r="W41" s="122"/>
      <c r="X41" s="141"/>
    </row>
    <row r="42" spans="1:30" ht="15.75" customHeight="1" x14ac:dyDescent="0.25">
      <c r="A42" s="141"/>
      <c r="X42" s="141"/>
    </row>
    <row r="43" spans="1:30" ht="15.75" customHeight="1" x14ac:dyDescent="0.25">
      <c r="A43" s="141"/>
      <c r="B43" s="141"/>
      <c r="C43" s="141"/>
      <c r="D43" s="141"/>
      <c r="E43" s="141"/>
      <c r="F43" s="141"/>
      <c r="G43" s="141"/>
      <c r="H43" s="141"/>
      <c r="I43" s="141"/>
      <c r="J43" s="141"/>
      <c r="K43" s="141"/>
      <c r="L43" s="141"/>
      <c r="M43" s="141"/>
      <c r="N43" s="141"/>
      <c r="O43" s="141"/>
      <c r="P43" s="141"/>
      <c r="Q43" s="141"/>
      <c r="R43" s="141"/>
      <c r="S43" s="141"/>
      <c r="T43" s="141"/>
      <c r="U43" s="141"/>
      <c r="V43" s="141"/>
      <c r="W43" s="141"/>
      <c r="X43" s="141"/>
    </row>
    <row r="44" spans="1:30" ht="15.75" customHeight="1" x14ac:dyDescent="0.25"/>
    <row r="45" spans="1:30" ht="15.75" customHeight="1" x14ac:dyDescent="0.25">
      <c r="A45" s="81"/>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row>
    <row r="46" spans="1:30" ht="15.75" customHeight="1" x14ac:dyDescent="0.25">
      <c r="A46" s="81"/>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row>
    <row r="47" spans="1:30" ht="15.75" customHeight="1" x14ac:dyDescent="0.25">
      <c r="A47" s="81"/>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row>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41 F33:F41">
    <cfRule type="cellIs" dxfId="15" priority="1" stopIfTrue="1" operator="equal">
      <formula>0</formula>
    </cfRule>
  </conditionalFormatting>
  <pageMargins left="0.25" right="0.25" top="0.75" bottom="0.75" header="0" footer="0"/>
  <pageSetup paperSize="9" fitToHeight="0"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1000"/>
  <sheetViews>
    <sheetView showGridLines="0" workbookViewId="0"/>
  </sheetViews>
  <sheetFormatPr defaultColWidth="14.42578125" defaultRowHeight="15" customHeight="1" x14ac:dyDescent="0.25"/>
  <cols>
    <col min="1" max="1" width="72.42578125" customWidth="1"/>
    <col min="2" max="2" width="7.28515625" customWidth="1"/>
    <col min="3" max="3" width="73.42578125" customWidth="1"/>
    <col min="4" max="4" width="18.7109375" customWidth="1"/>
    <col min="5" max="5" width="19.42578125" customWidth="1"/>
    <col min="6" max="6" width="25.7109375" customWidth="1"/>
    <col min="7" max="7" width="27.42578125" customWidth="1"/>
    <col min="8" max="12" width="25.140625" customWidth="1"/>
    <col min="13" max="14" width="27.7109375" customWidth="1"/>
    <col min="15" max="20" width="26.7109375" customWidth="1"/>
    <col min="21" max="21" width="37.85546875" customWidth="1"/>
    <col min="22" max="22" width="28.710937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2.7109375" customWidth="1"/>
    <col min="39" max="39" width="7" customWidth="1"/>
    <col min="40" max="42" width="8.85546875" customWidth="1"/>
    <col min="43" max="43" width="8.85546875" hidden="1" customWidth="1"/>
  </cols>
  <sheetData>
    <row r="1" spans="1:43" ht="33.75" customHeight="1" x14ac:dyDescent="0.25">
      <c r="A1" s="198" t="s">
        <v>107</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23"/>
      <c r="AL1" s="25"/>
      <c r="AM1" s="124"/>
      <c r="AN1" s="26"/>
      <c r="AO1" s="26"/>
      <c r="AP1" s="26"/>
      <c r="AQ1" s="26"/>
    </row>
    <row r="2" spans="1:43" ht="33.75" customHeight="1" x14ac:dyDescent="0.25">
      <c r="A2" s="225" t="str">
        <f>'Monitoria Anual - 1'!A2</f>
        <v>Plano de ação nacional para a conservação dos albatrozes e petréis - PLANACAP</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8"/>
      <c r="AM2" s="124"/>
      <c r="AN2" s="26"/>
      <c r="AO2" s="26"/>
      <c r="AP2" s="26"/>
      <c r="AQ2" s="26"/>
    </row>
    <row r="3" spans="1:43" x14ac:dyDescent="0.25">
      <c r="A3" s="26"/>
      <c r="B3" s="26"/>
      <c r="C3" s="26"/>
      <c r="D3" s="26"/>
      <c r="E3" s="26"/>
      <c r="F3" s="26"/>
      <c r="G3" s="26"/>
      <c r="H3" s="26"/>
      <c r="I3" s="26"/>
      <c r="J3" s="26"/>
      <c r="K3" s="26"/>
      <c r="L3" s="26"/>
      <c r="M3" s="26"/>
      <c r="N3" s="26"/>
      <c r="O3" s="29"/>
      <c r="P3" s="29"/>
      <c r="Q3" s="29"/>
      <c r="R3" s="29"/>
      <c r="S3" s="29"/>
      <c r="T3" s="29"/>
      <c r="U3" s="26"/>
      <c r="V3" s="26"/>
      <c r="W3" s="26"/>
      <c r="X3" s="26"/>
      <c r="Y3" s="26"/>
      <c r="Z3" s="26"/>
      <c r="AA3" s="26"/>
      <c r="AB3" s="26"/>
      <c r="AC3" s="26"/>
      <c r="AD3" s="26"/>
      <c r="AE3" s="26"/>
      <c r="AF3" s="26"/>
      <c r="AG3" s="26"/>
      <c r="AH3" s="26"/>
      <c r="AI3" s="26"/>
      <c r="AJ3" s="26"/>
      <c r="AK3" s="26"/>
      <c r="AL3" s="125"/>
      <c r="AM3" s="124"/>
      <c r="AN3" s="26"/>
      <c r="AO3" s="26"/>
      <c r="AP3" s="26"/>
      <c r="AQ3" s="26"/>
    </row>
    <row r="4" spans="1:43" ht="45" customHeight="1" x14ac:dyDescent="0.25">
      <c r="A4" s="126" t="s">
        <v>109</v>
      </c>
      <c r="B4" s="199" t="str">
        <f>'Monitoria Anual - 1'!B4</f>
        <v>Reduzir a mortalidade de albatrozes e petréis causada por ações antrópicas, em especial pela captura incidental na pesca.</v>
      </c>
      <c r="C4" s="209"/>
      <c r="D4" s="209"/>
      <c r="E4" s="209"/>
      <c r="F4" s="209"/>
      <c r="G4" s="200"/>
      <c r="H4" s="31"/>
      <c r="I4" s="31"/>
      <c r="J4" s="31"/>
      <c r="K4" s="31"/>
      <c r="L4" s="31"/>
      <c r="M4" s="31"/>
      <c r="N4" s="31"/>
      <c r="O4" s="31"/>
      <c r="P4" s="31"/>
      <c r="Q4" s="31"/>
      <c r="R4" s="31"/>
      <c r="S4" s="31"/>
      <c r="T4" s="26"/>
      <c r="U4" s="26"/>
      <c r="V4" s="26"/>
      <c r="W4" s="26"/>
      <c r="X4" s="26"/>
      <c r="Y4" s="26"/>
      <c r="Z4" s="26"/>
      <c r="AA4" s="26"/>
      <c r="AB4" s="26"/>
      <c r="AC4" s="26"/>
      <c r="AD4" s="26"/>
      <c r="AE4" s="26"/>
      <c r="AF4" s="26"/>
      <c r="AG4" s="26"/>
      <c r="AH4" s="26"/>
      <c r="AI4" s="26"/>
      <c r="AJ4" s="26"/>
      <c r="AK4" s="26"/>
      <c r="AL4" s="125"/>
      <c r="AM4" s="124"/>
      <c r="AN4" s="26"/>
      <c r="AO4" s="26"/>
      <c r="AP4" s="26"/>
      <c r="AQ4" s="26"/>
    </row>
    <row r="5" spans="1:43" x14ac:dyDescent="0.25">
      <c r="A5" s="26"/>
      <c r="B5" s="26"/>
      <c r="C5" s="26"/>
      <c r="D5" s="26"/>
      <c r="E5" s="26"/>
      <c r="F5" s="26"/>
      <c r="G5" s="26"/>
      <c r="H5" s="26"/>
      <c r="I5" s="26"/>
      <c r="J5" s="26"/>
      <c r="K5" s="26"/>
      <c r="L5" s="26"/>
      <c r="M5" s="26"/>
      <c r="N5" s="26"/>
      <c r="O5" s="29"/>
      <c r="P5" s="29"/>
      <c r="Q5" s="29"/>
      <c r="R5" s="29"/>
      <c r="S5" s="29"/>
      <c r="T5" s="29"/>
      <c r="U5" s="26"/>
      <c r="V5" s="26"/>
      <c r="W5" s="26"/>
      <c r="X5" s="26"/>
      <c r="Y5" s="26"/>
      <c r="Z5" s="26"/>
      <c r="AA5" s="26"/>
      <c r="AB5" s="26"/>
      <c r="AC5" s="26"/>
      <c r="AD5" s="26"/>
      <c r="AE5" s="26"/>
      <c r="AF5" s="26"/>
      <c r="AG5" s="26"/>
      <c r="AH5" s="26"/>
      <c r="AI5" s="26"/>
      <c r="AJ5" s="26"/>
      <c r="AK5" s="26"/>
      <c r="AL5" s="125"/>
      <c r="AM5" s="124"/>
      <c r="AN5" s="26"/>
      <c r="AO5" s="26"/>
      <c r="AP5" s="26"/>
      <c r="AQ5" s="26"/>
    </row>
    <row r="6" spans="1:43" ht="27" customHeight="1" x14ac:dyDescent="0.25">
      <c r="A6" s="126" t="s">
        <v>110</v>
      </c>
      <c r="B6" s="199" t="s">
        <v>596</v>
      </c>
      <c r="C6" s="200"/>
      <c r="D6" s="26"/>
      <c r="E6" s="26"/>
      <c r="F6" s="26"/>
      <c r="G6" s="26"/>
      <c r="H6" s="26"/>
      <c r="I6" s="26"/>
      <c r="J6" s="26"/>
      <c r="K6" s="26"/>
      <c r="L6" s="26"/>
      <c r="M6" s="29"/>
      <c r="N6" s="29"/>
      <c r="O6" s="29"/>
      <c r="P6" s="29"/>
      <c r="Q6" s="29"/>
      <c r="R6" s="29"/>
      <c r="S6" s="29"/>
      <c r="T6" s="29"/>
      <c r="U6" s="26"/>
      <c r="V6" s="26"/>
      <c r="W6" s="26"/>
      <c r="X6" s="26"/>
      <c r="Y6" s="26"/>
      <c r="Z6" s="26"/>
      <c r="AA6" s="26"/>
      <c r="AB6" s="26"/>
      <c r="AC6" s="26"/>
      <c r="AD6" s="26"/>
      <c r="AE6" s="26"/>
      <c r="AF6" s="26"/>
      <c r="AG6" s="26"/>
      <c r="AH6" s="26"/>
      <c r="AI6" s="26"/>
      <c r="AJ6" s="26"/>
      <c r="AK6" s="26"/>
      <c r="AL6" s="125"/>
      <c r="AM6" s="124"/>
      <c r="AN6" s="26"/>
      <c r="AO6" s="26"/>
      <c r="AP6" s="26"/>
      <c r="AQ6" s="26" t="s">
        <v>112</v>
      </c>
    </row>
    <row r="7" spans="1:43" x14ac:dyDescent="0.25">
      <c r="A7" s="26"/>
      <c r="B7" s="26"/>
      <c r="C7" s="26"/>
      <c r="D7" s="26"/>
      <c r="E7" s="26"/>
      <c r="F7" s="26"/>
      <c r="G7" s="26"/>
      <c r="H7" s="26"/>
      <c r="I7" s="26"/>
      <c r="J7" s="26"/>
      <c r="K7" s="26"/>
      <c r="L7" s="26"/>
      <c r="M7" s="26"/>
      <c r="N7" s="26"/>
      <c r="O7" s="29"/>
      <c r="P7" s="29"/>
      <c r="Q7" s="29"/>
      <c r="R7" s="29"/>
      <c r="S7" s="29"/>
      <c r="T7" s="29"/>
      <c r="U7" s="26"/>
      <c r="V7" s="26"/>
      <c r="W7" s="26"/>
      <c r="X7" s="26"/>
      <c r="Y7" s="26"/>
      <c r="Z7" s="26"/>
      <c r="AA7" s="26"/>
      <c r="AB7" s="26"/>
      <c r="AC7" s="26"/>
      <c r="AD7" s="26"/>
      <c r="AE7" s="26"/>
      <c r="AF7" s="26"/>
      <c r="AG7" s="26"/>
      <c r="AH7" s="26"/>
      <c r="AI7" s="26"/>
      <c r="AJ7" s="26"/>
      <c r="AK7" s="26"/>
      <c r="AL7" s="125"/>
      <c r="AM7" s="124"/>
      <c r="AN7" s="26"/>
      <c r="AO7" s="26"/>
      <c r="AP7" s="26"/>
      <c r="AQ7" s="32" t="s">
        <v>113</v>
      </c>
    </row>
    <row r="8" spans="1:43" ht="27" customHeight="1" x14ac:dyDescent="0.25">
      <c r="A8" s="201" t="s">
        <v>114</v>
      </c>
      <c r="B8" s="174"/>
      <c r="C8" s="174"/>
      <c r="D8" s="174"/>
      <c r="E8" s="174"/>
      <c r="F8" s="174"/>
      <c r="G8" s="174"/>
      <c r="H8" s="174"/>
      <c r="I8" s="174"/>
      <c r="J8" s="174"/>
      <c r="K8" s="174"/>
      <c r="L8" s="174"/>
      <c r="M8" s="175"/>
      <c r="N8" s="128"/>
      <c r="O8" s="202" t="s">
        <v>115</v>
      </c>
      <c r="P8" s="174"/>
      <c r="Q8" s="174"/>
      <c r="R8" s="174"/>
      <c r="S8" s="174"/>
      <c r="T8" s="174"/>
      <c r="U8" s="174"/>
      <c r="V8" s="174"/>
      <c r="W8" s="174"/>
      <c r="X8" s="174"/>
      <c r="Y8" s="174"/>
      <c r="Z8" s="203" t="s">
        <v>116</v>
      </c>
      <c r="AA8" s="174"/>
      <c r="AB8" s="174"/>
      <c r="AC8" s="174"/>
      <c r="AD8" s="174"/>
      <c r="AE8" s="174"/>
      <c r="AF8" s="174"/>
      <c r="AG8" s="174"/>
      <c r="AH8" s="174"/>
      <c r="AI8" s="174"/>
      <c r="AJ8" s="174"/>
      <c r="AK8" s="175"/>
      <c r="AL8" s="129"/>
      <c r="AM8" s="124"/>
      <c r="AN8" s="26"/>
      <c r="AO8" s="26"/>
      <c r="AP8" s="26"/>
      <c r="AQ8" s="26"/>
    </row>
    <row r="9" spans="1:43" ht="64.5" customHeight="1" x14ac:dyDescent="0.25">
      <c r="A9" s="204" t="s">
        <v>117</v>
      </c>
      <c r="B9" s="178" t="s">
        <v>118</v>
      </c>
      <c r="C9" s="178" t="s">
        <v>2</v>
      </c>
      <c r="D9" s="178" t="s">
        <v>4</v>
      </c>
      <c r="E9" s="181" t="s">
        <v>6</v>
      </c>
      <c r="F9" s="182" t="s">
        <v>8</v>
      </c>
      <c r="G9" s="183"/>
      <c r="H9" s="178" t="s">
        <v>10</v>
      </c>
      <c r="I9" s="178" t="s">
        <v>14</v>
      </c>
      <c r="J9" s="178" t="s">
        <v>12</v>
      </c>
      <c r="K9" s="182" t="s">
        <v>119</v>
      </c>
      <c r="L9" s="183"/>
      <c r="M9" s="178" t="s">
        <v>20</v>
      </c>
      <c r="N9" s="178" t="s">
        <v>22</v>
      </c>
      <c r="O9" s="180" t="s">
        <v>25</v>
      </c>
      <c r="P9" s="191" t="s">
        <v>27</v>
      </c>
      <c r="Q9" s="192" t="s">
        <v>29</v>
      </c>
      <c r="R9" s="193" t="s">
        <v>31</v>
      </c>
      <c r="S9" s="176" t="s">
        <v>33</v>
      </c>
      <c r="T9" s="190" t="s">
        <v>35</v>
      </c>
      <c r="U9" s="205" t="s">
        <v>41</v>
      </c>
      <c r="V9" s="205" t="s">
        <v>43</v>
      </c>
      <c r="W9" s="205" t="s">
        <v>45</v>
      </c>
      <c r="X9" s="205" t="s">
        <v>47</v>
      </c>
      <c r="Y9" s="194" t="s">
        <v>49</v>
      </c>
      <c r="Z9" s="196" t="s">
        <v>52</v>
      </c>
      <c r="AA9" s="189" t="s">
        <v>54</v>
      </c>
      <c r="AB9" s="189" t="s">
        <v>56</v>
      </c>
      <c r="AC9" s="189" t="s">
        <v>58</v>
      </c>
      <c r="AD9" s="189" t="s">
        <v>60</v>
      </c>
      <c r="AE9" s="189" t="s">
        <v>62</v>
      </c>
      <c r="AF9" s="189" t="s">
        <v>64</v>
      </c>
      <c r="AG9" s="189" t="s">
        <v>66</v>
      </c>
      <c r="AH9" s="189" t="s">
        <v>68</v>
      </c>
      <c r="AI9" s="189" t="s">
        <v>70</v>
      </c>
      <c r="AJ9" s="189" t="s">
        <v>120</v>
      </c>
      <c r="AK9" s="189" t="s">
        <v>74</v>
      </c>
      <c r="AL9" s="130"/>
      <c r="AM9" s="124"/>
      <c r="AN9" s="26"/>
      <c r="AO9" s="26"/>
      <c r="AP9" s="26"/>
      <c r="AQ9" s="26"/>
    </row>
    <row r="10" spans="1:43" ht="45.75" customHeight="1" x14ac:dyDescent="0.25">
      <c r="A10" s="197"/>
      <c r="B10" s="177"/>
      <c r="C10" s="177"/>
      <c r="D10" s="177"/>
      <c r="E10" s="177"/>
      <c r="F10" s="33" t="s">
        <v>121</v>
      </c>
      <c r="G10" s="33" t="s">
        <v>122</v>
      </c>
      <c r="H10" s="177"/>
      <c r="I10" s="177"/>
      <c r="J10" s="177"/>
      <c r="K10" s="34" t="s">
        <v>123</v>
      </c>
      <c r="L10" s="34" t="s">
        <v>124</v>
      </c>
      <c r="M10" s="177"/>
      <c r="N10" s="177"/>
      <c r="O10" s="177"/>
      <c r="P10" s="177"/>
      <c r="Q10" s="177"/>
      <c r="R10" s="177"/>
      <c r="S10" s="177"/>
      <c r="T10" s="177"/>
      <c r="U10" s="177"/>
      <c r="V10" s="177"/>
      <c r="W10" s="177"/>
      <c r="X10" s="177"/>
      <c r="Y10" s="195"/>
      <c r="Z10" s="197"/>
      <c r="AA10" s="177"/>
      <c r="AB10" s="177"/>
      <c r="AC10" s="177"/>
      <c r="AD10" s="177"/>
      <c r="AE10" s="177"/>
      <c r="AF10" s="177"/>
      <c r="AG10" s="177"/>
      <c r="AH10" s="177"/>
      <c r="AI10" s="177"/>
      <c r="AJ10" s="177"/>
      <c r="AK10" s="177"/>
      <c r="AL10" s="130"/>
      <c r="AM10" s="124"/>
      <c r="AN10" s="26"/>
      <c r="AO10" s="26"/>
      <c r="AP10" s="26"/>
      <c r="AQ10" s="26"/>
    </row>
    <row r="11" spans="1:43" ht="30" customHeight="1" x14ac:dyDescent="0.25">
      <c r="A11" s="224" t="s">
        <v>597</v>
      </c>
      <c r="B11" s="151" t="s">
        <v>126</v>
      </c>
      <c r="C11" s="136"/>
      <c r="D11" s="136"/>
      <c r="E11" s="136"/>
      <c r="F11" s="136"/>
      <c r="G11" s="136"/>
      <c r="H11" s="136"/>
      <c r="I11" s="136"/>
      <c r="J11" s="136"/>
      <c r="K11" s="136"/>
      <c r="L11" s="136"/>
      <c r="M11" s="136"/>
      <c r="N11" s="136"/>
      <c r="O11" s="136"/>
      <c r="P11" s="136"/>
      <c r="Q11" s="136" t="s">
        <v>134</v>
      </c>
      <c r="R11" s="136"/>
      <c r="S11" s="136"/>
      <c r="T11" s="137" t="s">
        <v>113</v>
      </c>
      <c r="U11" s="136"/>
      <c r="V11" s="136"/>
      <c r="W11" s="136"/>
      <c r="X11" s="136"/>
      <c r="Y11" s="136"/>
      <c r="Z11" s="136"/>
      <c r="AA11" s="136"/>
      <c r="AB11" s="136"/>
      <c r="AC11" s="136"/>
      <c r="AD11" s="136"/>
      <c r="AE11" s="136"/>
      <c r="AF11" s="136"/>
      <c r="AG11" s="136"/>
      <c r="AH11" s="136"/>
      <c r="AI11" s="136"/>
      <c r="AJ11" s="136"/>
      <c r="AK11" s="136"/>
      <c r="AL11" s="130"/>
      <c r="AM11" s="124"/>
      <c r="AN11" s="26"/>
      <c r="AO11" s="26"/>
      <c r="AP11" s="26"/>
      <c r="AQ11" s="26"/>
    </row>
    <row r="12" spans="1:43" ht="30" customHeight="1" x14ac:dyDescent="0.25">
      <c r="A12" s="170"/>
      <c r="B12" s="43" t="s">
        <v>139</v>
      </c>
      <c r="C12" s="44"/>
      <c r="D12" s="44"/>
      <c r="E12" s="44"/>
      <c r="F12" s="44"/>
      <c r="G12" s="44"/>
      <c r="H12" s="44"/>
      <c r="I12" s="44"/>
      <c r="J12" s="44"/>
      <c r="K12" s="44"/>
      <c r="L12" s="44"/>
      <c r="M12" s="44"/>
      <c r="N12" s="136"/>
      <c r="O12" s="136"/>
      <c r="P12" s="136"/>
      <c r="Q12" s="136" t="s">
        <v>134</v>
      </c>
      <c r="R12" s="136"/>
      <c r="S12" s="136"/>
      <c r="T12" s="137" t="s">
        <v>113</v>
      </c>
      <c r="U12" s="44"/>
      <c r="V12" s="44"/>
      <c r="W12" s="44"/>
      <c r="X12" s="44"/>
      <c r="Y12" s="44"/>
      <c r="Z12" s="44"/>
      <c r="AA12" s="44"/>
      <c r="AB12" s="44"/>
      <c r="AC12" s="44"/>
      <c r="AD12" s="44"/>
      <c r="AE12" s="44"/>
      <c r="AF12" s="44"/>
      <c r="AG12" s="44"/>
      <c r="AH12" s="44"/>
      <c r="AI12" s="44"/>
      <c r="AJ12" s="44"/>
      <c r="AK12" s="136"/>
      <c r="AL12" s="130"/>
      <c r="AM12" s="124"/>
      <c r="AN12" s="26"/>
      <c r="AO12" s="26"/>
      <c r="AP12" s="26"/>
      <c r="AQ12" s="26"/>
    </row>
    <row r="13" spans="1:43" ht="30" customHeight="1" x14ac:dyDescent="0.25">
      <c r="A13" s="170"/>
      <c r="B13" s="43" t="s">
        <v>149</v>
      </c>
      <c r="C13" s="44"/>
      <c r="D13" s="44"/>
      <c r="E13" s="44"/>
      <c r="F13" s="44"/>
      <c r="G13" s="44"/>
      <c r="H13" s="44"/>
      <c r="I13" s="44"/>
      <c r="J13" s="44"/>
      <c r="K13" s="44"/>
      <c r="L13" s="44"/>
      <c r="M13" s="44"/>
      <c r="N13" s="136"/>
      <c r="O13" s="136"/>
      <c r="P13" s="136"/>
      <c r="Q13" s="136"/>
      <c r="R13" s="136"/>
      <c r="S13" s="136" t="s">
        <v>134</v>
      </c>
      <c r="T13" s="137"/>
      <c r="U13" s="44"/>
      <c r="V13" s="44"/>
      <c r="W13" s="44"/>
      <c r="X13" s="44"/>
      <c r="Y13" s="44"/>
      <c r="Z13" s="44"/>
      <c r="AA13" s="44"/>
      <c r="AB13" s="44"/>
      <c r="AC13" s="44"/>
      <c r="AD13" s="44"/>
      <c r="AE13" s="44"/>
      <c r="AF13" s="44"/>
      <c r="AG13" s="44"/>
      <c r="AH13" s="44"/>
      <c r="AI13" s="44"/>
      <c r="AJ13" s="44"/>
      <c r="AK13" s="136"/>
      <c r="AL13" s="130"/>
      <c r="AM13" s="124"/>
      <c r="AN13" s="26"/>
      <c r="AO13" s="26"/>
      <c r="AP13" s="26"/>
      <c r="AQ13" s="26"/>
    </row>
    <row r="14" spans="1:43" ht="30" customHeight="1" x14ac:dyDescent="0.25">
      <c r="A14" s="170"/>
      <c r="B14" s="43" t="s">
        <v>159</v>
      </c>
      <c r="C14" s="44"/>
      <c r="D14" s="44"/>
      <c r="E14" s="44"/>
      <c r="F14" s="44"/>
      <c r="G14" s="44"/>
      <c r="H14" s="44"/>
      <c r="I14" s="44"/>
      <c r="J14" s="44"/>
      <c r="K14" s="44"/>
      <c r="L14" s="44"/>
      <c r="M14" s="44"/>
      <c r="N14" s="136"/>
      <c r="O14" s="136"/>
      <c r="P14" s="136"/>
      <c r="Q14" s="136"/>
      <c r="R14" s="136"/>
      <c r="S14" s="136" t="s">
        <v>134</v>
      </c>
      <c r="T14" s="137"/>
      <c r="U14" s="44"/>
      <c r="V14" s="44"/>
      <c r="W14" s="44"/>
      <c r="X14" s="44"/>
      <c r="Y14" s="44"/>
      <c r="Z14" s="44"/>
      <c r="AA14" s="44"/>
      <c r="AB14" s="44"/>
      <c r="AC14" s="44"/>
      <c r="AD14" s="44"/>
      <c r="AE14" s="44"/>
      <c r="AF14" s="44"/>
      <c r="AG14" s="44"/>
      <c r="AH14" s="44"/>
      <c r="AI14" s="44"/>
      <c r="AJ14" s="44"/>
      <c r="AK14" s="136"/>
      <c r="AL14" s="130"/>
      <c r="AM14" s="124"/>
      <c r="AN14" s="26"/>
      <c r="AO14" s="26"/>
      <c r="AP14" s="26"/>
      <c r="AQ14" s="26"/>
    </row>
    <row r="15" spans="1:43" ht="30" customHeight="1" x14ac:dyDescent="0.25">
      <c r="A15" s="170"/>
      <c r="B15" s="43" t="s">
        <v>171</v>
      </c>
      <c r="C15" s="44"/>
      <c r="D15" s="44"/>
      <c r="E15" s="44"/>
      <c r="F15" s="44"/>
      <c r="G15" s="44"/>
      <c r="H15" s="44"/>
      <c r="I15" s="44"/>
      <c r="J15" s="44"/>
      <c r="K15" s="44"/>
      <c r="L15" s="44"/>
      <c r="M15" s="44"/>
      <c r="N15" s="136"/>
      <c r="O15" s="136"/>
      <c r="P15" s="136"/>
      <c r="Q15" s="136"/>
      <c r="R15" s="136"/>
      <c r="S15" s="136" t="s">
        <v>598</v>
      </c>
      <c r="T15" s="137"/>
      <c r="U15" s="44"/>
      <c r="V15" s="44"/>
      <c r="W15" s="44"/>
      <c r="X15" s="44"/>
      <c r="Y15" s="44"/>
      <c r="Z15" s="44"/>
      <c r="AA15" s="44"/>
      <c r="AB15" s="44"/>
      <c r="AC15" s="44"/>
      <c r="AD15" s="44"/>
      <c r="AE15" s="44"/>
      <c r="AF15" s="44"/>
      <c r="AG15" s="44"/>
      <c r="AH15" s="44"/>
      <c r="AI15" s="44"/>
      <c r="AJ15" s="44"/>
      <c r="AK15" s="136"/>
      <c r="AL15" s="130"/>
      <c r="AM15" s="124"/>
      <c r="AN15" s="26"/>
      <c r="AO15" s="26"/>
      <c r="AP15" s="26"/>
      <c r="AQ15" s="26"/>
    </row>
    <row r="16" spans="1:43" ht="30" customHeight="1" x14ac:dyDescent="0.25">
      <c r="A16" s="170"/>
      <c r="B16" s="43" t="s">
        <v>183</v>
      </c>
      <c r="C16" s="44"/>
      <c r="D16" s="44"/>
      <c r="E16" s="44"/>
      <c r="F16" s="44"/>
      <c r="G16" s="44"/>
      <c r="H16" s="44"/>
      <c r="I16" s="44"/>
      <c r="J16" s="44"/>
      <c r="K16" s="44"/>
      <c r="L16" s="44"/>
      <c r="M16" s="44"/>
      <c r="N16" s="136"/>
      <c r="O16" s="136"/>
      <c r="P16" s="136" t="s">
        <v>134</v>
      </c>
      <c r="Q16" s="136"/>
      <c r="R16" s="136"/>
      <c r="S16" s="136"/>
      <c r="T16" s="137"/>
      <c r="U16" s="44"/>
      <c r="V16" s="44"/>
      <c r="W16" s="44"/>
      <c r="X16" s="44"/>
      <c r="Y16" s="44"/>
      <c r="Z16" s="44"/>
      <c r="AA16" s="44"/>
      <c r="AB16" s="44"/>
      <c r="AC16" s="44"/>
      <c r="AD16" s="44"/>
      <c r="AE16" s="44"/>
      <c r="AF16" s="44"/>
      <c r="AG16" s="44"/>
      <c r="AH16" s="44"/>
      <c r="AI16" s="44"/>
      <c r="AJ16" s="44"/>
      <c r="AK16" s="136"/>
      <c r="AL16" s="130"/>
      <c r="AM16" s="124"/>
      <c r="AN16" s="26"/>
      <c r="AO16" s="26"/>
      <c r="AP16" s="26"/>
      <c r="AQ16" s="26"/>
    </row>
    <row r="17" spans="1:43" ht="30" customHeight="1" x14ac:dyDescent="0.25">
      <c r="A17" s="170"/>
      <c r="B17" s="43" t="s">
        <v>193</v>
      </c>
      <c r="C17" s="44"/>
      <c r="D17" s="44"/>
      <c r="E17" s="44"/>
      <c r="F17" s="44"/>
      <c r="G17" s="44"/>
      <c r="H17" s="44"/>
      <c r="I17" s="44"/>
      <c r="J17" s="44"/>
      <c r="K17" s="44"/>
      <c r="L17" s="44"/>
      <c r="M17" s="44"/>
      <c r="N17" s="136"/>
      <c r="O17" s="136"/>
      <c r="P17" s="136" t="s">
        <v>134</v>
      </c>
      <c r="Q17" s="136"/>
      <c r="R17" s="136"/>
      <c r="S17" s="136"/>
      <c r="T17" s="137" t="s">
        <v>112</v>
      </c>
      <c r="U17" s="44"/>
      <c r="V17" s="44"/>
      <c r="W17" s="44"/>
      <c r="X17" s="44"/>
      <c r="Y17" s="44"/>
      <c r="Z17" s="44"/>
      <c r="AA17" s="44"/>
      <c r="AB17" s="44"/>
      <c r="AC17" s="44"/>
      <c r="AD17" s="44"/>
      <c r="AE17" s="44"/>
      <c r="AF17" s="44"/>
      <c r="AG17" s="44"/>
      <c r="AH17" s="44"/>
      <c r="AI17" s="44"/>
      <c r="AJ17" s="44"/>
      <c r="AK17" s="136"/>
      <c r="AL17" s="130"/>
      <c r="AM17" s="124"/>
      <c r="AN17" s="26"/>
      <c r="AO17" s="26"/>
      <c r="AP17" s="26"/>
      <c r="AQ17" s="26"/>
    </row>
    <row r="18" spans="1:43" ht="30" customHeight="1" x14ac:dyDescent="0.25">
      <c r="A18" s="170"/>
      <c r="B18" s="43" t="s">
        <v>204</v>
      </c>
      <c r="C18" s="44"/>
      <c r="D18" s="44"/>
      <c r="E18" s="44"/>
      <c r="F18" s="44"/>
      <c r="G18" s="44"/>
      <c r="H18" s="44"/>
      <c r="I18" s="44"/>
      <c r="J18" s="44"/>
      <c r="K18" s="44"/>
      <c r="L18" s="44"/>
      <c r="M18" s="44"/>
      <c r="N18" s="136"/>
      <c r="O18" s="136"/>
      <c r="P18" s="136"/>
      <c r="Q18" s="136"/>
      <c r="R18" s="136" t="s">
        <v>598</v>
      </c>
      <c r="S18" s="136"/>
      <c r="T18" s="137"/>
      <c r="U18" s="44"/>
      <c r="V18" s="44"/>
      <c r="W18" s="44"/>
      <c r="X18" s="44"/>
      <c r="Y18" s="44"/>
      <c r="Z18" s="44"/>
      <c r="AA18" s="44"/>
      <c r="AB18" s="44"/>
      <c r="AC18" s="44"/>
      <c r="AD18" s="44"/>
      <c r="AE18" s="44"/>
      <c r="AF18" s="44"/>
      <c r="AG18" s="44"/>
      <c r="AH18" s="44"/>
      <c r="AI18" s="44"/>
      <c r="AJ18" s="44"/>
      <c r="AK18" s="136"/>
      <c r="AL18" s="130"/>
      <c r="AM18" s="124"/>
      <c r="AN18" s="26"/>
      <c r="AO18" s="26"/>
      <c r="AP18" s="26"/>
      <c r="AQ18" s="26"/>
    </row>
    <row r="19" spans="1:43" ht="30" customHeight="1" x14ac:dyDescent="0.25">
      <c r="A19" s="170"/>
      <c r="B19" s="43" t="s">
        <v>213</v>
      </c>
      <c r="C19" s="44"/>
      <c r="D19" s="44"/>
      <c r="E19" s="44"/>
      <c r="F19" s="44"/>
      <c r="G19" s="44"/>
      <c r="H19" s="44"/>
      <c r="I19" s="44"/>
      <c r="J19" s="44"/>
      <c r="K19" s="44"/>
      <c r="L19" s="44"/>
      <c r="M19" s="44"/>
      <c r="N19" s="136"/>
      <c r="O19" s="136"/>
      <c r="P19" s="136"/>
      <c r="Q19" s="136" t="s">
        <v>134</v>
      </c>
      <c r="R19" s="136"/>
      <c r="S19" s="136"/>
      <c r="T19" s="137"/>
      <c r="U19" s="44"/>
      <c r="V19" s="44"/>
      <c r="W19" s="44"/>
      <c r="X19" s="44"/>
      <c r="Y19" s="44"/>
      <c r="Z19" s="44"/>
      <c r="AA19" s="44"/>
      <c r="AB19" s="44"/>
      <c r="AC19" s="44"/>
      <c r="AD19" s="44"/>
      <c r="AE19" s="44"/>
      <c r="AF19" s="44"/>
      <c r="AG19" s="44"/>
      <c r="AH19" s="44"/>
      <c r="AI19" s="44"/>
      <c r="AJ19" s="44"/>
      <c r="AK19" s="136"/>
      <c r="AL19" s="130"/>
      <c r="AM19" s="124"/>
      <c r="AN19" s="26"/>
      <c r="AO19" s="26"/>
      <c r="AP19" s="26"/>
      <c r="AQ19" s="26"/>
    </row>
    <row r="20" spans="1:43" ht="30" customHeight="1" x14ac:dyDescent="0.25">
      <c r="A20" s="170"/>
      <c r="B20" s="43" t="s">
        <v>224</v>
      </c>
      <c r="C20" s="44"/>
      <c r="D20" s="44"/>
      <c r="E20" s="44"/>
      <c r="F20" s="44"/>
      <c r="G20" s="44"/>
      <c r="H20" s="44"/>
      <c r="I20" s="44"/>
      <c r="J20" s="44"/>
      <c r="K20" s="44"/>
      <c r="L20" s="44"/>
      <c r="M20" s="44"/>
      <c r="N20" s="136"/>
      <c r="O20" s="136"/>
      <c r="P20" s="136" t="s">
        <v>134</v>
      </c>
      <c r="Q20" s="136"/>
      <c r="R20" s="136"/>
      <c r="S20" s="136"/>
      <c r="T20" s="137" t="s">
        <v>112</v>
      </c>
      <c r="U20" s="44"/>
      <c r="V20" s="44"/>
      <c r="W20" s="44"/>
      <c r="X20" s="44"/>
      <c r="Y20" s="44"/>
      <c r="Z20" s="44"/>
      <c r="AA20" s="44"/>
      <c r="AB20" s="44"/>
      <c r="AC20" s="44"/>
      <c r="AD20" s="44"/>
      <c r="AE20" s="44"/>
      <c r="AF20" s="44"/>
      <c r="AG20" s="44"/>
      <c r="AH20" s="44"/>
      <c r="AI20" s="44"/>
      <c r="AJ20" s="44"/>
      <c r="AK20" s="136"/>
      <c r="AL20" s="130"/>
      <c r="AM20" s="124"/>
      <c r="AN20" s="26"/>
      <c r="AO20" s="26"/>
      <c r="AP20" s="26"/>
      <c r="AQ20" s="26"/>
    </row>
    <row r="21" spans="1:43" ht="30" customHeight="1" x14ac:dyDescent="0.25">
      <c r="A21" s="170"/>
      <c r="B21" s="43" t="s">
        <v>236</v>
      </c>
      <c r="C21" s="44"/>
      <c r="D21" s="44"/>
      <c r="E21" s="44"/>
      <c r="F21" s="44"/>
      <c r="G21" s="44"/>
      <c r="H21" s="44"/>
      <c r="I21" s="44"/>
      <c r="J21" s="44"/>
      <c r="K21" s="44"/>
      <c r="L21" s="44"/>
      <c r="M21" s="44"/>
      <c r="N21" s="136"/>
      <c r="O21" s="136" t="s">
        <v>134</v>
      </c>
      <c r="P21" s="136"/>
      <c r="Q21" s="136"/>
      <c r="R21" s="136"/>
      <c r="S21" s="136"/>
      <c r="T21" s="137"/>
      <c r="U21" s="44"/>
      <c r="V21" s="44"/>
      <c r="W21" s="44"/>
      <c r="X21" s="44"/>
      <c r="Y21" s="44"/>
      <c r="Z21" s="44"/>
      <c r="AA21" s="44"/>
      <c r="AB21" s="44"/>
      <c r="AC21" s="44"/>
      <c r="AD21" s="44"/>
      <c r="AE21" s="44"/>
      <c r="AF21" s="44"/>
      <c r="AG21" s="44"/>
      <c r="AH21" s="44"/>
      <c r="AI21" s="44"/>
      <c r="AJ21" s="44"/>
      <c r="AK21" s="136"/>
      <c r="AL21" s="130"/>
      <c r="AM21" s="124"/>
      <c r="AN21" s="26"/>
      <c r="AO21" s="26"/>
      <c r="AP21" s="26"/>
      <c r="AQ21" s="26"/>
    </row>
    <row r="22" spans="1:43" ht="30" customHeight="1" x14ac:dyDescent="0.25">
      <c r="A22" s="170"/>
      <c r="B22" s="43" t="s">
        <v>251</v>
      </c>
      <c r="C22" s="44"/>
      <c r="D22" s="44"/>
      <c r="E22" s="44"/>
      <c r="F22" s="44"/>
      <c r="G22" s="44"/>
      <c r="H22" s="44"/>
      <c r="I22" s="44"/>
      <c r="J22" s="44"/>
      <c r="K22" s="44"/>
      <c r="L22" s="44"/>
      <c r="M22" s="44"/>
      <c r="N22" s="136"/>
      <c r="O22" s="136"/>
      <c r="P22" s="136" t="s">
        <v>134</v>
      </c>
      <c r="Q22" s="136"/>
      <c r="R22" s="136"/>
      <c r="S22" s="136"/>
      <c r="T22" s="137"/>
      <c r="U22" s="44"/>
      <c r="V22" s="44"/>
      <c r="W22" s="44"/>
      <c r="X22" s="44"/>
      <c r="Y22" s="44"/>
      <c r="Z22" s="44"/>
      <c r="AA22" s="44"/>
      <c r="AB22" s="44"/>
      <c r="AC22" s="44"/>
      <c r="AD22" s="44"/>
      <c r="AE22" s="44"/>
      <c r="AF22" s="44"/>
      <c r="AG22" s="44"/>
      <c r="AH22" s="44"/>
      <c r="AI22" s="44"/>
      <c r="AJ22" s="44"/>
      <c r="AK22" s="136"/>
      <c r="AL22" s="130"/>
      <c r="AM22" s="124"/>
      <c r="AN22" s="26"/>
      <c r="AO22" s="26"/>
      <c r="AP22" s="26"/>
      <c r="AQ22" s="26"/>
    </row>
    <row r="23" spans="1:43" ht="30" customHeight="1" x14ac:dyDescent="0.25">
      <c r="A23" s="170"/>
      <c r="B23" s="43" t="s">
        <v>263</v>
      </c>
      <c r="C23" s="44"/>
      <c r="D23" s="44"/>
      <c r="E23" s="44"/>
      <c r="F23" s="44"/>
      <c r="G23" s="44"/>
      <c r="H23" s="44"/>
      <c r="I23" s="44"/>
      <c r="J23" s="44"/>
      <c r="K23" s="44"/>
      <c r="L23" s="44"/>
      <c r="M23" s="44"/>
      <c r="N23" s="136"/>
      <c r="O23" s="136"/>
      <c r="P23" s="136"/>
      <c r="Q23" s="136"/>
      <c r="R23" s="136"/>
      <c r="S23" s="136" t="s">
        <v>134</v>
      </c>
      <c r="T23" s="137"/>
      <c r="U23" s="44"/>
      <c r="V23" s="44"/>
      <c r="W23" s="44"/>
      <c r="X23" s="44"/>
      <c r="Y23" s="44"/>
      <c r="Z23" s="44"/>
      <c r="AA23" s="44"/>
      <c r="AB23" s="44"/>
      <c r="AC23" s="44"/>
      <c r="AD23" s="44"/>
      <c r="AE23" s="44"/>
      <c r="AF23" s="44"/>
      <c r="AG23" s="44"/>
      <c r="AH23" s="44"/>
      <c r="AI23" s="44"/>
      <c r="AJ23" s="44"/>
      <c r="AK23" s="136"/>
      <c r="AL23" s="130"/>
      <c r="AM23" s="124"/>
      <c r="AN23" s="26"/>
      <c r="AO23" s="26"/>
      <c r="AP23" s="26"/>
      <c r="AQ23" s="26"/>
    </row>
    <row r="24" spans="1:43" ht="30" customHeight="1" x14ac:dyDescent="0.25">
      <c r="A24" s="170"/>
      <c r="B24" s="43" t="s">
        <v>275</v>
      </c>
      <c r="C24" s="44"/>
      <c r="D24" s="44"/>
      <c r="E24" s="44"/>
      <c r="F24" s="44"/>
      <c r="G24" s="44"/>
      <c r="H24" s="44"/>
      <c r="I24" s="44"/>
      <c r="J24" s="44"/>
      <c r="K24" s="44"/>
      <c r="L24" s="44"/>
      <c r="M24" s="44"/>
      <c r="N24" s="136"/>
      <c r="O24" s="136"/>
      <c r="P24" s="136" t="s">
        <v>134</v>
      </c>
      <c r="Q24" s="136"/>
      <c r="R24" s="136"/>
      <c r="S24" s="136"/>
      <c r="T24" s="137"/>
      <c r="U24" s="44"/>
      <c r="V24" s="44"/>
      <c r="W24" s="44"/>
      <c r="X24" s="44"/>
      <c r="Y24" s="44"/>
      <c r="Z24" s="44"/>
      <c r="AA24" s="44"/>
      <c r="AB24" s="44"/>
      <c r="AC24" s="44"/>
      <c r="AD24" s="44"/>
      <c r="AE24" s="44"/>
      <c r="AF24" s="44"/>
      <c r="AG24" s="44"/>
      <c r="AH24" s="44"/>
      <c r="AI24" s="44"/>
      <c r="AJ24" s="44"/>
      <c r="AK24" s="136"/>
      <c r="AL24" s="130"/>
      <c r="AM24" s="124"/>
      <c r="AN24" s="26"/>
      <c r="AO24" s="26"/>
      <c r="AP24" s="26"/>
      <c r="AQ24" s="26"/>
    </row>
    <row r="25" spans="1:43" ht="30" customHeight="1" x14ac:dyDescent="0.25">
      <c r="A25" s="172"/>
      <c r="B25" s="43" t="s">
        <v>285</v>
      </c>
      <c r="C25" s="44"/>
      <c r="D25" s="44"/>
      <c r="E25" s="44"/>
      <c r="F25" s="44"/>
      <c r="G25" s="44"/>
      <c r="H25" s="44"/>
      <c r="I25" s="44"/>
      <c r="J25" s="44"/>
      <c r="K25" s="44"/>
      <c r="L25" s="44"/>
      <c r="M25" s="44"/>
      <c r="N25" s="136"/>
      <c r="O25" s="136"/>
      <c r="P25" s="136" t="s">
        <v>134</v>
      </c>
      <c r="Q25" s="136"/>
      <c r="R25" s="136"/>
      <c r="S25" s="136"/>
      <c r="T25" s="137" t="s">
        <v>113</v>
      </c>
      <c r="U25" s="44"/>
      <c r="V25" s="44"/>
      <c r="W25" s="44"/>
      <c r="X25" s="44"/>
      <c r="Y25" s="44"/>
      <c r="Z25" s="44"/>
      <c r="AA25" s="44"/>
      <c r="AB25" s="44"/>
      <c r="AC25" s="44"/>
      <c r="AD25" s="44"/>
      <c r="AE25" s="44"/>
      <c r="AF25" s="44"/>
      <c r="AG25" s="44"/>
      <c r="AH25" s="44"/>
      <c r="AI25" s="44"/>
      <c r="AJ25" s="44"/>
      <c r="AK25" s="136"/>
      <c r="AL25" s="130"/>
      <c r="AM25" s="124"/>
      <c r="AN25" s="26"/>
      <c r="AO25" s="26"/>
      <c r="AP25" s="26"/>
      <c r="AQ25" s="26"/>
    </row>
    <row r="26" spans="1:43" ht="30" customHeight="1" x14ac:dyDescent="0.25">
      <c r="A26" s="223" t="s">
        <v>599</v>
      </c>
      <c r="B26" s="43" t="s">
        <v>322</v>
      </c>
      <c r="C26" s="44"/>
      <c r="D26" s="44"/>
      <c r="E26" s="44"/>
      <c r="F26" s="44"/>
      <c r="G26" s="44"/>
      <c r="H26" s="44"/>
      <c r="I26" s="44"/>
      <c r="J26" s="44"/>
      <c r="K26" s="44"/>
      <c r="L26" s="44"/>
      <c r="M26" s="44"/>
      <c r="N26" s="136"/>
      <c r="O26" s="136"/>
      <c r="P26" s="136" t="s">
        <v>134</v>
      </c>
      <c r="Q26" s="136"/>
      <c r="R26" s="136"/>
      <c r="S26" s="136"/>
      <c r="T26" s="137"/>
      <c r="U26" s="44"/>
      <c r="V26" s="44"/>
      <c r="W26" s="44"/>
      <c r="X26" s="44"/>
      <c r="Y26" s="44"/>
      <c r="Z26" s="44"/>
      <c r="AA26" s="44"/>
      <c r="AB26" s="44"/>
      <c r="AC26" s="44"/>
      <c r="AD26" s="44"/>
      <c r="AE26" s="44"/>
      <c r="AF26" s="44"/>
      <c r="AG26" s="44"/>
      <c r="AH26" s="44"/>
      <c r="AI26" s="44"/>
      <c r="AJ26" s="44"/>
      <c r="AK26" s="136"/>
      <c r="AL26" s="130"/>
      <c r="AM26" s="124"/>
      <c r="AN26" s="26"/>
      <c r="AO26" s="26"/>
      <c r="AP26" s="26"/>
      <c r="AQ26" s="26"/>
    </row>
    <row r="27" spans="1:43" ht="30" customHeight="1" x14ac:dyDescent="0.25">
      <c r="A27" s="170"/>
      <c r="B27" s="43" t="s">
        <v>333</v>
      </c>
      <c r="C27" s="44"/>
      <c r="D27" s="44"/>
      <c r="E27" s="44"/>
      <c r="F27" s="44"/>
      <c r="G27" s="44"/>
      <c r="H27" s="44"/>
      <c r="I27" s="44"/>
      <c r="J27" s="44"/>
      <c r="K27" s="44"/>
      <c r="L27" s="44"/>
      <c r="M27" s="44"/>
      <c r="N27" s="136"/>
      <c r="O27" s="136"/>
      <c r="P27" s="136"/>
      <c r="Q27" s="136"/>
      <c r="R27" s="136"/>
      <c r="S27" s="136" t="s">
        <v>598</v>
      </c>
      <c r="T27" s="137"/>
      <c r="U27" s="44"/>
      <c r="V27" s="44"/>
      <c r="W27" s="44"/>
      <c r="X27" s="44"/>
      <c r="Y27" s="44"/>
      <c r="Z27" s="44"/>
      <c r="AA27" s="44"/>
      <c r="AB27" s="44"/>
      <c r="AC27" s="44"/>
      <c r="AD27" s="44"/>
      <c r="AE27" s="44"/>
      <c r="AF27" s="44"/>
      <c r="AG27" s="44"/>
      <c r="AH27" s="44"/>
      <c r="AI27" s="44"/>
      <c r="AJ27" s="44"/>
      <c r="AK27" s="136"/>
      <c r="AL27" s="130"/>
      <c r="AM27" s="124"/>
      <c r="AN27" s="26"/>
      <c r="AO27" s="26"/>
      <c r="AP27" s="26"/>
      <c r="AQ27" s="26"/>
    </row>
    <row r="28" spans="1:43" ht="30" customHeight="1" x14ac:dyDescent="0.25">
      <c r="A28" s="170"/>
      <c r="B28" s="43" t="s">
        <v>345</v>
      </c>
      <c r="C28" s="136"/>
      <c r="D28" s="136"/>
      <c r="E28" s="136"/>
      <c r="F28" s="136"/>
      <c r="G28" s="136"/>
      <c r="H28" s="136"/>
      <c r="I28" s="136"/>
      <c r="J28" s="136"/>
      <c r="K28" s="136"/>
      <c r="L28" s="136"/>
      <c r="M28" s="136"/>
      <c r="N28" s="136"/>
      <c r="O28" s="136"/>
      <c r="P28" s="136" t="s">
        <v>134</v>
      </c>
      <c r="Q28" s="136"/>
      <c r="R28" s="136"/>
      <c r="S28" s="136"/>
      <c r="T28" s="137" t="s">
        <v>113</v>
      </c>
      <c r="U28" s="136"/>
      <c r="V28" s="136"/>
      <c r="W28" s="136"/>
      <c r="X28" s="136"/>
      <c r="Y28" s="136"/>
      <c r="Z28" s="136"/>
      <c r="AA28" s="136"/>
      <c r="AB28" s="136"/>
      <c r="AC28" s="136"/>
      <c r="AD28" s="136"/>
      <c r="AE28" s="136"/>
      <c r="AF28" s="136"/>
      <c r="AG28" s="136"/>
      <c r="AH28" s="136"/>
      <c r="AI28" s="136"/>
      <c r="AJ28" s="136"/>
      <c r="AK28" s="136"/>
      <c r="AL28" s="130"/>
      <c r="AM28" s="124"/>
      <c r="AN28" s="26"/>
      <c r="AO28" s="26"/>
      <c r="AP28" s="26"/>
      <c r="AQ28" s="26"/>
    </row>
    <row r="29" spans="1:43" ht="30" customHeight="1" x14ac:dyDescent="0.25">
      <c r="A29" s="170"/>
      <c r="B29" s="43" t="s">
        <v>356</v>
      </c>
      <c r="C29" s="136"/>
      <c r="D29" s="136"/>
      <c r="E29" s="136"/>
      <c r="F29" s="136"/>
      <c r="G29" s="136"/>
      <c r="H29" s="136"/>
      <c r="I29" s="136"/>
      <c r="J29" s="136"/>
      <c r="K29" s="136"/>
      <c r="L29" s="136"/>
      <c r="M29" s="136"/>
      <c r="N29" s="136"/>
      <c r="O29" s="136"/>
      <c r="P29" s="136"/>
      <c r="Q29" s="136" t="s">
        <v>134</v>
      </c>
      <c r="R29" s="136"/>
      <c r="S29" s="136"/>
      <c r="T29" s="137"/>
      <c r="U29" s="136"/>
      <c r="V29" s="136"/>
      <c r="W29" s="136"/>
      <c r="X29" s="136"/>
      <c r="Y29" s="136"/>
      <c r="Z29" s="136"/>
      <c r="AA29" s="136"/>
      <c r="AB29" s="136"/>
      <c r="AC29" s="136"/>
      <c r="AD29" s="136"/>
      <c r="AE29" s="136"/>
      <c r="AF29" s="136"/>
      <c r="AG29" s="136"/>
      <c r="AH29" s="136"/>
      <c r="AI29" s="136"/>
      <c r="AJ29" s="136"/>
      <c r="AK29" s="136"/>
      <c r="AL29" s="130"/>
      <c r="AM29" s="124"/>
      <c r="AN29" s="26"/>
      <c r="AO29" s="26"/>
      <c r="AP29" s="26"/>
      <c r="AQ29" s="26"/>
    </row>
    <row r="30" spans="1:43" ht="30" customHeight="1" x14ac:dyDescent="0.25">
      <c r="A30" s="170"/>
      <c r="B30" s="43" t="s">
        <v>366</v>
      </c>
      <c r="C30" s="136"/>
      <c r="D30" s="136"/>
      <c r="E30" s="136"/>
      <c r="F30" s="136"/>
      <c r="G30" s="136"/>
      <c r="H30" s="136"/>
      <c r="I30" s="136"/>
      <c r="J30" s="136"/>
      <c r="K30" s="136"/>
      <c r="L30" s="136"/>
      <c r="M30" s="136"/>
      <c r="N30" s="136"/>
      <c r="O30" s="136"/>
      <c r="P30" s="136"/>
      <c r="Q30" s="136"/>
      <c r="R30" s="136" t="s">
        <v>134</v>
      </c>
      <c r="S30" s="136"/>
      <c r="T30" s="137"/>
      <c r="U30" s="136"/>
      <c r="V30" s="136"/>
      <c r="W30" s="136"/>
      <c r="X30" s="136"/>
      <c r="Y30" s="136"/>
      <c r="Z30" s="136"/>
      <c r="AA30" s="136"/>
      <c r="AB30" s="136"/>
      <c r="AC30" s="136"/>
      <c r="AD30" s="136"/>
      <c r="AE30" s="136"/>
      <c r="AF30" s="136"/>
      <c r="AG30" s="136"/>
      <c r="AH30" s="136"/>
      <c r="AI30" s="136"/>
      <c r="AJ30" s="136"/>
      <c r="AK30" s="136"/>
      <c r="AL30" s="130"/>
      <c r="AM30" s="124"/>
      <c r="AN30" s="26"/>
      <c r="AO30" s="26"/>
      <c r="AP30" s="26"/>
      <c r="AQ30" s="26"/>
    </row>
    <row r="31" spans="1:43" ht="30" customHeight="1" x14ac:dyDescent="0.25">
      <c r="A31" s="170"/>
      <c r="B31" s="43" t="s">
        <v>376</v>
      </c>
      <c r="C31" s="136"/>
      <c r="D31" s="136"/>
      <c r="E31" s="136"/>
      <c r="F31" s="136"/>
      <c r="G31" s="136"/>
      <c r="H31" s="136"/>
      <c r="I31" s="136"/>
      <c r="J31" s="136"/>
      <c r="K31" s="136"/>
      <c r="L31" s="136"/>
      <c r="M31" s="136"/>
      <c r="N31" s="136"/>
      <c r="O31" s="136"/>
      <c r="P31" s="136" t="s">
        <v>134</v>
      </c>
      <c r="Q31" s="136"/>
      <c r="R31" s="136"/>
      <c r="S31" s="136"/>
      <c r="T31" s="137"/>
      <c r="U31" s="136"/>
      <c r="V31" s="136"/>
      <c r="W31" s="136"/>
      <c r="X31" s="136"/>
      <c r="Y31" s="136"/>
      <c r="Z31" s="136"/>
      <c r="AA31" s="136"/>
      <c r="AB31" s="136"/>
      <c r="AC31" s="136"/>
      <c r="AD31" s="136"/>
      <c r="AE31" s="136"/>
      <c r="AF31" s="136"/>
      <c r="AG31" s="136"/>
      <c r="AH31" s="136"/>
      <c r="AI31" s="136"/>
      <c r="AJ31" s="136"/>
      <c r="AK31" s="136"/>
      <c r="AL31" s="130"/>
      <c r="AM31" s="124"/>
      <c r="AN31" s="26"/>
      <c r="AO31" s="26"/>
      <c r="AP31" s="26"/>
      <c r="AQ31" s="26"/>
    </row>
    <row r="32" spans="1:43" ht="30" customHeight="1" x14ac:dyDescent="0.25">
      <c r="A32" s="170"/>
      <c r="B32" s="43" t="s">
        <v>386</v>
      </c>
      <c r="C32" s="136"/>
      <c r="D32" s="136"/>
      <c r="E32" s="136"/>
      <c r="F32" s="136"/>
      <c r="G32" s="136"/>
      <c r="H32" s="136"/>
      <c r="I32" s="136"/>
      <c r="J32" s="136"/>
      <c r="K32" s="136"/>
      <c r="L32" s="136"/>
      <c r="M32" s="136"/>
      <c r="N32" s="136"/>
      <c r="O32" s="136"/>
      <c r="P32" s="136"/>
      <c r="Q32" s="136"/>
      <c r="R32" s="136" t="s">
        <v>134</v>
      </c>
      <c r="S32" s="136"/>
      <c r="T32" s="137"/>
      <c r="U32" s="136"/>
      <c r="V32" s="136"/>
      <c r="W32" s="136"/>
      <c r="X32" s="136"/>
      <c r="Y32" s="136"/>
      <c r="Z32" s="136"/>
      <c r="AA32" s="136"/>
      <c r="AB32" s="136"/>
      <c r="AC32" s="136"/>
      <c r="AD32" s="136"/>
      <c r="AE32" s="136"/>
      <c r="AF32" s="136"/>
      <c r="AG32" s="136"/>
      <c r="AH32" s="136"/>
      <c r="AI32" s="136"/>
      <c r="AJ32" s="136"/>
      <c r="AK32" s="136"/>
      <c r="AL32" s="130"/>
      <c r="AM32" s="124"/>
      <c r="AN32" s="26"/>
      <c r="AO32" s="26"/>
      <c r="AP32" s="26"/>
      <c r="AQ32" s="26"/>
    </row>
    <row r="33" spans="1:43" ht="30" customHeight="1" x14ac:dyDescent="0.25">
      <c r="A33" s="170"/>
      <c r="B33" s="43" t="s">
        <v>399</v>
      </c>
      <c r="C33" s="136"/>
      <c r="D33" s="136"/>
      <c r="E33" s="136"/>
      <c r="F33" s="136"/>
      <c r="G33" s="136"/>
      <c r="H33" s="136"/>
      <c r="I33" s="136"/>
      <c r="J33" s="136"/>
      <c r="K33" s="136"/>
      <c r="L33" s="136"/>
      <c r="M33" s="136"/>
      <c r="N33" s="136"/>
      <c r="O33" s="136"/>
      <c r="P33" s="136"/>
      <c r="Q33" s="136" t="s">
        <v>134</v>
      </c>
      <c r="R33" s="136"/>
      <c r="S33" s="136"/>
      <c r="T33" s="137" t="s">
        <v>112</v>
      </c>
      <c r="U33" s="136"/>
      <c r="V33" s="136"/>
      <c r="W33" s="136"/>
      <c r="X33" s="136"/>
      <c r="Y33" s="136"/>
      <c r="Z33" s="136"/>
      <c r="AA33" s="136"/>
      <c r="AB33" s="136"/>
      <c r="AC33" s="136"/>
      <c r="AD33" s="136"/>
      <c r="AE33" s="136"/>
      <c r="AF33" s="136"/>
      <c r="AG33" s="136"/>
      <c r="AH33" s="136"/>
      <c r="AI33" s="136"/>
      <c r="AJ33" s="136"/>
      <c r="AK33" s="136"/>
      <c r="AL33" s="130"/>
      <c r="AM33" s="124"/>
      <c r="AN33" s="26"/>
      <c r="AO33" s="26"/>
      <c r="AP33" s="26"/>
      <c r="AQ33" s="26"/>
    </row>
    <row r="34" spans="1:43" ht="30" customHeight="1" x14ac:dyDescent="0.25">
      <c r="A34" s="170"/>
      <c r="B34" s="43" t="s">
        <v>412</v>
      </c>
      <c r="C34" s="136"/>
      <c r="D34" s="136"/>
      <c r="E34" s="136"/>
      <c r="F34" s="136"/>
      <c r="G34" s="136"/>
      <c r="H34" s="136"/>
      <c r="I34" s="136"/>
      <c r="J34" s="136"/>
      <c r="K34" s="136"/>
      <c r="L34" s="136"/>
      <c r="M34" s="136"/>
      <c r="N34" s="136"/>
      <c r="O34" s="136"/>
      <c r="P34" s="136"/>
      <c r="Q34" s="136"/>
      <c r="R34" s="136" t="s">
        <v>134</v>
      </c>
      <c r="S34" s="136"/>
      <c r="T34" s="137"/>
      <c r="U34" s="136"/>
      <c r="V34" s="136"/>
      <c r="W34" s="136"/>
      <c r="X34" s="136"/>
      <c r="Y34" s="136"/>
      <c r="Z34" s="136"/>
      <c r="AA34" s="136"/>
      <c r="AB34" s="136"/>
      <c r="AC34" s="136"/>
      <c r="AD34" s="136"/>
      <c r="AE34" s="136"/>
      <c r="AF34" s="136"/>
      <c r="AG34" s="136"/>
      <c r="AH34" s="136"/>
      <c r="AI34" s="136"/>
      <c r="AJ34" s="136"/>
      <c r="AK34" s="136"/>
      <c r="AL34" s="130"/>
      <c r="AM34" s="124"/>
      <c r="AN34" s="26"/>
      <c r="AO34" s="26"/>
      <c r="AP34" s="26"/>
      <c r="AQ34" s="26"/>
    </row>
    <row r="35" spans="1:43" ht="30" customHeight="1" x14ac:dyDescent="0.25">
      <c r="A35" s="170"/>
      <c r="B35" s="43" t="s">
        <v>420</v>
      </c>
      <c r="C35" s="136"/>
      <c r="D35" s="136"/>
      <c r="E35" s="136"/>
      <c r="F35" s="136"/>
      <c r="G35" s="136"/>
      <c r="H35" s="136"/>
      <c r="I35" s="136"/>
      <c r="J35" s="136"/>
      <c r="K35" s="136"/>
      <c r="L35" s="136"/>
      <c r="M35" s="136"/>
      <c r="N35" s="136"/>
      <c r="O35" s="136"/>
      <c r="P35" s="136" t="s">
        <v>134</v>
      </c>
      <c r="Q35" s="136"/>
      <c r="R35" s="136"/>
      <c r="S35" s="136"/>
      <c r="T35" s="137"/>
      <c r="U35" s="136"/>
      <c r="V35" s="136"/>
      <c r="W35" s="136"/>
      <c r="X35" s="136"/>
      <c r="Y35" s="136"/>
      <c r="Z35" s="136"/>
      <c r="AA35" s="136"/>
      <c r="AB35" s="136"/>
      <c r="AC35" s="136"/>
      <c r="AD35" s="136"/>
      <c r="AE35" s="136"/>
      <c r="AF35" s="136"/>
      <c r="AG35" s="136"/>
      <c r="AH35" s="136"/>
      <c r="AI35" s="136"/>
      <c r="AJ35" s="136"/>
      <c r="AK35" s="136"/>
      <c r="AL35" s="130"/>
      <c r="AM35" s="124"/>
      <c r="AN35" s="26"/>
      <c r="AO35" s="26"/>
      <c r="AP35" s="26"/>
      <c r="AQ35" s="26"/>
    </row>
    <row r="36" spans="1:43" ht="30" customHeight="1" x14ac:dyDescent="0.25">
      <c r="A36" s="170"/>
      <c r="B36" s="43" t="s">
        <v>600</v>
      </c>
      <c r="C36" s="136"/>
      <c r="D36" s="136"/>
      <c r="E36" s="136"/>
      <c r="F36" s="136"/>
      <c r="G36" s="136"/>
      <c r="H36" s="136"/>
      <c r="I36" s="136"/>
      <c r="J36" s="136"/>
      <c r="K36" s="136"/>
      <c r="L36" s="136"/>
      <c r="M36" s="136"/>
      <c r="N36" s="136"/>
      <c r="O36" s="136"/>
      <c r="P36" s="136"/>
      <c r="Q36" s="136"/>
      <c r="R36" s="136"/>
      <c r="S36" s="136" t="s">
        <v>134</v>
      </c>
      <c r="T36" s="137"/>
      <c r="U36" s="136"/>
      <c r="V36" s="136"/>
      <c r="W36" s="136"/>
      <c r="X36" s="136"/>
      <c r="Y36" s="136"/>
      <c r="Z36" s="136"/>
      <c r="AA36" s="136"/>
      <c r="AB36" s="136"/>
      <c r="AC36" s="136"/>
      <c r="AD36" s="136"/>
      <c r="AE36" s="136"/>
      <c r="AF36" s="136"/>
      <c r="AG36" s="136"/>
      <c r="AH36" s="136"/>
      <c r="AI36" s="136"/>
      <c r="AJ36" s="136"/>
      <c r="AK36" s="136"/>
      <c r="AL36" s="130"/>
      <c r="AM36" s="124"/>
      <c r="AN36" s="26"/>
      <c r="AO36" s="26"/>
      <c r="AP36" s="26"/>
      <c r="AQ36" s="26"/>
    </row>
    <row r="37" spans="1:43" ht="30" customHeight="1" x14ac:dyDescent="0.25">
      <c r="A37" s="170"/>
      <c r="B37" s="43" t="s">
        <v>601</v>
      </c>
      <c r="C37" s="136"/>
      <c r="D37" s="136"/>
      <c r="E37" s="136"/>
      <c r="F37" s="136"/>
      <c r="G37" s="136"/>
      <c r="H37" s="136"/>
      <c r="I37" s="136"/>
      <c r="J37" s="136"/>
      <c r="K37" s="136"/>
      <c r="L37" s="136"/>
      <c r="M37" s="136"/>
      <c r="N37" s="136"/>
      <c r="O37" s="136"/>
      <c r="P37" s="136" t="s">
        <v>134</v>
      </c>
      <c r="Q37" s="136"/>
      <c r="R37" s="136"/>
      <c r="S37" s="136"/>
      <c r="T37" s="137"/>
      <c r="U37" s="136"/>
      <c r="V37" s="136"/>
      <c r="W37" s="136"/>
      <c r="X37" s="136"/>
      <c r="Y37" s="136"/>
      <c r="Z37" s="136"/>
      <c r="AA37" s="136"/>
      <c r="AB37" s="136"/>
      <c r="AC37" s="136"/>
      <c r="AD37" s="136"/>
      <c r="AE37" s="136"/>
      <c r="AF37" s="136"/>
      <c r="AG37" s="136"/>
      <c r="AH37" s="136"/>
      <c r="AI37" s="136"/>
      <c r="AJ37" s="136"/>
      <c r="AK37" s="136"/>
      <c r="AL37" s="130"/>
      <c r="AM37" s="124"/>
      <c r="AN37" s="26"/>
      <c r="AO37" s="26"/>
      <c r="AP37" s="26"/>
      <c r="AQ37" s="26"/>
    </row>
    <row r="38" spans="1:43" ht="30" customHeight="1" x14ac:dyDescent="0.25">
      <c r="A38" s="170"/>
      <c r="B38" s="43" t="s">
        <v>602</v>
      </c>
      <c r="C38" s="136"/>
      <c r="D38" s="136"/>
      <c r="E38" s="136"/>
      <c r="F38" s="136"/>
      <c r="G38" s="136"/>
      <c r="H38" s="136"/>
      <c r="I38" s="136"/>
      <c r="J38" s="136"/>
      <c r="K38" s="136"/>
      <c r="L38" s="136"/>
      <c r="M38" s="136"/>
      <c r="N38" s="136"/>
      <c r="O38" s="136"/>
      <c r="P38" s="136"/>
      <c r="Q38" s="136"/>
      <c r="R38" s="136"/>
      <c r="S38" s="136" t="s">
        <v>134</v>
      </c>
      <c r="T38" s="137"/>
      <c r="U38" s="136"/>
      <c r="V38" s="136"/>
      <c r="W38" s="136"/>
      <c r="X38" s="136"/>
      <c r="Y38" s="136"/>
      <c r="Z38" s="136"/>
      <c r="AA38" s="136"/>
      <c r="AB38" s="136"/>
      <c r="AC38" s="136"/>
      <c r="AD38" s="136"/>
      <c r="AE38" s="136"/>
      <c r="AF38" s="136"/>
      <c r="AG38" s="136"/>
      <c r="AH38" s="136"/>
      <c r="AI38" s="136"/>
      <c r="AJ38" s="136"/>
      <c r="AK38" s="136"/>
      <c r="AL38" s="130"/>
      <c r="AM38" s="124"/>
      <c r="AN38" s="26"/>
      <c r="AO38" s="26"/>
      <c r="AP38" s="26"/>
      <c r="AQ38" s="26"/>
    </row>
    <row r="39" spans="1:43" ht="30" customHeight="1" x14ac:dyDescent="0.25">
      <c r="A39" s="170"/>
      <c r="B39" s="43" t="s">
        <v>603</v>
      </c>
      <c r="C39" s="136"/>
      <c r="D39" s="136"/>
      <c r="E39" s="136"/>
      <c r="F39" s="136"/>
      <c r="G39" s="136"/>
      <c r="H39" s="136"/>
      <c r="I39" s="136"/>
      <c r="J39" s="136"/>
      <c r="K39" s="136"/>
      <c r="L39" s="136"/>
      <c r="M39" s="136"/>
      <c r="N39" s="136"/>
      <c r="O39" s="136"/>
      <c r="P39" s="136" t="s">
        <v>134</v>
      </c>
      <c r="Q39" s="136"/>
      <c r="R39" s="136"/>
      <c r="S39" s="136"/>
      <c r="T39" s="137"/>
      <c r="U39" s="136"/>
      <c r="V39" s="136"/>
      <c r="W39" s="136"/>
      <c r="X39" s="136"/>
      <c r="Y39" s="136"/>
      <c r="Z39" s="136"/>
      <c r="AA39" s="136"/>
      <c r="AB39" s="136"/>
      <c r="AC39" s="136"/>
      <c r="AD39" s="136"/>
      <c r="AE39" s="136"/>
      <c r="AF39" s="136"/>
      <c r="AG39" s="136"/>
      <c r="AH39" s="136"/>
      <c r="AI39" s="136"/>
      <c r="AJ39" s="136"/>
      <c r="AK39" s="136"/>
      <c r="AL39" s="130"/>
      <c r="AM39" s="124"/>
      <c r="AN39" s="26"/>
      <c r="AO39" s="26"/>
      <c r="AP39" s="26"/>
      <c r="AQ39" s="26"/>
    </row>
    <row r="40" spans="1:43" ht="30" customHeight="1" x14ac:dyDescent="0.25">
      <c r="A40" s="172"/>
      <c r="B40" s="43" t="s">
        <v>604</v>
      </c>
      <c r="C40" s="136"/>
      <c r="D40" s="136"/>
      <c r="E40" s="136"/>
      <c r="F40" s="136"/>
      <c r="G40" s="136"/>
      <c r="H40" s="136"/>
      <c r="I40" s="136"/>
      <c r="J40" s="136"/>
      <c r="K40" s="136"/>
      <c r="L40" s="136"/>
      <c r="M40" s="136"/>
      <c r="N40" s="136"/>
      <c r="O40" s="136"/>
      <c r="P40" s="136"/>
      <c r="Q40" s="136"/>
      <c r="R40" s="136"/>
      <c r="S40" s="136" t="s">
        <v>134</v>
      </c>
      <c r="T40" s="137"/>
      <c r="U40" s="136"/>
      <c r="V40" s="136"/>
      <c r="W40" s="136"/>
      <c r="X40" s="136"/>
      <c r="Y40" s="136"/>
      <c r="Z40" s="136"/>
      <c r="AA40" s="136"/>
      <c r="AB40" s="136"/>
      <c r="AC40" s="136"/>
      <c r="AD40" s="136"/>
      <c r="AE40" s="136"/>
      <c r="AF40" s="136"/>
      <c r="AG40" s="136"/>
      <c r="AH40" s="136"/>
      <c r="AI40" s="136"/>
      <c r="AJ40" s="136"/>
      <c r="AK40" s="136"/>
      <c r="AL40" s="130"/>
      <c r="AM40" s="124"/>
      <c r="AN40" s="26"/>
      <c r="AO40" s="26"/>
      <c r="AP40" s="26"/>
      <c r="AQ40" s="26"/>
    </row>
    <row r="41" spans="1:43" ht="30" customHeight="1" x14ac:dyDescent="0.25">
      <c r="A41" s="223" t="s">
        <v>605</v>
      </c>
      <c r="B41" s="43" t="s">
        <v>429</v>
      </c>
      <c r="C41" s="44" t="s">
        <v>606</v>
      </c>
      <c r="D41" s="44"/>
      <c r="E41" s="44"/>
      <c r="F41" s="44"/>
      <c r="G41" s="44"/>
      <c r="H41" s="44"/>
      <c r="I41" s="44"/>
      <c r="J41" s="44"/>
      <c r="K41" s="44"/>
      <c r="L41" s="44"/>
      <c r="M41" s="44"/>
      <c r="N41" s="136"/>
      <c r="O41" s="136" t="s">
        <v>598</v>
      </c>
      <c r="P41" s="136"/>
      <c r="Q41" s="136"/>
      <c r="R41" s="136"/>
      <c r="S41" s="136"/>
      <c r="T41" s="137"/>
      <c r="U41" s="44"/>
      <c r="V41" s="44"/>
      <c r="W41" s="44"/>
      <c r="X41" s="44"/>
      <c r="Y41" s="44"/>
      <c r="Z41" s="44"/>
      <c r="AA41" s="44"/>
      <c r="AB41" s="44"/>
      <c r="AC41" s="44"/>
      <c r="AD41" s="44"/>
      <c r="AE41" s="44"/>
      <c r="AF41" s="44"/>
      <c r="AG41" s="44"/>
      <c r="AH41" s="44"/>
      <c r="AI41" s="44"/>
      <c r="AJ41" s="44"/>
      <c r="AK41" s="136"/>
      <c r="AL41" s="130"/>
      <c r="AM41" s="124"/>
      <c r="AN41" s="26"/>
      <c r="AO41" s="26"/>
      <c r="AP41" s="26"/>
      <c r="AQ41" s="26"/>
    </row>
    <row r="42" spans="1:43" ht="30" customHeight="1" x14ac:dyDescent="0.25">
      <c r="A42" s="170"/>
      <c r="B42" s="43" t="s">
        <v>442</v>
      </c>
      <c r="C42" s="44" t="s">
        <v>606</v>
      </c>
      <c r="D42" s="44"/>
      <c r="E42" s="44"/>
      <c r="F42" s="44"/>
      <c r="G42" s="44"/>
      <c r="H42" s="44"/>
      <c r="I42" s="44"/>
      <c r="J42" s="44"/>
      <c r="K42" s="44"/>
      <c r="L42" s="44"/>
      <c r="M42" s="44"/>
      <c r="N42" s="136"/>
      <c r="O42" s="136"/>
      <c r="P42" s="136" t="s">
        <v>134</v>
      </c>
      <c r="Q42" s="136"/>
      <c r="R42" s="136"/>
      <c r="S42" s="136"/>
      <c r="T42" s="137"/>
      <c r="U42" s="44"/>
      <c r="V42" s="44"/>
      <c r="W42" s="44"/>
      <c r="X42" s="44"/>
      <c r="Y42" s="44"/>
      <c r="Z42" s="44"/>
      <c r="AA42" s="44"/>
      <c r="AB42" s="44"/>
      <c r="AC42" s="44"/>
      <c r="AD42" s="44"/>
      <c r="AE42" s="44"/>
      <c r="AF42" s="44"/>
      <c r="AG42" s="44"/>
      <c r="AH42" s="44"/>
      <c r="AI42" s="44"/>
      <c r="AJ42" s="44"/>
      <c r="AK42" s="136"/>
      <c r="AL42" s="130"/>
      <c r="AM42" s="124"/>
      <c r="AN42" s="26"/>
      <c r="AO42" s="26"/>
      <c r="AP42" s="26"/>
      <c r="AQ42" s="26"/>
    </row>
    <row r="43" spans="1:43" ht="30" customHeight="1" x14ac:dyDescent="0.25">
      <c r="A43" s="170"/>
      <c r="B43" s="43" t="s">
        <v>454</v>
      </c>
      <c r="C43" s="44" t="s">
        <v>606</v>
      </c>
      <c r="D43" s="44"/>
      <c r="E43" s="44"/>
      <c r="F43" s="44"/>
      <c r="G43" s="44"/>
      <c r="H43" s="44"/>
      <c r="I43" s="44"/>
      <c r="J43" s="44"/>
      <c r="K43" s="44"/>
      <c r="L43" s="44"/>
      <c r="M43" s="44"/>
      <c r="N43" s="136"/>
      <c r="O43" s="136"/>
      <c r="P43" s="136" t="s">
        <v>134</v>
      </c>
      <c r="Q43" s="136"/>
      <c r="R43" s="136"/>
      <c r="S43" s="136"/>
      <c r="T43" s="137"/>
      <c r="U43" s="44"/>
      <c r="V43" s="44"/>
      <c r="W43" s="44"/>
      <c r="X43" s="44"/>
      <c r="Y43" s="44"/>
      <c r="Z43" s="44"/>
      <c r="AA43" s="44"/>
      <c r="AB43" s="44"/>
      <c r="AC43" s="44"/>
      <c r="AD43" s="44"/>
      <c r="AE43" s="44"/>
      <c r="AF43" s="44"/>
      <c r="AG43" s="44"/>
      <c r="AH43" s="44"/>
      <c r="AI43" s="44"/>
      <c r="AJ43" s="44"/>
      <c r="AK43" s="136"/>
      <c r="AL43" s="130"/>
      <c r="AM43" s="124"/>
      <c r="AN43" s="26"/>
      <c r="AO43" s="26"/>
      <c r="AP43" s="26"/>
      <c r="AQ43" s="26"/>
    </row>
    <row r="44" spans="1:43" ht="30" customHeight="1" x14ac:dyDescent="0.25">
      <c r="A44" s="170"/>
      <c r="B44" s="43" t="s">
        <v>465</v>
      </c>
      <c r="C44" s="44"/>
      <c r="D44" s="136"/>
      <c r="E44" s="136"/>
      <c r="F44" s="136"/>
      <c r="G44" s="136"/>
      <c r="H44" s="136"/>
      <c r="I44" s="136"/>
      <c r="J44" s="136"/>
      <c r="K44" s="136"/>
      <c r="L44" s="136"/>
      <c r="M44" s="136"/>
      <c r="N44" s="136"/>
      <c r="O44" s="136"/>
      <c r="P44" s="136"/>
      <c r="Q44" s="136"/>
      <c r="R44" s="136" t="s">
        <v>134</v>
      </c>
      <c r="S44" s="136"/>
      <c r="T44" s="137"/>
      <c r="U44" s="136"/>
      <c r="V44" s="136"/>
      <c r="W44" s="136"/>
      <c r="X44" s="136"/>
      <c r="Y44" s="136"/>
      <c r="Z44" s="136"/>
      <c r="AA44" s="136"/>
      <c r="AB44" s="136"/>
      <c r="AC44" s="136"/>
      <c r="AD44" s="136"/>
      <c r="AE44" s="136"/>
      <c r="AF44" s="136"/>
      <c r="AG44" s="136"/>
      <c r="AH44" s="136"/>
      <c r="AI44" s="136"/>
      <c r="AJ44" s="136"/>
      <c r="AK44" s="136"/>
      <c r="AL44" s="130"/>
      <c r="AM44" s="124"/>
      <c r="AN44" s="26"/>
      <c r="AO44" s="26"/>
      <c r="AP44" s="26"/>
      <c r="AQ44" s="26"/>
    </row>
    <row r="45" spans="1:43" ht="30" customHeight="1" x14ac:dyDescent="0.25">
      <c r="A45" s="170"/>
      <c r="B45" s="43" t="s">
        <v>477</v>
      </c>
      <c r="C45" s="44"/>
      <c r="D45" s="136"/>
      <c r="E45" s="136"/>
      <c r="F45" s="136"/>
      <c r="G45" s="136"/>
      <c r="H45" s="136"/>
      <c r="I45" s="136"/>
      <c r="J45" s="136"/>
      <c r="K45" s="136"/>
      <c r="L45" s="136"/>
      <c r="M45" s="136"/>
      <c r="N45" s="136"/>
      <c r="O45" s="136"/>
      <c r="P45" s="136" t="s">
        <v>134</v>
      </c>
      <c r="Q45" s="136"/>
      <c r="R45" s="136"/>
      <c r="S45" s="136"/>
      <c r="T45" s="137"/>
      <c r="U45" s="136"/>
      <c r="V45" s="136"/>
      <c r="W45" s="136"/>
      <c r="X45" s="136"/>
      <c r="Y45" s="136"/>
      <c r="Z45" s="136"/>
      <c r="AA45" s="136"/>
      <c r="AB45" s="136"/>
      <c r="AC45" s="136"/>
      <c r="AD45" s="136"/>
      <c r="AE45" s="136"/>
      <c r="AF45" s="136"/>
      <c r="AG45" s="136"/>
      <c r="AH45" s="136"/>
      <c r="AI45" s="136"/>
      <c r="AJ45" s="136"/>
      <c r="AK45" s="136"/>
      <c r="AL45" s="130"/>
      <c r="AM45" s="124"/>
      <c r="AN45" s="26"/>
      <c r="AO45" s="26"/>
      <c r="AP45" s="26"/>
      <c r="AQ45" s="26"/>
    </row>
    <row r="46" spans="1:43" ht="30" customHeight="1" x14ac:dyDescent="0.25">
      <c r="A46" s="170"/>
      <c r="B46" s="43" t="s">
        <v>488</v>
      </c>
      <c r="C46" s="44"/>
      <c r="D46" s="136"/>
      <c r="E46" s="136"/>
      <c r="F46" s="136"/>
      <c r="G46" s="136"/>
      <c r="H46" s="136"/>
      <c r="I46" s="136"/>
      <c r="J46" s="136"/>
      <c r="K46" s="136"/>
      <c r="L46" s="136"/>
      <c r="M46" s="136"/>
      <c r="N46" s="136"/>
      <c r="O46" s="136"/>
      <c r="P46" s="136"/>
      <c r="Q46" s="136"/>
      <c r="R46" s="136" t="s">
        <v>134</v>
      </c>
      <c r="S46" s="136"/>
      <c r="T46" s="137"/>
      <c r="U46" s="136"/>
      <c r="V46" s="136"/>
      <c r="W46" s="136"/>
      <c r="X46" s="136"/>
      <c r="Y46" s="136"/>
      <c r="Z46" s="136"/>
      <c r="AA46" s="136"/>
      <c r="AB46" s="136"/>
      <c r="AC46" s="136"/>
      <c r="AD46" s="136"/>
      <c r="AE46" s="136"/>
      <c r="AF46" s="136"/>
      <c r="AG46" s="136"/>
      <c r="AH46" s="136"/>
      <c r="AI46" s="136"/>
      <c r="AJ46" s="136"/>
      <c r="AK46" s="136"/>
      <c r="AL46" s="130"/>
      <c r="AM46" s="124"/>
      <c r="AN46" s="26"/>
      <c r="AO46" s="26"/>
      <c r="AP46" s="26"/>
      <c r="AQ46" s="26"/>
    </row>
    <row r="47" spans="1:43" ht="30" customHeight="1" x14ac:dyDescent="0.25">
      <c r="A47" s="170"/>
      <c r="B47" s="43" t="s">
        <v>607</v>
      </c>
      <c r="C47" s="44"/>
      <c r="D47" s="136"/>
      <c r="E47" s="136"/>
      <c r="F47" s="136"/>
      <c r="G47" s="136"/>
      <c r="H47" s="136"/>
      <c r="I47" s="136"/>
      <c r="J47" s="136"/>
      <c r="K47" s="136"/>
      <c r="L47" s="136"/>
      <c r="M47" s="136"/>
      <c r="N47" s="136"/>
      <c r="O47" s="136"/>
      <c r="P47" s="136" t="s">
        <v>134</v>
      </c>
      <c r="Q47" s="136"/>
      <c r="R47" s="136"/>
      <c r="S47" s="136"/>
      <c r="T47" s="137"/>
      <c r="U47" s="136"/>
      <c r="V47" s="136"/>
      <c r="W47" s="136"/>
      <c r="X47" s="136"/>
      <c r="Y47" s="136"/>
      <c r="Z47" s="136"/>
      <c r="AA47" s="136"/>
      <c r="AB47" s="136"/>
      <c r="AC47" s="136"/>
      <c r="AD47" s="136"/>
      <c r="AE47" s="136"/>
      <c r="AF47" s="136"/>
      <c r="AG47" s="136"/>
      <c r="AH47" s="136"/>
      <c r="AI47" s="136"/>
      <c r="AJ47" s="136"/>
      <c r="AK47" s="136"/>
      <c r="AL47" s="130"/>
      <c r="AM47" s="124"/>
      <c r="AN47" s="26"/>
      <c r="AO47" s="26"/>
      <c r="AP47" s="26"/>
      <c r="AQ47" s="26"/>
    </row>
    <row r="48" spans="1:43" ht="30" customHeight="1" x14ac:dyDescent="0.25">
      <c r="A48" s="170"/>
      <c r="B48" s="43" t="s">
        <v>608</v>
      </c>
      <c r="C48" s="44"/>
      <c r="D48" s="136"/>
      <c r="E48" s="136"/>
      <c r="F48" s="136"/>
      <c r="G48" s="136"/>
      <c r="H48" s="136"/>
      <c r="I48" s="136"/>
      <c r="J48" s="136"/>
      <c r="K48" s="136"/>
      <c r="L48" s="136"/>
      <c r="M48" s="136"/>
      <c r="N48" s="136"/>
      <c r="O48" s="136"/>
      <c r="P48" s="136"/>
      <c r="Q48" s="136"/>
      <c r="R48" s="136" t="s">
        <v>134</v>
      </c>
      <c r="S48" s="136"/>
      <c r="T48" s="137"/>
      <c r="U48" s="136"/>
      <c r="V48" s="136"/>
      <c r="W48" s="136"/>
      <c r="X48" s="136"/>
      <c r="Y48" s="136"/>
      <c r="Z48" s="136"/>
      <c r="AA48" s="136"/>
      <c r="AB48" s="136"/>
      <c r="AC48" s="136"/>
      <c r="AD48" s="136"/>
      <c r="AE48" s="136"/>
      <c r="AF48" s="136"/>
      <c r="AG48" s="136"/>
      <c r="AH48" s="136"/>
      <c r="AI48" s="136"/>
      <c r="AJ48" s="136"/>
      <c r="AK48" s="136"/>
      <c r="AL48" s="130"/>
      <c r="AM48" s="124"/>
      <c r="AN48" s="26"/>
      <c r="AO48" s="26"/>
      <c r="AP48" s="26"/>
      <c r="AQ48" s="26"/>
    </row>
    <row r="49" spans="1:43" ht="30" customHeight="1" x14ac:dyDescent="0.25">
      <c r="A49" s="170"/>
      <c r="B49" s="43" t="s">
        <v>609</v>
      </c>
      <c r="C49" s="44" t="s">
        <v>606</v>
      </c>
      <c r="D49" s="136"/>
      <c r="E49" s="136"/>
      <c r="F49" s="136"/>
      <c r="G49" s="136"/>
      <c r="H49" s="136"/>
      <c r="I49" s="136"/>
      <c r="J49" s="136"/>
      <c r="K49" s="136"/>
      <c r="L49" s="136"/>
      <c r="M49" s="136"/>
      <c r="N49" s="136"/>
      <c r="O49" s="136"/>
      <c r="P49" s="136" t="s">
        <v>598</v>
      </c>
      <c r="Q49" s="136"/>
      <c r="R49" s="136"/>
      <c r="S49" s="136"/>
      <c r="T49" s="137"/>
      <c r="U49" s="136"/>
      <c r="V49" s="136"/>
      <c r="W49" s="136"/>
      <c r="X49" s="136"/>
      <c r="Y49" s="136"/>
      <c r="Z49" s="136"/>
      <c r="AA49" s="136"/>
      <c r="AB49" s="136"/>
      <c r="AC49" s="136"/>
      <c r="AD49" s="136"/>
      <c r="AE49" s="136"/>
      <c r="AF49" s="136"/>
      <c r="AG49" s="136"/>
      <c r="AH49" s="136"/>
      <c r="AI49" s="136"/>
      <c r="AJ49" s="136"/>
      <c r="AK49" s="136"/>
      <c r="AL49" s="130"/>
      <c r="AM49" s="124"/>
      <c r="AN49" s="26"/>
      <c r="AO49" s="26"/>
      <c r="AP49" s="26"/>
      <c r="AQ49" s="26"/>
    </row>
    <row r="50" spans="1:43" ht="30" customHeight="1" x14ac:dyDescent="0.25">
      <c r="A50" s="170"/>
      <c r="B50" s="43" t="s">
        <v>610</v>
      </c>
      <c r="C50" s="44"/>
      <c r="D50" s="136"/>
      <c r="E50" s="136"/>
      <c r="F50" s="136"/>
      <c r="G50" s="136"/>
      <c r="H50" s="136"/>
      <c r="I50" s="136"/>
      <c r="J50" s="136"/>
      <c r="K50" s="136"/>
      <c r="L50" s="136"/>
      <c r="M50" s="136"/>
      <c r="N50" s="136"/>
      <c r="O50" s="136"/>
      <c r="P50" s="136"/>
      <c r="Q50" s="136"/>
      <c r="R50" s="136" t="s">
        <v>134</v>
      </c>
      <c r="S50" s="136"/>
      <c r="T50" s="137"/>
      <c r="U50" s="136"/>
      <c r="V50" s="136"/>
      <c r="W50" s="136"/>
      <c r="X50" s="136"/>
      <c r="Y50" s="136"/>
      <c r="Z50" s="136"/>
      <c r="AA50" s="136"/>
      <c r="AB50" s="136"/>
      <c r="AC50" s="136"/>
      <c r="AD50" s="136"/>
      <c r="AE50" s="136"/>
      <c r="AF50" s="136"/>
      <c r="AG50" s="136"/>
      <c r="AH50" s="136"/>
      <c r="AI50" s="136"/>
      <c r="AJ50" s="136"/>
      <c r="AK50" s="136"/>
      <c r="AL50" s="130"/>
      <c r="AM50" s="124"/>
      <c r="AN50" s="26"/>
      <c r="AO50" s="26"/>
      <c r="AP50" s="26"/>
      <c r="AQ50" s="26"/>
    </row>
    <row r="51" spans="1:43" ht="30" customHeight="1" x14ac:dyDescent="0.25">
      <c r="A51" s="170"/>
      <c r="B51" s="43" t="s">
        <v>611</v>
      </c>
      <c r="C51" s="44"/>
      <c r="D51" s="136"/>
      <c r="E51" s="136"/>
      <c r="F51" s="136"/>
      <c r="G51" s="136"/>
      <c r="H51" s="136"/>
      <c r="I51" s="136"/>
      <c r="J51" s="136"/>
      <c r="K51" s="136"/>
      <c r="L51" s="136"/>
      <c r="M51" s="136"/>
      <c r="N51" s="136"/>
      <c r="O51" s="136"/>
      <c r="P51" s="136"/>
      <c r="Q51" s="136"/>
      <c r="R51" s="136"/>
      <c r="S51" s="136" t="s">
        <v>134</v>
      </c>
      <c r="T51" s="137"/>
      <c r="U51" s="136"/>
      <c r="V51" s="136"/>
      <c r="W51" s="136"/>
      <c r="X51" s="136"/>
      <c r="Y51" s="136"/>
      <c r="Z51" s="136"/>
      <c r="AA51" s="136"/>
      <c r="AB51" s="136"/>
      <c r="AC51" s="136"/>
      <c r="AD51" s="136"/>
      <c r="AE51" s="136"/>
      <c r="AF51" s="136"/>
      <c r="AG51" s="136"/>
      <c r="AH51" s="136"/>
      <c r="AI51" s="136"/>
      <c r="AJ51" s="136"/>
      <c r="AK51" s="136"/>
      <c r="AL51" s="130"/>
      <c r="AM51" s="124"/>
      <c r="AN51" s="26"/>
      <c r="AO51" s="26"/>
      <c r="AP51" s="26"/>
      <c r="AQ51" s="26"/>
    </row>
    <row r="52" spans="1:43" ht="30" customHeight="1" x14ac:dyDescent="0.25">
      <c r="A52" s="170"/>
      <c r="B52" s="43" t="s">
        <v>612</v>
      </c>
      <c r="C52" s="44"/>
      <c r="D52" s="136"/>
      <c r="E52" s="136"/>
      <c r="F52" s="136"/>
      <c r="G52" s="136"/>
      <c r="H52" s="136"/>
      <c r="I52" s="136"/>
      <c r="J52" s="136"/>
      <c r="K52" s="136"/>
      <c r="L52" s="136"/>
      <c r="M52" s="136"/>
      <c r="N52" s="136"/>
      <c r="O52" s="136"/>
      <c r="P52" s="136" t="s">
        <v>134</v>
      </c>
      <c r="Q52" s="136"/>
      <c r="R52" s="136"/>
      <c r="S52" s="136"/>
      <c r="T52" s="137"/>
      <c r="U52" s="136"/>
      <c r="V52" s="136"/>
      <c r="W52" s="136"/>
      <c r="X52" s="136"/>
      <c r="Y52" s="136"/>
      <c r="Z52" s="136"/>
      <c r="AA52" s="136"/>
      <c r="AB52" s="136"/>
      <c r="AC52" s="136"/>
      <c r="AD52" s="136"/>
      <c r="AE52" s="136"/>
      <c r="AF52" s="136"/>
      <c r="AG52" s="136"/>
      <c r="AH52" s="136"/>
      <c r="AI52" s="136"/>
      <c r="AJ52" s="136"/>
      <c r="AK52" s="136"/>
      <c r="AL52" s="130"/>
      <c r="AM52" s="124"/>
      <c r="AN52" s="26"/>
      <c r="AO52" s="26"/>
      <c r="AP52" s="26"/>
      <c r="AQ52" s="26"/>
    </row>
    <row r="53" spans="1:43" ht="30" customHeight="1" x14ac:dyDescent="0.25">
      <c r="A53" s="170"/>
      <c r="B53" s="43" t="s">
        <v>613</v>
      </c>
      <c r="C53" s="44"/>
      <c r="D53" s="136"/>
      <c r="E53" s="136"/>
      <c r="F53" s="136"/>
      <c r="G53" s="136"/>
      <c r="H53" s="136"/>
      <c r="I53" s="136"/>
      <c r="J53" s="136"/>
      <c r="K53" s="136"/>
      <c r="L53" s="136"/>
      <c r="M53" s="136"/>
      <c r="N53" s="136"/>
      <c r="O53" s="136"/>
      <c r="P53" s="136"/>
      <c r="Q53" s="136"/>
      <c r="R53" s="136" t="s">
        <v>134</v>
      </c>
      <c r="S53" s="136"/>
      <c r="T53" s="137"/>
      <c r="U53" s="136"/>
      <c r="V53" s="136"/>
      <c r="W53" s="136"/>
      <c r="X53" s="136"/>
      <c r="Y53" s="136"/>
      <c r="Z53" s="136"/>
      <c r="AA53" s="136"/>
      <c r="AB53" s="136"/>
      <c r="AC53" s="136"/>
      <c r="AD53" s="136"/>
      <c r="AE53" s="136"/>
      <c r="AF53" s="136"/>
      <c r="AG53" s="136"/>
      <c r="AH53" s="136"/>
      <c r="AI53" s="136"/>
      <c r="AJ53" s="136"/>
      <c r="AK53" s="136"/>
      <c r="AL53" s="130"/>
      <c r="AM53" s="124"/>
      <c r="AN53" s="26"/>
      <c r="AO53" s="26"/>
      <c r="AP53" s="26"/>
      <c r="AQ53" s="26"/>
    </row>
    <row r="54" spans="1:43" ht="30" customHeight="1" x14ac:dyDescent="0.25">
      <c r="A54" s="170"/>
      <c r="B54" s="43" t="s">
        <v>614</v>
      </c>
      <c r="C54" s="44"/>
      <c r="D54" s="136"/>
      <c r="E54" s="136"/>
      <c r="F54" s="136"/>
      <c r="G54" s="136"/>
      <c r="H54" s="136"/>
      <c r="I54" s="136"/>
      <c r="J54" s="136"/>
      <c r="K54" s="136"/>
      <c r="L54" s="136"/>
      <c r="M54" s="136"/>
      <c r="N54" s="136"/>
      <c r="O54" s="136"/>
      <c r="P54" s="136"/>
      <c r="Q54" s="136"/>
      <c r="R54" s="136"/>
      <c r="S54" s="136" t="s">
        <v>134</v>
      </c>
      <c r="T54" s="137"/>
      <c r="U54" s="136"/>
      <c r="V54" s="136"/>
      <c r="W54" s="136"/>
      <c r="X54" s="136"/>
      <c r="Y54" s="136"/>
      <c r="Z54" s="136"/>
      <c r="AA54" s="136"/>
      <c r="AB54" s="136"/>
      <c r="AC54" s="136"/>
      <c r="AD54" s="136"/>
      <c r="AE54" s="136"/>
      <c r="AF54" s="136"/>
      <c r="AG54" s="136"/>
      <c r="AH54" s="136"/>
      <c r="AI54" s="136"/>
      <c r="AJ54" s="136"/>
      <c r="AK54" s="136"/>
      <c r="AL54" s="130"/>
      <c r="AM54" s="124"/>
      <c r="AN54" s="26"/>
      <c r="AO54" s="26"/>
      <c r="AP54" s="26"/>
      <c r="AQ54" s="26"/>
    </row>
    <row r="55" spans="1:43" ht="30" customHeight="1" x14ac:dyDescent="0.25">
      <c r="A55" s="172"/>
      <c r="B55" s="43" t="s">
        <v>615</v>
      </c>
      <c r="C55" s="44"/>
      <c r="D55" s="136"/>
      <c r="E55" s="136"/>
      <c r="F55" s="136"/>
      <c r="G55" s="136"/>
      <c r="H55" s="136"/>
      <c r="I55" s="136"/>
      <c r="J55" s="136"/>
      <c r="K55" s="136"/>
      <c r="L55" s="136"/>
      <c r="M55" s="136"/>
      <c r="N55" s="136"/>
      <c r="O55" s="136"/>
      <c r="P55" s="136"/>
      <c r="Q55" s="136" t="s">
        <v>134</v>
      </c>
      <c r="R55" s="136"/>
      <c r="S55" s="136"/>
      <c r="T55" s="137"/>
      <c r="U55" s="136"/>
      <c r="V55" s="136"/>
      <c r="W55" s="136"/>
      <c r="X55" s="136"/>
      <c r="Y55" s="136"/>
      <c r="Z55" s="136"/>
      <c r="AA55" s="136"/>
      <c r="AB55" s="136"/>
      <c r="AC55" s="136"/>
      <c r="AD55" s="136"/>
      <c r="AE55" s="136"/>
      <c r="AF55" s="136"/>
      <c r="AG55" s="136"/>
      <c r="AH55" s="136"/>
      <c r="AI55" s="136"/>
      <c r="AJ55" s="136"/>
      <c r="AK55" s="136"/>
      <c r="AL55" s="130"/>
      <c r="AM55" s="124"/>
      <c r="AN55" s="26"/>
      <c r="AO55" s="26"/>
      <c r="AP55" s="26"/>
      <c r="AQ55" s="26"/>
    </row>
    <row r="56" spans="1:43" ht="30" customHeight="1" x14ac:dyDescent="0.25">
      <c r="A56" s="223" t="s">
        <v>616</v>
      </c>
      <c r="B56" s="43" t="s">
        <v>498</v>
      </c>
      <c r="C56" s="44" t="s">
        <v>617</v>
      </c>
      <c r="D56" s="44"/>
      <c r="E56" s="44"/>
      <c r="F56" s="44"/>
      <c r="G56" s="44"/>
      <c r="H56" s="44"/>
      <c r="I56" s="44"/>
      <c r="J56" s="44"/>
      <c r="K56" s="44"/>
      <c r="L56" s="44"/>
      <c r="M56" s="44"/>
      <c r="N56" s="136"/>
      <c r="O56" s="136"/>
      <c r="P56" s="136" t="s">
        <v>598</v>
      </c>
      <c r="Q56" s="136"/>
      <c r="R56" s="136"/>
      <c r="S56" s="136"/>
      <c r="T56" s="137"/>
      <c r="U56" s="44"/>
      <c r="V56" s="44"/>
      <c r="W56" s="44"/>
      <c r="X56" s="44"/>
      <c r="Y56" s="44"/>
      <c r="Z56" s="44"/>
      <c r="AA56" s="44"/>
      <c r="AB56" s="44"/>
      <c r="AC56" s="44"/>
      <c r="AD56" s="44"/>
      <c r="AE56" s="44"/>
      <c r="AF56" s="44"/>
      <c r="AG56" s="44"/>
      <c r="AH56" s="44"/>
      <c r="AI56" s="44"/>
      <c r="AJ56" s="44"/>
      <c r="AK56" s="136"/>
      <c r="AL56" s="130"/>
      <c r="AM56" s="124"/>
      <c r="AN56" s="26"/>
      <c r="AO56" s="26"/>
      <c r="AP56" s="26"/>
      <c r="AQ56" s="26"/>
    </row>
    <row r="57" spans="1:43" ht="30" customHeight="1" x14ac:dyDescent="0.25">
      <c r="A57" s="170"/>
      <c r="B57" s="43" t="s">
        <v>510</v>
      </c>
      <c r="C57" s="44" t="s">
        <v>617</v>
      </c>
      <c r="D57" s="44"/>
      <c r="E57" s="44"/>
      <c r="F57" s="44"/>
      <c r="G57" s="44"/>
      <c r="H57" s="44"/>
      <c r="I57" s="44"/>
      <c r="J57" s="44"/>
      <c r="K57" s="44"/>
      <c r="L57" s="44"/>
      <c r="M57" s="44"/>
      <c r="N57" s="136"/>
      <c r="O57" s="136"/>
      <c r="P57" s="136" t="s">
        <v>598</v>
      </c>
      <c r="Q57" s="136"/>
      <c r="R57" s="136"/>
      <c r="S57" s="136"/>
      <c r="T57" s="137"/>
      <c r="U57" s="44"/>
      <c r="V57" s="44"/>
      <c r="W57" s="44"/>
      <c r="X57" s="44"/>
      <c r="Y57" s="44"/>
      <c r="Z57" s="44"/>
      <c r="AA57" s="44"/>
      <c r="AB57" s="44"/>
      <c r="AC57" s="44"/>
      <c r="AD57" s="44"/>
      <c r="AE57" s="44"/>
      <c r="AF57" s="44"/>
      <c r="AG57" s="44"/>
      <c r="AH57" s="44"/>
      <c r="AI57" s="44"/>
      <c r="AJ57" s="44"/>
      <c r="AK57" s="136"/>
      <c r="AL57" s="130"/>
      <c r="AM57" s="124"/>
      <c r="AN57" s="26"/>
      <c r="AO57" s="26"/>
      <c r="AP57" s="26"/>
      <c r="AQ57" s="26"/>
    </row>
    <row r="58" spans="1:43" ht="30" customHeight="1" x14ac:dyDescent="0.25">
      <c r="A58" s="170"/>
      <c r="B58" s="43" t="s">
        <v>521</v>
      </c>
      <c r="C58" s="44"/>
      <c r="D58" s="44"/>
      <c r="E58" s="44"/>
      <c r="F58" s="44"/>
      <c r="G58" s="44"/>
      <c r="H58" s="44"/>
      <c r="I58" s="44"/>
      <c r="J58" s="44"/>
      <c r="K58" s="44"/>
      <c r="L58" s="44"/>
      <c r="M58" s="44"/>
      <c r="N58" s="136"/>
      <c r="O58" s="136"/>
      <c r="P58" s="136"/>
      <c r="Q58" s="136"/>
      <c r="R58" s="136"/>
      <c r="S58" s="136" t="s">
        <v>134</v>
      </c>
      <c r="T58" s="137"/>
      <c r="U58" s="44"/>
      <c r="V58" s="44"/>
      <c r="W58" s="44"/>
      <c r="X58" s="44"/>
      <c r="Y58" s="44"/>
      <c r="Z58" s="44"/>
      <c r="AA58" s="44"/>
      <c r="AB58" s="44"/>
      <c r="AC58" s="44"/>
      <c r="AD58" s="44"/>
      <c r="AE58" s="44"/>
      <c r="AF58" s="44"/>
      <c r="AG58" s="44"/>
      <c r="AH58" s="44"/>
      <c r="AI58" s="44"/>
      <c r="AJ58" s="44"/>
      <c r="AK58" s="136"/>
      <c r="AL58" s="130"/>
      <c r="AM58" s="124"/>
      <c r="AN58" s="26"/>
      <c r="AO58" s="26"/>
      <c r="AP58" s="26"/>
      <c r="AQ58" s="26"/>
    </row>
    <row r="59" spans="1:43" ht="30" customHeight="1" x14ac:dyDescent="0.25">
      <c r="A59" s="170"/>
      <c r="B59" s="43" t="s">
        <v>528</v>
      </c>
      <c r="C59" s="44"/>
      <c r="D59" s="44"/>
      <c r="E59" s="44"/>
      <c r="F59" s="44"/>
      <c r="G59" s="44"/>
      <c r="H59" s="44"/>
      <c r="I59" s="44"/>
      <c r="J59" s="44"/>
      <c r="K59" s="44"/>
      <c r="L59" s="44"/>
      <c r="M59" s="44"/>
      <c r="N59" s="136"/>
      <c r="O59" s="136"/>
      <c r="P59" s="136" t="s">
        <v>134</v>
      </c>
      <c r="Q59" s="136"/>
      <c r="R59" s="136"/>
      <c r="S59" s="136"/>
      <c r="T59" s="137"/>
      <c r="U59" s="44"/>
      <c r="V59" s="44"/>
      <c r="W59" s="44"/>
      <c r="X59" s="44"/>
      <c r="Y59" s="44"/>
      <c r="Z59" s="44"/>
      <c r="AA59" s="44"/>
      <c r="AB59" s="44"/>
      <c r="AC59" s="44"/>
      <c r="AD59" s="44"/>
      <c r="AE59" s="44"/>
      <c r="AF59" s="44"/>
      <c r="AG59" s="44"/>
      <c r="AH59" s="44"/>
      <c r="AI59" s="44"/>
      <c r="AJ59" s="44"/>
      <c r="AK59" s="136"/>
      <c r="AL59" s="130"/>
      <c r="AM59" s="124"/>
      <c r="AN59" s="26"/>
      <c r="AO59" s="26"/>
      <c r="AP59" s="26"/>
      <c r="AQ59" s="26"/>
    </row>
    <row r="60" spans="1:43" ht="30" customHeight="1" x14ac:dyDescent="0.25">
      <c r="A60" s="170"/>
      <c r="B60" s="43" t="s">
        <v>538</v>
      </c>
      <c r="C60" s="44"/>
      <c r="D60" s="44"/>
      <c r="E60" s="44"/>
      <c r="F60" s="44"/>
      <c r="G60" s="44"/>
      <c r="H60" s="44"/>
      <c r="I60" s="44"/>
      <c r="J60" s="44"/>
      <c r="K60" s="44"/>
      <c r="L60" s="44"/>
      <c r="M60" s="44"/>
      <c r="N60" s="136"/>
      <c r="O60" s="136"/>
      <c r="P60" s="136"/>
      <c r="Q60" s="136"/>
      <c r="R60" s="136" t="s">
        <v>134</v>
      </c>
      <c r="S60" s="136"/>
      <c r="T60" s="137"/>
      <c r="U60" s="44"/>
      <c r="V60" s="44"/>
      <c r="W60" s="44"/>
      <c r="X60" s="44"/>
      <c r="Y60" s="44"/>
      <c r="Z60" s="44"/>
      <c r="AA60" s="44"/>
      <c r="AB60" s="44"/>
      <c r="AC60" s="44"/>
      <c r="AD60" s="44"/>
      <c r="AE60" s="44"/>
      <c r="AF60" s="44"/>
      <c r="AG60" s="44"/>
      <c r="AH60" s="44"/>
      <c r="AI60" s="44"/>
      <c r="AJ60" s="44"/>
      <c r="AK60" s="136"/>
      <c r="AL60" s="130"/>
      <c r="AM60" s="124"/>
      <c r="AN60" s="26"/>
      <c r="AO60" s="26"/>
      <c r="AP60" s="26"/>
      <c r="AQ60" s="26"/>
    </row>
    <row r="61" spans="1:43" ht="30" customHeight="1" x14ac:dyDescent="0.25">
      <c r="A61" s="170"/>
      <c r="B61" s="43" t="s">
        <v>618</v>
      </c>
      <c r="C61" s="44"/>
      <c r="D61" s="44"/>
      <c r="E61" s="44"/>
      <c r="F61" s="44"/>
      <c r="G61" s="44"/>
      <c r="H61" s="44"/>
      <c r="I61" s="44"/>
      <c r="J61" s="44"/>
      <c r="K61" s="44"/>
      <c r="L61" s="44"/>
      <c r="M61" s="44"/>
      <c r="N61" s="136"/>
      <c r="O61" s="136"/>
      <c r="P61" s="136" t="s">
        <v>134</v>
      </c>
      <c r="Q61" s="136"/>
      <c r="R61" s="136"/>
      <c r="S61" s="136"/>
      <c r="T61" s="137"/>
      <c r="U61" s="44"/>
      <c r="V61" s="44"/>
      <c r="W61" s="44"/>
      <c r="X61" s="44"/>
      <c r="Y61" s="44"/>
      <c r="Z61" s="44"/>
      <c r="AA61" s="44"/>
      <c r="AB61" s="44"/>
      <c r="AC61" s="44"/>
      <c r="AD61" s="44"/>
      <c r="AE61" s="44"/>
      <c r="AF61" s="44"/>
      <c r="AG61" s="44"/>
      <c r="AH61" s="44"/>
      <c r="AI61" s="44"/>
      <c r="AJ61" s="44"/>
      <c r="AK61" s="136"/>
      <c r="AL61" s="130"/>
      <c r="AM61" s="124"/>
      <c r="AN61" s="26"/>
      <c r="AO61" s="26"/>
      <c r="AP61" s="26"/>
      <c r="AQ61" s="26"/>
    </row>
    <row r="62" spans="1:43" ht="30" customHeight="1" x14ac:dyDescent="0.25">
      <c r="A62" s="170"/>
      <c r="B62" s="43" t="s">
        <v>619</v>
      </c>
      <c r="C62" s="44"/>
      <c r="D62" s="44"/>
      <c r="E62" s="44"/>
      <c r="F62" s="44"/>
      <c r="G62" s="44"/>
      <c r="H62" s="44"/>
      <c r="I62" s="44"/>
      <c r="J62" s="44"/>
      <c r="K62" s="44"/>
      <c r="L62" s="44"/>
      <c r="M62" s="44"/>
      <c r="N62" s="136"/>
      <c r="O62" s="136"/>
      <c r="P62" s="136"/>
      <c r="Q62" s="136"/>
      <c r="R62" s="136" t="s">
        <v>134</v>
      </c>
      <c r="S62" s="136"/>
      <c r="T62" s="137"/>
      <c r="U62" s="44"/>
      <c r="V62" s="44"/>
      <c r="W62" s="44"/>
      <c r="X62" s="44"/>
      <c r="Y62" s="44"/>
      <c r="Z62" s="44"/>
      <c r="AA62" s="44"/>
      <c r="AB62" s="44"/>
      <c r="AC62" s="44"/>
      <c r="AD62" s="44"/>
      <c r="AE62" s="44"/>
      <c r="AF62" s="44"/>
      <c r="AG62" s="44"/>
      <c r="AH62" s="44"/>
      <c r="AI62" s="44"/>
      <c r="AJ62" s="44"/>
      <c r="AK62" s="136"/>
      <c r="AL62" s="130"/>
      <c r="AM62" s="124"/>
      <c r="AN62" s="26"/>
      <c r="AO62" s="26"/>
      <c r="AP62" s="26"/>
      <c r="AQ62" s="26"/>
    </row>
    <row r="63" spans="1:43" ht="30" customHeight="1" x14ac:dyDescent="0.25">
      <c r="A63" s="170"/>
      <c r="B63" s="43" t="s">
        <v>620</v>
      </c>
      <c r="C63" s="44" t="s">
        <v>617</v>
      </c>
      <c r="D63" s="44"/>
      <c r="E63" s="44"/>
      <c r="F63" s="44"/>
      <c r="G63" s="44"/>
      <c r="H63" s="44"/>
      <c r="I63" s="44"/>
      <c r="J63" s="44"/>
      <c r="K63" s="44"/>
      <c r="L63" s="44"/>
      <c r="M63" s="44"/>
      <c r="N63" s="136"/>
      <c r="O63" s="136"/>
      <c r="P63" s="136"/>
      <c r="Q63" s="136" t="s">
        <v>598</v>
      </c>
      <c r="R63" s="136"/>
      <c r="S63" s="136"/>
      <c r="T63" s="137" t="s">
        <v>112</v>
      </c>
      <c r="U63" s="44"/>
      <c r="V63" s="44"/>
      <c r="W63" s="44"/>
      <c r="X63" s="44"/>
      <c r="Y63" s="44"/>
      <c r="Z63" s="44"/>
      <c r="AA63" s="44"/>
      <c r="AB63" s="44"/>
      <c r="AC63" s="44"/>
      <c r="AD63" s="44"/>
      <c r="AE63" s="44"/>
      <c r="AF63" s="44"/>
      <c r="AG63" s="44"/>
      <c r="AH63" s="44"/>
      <c r="AI63" s="44"/>
      <c r="AJ63" s="44"/>
      <c r="AK63" s="136"/>
      <c r="AL63" s="130"/>
      <c r="AM63" s="124"/>
      <c r="AN63" s="26"/>
      <c r="AO63" s="26"/>
      <c r="AP63" s="26"/>
      <c r="AQ63" s="26"/>
    </row>
    <row r="64" spans="1:43" ht="30" customHeight="1" x14ac:dyDescent="0.25">
      <c r="A64" s="170"/>
      <c r="B64" s="43" t="s">
        <v>621</v>
      </c>
      <c r="C64" s="136" t="s">
        <v>617</v>
      </c>
      <c r="D64" s="136"/>
      <c r="E64" s="136"/>
      <c r="F64" s="136"/>
      <c r="G64" s="136"/>
      <c r="H64" s="136"/>
      <c r="I64" s="136"/>
      <c r="J64" s="136"/>
      <c r="K64" s="136"/>
      <c r="L64" s="136"/>
      <c r="M64" s="136"/>
      <c r="N64" s="136"/>
      <c r="O64" s="136"/>
      <c r="P64" s="136"/>
      <c r="Q64" s="136"/>
      <c r="R64" s="136" t="s">
        <v>598</v>
      </c>
      <c r="S64" s="136"/>
      <c r="T64" s="137"/>
      <c r="U64" s="136"/>
      <c r="V64" s="136"/>
      <c r="W64" s="136"/>
      <c r="X64" s="136"/>
      <c r="Y64" s="136"/>
      <c r="Z64" s="136"/>
      <c r="AA64" s="136"/>
      <c r="AB64" s="136"/>
      <c r="AC64" s="136"/>
      <c r="AD64" s="136"/>
      <c r="AE64" s="136"/>
      <c r="AF64" s="136"/>
      <c r="AG64" s="136"/>
      <c r="AH64" s="136"/>
      <c r="AI64" s="136"/>
      <c r="AJ64" s="136"/>
      <c r="AK64" s="136"/>
      <c r="AL64" s="130"/>
      <c r="AM64" s="124"/>
      <c r="AN64" s="26"/>
      <c r="AO64" s="26"/>
      <c r="AP64" s="26"/>
      <c r="AQ64" s="26"/>
    </row>
    <row r="65" spans="1:43" ht="30" customHeight="1" x14ac:dyDescent="0.25">
      <c r="A65" s="170"/>
      <c r="B65" s="43" t="s">
        <v>622</v>
      </c>
      <c r="C65" s="136"/>
      <c r="D65" s="136"/>
      <c r="E65" s="136"/>
      <c r="F65" s="136"/>
      <c r="G65" s="136"/>
      <c r="H65" s="136"/>
      <c r="I65" s="136"/>
      <c r="J65" s="136"/>
      <c r="K65" s="136"/>
      <c r="L65" s="136"/>
      <c r="M65" s="136"/>
      <c r="N65" s="136"/>
      <c r="O65" s="136"/>
      <c r="P65" s="136" t="s">
        <v>134</v>
      </c>
      <c r="Q65" s="136"/>
      <c r="R65" s="136"/>
      <c r="S65" s="136"/>
      <c r="T65" s="137"/>
      <c r="U65" s="136"/>
      <c r="V65" s="136"/>
      <c r="W65" s="136"/>
      <c r="X65" s="136"/>
      <c r="Y65" s="136"/>
      <c r="Z65" s="136"/>
      <c r="AA65" s="136"/>
      <c r="AB65" s="136"/>
      <c r="AC65" s="136"/>
      <c r="AD65" s="136"/>
      <c r="AE65" s="136"/>
      <c r="AF65" s="136"/>
      <c r="AG65" s="136"/>
      <c r="AH65" s="136"/>
      <c r="AI65" s="136"/>
      <c r="AJ65" s="136"/>
      <c r="AK65" s="136"/>
      <c r="AL65" s="130"/>
      <c r="AM65" s="124"/>
      <c r="AN65" s="26"/>
      <c r="AO65" s="26"/>
      <c r="AP65" s="26"/>
      <c r="AQ65" s="26"/>
    </row>
    <row r="66" spans="1:43" ht="30" customHeight="1" x14ac:dyDescent="0.25">
      <c r="A66" s="170"/>
      <c r="B66" s="43" t="s">
        <v>623</v>
      </c>
      <c r="C66" s="136"/>
      <c r="D66" s="136"/>
      <c r="E66" s="136"/>
      <c r="F66" s="136"/>
      <c r="G66" s="136"/>
      <c r="H66" s="136"/>
      <c r="I66" s="136"/>
      <c r="J66" s="136"/>
      <c r="K66" s="136"/>
      <c r="L66" s="136"/>
      <c r="M66" s="136"/>
      <c r="N66" s="136"/>
      <c r="O66" s="136"/>
      <c r="P66" s="136"/>
      <c r="Q66" s="136"/>
      <c r="R66" s="136"/>
      <c r="S66" s="136" t="s">
        <v>134</v>
      </c>
      <c r="T66" s="137"/>
      <c r="U66" s="136"/>
      <c r="V66" s="136"/>
      <c r="W66" s="136"/>
      <c r="X66" s="136"/>
      <c r="Y66" s="136"/>
      <c r="Z66" s="136"/>
      <c r="AA66" s="136"/>
      <c r="AB66" s="136"/>
      <c r="AC66" s="136"/>
      <c r="AD66" s="136"/>
      <c r="AE66" s="136"/>
      <c r="AF66" s="136"/>
      <c r="AG66" s="136"/>
      <c r="AH66" s="136"/>
      <c r="AI66" s="136"/>
      <c r="AJ66" s="136"/>
      <c r="AK66" s="136"/>
      <c r="AL66" s="130"/>
      <c r="AM66" s="124"/>
      <c r="AN66" s="26"/>
      <c r="AO66" s="26"/>
      <c r="AP66" s="26"/>
      <c r="AQ66" s="26"/>
    </row>
    <row r="67" spans="1:43" ht="30" customHeight="1" x14ac:dyDescent="0.25">
      <c r="A67" s="170"/>
      <c r="B67" s="43" t="s">
        <v>624</v>
      </c>
      <c r="C67" s="136"/>
      <c r="D67" s="136"/>
      <c r="E67" s="136"/>
      <c r="F67" s="136"/>
      <c r="G67" s="136"/>
      <c r="H67" s="136"/>
      <c r="I67" s="136"/>
      <c r="J67" s="136"/>
      <c r="K67" s="136"/>
      <c r="L67" s="136"/>
      <c r="M67" s="136"/>
      <c r="N67" s="136"/>
      <c r="O67" s="136"/>
      <c r="P67" s="136" t="s">
        <v>134</v>
      </c>
      <c r="Q67" s="136"/>
      <c r="R67" s="136"/>
      <c r="S67" s="136"/>
      <c r="T67" s="137"/>
      <c r="U67" s="136"/>
      <c r="V67" s="136"/>
      <c r="W67" s="136"/>
      <c r="X67" s="136"/>
      <c r="Y67" s="136"/>
      <c r="Z67" s="136"/>
      <c r="AA67" s="136"/>
      <c r="AB67" s="136"/>
      <c r="AC67" s="136"/>
      <c r="AD67" s="136"/>
      <c r="AE67" s="136"/>
      <c r="AF67" s="136"/>
      <c r="AG67" s="136"/>
      <c r="AH67" s="136"/>
      <c r="AI67" s="136"/>
      <c r="AJ67" s="136"/>
      <c r="AK67" s="136"/>
      <c r="AL67" s="130"/>
      <c r="AM67" s="124"/>
      <c r="AN67" s="26"/>
      <c r="AO67" s="26"/>
      <c r="AP67" s="26"/>
      <c r="AQ67" s="26"/>
    </row>
    <row r="68" spans="1:43" ht="30" customHeight="1" x14ac:dyDescent="0.25">
      <c r="A68" s="170"/>
      <c r="B68" s="43" t="s">
        <v>625</v>
      </c>
      <c r="C68" s="136"/>
      <c r="D68" s="136"/>
      <c r="E68" s="136"/>
      <c r="F68" s="136"/>
      <c r="G68" s="136"/>
      <c r="H68" s="136"/>
      <c r="I68" s="136"/>
      <c r="J68" s="136"/>
      <c r="K68" s="136"/>
      <c r="L68" s="136"/>
      <c r="M68" s="136"/>
      <c r="N68" s="136"/>
      <c r="O68" s="136"/>
      <c r="P68" s="136"/>
      <c r="Q68" s="136" t="s">
        <v>134</v>
      </c>
      <c r="R68" s="136"/>
      <c r="S68" s="136"/>
      <c r="T68" s="137"/>
      <c r="U68" s="136"/>
      <c r="V68" s="136"/>
      <c r="W68" s="136"/>
      <c r="X68" s="136"/>
      <c r="Y68" s="136"/>
      <c r="Z68" s="136"/>
      <c r="AA68" s="136"/>
      <c r="AB68" s="136"/>
      <c r="AC68" s="136"/>
      <c r="AD68" s="136"/>
      <c r="AE68" s="136"/>
      <c r="AF68" s="136"/>
      <c r="AG68" s="136"/>
      <c r="AH68" s="136"/>
      <c r="AI68" s="136"/>
      <c r="AJ68" s="136"/>
      <c r="AK68" s="136"/>
      <c r="AL68" s="130"/>
      <c r="AM68" s="124"/>
      <c r="AN68" s="26"/>
      <c r="AO68" s="26"/>
      <c r="AP68" s="26"/>
      <c r="AQ68" s="26"/>
    </row>
    <row r="69" spans="1:43" ht="30" customHeight="1" x14ac:dyDescent="0.25">
      <c r="A69" s="170"/>
      <c r="B69" s="43" t="s">
        <v>626</v>
      </c>
      <c r="C69" s="136"/>
      <c r="D69" s="136"/>
      <c r="E69" s="136"/>
      <c r="F69" s="136"/>
      <c r="G69" s="136"/>
      <c r="H69" s="136"/>
      <c r="I69" s="136"/>
      <c r="J69" s="136"/>
      <c r="K69" s="136"/>
      <c r="L69" s="136"/>
      <c r="M69" s="136"/>
      <c r="N69" s="136"/>
      <c r="O69" s="136"/>
      <c r="P69" s="136"/>
      <c r="Q69" s="136"/>
      <c r="R69" s="136" t="s">
        <v>134</v>
      </c>
      <c r="S69" s="136"/>
      <c r="T69" s="137"/>
      <c r="U69" s="136"/>
      <c r="V69" s="136"/>
      <c r="W69" s="136"/>
      <c r="X69" s="136"/>
      <c r="Y69" s="136"/>
      <c r="Z69" s="136"/>
      <c r="AA69" s="136"/>
      <c r="AB69" s="136"/>
      <c r="AC69" s="136"/>
      <c r="AD69" s="136"/>
      <c r="AE69" s="136"/>
      <c r="AF69" s="136"/>
      <c r="AG69" s="136"/>
      <c r="AH69" s="136"/>
      <c r="AI69" s="136"/>
      <c r="AJ69" s="136"/>
      <c r="AK69" s="136"/>
      <c r="AL69" s="130"/>
      <c r="AM69" s="124"/>
      <c r="AN69" s="26"/>
      <c r="AO69" s="26"/>
      <c r="AP69" s="26"/>
      <c r="AQ69" s="26"/>
    </row>
    <row r="70" spans="1:43" ht="30" customHeight="1" x14ac:dyDescent="0.25">
      <c r="A70" s="172"/>
      <c r="B70" s="43" t="s">
        <v>627</v>
      </c>
      <c r="C70" s="136"/>
      <c r="D70" s="136"/>
      <c r="E70" s="136"/>
      <c r="F70" s="136"/>
      <c r="G70" s="136"/>
      <c r="H70" s="136"/>
      <c r="I70" s="136"/>
      <c r="J70" s="136"/>
      <c r="K70" s="136"/>
      <c r="L70" s="136"/>
      <c r="M70" s="136"/>
      <c r="N70" s="136"/>
      <c r="O70" s="136"/>
      <c r="P70" s="136"/>
      <c r="Q70" s="136"/>
      <c r="R70" s="136" t="s">
        <v>134</v>
      </c>
      <c r="S70" s="136"/>
      <c r="T70" s="137"/>
      <c r="U70" s="136"/>
      <c r="V70" s="136"/>
      <c r="W70" s="136"/>
      <c r="X70" s="136"/>
      <c r="Y70" s="136"/>
      <c r="Z70" s="136"/>
      <c r="AA70" s="136"/>
      <c r="AB70" s="136"/>
      <c r="AC70" s="136"/>
      <c r="AD70" s="136"/>
      <c r="AE70" s="136"/>
      <c r="AF70" s="136"/>
      <c r="AG70" s="136"/>
      <c r="AH70" s="136"/>
      <c r="AI70" s="136"/>
      <c r="AJ70" s="136"/>
      <c r="AK70" s="136"/>
      <c r="AL70" s="130"/>
      <c r="AM70" s="124"/>
      <c r="AN70" s="26"/>
      <c r="AO70" s="26"/>
      <c r="AP70" s="26"/>
      <c r="AQ70" s="26"/>
    </row>
    <row r="71" spans="1:43" ht="30" customHeight="1" x14ac:dyDescent="0.25">
      <c r="A71" s="223" t="s">
        <v>628</v>
      </c>
      <c r="B71" s="43" t="s">
        <v>629</v>
      </c>
      <c r="C71" s="44" t="s">
        <v>630</v>
      </c>
      <c r="D71" s="44"/>
      <c r="E71" s="44"/>
      <c r="F71" s="44"/>
      <c r="G71" s="44"/>
      <c r="H71" s="44"/>
      <c r="I71" s="44"/>
      <c r="J71" s="44"/>
      <c r="K71" s="44"/>
      <c r="L71" s="44"/>
      <c r="M71" s="44"/>
      <c r="N71" s="136"/>
      <c r="O71" s="136"/>
      <c r="P71" s="136"/>
      <c r="Q71" s="136"/>
      <c r="R71" s="136"/>
      <c r="S71" s="136" t="s">
        <v>598</v>
      </c>
      <c r="T71" s="137"/>
      <c r="U71" s="44"/>
      <c r="V71" s="44"/>
      <c r="W71" s="44"/>
      <c r="X71" s="44"/>
      <c r="Y71" s="44"/>
      <c r="Z71" s="44"/>
      <c r="AA71" s="44"/>
      <c r="AB71" s="44"/>
      <c r="AC71" s="44"/>
      <c r="AD71" s="44"/>
      <c r="AE71" s="44"/>
      <c r="AF71" s="44"/>
      <c r="AG71" s="44"/>
      <c r="AH71" s="44"/>
      <c r="AI71" s="44"/>
      <c r="AJ71" s="44"/>
      <c r="AK71" s="136"/>
      <c r="AL71" s="130"/>
      <c r="AM71" s="124"/>
      <c r="AN71" s="26"/>
      <c r="AO71" s="26"/>
      <c r="AP71" s="26"/>
      <c r="AQ71" s="26"/>
    </row>
    <row r="72" spans="1:43" ht="30" customHeight="1" x14ac:dyDescent="0.25">
      <c r="A72" s="170"/>
      <c r="B72" s="43" t="s">
        <v>631</v>
      </c>
      <c r="C72" s="44" t="s">
        <v>630</v>
      </c>
      <c r="D72" s="44"/>
      <c r="E72" s="44"/>
      <c r="F72" s="44"/>
      <c r="G72" s="44"/>
      <c r="H72" s="44"/>
      <c r="I72" s="44"/>
      <c r="J72" s="44"/>
      <c r="K72" s="44"/>
      <c r="L72" s="44"/>
      <c r="M72" s="44"/>
      <c r="N72" s="136"/>
      <c r="O72" s="136"/>
      <c r="P72" s="136"/>
      <c r="Q72" s="136"/>
      <c r="R72" s="136"/>
      <c r="S72" s="136" t="s">
        <v>598</v>
      </c>
      <c r="T72" s="137"/>
      <c r="U72" s="44"/>
      <c r="V72" s="44"/>
      <c r="W72" s="44"/>
      <c r="X72" s="44"/>
      <c r="Y72" s="44"/>
      <c r="Z72" s="44"/>
      <c r="AA72" s="44"/>
      <c r="AB72" s="44"/>
      <c r="AC72" s="44"/>
      <c r="AD72" s="44"/>
      <c r="AE72" s="44"/>
      <c r="AF72" s="44"/>
      <c r="AG72" s="44"/>
      <c r="AH72" s="44"/>
      <c r="AI72" s="44"/>
      <c r="AJ72" s="44"/>
      <c r="AK72" s="136"/>
      <c r="AL72" s="130"/>
      <c r="AM72" s="124"/>
      <c r="AN72" s="26"/>
      <c r="AO72" s="26"/>
      <c r="AP72" s="26"/>
      <c r="AQ72" s="26"/>
    </row>
    <row r="73" spans="1:43" ht="30" customHeight="1" x14ac:dyDescent="0.25">
      <c r="A73" s="170"/>
      <c r="B73" s="43" t="s">
        <v>632</v>
      </c>
      <c r="C73" s="44" t="s">
        <v>630</v>
      </c>
      <c r="D73" s="44"/>
      <c r="E73" s="44"/>
      <c r="F73" s="44"/>
      <c r="G73" s="44"/>
      <c r="H73" s="44"/>
      <c r="I73" s="44"/>
      <c r="J73" s="44"/>
      <c r="K73" s="44"/>
      <c r="L73" s="44"/>
      <c r="M73" s="44"/>
      <c r="N73" s="136"/>
      <c r="O73" s="136"/>
      <c r="P73" s="136"/>
      <c r="Q73" s="136"/>
      <c r="R73" s="136"/>
      <c r="S73" s="136" t="s">
        <v>598</v>
      </c>
      <c r="T73" s="137"/>
      <c r="U73" s="44"/>
      <c r="V73" s="44"/>
      <c r="W73" s="44"/>
      <c r="X73" s="44"/>
      <c r="Y73" s="44"/>
      <c r="Z73" s="44"/>
      <c r="AA73" s="44"/>
      <c r="AB73" s="44"/>
      <c r="AC73" s="44"/>
      <c r="AD73" s="44"/>
      <c r="AE73" s="44"/>
      <c r="AF73" s="44"/>
      <c r="AG73" s="44"/>
      <c r="AH73" s="44"/>
      <c r="AI73" s="44"/>
      <c r="AJ73" s="44"/>
      <c r="AK73" s="136"/>
      <c r="AL73" s="130"/>
      <c r="AM73" s="124"/>
      <c r="AN73" s="26"/>
      <c r="AO73" s="26"/>
      <c r="AP73" s="26"/>
      <c r="AQ73" s="26"/>
    </row>
    <row r="74" spans="1:43" ht="30" customHeight="1" x14ac:dyDescent="0.25">
      <c r="A74" s="170"/>
      <c r="B74" s="43" t="s">
        <v>633</v>
      </c>
      <c r="C74" s="44"/>
      <c r="D74" s="44"/>
      <c r="E74" s="44"/>
      <c r="F74" s="44"/>
      <c r="G74" s="44"/>
      <c r="H74" s="44"/>
      <c r="I74" s="44"/>
      <c r="J74" s="44"/>
      <c r="K74" s="44"/>
      <c r="L74" s="44"/>
      <c r="M74" s="44"/>
      <c r="N74" s="136"/>
      <c r="O74" s="136"/>
      <c r="P74" s="136"/>
      <c r="Q74" s="136" t="s">
        <v>134</v>
      </c>
      <c r="R74" s="136"/>
      <c r="S74" s="136"/>
      <c r="T74" s="137"/>
      <c r="U74" s="44"/>
      <c r="V74" s="44"/>
      <c r="W74" s="44"/>
      <c r="X74" s="44"/>
      <c r="Y74" s="44"/>
      <c r="Z74" s="44"/>
      <c r="AA74" s="44"/>
      <c r="AB74" s="44"/>
      <c r="AC74" s="44"/>
      <c r="AD74" s="44"/>
      <c r="AE74" s="44"/>
      <c r="AF74" s="44"/>
      <c r="AG74" s="44"/>
      <c r="AH74" s="44"/>
      <c r="AI74" s="44"/>
      <c r="AJ74" s="44"/>
      <c r="AK74" s="136"/>
      <c r="AL74" s="130"/>
      <c r="AM74" s="124"/>
      <c r="AN74" s="26"/>
      <c r="AO74" s="26"/>
      <c r="AP74" s="26"/>
      <c r="AQ74" s="26"/>
    </row>
    <row r="75" spans="1:43" ht="30" customHeight="1" x14ac:dyDescent="0.25">
      <c r="A75" s="170"/>
      <c r="B75" s="43" t="s">
        <v>634</v>
      </c>
      <c r="C75" s="44"/>
      <c r="D75" s="44"/>
      <c r="E75" s="44"/>
      <c r="F75" s="44"/>
      <c r="G75" s="44"/>
      <c r="H75" s="44"/>
      <c r="I75" s="44"/>
      <c r="J75" s="44"/>
      <c r="K75" s="44"/>
      <c r="L75" s="44"/>
      <c r="M75" s="44"/>
      <c r="N75" s="136"/>
      <c r="O75" s="136"/>
      <c r="P75" s="136"/>
      <c r="Q75" s="136" t="s">
        <v>134</v>
      </c>
      <c r="R75" s="136"/>
      <c r="S75" s="136"/>
      <c r="T75" s="137"/>
      <c r="U75" s="44"/>
      <c r="V75" s="44"/>
      <c r="W75" s="44"/>
      <c r="X75" s="44"/>
      <c r="Y75" s="44"/>
      <c r="Z75" s="44"/>
      <c r="AA75" s="44"/>
      <c r="AB75" s="44"/>
      <c r="AC75" s="44"/>
      <c r="AD75" s="44"/>
      <c r="AE75" s="44"/>
      <c r="AF75" s="44"/>
      <c r="AG75" s="44"/>
      <c r="AH75" s="44"/>
      <c r="AI75" s="44"/>
      <c r="AJ75" s="44"/>
      <c r="AK75" s="136"/>
      <c r="AL75" s="130"/>
      <c r="AM75" s="124"/>
      <c r="AN75" s="26"/>
      <c r="AO75" s="26"/>
      <c r="AP75" s="26"/>
      <c r="AQ75" s="26"/>
    </row>
    <row r="76" spans="1:43" ht="30" customHeight="1" x14ac:dyDescent="0.25">
      <c r="A76" s="170"/>
      <c r="B76" s="43" t="s">
        <v>635</v>
      </c>
      <c r="C76" s="44"/>
      <c r="D76" s="44"/>
      <c r="E76" s="44"/>
      <c r="F76" s="44"/>
      <c r="G76" s="44"/>
      <c r="H76" s="44"/>
      <c r="I76" s="44"/>
      <c r="J76" s="44"/>
      <c r="K76" s="44"/>
      <c r="L76" s="44"/>
      <c r="M76" s="44"/>
      <c r="N76" s="136"/>
      <c r="O76" s="136"/>
      <c r="P76" s="136"/>
      <c r="Q76" s="136" t="s">
        <v>134</v>
      </c>
      <c r="R76" s="136"/>
      <c r="S76" s="136"/>
      <c r="T76" s="137"/>
      <c r="U76" s="44"/>
      <c r="V76" s="44"/>
      <c r="W76" s="44"/>
      <c r="X76" s="44"/>
      <c r="Y76" s="44"/>
      <c r="Z76" s="44"/>
      <c r="AA76" s="44"/>
      <c r="AB76" s="44"/>
      <c r="AC76" s="44"/>
      <c r="AD76" s="44"/>
      <c r="AE76" s="44"/>
      <c r="AF76" s="44"/>
      <c r="AG76" s="44"/>
      <c r="AH76" s="44"/>
      <c r="AI76" s="44"/>
      <c r="AJ76" s="44"/>
      <c r="AK76" s="136"/>
      <c r="AL76" s="130"/>
      <c r="AM76" s="124"/>
      <c r="AN76" s="26"/>
      <c r="AO76" s="26"/>
      <c r="AP76" s="26"/>
      <c r="AQ76" s="26"/>
    </row>
    <row r="77" spans="1:43" ht="30" customHeight="1" x14ac:dyDescent="0.25">
      <c r="A77" s="170"/>
      <c r="B77" s="43" t="s">
        <v>636</v>
      </c>
      <c r="C77" s="44"/>
      <c r="D77" s="44"/>
      <c r="E77" s="44"/>
      <c r="F77" s="44"/>
      <c r="G77" s="44"/>
      <c r="H77" s="44"/>
      <c r="I77" s="44"/>
      <c r="J77" s="44"/>
      <c r="K77" s="44"/>
      <c r="L77" s="44"/>
      <c r="M77" s="44"/>
      <c r="N77" s="136"/>
      <c r="O77" s="136"/>
      <c r="P77" s="136"/>
      <c r="Q77" s="136" t="s">
        <v>134</v>
      </c>
      <c r="R77" s="136"/>
      <c r="S77" s="136"/>
      <c r="T77" s="137"/>
      <c r="U77" s="44"/>
      <c r="V77" s="44"/>
      <c r="W77" s="44"/>
      <c r="X77" s="44"/>
      <c r="Y77" s="44"/>
      <c r="Z77" s="44"/>
      <c r="AA77" s="44"/>
      <c r="AB77" s="44"/>
      <c r="AC77" s="44"/>
      <c r="AD77" s="44"/>
      <c r="AE77" s="44"/>
      <c r="AF77" s="44"/>
      <c r="AG77" s="44"/>
      <c r="AH77" s="44"/>
      <c r="AI77" s="44"/>
      <c r="AJ77" s="44"/>
      <c r="AK77" s="136"/>
      <c r="AL77" s="130"/>
      <c r="AM77" s="124"/>
      <c r="AN77" s="26"/>
      <c r="AO77" s="26"/>
      <c r="AP77" s="26"/>
      <c r="AQ77" s="26"/>
    </row>
    <row r="78" spans="1:43" ht="30" customHeight="1" x14ac:dyDescent="0.25">
      <c r="A78" s="170"/>
      <c r="B78" s="43" t="s">
        <v>637</v>
      </c>
      <c r="C78" s="44"/>
      <c r="D78" s="44"/>
      <c r="E78" s="44"/>
      <c r="F78" s="44"/>
      <c r="G78" s="44"/>
      <c r="H78" s="44"/>
      <c r="I78" s="44"/>
      <c r="J78" s="44"/>
      <c r="K78" s="44"/>
      <c r="L78" s="44"/>
      <c r="M78" s="44"/>
      <c r="N78" s="136"/>
      <c r="O78" s="136"/>
      <c r="P78" s="136"/>
      <c r="Q78" s="136" t="s">
        <v>134</v>
      </c>
      <c r="R78" s="136"/>
      <c r="S78" s="136"/>
      <c r="T78" s="137"/>
      <c r="U78" s="44"/>
      <c r="V78" s="44"/>
      <c r="W78" s="44"/>
      <c r="X78" s="44"/>
      <c r="Y78" s="44"/>
      <c r="Z78" s="44"/>
      <c r="AA78" s="44"/>
      <c r="AB78" s="44"/>
      <c r="AC78" s="44"/>
      <c r="AD78" s="44"/>
      <c r="AE78" s="44"/>
      <c r="AF78" s="44"/>
      <c r="AG78" s="44"/>
      <c r="AH78" s="44"/>
      <c r="AI78" s="44"/>
      <c r="AJ78" s="44"/>
      <c r="AK78" s="136"/>
      <c r="AL78" s="130"/>
      <c r="AM78" s="124"/>
      <c r="AN78" s="26"/>
      <c r="AO78" s="26"/>
      <c r="AP78" s="26"/>
      <c r="AQ78" s="26"/>
    </row>
    <row r="79" spans="1:43" ht="30" customHeight="1" x14ac:dyDescent="0.25">
      <c r="A79" s="170"/>
      <c r="B79" s="43" t="s">
        <v>638</v>
      </c>
      <c r="C79" s="44"/>
      <c r="D79" s="44"/>
      <c r="E79" s="44"/>
      <c r="F79" s="44"/>
      <c r="G79" s="44"/>
      <c r="H79" s="44"/>
      <c r="I79" s="44"/>
      <c r="J79" s="44"/>
      <c r="K79" s="44"/>
      <c r="L79" s="44"/>
      <c r="M79" s="44"/>
      <c r="N79" s="136"/>
      <c r="O79" s="136"/>
      <c r="P79" s="136"/>
      <c r="Q79" s="136" t="s">
        <v>134</v>
      </c>
      <c r="R79" s="136"/>
      <c r="S79" s="136"/>
      <c r="T79" s="137"/>
      <c r="U79" s="44"/>
      <c r="V79" s="44"/>
      <c r="W79" s="44"/>
      <c r="X79" s="44"/>
      <c r="Y79" s="44"/>
      <c r="Z79" s="44"/>
      <c r="AA79" s="44"/>
      <c r="AB79" s="44"/>
      <c r="AC79" s="44"/>
      <c r="AD79" s="44"/>
      <c r="AE79" s="44"/>
      <c r="AF79" s="44"/>
      <c r="AG79" s="44"/>
      <c r="AH79" s="44"/>
      <c r="AI79" s="44"/>
      <c r="AJ79" s="44"/>
      <c r="AK79" s="136"/>
      <c r="AL79" s="130"/>
      <c r="AM79" s="124"/>
      <c r="AN79" s="26"/>
      <c r="AO79" s="26"/>
      <c r="AP79" s="26"/>
      <c r="AQ79" s="26"/>
    </row>
    <row r="80" spans="1:43" ht="30" customHeight="1" x14ac:dyDescent="0.25">
      <c r="A80" s="170"/>
      <c r="B80" s="43" t="s">
        <v>639</v>
      </c>
      <c r="C80" s="44"/>
      <c r="D80" s="44"/>
      <c r="E80" s="44"/>
      <c r="F80" s="44"/>
      <c r="G80" s="44"/>
      <c r="H80" s="44"/>
      <c r="I80" s="44"/>
      <c r="J80" s="44"/>
      <c r="K80" s="44"/>
      <c r="L80" s="44"/>
      <c r="M80" s="44"/>
      <c r="N80" s="136"/>
      <c r="O80" s="136"/>
      <c r="P80" s="136"/>
      <c r="Q80" s="136" t="s">
        <v>134</v>
      </c>
      <c r="R80" s="136"/>
      <c r="S80" s="136"/>
      <c r="T80" s="137"/>
      <c r="U80" s="44"/>
      <c r="V80" s="44"/>
      <c r="W80" s="44"/>
      <c r="X80" s="44"/>
      <c r="Y80" s="44"/>
      <c r="Z80" s="44"/>
      <c r="AA80" s="44"/>
      <c r="AB80" s="44"/>
      <c r="AC80" s="44"/>
      <c r="AD80" s="44"/>
      <c r="AE80" s="44"/>
      <c r="AF80" s="44"/>
      <c r="AG80" s="44"/>
      <c r="AH80" s="44"/>
      <c r="AI80" s="44"/>
      <c r="AJ80" s="44"/>
      <c r="AK80" s="136"/>
      <c r="AL80" s="130"/>
      <c r="AM80" s="124"/>
      <c r="AN80" s="26"/>
      <c r="AO80" s="26"/>
      <c r="AP80" s="26"/>
      <c r="AQ80" s="26"/>
    </row>
    <row r="81" spans="1:43" ht="30" customHeight="1" x14ac:dyDescent="0.25">
      <c r="A81" s="170"/>
      <c r="B81" s="43" t="s">
        <v>640</v>
      </c>
      <c r="C81" s="44"/>
      <c r="D81" s="44"/>
      <c r="E81" s="44"/>
      <c r="F81" s="44"/>
      <c r="G81" s="44"/>
      <c r="H81" s="44"/>
      <c r="I81" s="44"/>
      <c r="J81" s="44"/>
      <c r="K81" s="44"/>
      <c r="L81" s="44"/>
      <c r="M81" s="44"/>
      <c r="N81" s="136"/>
      <c r="O81" s="136"/>
      <c r="P81" s="136"/>
      <c r="Q81" s="136" t="s">
        <v>134</v>
      </c>
      <c r="R81" s="136"/>
      <c r="S81" s="136"/>
      <c r="T81" s="137"/>
      <c r="U81" s="44"/>
      <c r="V81" s="44"/>
      <c r="W81" s="44"/>
      <c r="X81" s="44"/>
      <c r="Y81" s="44"/>
      <c r="Z81" s="44"/>
      <c r="AA81" s="44"/>
      <c r="AB81" s="44"/>
      <c r="AC81" s="44"/>
      <c r="AD81" s="44"/>
      <c r="AE81" s="44"/>
      <c r="AF81" s="44"/>
      <c r="AG81" s="44"/>
      <c r="AH81" s="44"/>
      <c r="AI81" s="44"/>
      <c r="AJ81" s="44"/>
      <c r="AK81" s="136"/>
      <c r="AL81" s="130"/>
      <c r="AM81" s="124"/>
      <c r="AN81" s="26"/>
      <c r="AO81" s="26"/>
      <c r="AP81" s="26"/>
      <c r="AQ81" s="26"/>
    </row>
    <row r="82" spans="1:43" ht="30" customHeight="1" x14ac:dyDescent="0.25">
      <c r="A82" s="170"/>
      <c r="B82" s="43" t="s">
        <v>641</v>
      </c>
      <c r="C82" s="44"/>
      <c r="D82" s="44"/>
      <c r="E82" s="44"/>
      <c r="F82" s="44"/>
      <c r="G82" s="44"/>
      <c r="H82" s="44"/>
      <c r="I82" s="44"/>
      <c r="J82" s="44"/>
      <c r="K82" s="44"/>
      <c r="L82" s="44"/>
      <c r="M82" s="44"/>
      <c r="N82" s="136"/>
      <c r="O82" s="136"/>
      <c r="P82" s="136"/>
      <c r="Q82" s="136" t="s">
        <v>134</v>
      </c>
      <c r="R82" s="136"/>
      <c r="S82" s="136"/>
      <c r="T82" s="137"/>
      <c r="U82" s="44"/>
      <c r="V82" s="44"/>
      <c r="W82" s="44"/>
      <c r="X82" s="44"/>
      <c r="Y82" s="44"/>
      <c r="Z82" s="44"/>
      <c r="AA82" s="44"/>
      <c r="AB82" s="44"/>
      <c r="AC82" s="44"/>
      <c r="AD82" s="44"/>
      <c r="AE82" s="44"/>
      <c r="AF82" s="44"/>
      <c r="AG82" s="44"/>
      <c r="AH82" s="44"/>
      <c r="AI82" s="44"/>
      <c r="AJ82" s="44"/>
      <c r="AK82" s="136"/>
      <c r="AL82" s="130"/>
      <c r="AM82" s="124"/>
      <c r="AN82" s="26"/>
      <c r="AO82" s="26"/>
      <c r="AP82" s="26"/>
      <c r="AQ82" s="26"/>
    </row>
    <row r="83" spans="1:43" ht="30" customHeight="1" x14ac:dyDescent="0.25">
      <c r="A83" s="170"/>
      <c r="B83" s="43" t="s">
        <v>642</v>
      </c>
      <c r="C83" s="44"/>
      <c r="D83" s="44"/>
      <c r="E83" s="44"/>
      <c r="F83" s="44"/>
      <c r="G83" s="44"/>
      <c r="H83" s="44"/>
      <c r="I83" s="44"/>
      <c r="J83" s="44"/>
      <c r="K83" s="44"/>
      <c r="L83" s="44"/>
      <c r="M83" s="44"/>
      <c r="N83" s="136"/>
      <c r="O83" s="136"/>
      <c r="P83" s="136"/>
      <c r="Q83" s="136" t="s">
        <v>134</v>
      </c>
      <c r="R83" s="136"/>
      <c r="S83" s="136"/>
      <c r="T83" s="137"/>
      <c r="U83" s="44"/>
      <c r="V83" s="44"/>
      <c r="W83" s="44"/>
      <c r="X83" s="44"/>
      <c r="Y83" s="44"/>
      <c r="Z83" s="44"/>
      <c r="AA83" s="44"/>
      <c r="AB83" s="44"/>
      <c r="AC83" s="44"/>
      <c r="AD83" s="44"/>
      <c r="AE83" s="44"/>
      <c r="AF83" s="44"/>
      <c r="AG83" s="44"/>
      <c r="AH83" s="44"/>
      <c r="AI83" s="44"/>
      <c r="AJ83" s="44"/>
      <c r="AK83" s="136"/>
      <c r="AL83" s="130"/>
      <c r="AM83" s="124"/>
      <c r="AN83" s="26"/>
      <c r="AO83" s="26"/>
      <c r="AP83" s="26"/>
      <c r="AQ83" s="26"/>
    </row>
    <row r="84" spans="1:43" ht="30" customHeight="1" x14ac:dyDescent="0.25">
      <c r="A84" s="170"/>
      <c r="B84" s="43" t="s">
        <v>643</v>
      </c>
      <c r="C84" s="44"/>
      <c r="D84" s="44"/>
      <c r="E84" s="44"/>
      <c r="F84" s="44"/>
      <c r="G84" s="44"/>
      <c r="H84" s="44"/>
      <c r="I84" s="44"/>
      <c r="J84" s="44"/>
      <c r="K84" s="44"/>
      <c r="L84" s="44"/>
      <c r="M84" s="44"/>
      <c r="N84" s="136"/>
      <c r="O84" s="136"/>
      <c r="P84" s="136"/>
      <c r="Q84" s="136" t="s">
        <v>134</v>
      </c>
      <c r="R84" s="136"/>
      <c r="S84" s="136"/>
      <c r="T84" s="137"/>
      <c r="U84" s="44"/>
      <c r="V84" s="44"/>
      <c r="W84" s="44"/>
      <c r="X84" s="44"/>
      <c r="Y84" s="44"/>
      <c r="Z84" s="44"/>
      <c r="AA84" s="44"/>
      <c r="AB84" s="44"/>
      <c r="AC84" s="44"/>
      <c r="AD84" s="44"/>
      <c r="AE84" s="44"/>
      <c r="AF84" s="44"/>
      <c r="AG84" s="44"/>
      <c r="AH84" s="44"/>
      <c r="AI84" s="44"/>
      <c r="AJ84" s="44"/>
      <c r="AK84" s="136"/>
      <c r="AL84" s="130"/>
      <c r="AM84" s="124"/>
      <c r="AN84" s="26"/>
      <c r="AO84" s="26"/>
      <c r="AP84" s="26"/>
      <c r="AQ84" s="26"/>
    </row>
    <row r="85" spans="1:43" ht="30" customHeight="1" x14ac:dyDescent="0.25">
      <c r="A85" s="172"/>
      <c r="B85" s="43" t="s">
        <v>644</v>
      </c>
      <c r="C85" s="44"/>
      <c r="D85" s="44"/>
      <c r="E85" s="44"/>
      <c r="F85" s="44"/>
      <c r="G85" s="44"/>
      <c r="H85" s="44"/>
      <c r="I85" s="44"/>
      <c r="J85" s="44"/>
      <c r="K85" s="44"/>
      <c r="L85" s="44"/>
      <c r="M85" s="44"/>
      <c r="N85" s="136"/>
      <c r="O85" s="136"/>
      <c r="P85" s="136"/>
      <c r="Q85" s="136" t="s">
        <v>134</v>
      </c>
      <c r="R85" s="136"/>
      <c r="S85" s="136"/>
      <c r="T85" s="137"/>
      <c r="U85" s="44"/>
      <c r="V85" s="44"/>
      <c r="W85" s="44"/>
      <c r="X85" s="44"/>
      <c r="Y85" s="44"/>
      <c r="Z85" s="44"/>
      <c r="AA85" s="44"/>
      <c r="AB85" s="44"/>
      <c r="AC85" s="44"/>
      <c r="AD85" s="44"/>
      <c r="AE85" s="44"/>
      <c r="AF85" s="44"/>
      <c r="AG85" s="44"/>
      <c r="AH85" s="44"/>
      <c r="AI85" s="44"/>
      <c r="AJ85" s="44"/>
      <c r="AK85" s="136"/>
      <c r="AL85" s="130"/>
      <c r="AM85" s="124"/>
      <c r="AN85" s="26"/>
      <c r="AO85" s="26"/>
      <c r="AP85" s="26"/>
      <c r="AQ85" s="26"/>
    </row>
    <row r="86" spans="1:43" ht="30" customHeight="1" x14ac:dyDescent="0.25">
      <c r="A86" s="223" t="s">
        <v>645</v>
      </c>
      <c r="B86" s="43" t="s">
        <v>646</v>
      </c>
      <c r="C86" s="44" t="s">
        <v>647</v>
      </c>
      <c r="D86" s="44"/>
      <c r="E86" s="44"/>
      <c r="F86" s="44"/>
      <c r="G86" s="44"/>
      <c r="H86" s="44"/>
      <c r="I86" s="44"/>
      <c r="J86" s="44"/>
      <c r="K86" s="44"/>
      <c r="L86" s="44"/>
      <c r="M86" s="44"/>
      <c r="N86" s="136"/>
      <c r="O86" s="136"/>
      <c r="P86" s="136"/>
      <c r="Q86" s="136"/>
      <c r="R86" s="136"/>
      <c r="S86" s="136" t="s">
        <v>598</v>
      </c>
      <c r="T86" s="137"/>
      <c r="U86" s="44"/>
      <c r="V86" s="44"/>
      <c r="W86" s="44"/>
      <c r="X86" s="44"/>
      <c r="Y86" s="44"/>
      <c r="Z86" s="44"/>
      <c r="AA86" s="44"/>
      <c r="AB86" s="44"/>
      <c r="AC86" s="44"/>
      <c r="AD86" s="44"/>
      <c r="AE86" s="44"/>
      <c r="AF86" s="44"/>
      <c r="AG86" s="44"/>
      <c r="AH86" s="44"/>
      <c r="AI86" s="44"/>
      <c r="AJ86" s="44"/>
      <c r="AK86" s="136"/>
      <c r="AL86" s="130"/>
      <c r="AM86" s="124"/>
      <c r="AN86" s="26"/>
      <c r="AO86" s="26"/>
      <c r="AP86" s="26"/>
      <c r="AQ86" s="26"/>
    </row>
    <row r="87" spans="1:43" ht="30" customHeight="1" x14ac:dyDescent="0.25">
      <c r="A87" s="170"/>
      <c r="B87" s="43" t="s">
        <v>648</v>
      </c>
      <c r="C87" s="44" t="s">
        <v>647</v>
      </c>
      <c r="D87" s="44"/>
      <c r="E87" s="44"/>
      <c r="F87" s="44"/>
      <c r="G87" s="44"/>
      <c r="H87" s="44"/>
      <c r="I87" s="44"/>
      <c r="J87" s="44"/>
      <c r="K87" s="44"/>
      <c r="L87" s="44"/>
      <c r="M87" s="44"/>
      <c r="N87" s="136"/>
      <c r="O87" s="136"/>
      <c r="P87" s="136"/>
      <c r="Q87" s="136"/>
      <c r="R87" s="136"/>
      <c r="S87" s="136" t="s">
        <v>598</v>
      </c>
      <c r="T87" s="137"/>
      <c r="U87" s="44"/>
      <c r="V87" s="44"/>
      <c r="W87" s="44"/>
      <c r="X87" s="44"/>
      <c r="Y87" s="44"/>
      <c r="Z87" s="44"/>
      <c r="AA87" s="44"/>
      <c r="AB87" s="44"/>
      <c r="AC87" s="44"/>
      <c r="AD87" s="44"/>
      <c r="AE87" s="44"/>
      <c r="AF87" s="44"/>
      <c r="AG87" s="44"/>
      <c r="AH87" s="44"/>
      <c r="AI87" s="44"/>
      <c r="AJ87" s="44"/>
      <c r="AK87" s="136"/>
      <c r="AL87" s="130"/>
      <c r="AM87" s="124"/>
      <c r="AN87" s="26"/>
      <c r="AO87" s="26"/>
      <c r="AP87" s="26"/>
      <c r="AQ87" s="26"/>
    </row>
    <row r="88" spans="1:43" ht="30" customHeight="1" x14ac:dyDescent="0.25">
      <c r="A88" s="170"/>
      <c r="B88" s="43" t="s">
        <v>649</v>
      </c>
      <c r="C88" s="44" t="s">
        <v>647</v>
      </c>
      <c r="D88" s="44"/>
      <c r="E88" s="44"/>
      <c r="F88" s="44"/>
      <c r="G88" s="44"/>
      <c r="H88" s="44"/>
      <c r="I88" s="44"/>
      <c r="J88" s="44"/>
      <c r="K88" s="44"/>
      <c r="L88" s="44"/>
      <c r="M88" s="44"/>
      <c r="N88" s="136"/>
      <c r="O88" s="136"/>
      <c r="P88" s="136"/>
      <c r="Q88" s="136"/>
      <c r="R88" s="136"/>
      <c r="S88" s="136" t="s">
        <v>598</v>
      </c>
      <c r="T88" s="137"/>
      <c r="U88" s="44"/>
      <c r="V88" s="44"/>
      <c r="W88" s="44"/>
      <c r="X88" s="44"/>
      <c r="Y88" s="44"/>
      <c r="Z88" s="44"/>
      <c r="AA88" s="44"/>
      <c r="AB88" s="44"/>
      <c r="AC88" s="44"/>
      <c r="AD88" s="44"/>
      <c r="AE88" s="44"/>
      <c r="AF88" s="44"/>
      <c r="AG88" s="44"/>
      <c r="AH88" s="44"/>
      <c r="AI88" s="44"/>
      <c r="AJ88" s="44"/>
      <c r="AK88" s="136"/>
      <c r="AL88" s="130"/>
      <c r="AM88" s="124"/>
      <c r="AN88" s="26"/>
      <c r="AO88" s="26"/>
      <c r="AP88" s="26"/>
      <c r="AQ88" s="26"/>
    </row>
    <row r="89" spans="1:43" ht="30" customHeight="1" x14ac:dyDescent="0.25">
      <c r="A89" s="170"/>
      <c r="B89" s="43" t="s">
        <v>650</v>
      </c>
      <c r="C89" s="44"/>
      <c r="D89" s="44"/>
      <c r="E89" s="44"/>
      <c r="F89" s="44"/>
      <c r="G89" s="44"/>
      <c r="H89" s="44"/>
      <c r="I89" s="44"/>
      <c r="J89" s="44"/>
      <c r="K89" s="44"/>
      <c r="L89" s="44"/>
      <c r="M89" s="44"/>
      <c r="N89" s="136"/>
      <c r="O89" s="136"/>
      <c r="P89" s="136"/>
      <c r="Q89" s="136"/>
      <c r="R89" s="136"/>
      <c r="S89" s="136" t="s">
        <v>134</v>
      </c>
      <c r="T89" s="137"/>
      <c r="U89" s="44"/>
      <c r="V89" s="44"/>
      <c r="W89" s="44"/>
      <c r="X89" s="44"/>
      <c r="Y89" s="44"/>
      <c r="Z89" s="44"/>
      <c r="AA89" s="44"/>
      <c r="AB89" s="44"/>
      <c r="AC89" s="44"/>
      <c r="AD89" s="44"/>
      <c r="AE89" s="44"/>
      <c r="AF89" s="44"/>
      <c r="AG89" s="44"/>
      <c r="AH89" s="44"/>
      <c r="AI89" s="44"/>
      <c r="AJ89" s="44"/>
      <c r="AK89" s="136"/>
      <c r="AL89" s="130"/>
      <c r="AM89" s="124"/>
      <c r="AN89" s="26"/>
      <c r="AO89" s="26"/>
      <c r="AP89" s="26"/>
      <c r="AQ89" s="26"/>
    </row>
    <row r="90" spans="1:43" ht="30" customHeight="1" x14ac:dyDescent="0.25">
      <c r="A90" s="170"/>
      <c r="B90" s="43" t="s">
        <v>651</v>
      </c>
      <c r="C90" s="44"/>
      <c r="D90" s="44"/>
      <c r="E90" s="44"/>
      <c r="F90" s="44"/>
      <c r="G90" s="44"/>
      <c r="H90" s="44"/>
      <c r="I90" s="44"/>
      <c r="J90" s="44"/>
      <c r="K90" s="44"/>
      <c r="L90" s="44"/>
      <c r="M90" s="44"/>
      <c r="N90" s="136"/>
      <c r="O90" s="136"/>
      <c r="P90" s="136"/>
      <c r="Q90" s="136"/>
      <c r="R90" s="136"/>
      <c r="S90" s="136" t="s">
        <v>134</v>
      </c>
      <c r="T90" s="137"/>
      <c r="U90" s="44"/>
      <c r="V90" s="44"/>
      <c r="W90" s="44"/>
      <c r="X90" s="44"/>
      <c r="Y90" s="44"/>
      <c r="Z90" s="44"/>
      <c r="AA90" s="44"/>
      <c r="AB90" s="44"/>
      <c r="AC90" s="44"/>
      <c r="AD90" s="44"/>
      <c r="AE90" s="44"/>
      <c r="AF90" s="44"/>
      <c r="AG90" s="44"/>
      <c r="AH90" s="44"/>
      <c r="AI90" s="44"/>
      <c r="AJ90" s="44"/>
      <c r="AK90" s="136"/>
      <c r="AL90" s="130"/>
      <c r="AM90" s="124"/>
      <c r="AN90" s="26"/>
      <c r="AO90" s="26"/>
      <c r="AP90" s="26"/>
      <c r="AQ90" s="26"/>
    </row>
    <row r="91" spans="1:43" ht="30" customHeight="1" x14ac:dyDescent="0.25">
      <c r="A91" s="170"/>
      <c r="B91" s="43" t="s">
        <v>652</v>
      </c>
      <c r="C91" s="44"/>
      <c r="D91" s="44"/>
      <c r="E91" s="44"/>
      <c r="F91" s="44"/>
      <c r="G91" s="44"/>
      <c r="H91" s="44"/>
      <c r="I91" s="44"/>
      <c r="J91" s="44"/>
      <c r="K91" s="44"/>
      <c r="L91" s="44"/>
      <c r="M91" s="44"/>
      <c r="N91" s="136"/>
      <c r="O91" s="136"/>
      <c r="P91" s="136"/>
      <c r="Q91" s="136"/>
      <c r="R91" s="136"/>
      <c r="S91" s="136" t="s">
        <v>134</v>
      </c>
      <c r="T91" s="137"/>
      <c r="U91" s="44"/>
      <c r="V91" s="44"/>
      <c r="W91" s="44"/>
      <c r="X91" s="44"/>
      <c r="Y91" s="44"/>
      <c r="Z91" s="44"/>
      <c r="AA91" s="44"/>
      <c r="AB91" s="44"/>
      <c r="AC91" s="44"/>
      <c r="AD91" s="44"/>
      <c r="AE91" s="44"/>
      <c r="AF91" s="44"/>
      <c r="AG91" s="44"/>
      <c r="AH91" s="44"/>
      <c r="AI91" s="44"/>
      <c r="AJ91" s="44"/>
      <c r="AK91" s="136"/>
      <c r="AL91" s="130"/>
      <c r="AM91" s="124"/>
      <c r="AN91" s="26"/>
      <c r="AO91" s="26"/>
      <c r="AP91" s="26"/>
      <c r="AQ91" s="26"/>
    </row>
    <row r="92" spans="1:43" ht="30" customHeight="1" x14ac:dyDescent="0.25">
      <c r="A92" s="170"/>
      <c r="B92" s="43" t="s">
        <v>653</v>
      </c>
      <c r="C92" s="44"/>
      <c r="D92" s="44"/>
      <c r="E92" s="44"/>
      <c r="F92" s="44"/>
      <c r="G92" s="44"/>
      <c r="H92" s="44"/>
      <c r="I92" s="44"/>
      <c r="J92" s="44"/>
      <c r="K92" s="44"/>
      <c r="L92" s="44"/>
      <c r="M92" s="44"/>
      <c r="N92" s="136"/>
      <c r="O92" s="136"/>
      <c r="P92" s="136"/>
      <c r="Q92" s="136"/>
      <c r="R92" s="136"/>
      <c r="S92" s="136" t="s">
        <v>134</v>
      </c>
      <c r="T92" s="137"/>
      <c r="U92" s="44"/>
      <c r="V92" s="44"/>
      <c r="W92" s="44"/>
      <c r="X92" s="44"/>
      <c r="Y92" s="44"/>
      <c r="Z92" s="44"/>
      <c r="AA92" s="44"/>
      <c r="AB92" s="44"/>
      <c r="AC92" s="44"/>
      <c r="AD92" s="44"/>
      <c r="AE92" s="44"/>
      <c r="AF92" s="44"/>
      <c r="AG92" s="44"/>
      <c r="AH92" s="44"/>
      <c r="AI92" s="44"/>
      <c r="AJ92" s="44"/>
      <c r="AK92" s="136"/>
      <c r="AL92" s="130"/>
      <c r="AM92" s="124"/>
      <c r="AN92" s="26"/>
      <c r="AO92" s="26"/>
      <c r="AP92" s="26"/>
      <c r="AQ92" s="26"/>
    </row>
    <row r="93" spans="1:43" ht="30" customHeight="1" x14ac:dyDescent="0.25">
      <c r="A93" s="170"/>
      <c r="B93" s="43" t="s">
        <v>654</v>
      </c>
      <c r="C93" s="44"/>
      <c r="D93" s="44"/>
      <c r="E93" s="44"/>
      <c r="F93" s="44"/>
      <c r="G93" s="44"/>
      <c r="H93" s="44"/>
      <c r="I93" s="44"/>
      <c r="J93" s="44"/>
      <c r="K93" s="44"/>
      <c r="L93" s="44"/>
      <c r="M93" s="44"/>
      <c r="N93" s="136"/>
      <c r="O93" s="136"/>
      <c r="P93" s="136"/>
      <c r="Q93" s="136"/>
      <c r="R93" s="136"/>
      <c r="S93" s="136" t="s">
        <v>134</v>
      </c>
      <c r="T93" s="137"/>
      <c r="U93" s="44"/>
      <c r="V93" s="44"/>
      <c r="W93" s="44"/>
      <c r="X93" s="44"/>
      <c r="Y93" s="44"/>
      <c r="Z93" s="44"/>
      <c r="AA93" s="44"/>
      <c r="AB93" s="44"/>
      <c r="AC93" s="44"/>
      <c r="AD93" s="44"/>
      <c r="AE93" s="44"/>
      <c r="AF93" s="44"/>
      <c r="AG93" s="44"/>
      <c r="AH93" s="44"/>
      <c r="AI93" s="44"/>
      <c r="AJ93" s="44"/>
      <c r="AK93" s="136"/>
      <c r="AL93" s="130"/>
      <c r="AM93" s="124"/>
      <c r="AN93" s="26"/>
      <c r="AO93" s="26"/>
      <c r="AP93" s="26"/>
      <c r="AQ93" s="26"/>
    </row>
    <row r="94" spans="1:43" ht="30" customHeight="1" x14ac:dyDescent="0.25">
      <c r="A94" s="170"/>
      <c r="B94" s="43" t="s">
        <v>655</v>
      </c>
      <c r="C94" s="44"/>
      <c r="D94" s="44"/>
      <c r="E94" s="44"/>
      <c r="F94" s="44"/>
      <c r="G94" s="44"/>
      <c r="H94" s="44"/>
      <c r="I94" s="44"/>
      <c r="J94" s="44"/>
      <c r="K94" s="44"/>
      <c r="L94" s="44"/>
      <c r="M94" s="44"/>
      <c r="N94" s="136"/>
      <c r="O94" s="136"/>
      <c r="P94" s="136"/>
      <c r="Q94" s="136"/>
      <c r="R94" s="136"/>
      <c r="S94" s="136" t="s">
        <v>134</v>
      </c>
      <c r="T94" s="137"/>
      <c r="U94" s="44"/>
      <c r="V94" s="44"/>
      <c r="W94" s="44"/>
      <c r="X94" s="44"/>
      <c r="Y94" s="44"/>
      <c r="Z94" s="44"/>
      <c r="AA94" s="44"/>
      <c r="AB94" s="44"/>
      <c r="AC94" s="44"/>
      <c r="AD94" s="44"/>
      <c r="AE94" s="44"/>
      <c r="AF94" s="44"/>
      <c r="AG94" s="44"/>
      <c r="AH94" s="44"/>
      <c r="AI94" s="44"/>
      <c r="AJ94" s="44"/>
      <c r="AK94" s="136"/>
      <c r="AL94" s="130"/>
      <c r="AM94" s="124"/>
      <c r="AN94" s="26"/>
      <c r="AO94" s="26"/>
      <c r="AP94" s="26"/>
      <c r="AQ94" s="26"/>
    </row>
    <row r="95" spans="1:43" ht="30" customHeight="1" x14ac:dyDescent="0.25">
      <c r="A95" s="170"/>
      <c r="B95" s="43" t="s">
        <v>656</v>
      </c>
      <c r="C95" s="44"/>
      <c r="D95" s="44"/>
      <c r="E95" s="44"/>
      <c r="F95" s="44"/>
      <c r="G95" s="44"/>
      <c r="H95" s="44"/>
      <c r="I95" s="44"/>
      <c r="J95" s="44"/>
      <c r="K95" s="44"/>
      <c r="L95" s="44"/>
      <c r="M95" s="44"/>
      <c r="N95" s="136"/>
      <c r="O95" s="136"/>
      <c r="P95" s="136"/>
      <c r="Q95" s="136"/>
      <c r="R95" s="136"/>
      <c r="S95" s="136" t="s">
        <v>134</v>
      </c>
      <c r="T95" s="137"/>
      <c r="U95" s="44"/>
      <c r="V95" s="44"/>
      <c r="W95" s="44"/>
      <c r="X95" s="44"/>
      <c r="Y95" s="44"/>
      <c r="Z95" s="44"/>
      <c r="AA95" s="44"/>
      <c r="AB95" s="44"/>
      <c r="AC95" s="44"/>
      <c r="AD95" s="44"/>
      <c r="AE95" s="44"/>
      <c r="AF95" s="44"/>
      <c r="AG95" s="44"/>
      <c r="AH95" s="44"/>
      <c r="AI95" s="44"/>
      <c r="AJ95" s="44"/>
      <c r="AK95" s="136"/>
      <c r="AL95" s="130"/>
      <c r="AM95" s="124"/>
      <c r="AN95" s="26"/>
      <c r="AO95" s="26"/>
      <c r="AP95" s="26"/>
      <c r="AQ95" s="26"/>
    </row>
    <row r="96" spans="1:43" ht="30" customHeight="1" x14ac:dyDescent="0.25">
      <c r="A96" s="170"/>
      <c r="B96" s="43" t="s">
        <v>657</v>
      </c>
      <c r="C96" s="44"/>
      <c r="D96" s="44"/>
      <c r="E96" s="44"/>
      <c r="F96" s="44"/>
      <c r="G96" s="44"/>
      <c r="H96" s="44"/>
      <c r="I96" s="44"/>
      <c r="J96" s="44"/>
      <c r="K96" s="44"/>
      <c r="L96" s="44"/>
      <c r="M96" s="44"/>
      <c r="N96" s="136"/>
      <c r="O96" s="136"/>
      <c r="P96" s="136"/>
      <c r="Q96" s="136"/>
      <c r="R96" s="136"/>
      <c r="S96" s="136" t="s">
        <v>134</v>
      </c>
      <c r="T96" s="137"/>
      <c r="U96" s="44"/>
      <c r="V96" s="44"/>
      <c r="W96" s="44"/>
      <c r="X96" s="44"/>
      <c r="Y96" s="44"/>
      <c r="Z96" s="44"/>
      <c r="AA96" s="44"/>
      <c r="AB96" s="44"/>
      <c r="AC96" s="44"/>
      <c r="AD96" s="44"/>
      <c r="AE96" s="44"/>
      <c r="AF96" s="44"/>
      <c r="AG96" s="44"/>
      <c r="AH96" s="44"/>
      <c r="AI96" s="44"/>
      <c r="AJ96" s="44"/>
      <c r="AK96" s="136"/>
      <c r="AL96" s="130"/>
      <c r="AM96" s="124"/>
      <c r="AN96" s="26"/>
      <c r="AO96" s="26"/>
      <c r="AP96" s="26"/>
      <c r="AQ96" s="26"/>
    </row>
    <row r="97" spans="1:43" ht="30" customHeight="1" x14ac:dyDescent="0.25">
      <c r="A97" s="170"/>
      <c r="B97" s="43" t="s">
        <v>658</v>
      </c>
      <c r="C97" s="44"/>
      <c r="D97" s="44"/>
      <c r="E97" s="44"/>
      <c r="F97" s="44"/>
      <c r="G97" s="44"/>
      <c r="H97" s="44"/>
      <c r="I97" s="44"/>
      <c r="J97" s="44"/>
      <c r="K97" s="44"/>
      <c r="L97" s="44"/>
      <c r="M97" s="44"/>
      <c r="N97" s="136"/>
      <c r="O97" s="136"/>
      <c r="P97" s="136"/>
      <c r="Q97" s="136"/>
      <c r="R97" s="136"/>
      <c r="S97" s="136" t="s">
        <v>134</v>
      </c>
      <c r="T97" s="137"/>
      <c r="U97" s="44"/>
      <c r="V97" s="44"/>
      <c r="W97" s="44"/>
      <c r="X97" s="44"/>
      <c r="Y97" s="44"/>
      <c r="Z97" s="44"/>
      <c r="AA97" s="44"/>
      <c r="AB97" s="44"/>
      <c r="AC97" s="44"/>
      <c r="AD97" s="44"/>
      <c r="AE97" s="44"/>
      <c r="AF97" s="44"/>
      <c r="AG97" s="44"/>
      <c r="AH97" s="44"/>
      <c r="AI97" s="44"/>
      <c r="AJ97" s="44"/>
      <c r="AK97" s="136"/>
      <c r="AL97" s="130"/>
      <c r="AM97" s="124"/>
      <c r="AN97" s="26"/>
      <c r="AO97" s="26"/>
      <c r="AP97" s="26"/>
      <c r="AQ97" s="26"/>
    </row>
    <row r="98" spans="1:43" ht="30" customHeight="1" x14ac:dyDescent="0.25">
      <c r="A98" s="170"/>
      <c r="B98" s="43" t="s">
        <v>659</v>
      </c>
      <c r="C98" s="44"/>
      <c r="D98" s="44"/>
      <c r="E98" s="44"/>
      <c r="F98" s="44"/>
      <c r="G98" s="44"/>
      <c r="H98" s="44"/>
      <c r="I98" s="44"/>
      <c r="J98" s="44"/>
      <c r="K98" s="44"/>
      <c r="L98" s="44"/>
      <c r="M98" s="44"/>
      <c r="N98" s="136"/>
      <c r="O98" s="136"/>
      <c r="P98" s="136"/>
      <c r="Q98" s="136"/>
      <c r="R98" s="136"/>
      <c r="S98" s="136" t="s">
        <v>134</v>
      </c>
      <c r="T98" s="137"/>
      <c r="U98" s="44"/>
      <c r="V98" s="44"/>
      <c r="W98" s="44"/>
      <c r="X98" s="44"/>
      <c r="Y98" s="44"/>
      <c r="Z98" s="44"/>
      <c r="AA98" s="44"/>
      <c r="AB98" s="44"/>
      <c r="AC98" s="44"/>
      <c r="AD98" s="44"/>
      <c r="AE98" s="44"/>
      <c r="AF98" s="44"/>
      <c r="AG98" s="44"/>
      <c r="AH98" s="44"/>
      <c r="AI98" s="44"/>
      <c r="AJ98" s="44"/>
      <c r="AK98" s="136"/>
      <c r="AL98" s="130"/>
      <c r="AM98" s="124"/>
      <c r="AN98" s="26"/>
      <c r="AO98" s="26"/>
      <c r="AP98" s="26"/>
      <c r="AQ98" s="26"/>
    </row>
    <row r="99" spans="1:43" ht="30" customHeight="1" x14ac:dyDescent="0.25">
      <c r="A99" s="170"/>
      <c r="B99" s="43" t="s">
        <v>660</v>
      </c>
      <c r="C99" s="44"/>
      <c r="D99" s="44"/>
      <c r="E99" s="44"/>
      <c r="F99" s="44"/>
      <c r="G99" s="44"/>
      <c r="H99" s="44"/>
      <c r="I99" s="44"/>
      <c r="J99" s="44"/>
      <c r="K99" s="44"/>
      <c r="L99" s="44"/>
      <c r="M99" s="44"/>
      <c r="N99" s="136"/>
      <c r="O99" s="136"/>
      <c r="P99" s="136"/>
      <c r="Q99" s="136"/>
      <c r="R99" s="136"/>
      <c r="S99" s="136" t="s">
        <v>134</v>
      </c>
      <c r="T99" s="137"/>
      <c r="U99" s="44"/>
      <c r="V99" s="44"/>
      <c r="W99" s="44"/>
      <c r="X99" s="44"/>
      <c r="Y99" s="44"/>
      <c r="Z99" s="44"/>
      <c r="AA99" s="44"/>
      <c r="AB99" s="44"/>
      <c r="AC99" s="44"/>
      <c r="AD99" s="44"/>
      <c r="AE99" s="44"/>
      <c r="AF99" s="44"/>
      <c r="AG99" s="44"/>
      <c r="AH99" s="44"/>
      <c r="AI99" s="44"/>
      <c r="AJ99" s="44"/>
      <c r="AK99" s="136"/>
      <c r="AL99" s="130"/>
      <c r="AM99" s="124"/>
      <c r="AN99" s="26"/>
      <c r="AO99" s="26"/>
      <c r="AP99" s="26"/>
      <c r="AQ99" s="26"/>
    </row>
    <row r="100" spans="1:43" ht="30" customHeight="1" x14ac:dyDescent="0.25">
      <c r="A100" s="172"/>
      <c r="B100" s="43" t="s">
        <v>661</v>
      </c>
      <c r="C100" s="44"/>
      <c r="D100" s="44"/>
      <c r="E100" s="44"/>
      <c r="F100" s="44"/>
      <c r="G100" s="44"/>
      <c r="H100" s="44"/>
      <c r="I100" s="44"/>
      <c r="J100" s="44"/>
      <c r="K100" s="44"/>
      <c r="L100" s="44"/>
      <c r="M100" s="44"/>
      <c r="N100" s="136"/>
      <c r="O100" s="136"/>
      <c r="P100" s="136"/>
      <c r="Q100" s="136"/>
      <c r="R100" s="136"/>
      <c r="S100" s="136" t="s">
        <v>134</v>
      </c>
      <c r="T100" s="137"/>
      <c r="U100" s="44"/>
      <c r="V100" s="44"/>
      <c r="W100" s="44"/>
      <c r="X100" s="44"/>
      <c r="Y100" s="44"/>
      <c r="Z100" s="44"/>
      <c r="AA100" s="44"/>
      <c r="AB100" s="44"/>
      <c r="AC100" s="44"/>
      <c r="AD100" s="44"/>
      <c r="AE100" s="44"/>
      <c r="AF100" s="44"/>
      <c r="AG100" s="44"/>
      <c r="AH100" s="44"/>
      <c r="AI100" s="44"/>
      <c r="AJ100" s="44"/>
      <c r="AK100" s="136"/>
      <c r="AL100" s="130"/>
      <c r="AM100" s="124"/>
      <c r="AN100" s="26"/>
      <c r="AO100" s="26"/>
      <c r="AP100" s="26"/>
      <c r="AQ100" s="26"/>
    </row>
    <row r="101" spans="1:43" ht="30" customHeight="1" x14ac:dyDescent="0.25">
      <c r="A101" s="223" t="s">
        <v>662</v>
      </c>
      <c r="B101" s="43" t="s">
        <v>663</v>
      </c>
      <c r="C101" s="44" t="s">
        <v>664</v>
      </c>
      <c r="D101" s="44"/>
      <c r="E101" s="44"/>
      <c r="F101" s="44"/>
      <c r="G101" s="44"/>
      <c r="H101" s="44"/>
      <c r="I101" s="44"/>
      <c r="J101" s="44"/>
      <c r="K101" s="44"/>
      <c r="L101" s="44"/>
      <c r="M101" s="44"/>
      <c r="N101" s="136"/>
      <c r="O101" s="136"/>
      <c r="P101" s="136"/>
      <c r="Q101" s="136"/>
      <c r="R101" s="136"/>
      <c r="S101" s="136" t="s">
        <v>598</v>
      </c>
      <c r="T101" s="137"/>
      <c r="U101" s="44"/>
      <c r="V101" s="44"/>
      <c r="W101" s="44"/>
      <c r="X101" s="44"/>
      <c r="Y101" s="44"/>
      <c r="Z101" s="44"/>
      <c r="AA101" s="44"/>
      <c r="AB101" s="44"/>
      <c r="AC101" s="44"/>
      <c r="AD101" s="44"/>
      <c r="AE101" s="44"/>
      <c r="AF101" s="44"/>
      <c r="AG101" s="44"/>
      <c r="AH101" s="44"/>
      <c r="AI101" s="44"/>
      <c r="AJ101" s="44"/>
      <c r="AK101" s="136"/>
      <c r="AL101" s="130"/>
      <c r="AM101" s="124"/>
      <c r="AN101" s="26"/>
      <c r="AO101" s="26"/>
      <c r="AP101" s="26"/>
      <c r="AQ101" s="26"/>
    </row>
    <row r="102" spans="1:43" ht="30" customHeight="1" x14ac:dyDescent="0.25">
      <c r="A102" s="170"/>
      <c r="B102" s="43" t="s">
        <v>665</v>
      </c>
      <c r="C102" s="44" t="s">
        <v>664</v>
      </c>
      <c r="D102" s="44"/>
      <c r="E102" s="44"/>
      <c r="F102" s="44"/>
      <c r="G102" s="44"/>
      <c r="H102" s="44"/>
      <c r="I102" s="44"/>
      <c r="J102" s="44"/>
      <c r="K102" s="44"/>
      <c r="L102" s="44"/>
      <c r="M102" s="44"/>
      <c r="N102" s="136"/>
      <c r="O102" s="136"/>
      <c r="P102" s="136"/>
      <c r="Q102" s="136"/>
      <c r="R102" s="136"/>
      <c r="S102" s="136" t="s">
        <v>598</v>
      </c>
      <c r="T102" s="137"/>
      <c r="U102" s="44"/>
      <c r="V102" s="44"/>
      <c r="W102" s="44"/>
      <c r="X102" s="44"/>
      <c r="Y102" s="44"/>
      <c r="Z102" s="44"/>
      <c r="AA102" s="44"/>
      <c r="AB102" s="44"/>
      <c r="AC102" s="44"/>
      <c r="AD102" s="44"/>
      <c r="AE102" s="44"/>
      <c r="AF102" s="44"/>
      <c r="AG102" s="44"/>
      <c r="AH102" s="44"/>
      <c r="AI102" s="44"/>
      <c r="AJ102" s="44"/>
      <c r="AK102" s="136"/>
      <c r="AL102" s="130"/>
      <c r="AM102" s="124"/>
      <c r="AN102" s="26"/>
      <c r="AO102" s="26"/>
      <c r="AP102" s="26"/>
      <c r="AQ102" s="26"/>
    </row>
    <row r="103" spans="1:43" ht="30" customHeight="1" x14ac:dyDescent="0.25">
      <c r="A103" s="170"/>
      <c r="B103" s="43" t="s">
        <v>666</v>
      </c>
      <c r="C103" s="44" t="s">
        <v>664</v>
      </c>
      <c r="D103" s="44"/>
      <c r="E103" s="44"/>
      <c r="F103" s="44"/>
      <c r="G103" s="44"/>
      <c r="H103" s="44"/>
      <c r="I103" s="44"/>
      <c r="J103" s="44"/>
      <c r="K103" s="44"/>
      <c r="L103" s="44"/>
      <c r="M103" s="44"/>
      <c r="N103" s="136"/>
      <c r="O103" s="136"/>
      <c r="P103" s="136"/>
      <c r="Q103" s="136"/>
      <c r="R103" s="136"/>
      <c r="S103" s="136" t="s">
        <v>598</v>
      </c>
      <c r="T103" s="137"/>
      <c r="U103" s="44"/>
      <c r="V103" s="44"/>
      <c r="W103" s="44"/>
      <c r="X103" s="44"/>
      <c r="Y103" s="44"/>
      <c r="Z103" s="44"/>
      <c r="AA103" s="44"/>
      <c r="AB103" s="44"/>
      <c r="AC103" s="44"/>
      <c r="AD103" s="44"/>
      <c r="AE103" s="44"/>
      <c r="AF103" s="44"/>
      <c r="AG103" s="44"/>
      <c r="AH103" s="44"/>
      <c r="AI103" s="44"/>
      <c r="AJ103" s="44"/>
      <c r="AK103" s="136"/>
      <c r="AL103" s="130"/>
      <c r="AM103" s="124"/>
      <c r="AN103" s="26"/>
      <c r="AO103" s="26"/>
      <c r="AP103" s="26"/>
      <c r="AQ103" s="26"/>
    </row>
    <row r="104" spans="1:43" ht="30" customHeight="1" x14ac:dyDescent="0.25">
      <c r="A104" s="170"/>
      <c r="B104" s="43" t="s">
        <v>667</v>
      </c>
      <c r="C104" s="44"/>
      <c r="D104" s="44"/>
      <c r="E104" s="44"/>
      <c r="F104" s="44"/>
      <c r="G104" s="44"/>
      <c r="H104" s="44"/>
      <c r="I104" s="44"/>
      <c r="J104" s="44"/>
      <c r="K104" s="44"/>
      <c r="L104" s="44"/>
      <c r="M104" s="44"/>
      <c r="N104" s="136"/>
      <c r="O104" s="136"/>
      <c r="P104" s="136"/>
      <c r="Q104" s="136"/>
      <c r="R104" s="136" t="s">
        <v>134</v>
      </c>
      <c r="S104" s="136"/>
      <c r="T104" s="137"/>
      <c r="U104" s="44"/>
      <c r="V104" s="44"/>
      <c r="W104" s="44"/>
      <c r="X104" s="44"/>
      <c r="Y104" s="44"/>
      <c r="Z104" s="44"/>
      <c r="AA104" s="44"/>
      <c r="AB104" s="44"/>
      <c r="AC104" s="44"/>
      <c r="AD104" s="44"/>
      <c r="AE104" s="44"/>
      <c r="AF104" s="44"/>
      <c r="AG104" s="44"/>
      <c r="AH104" s="44"/>
      <c r="AI104" s="44"/>
      <c r="AJ104" s="44"/>
      <c r="AK104" s="136"/>
      <c r="AL104" s="130"/>
      <c r="AM104" s="124"/>
      <c r="AN104" s="26"/>
      <c r="AO104" s="26"/>
      <c r="AP104" s="26"/>
      <c r="AQ104" s="26"/>
    </row>
    <row r="105" spans="1:43" ht="30" customHeight="1" x14ac:dyDescent="0.25">
      <c r="A105" s="170"/>
      <c r="B105" s="43" t="s">
        <v>668</v>
      </c>
      <c r="C105" s="44"/>
      <c r="D105" s="44"/>
      <c r="E105" s="44"/>
      <c r="F105" s="44"/>
      <c r="G105" s="44"/>
      <c r="H105" s="44"/>
      <c r="I105" s="44"/>
      <c r="J105" s="44"/>
      <c r="K105" s="44"/>
      <c r="L105" s="44"/>
      <c r="M105" s="44"/>
      <c r="N105" s="136"/>
      <c r="O105" s="136"/>
      <c r="P105" s="136" t="s">
        <v>134</v>
      </c>
      <c r="Q105" s="136"/>
      <c r="R105" s="136"/>
      <c r="S105" s="136"/>
      <c r="T105" s="137"/>
      <c r="U105" s="44"/>
      <c r="V105" s="44"/>
      <c r="W105" s="44"/>
      <c r="X105" s="44"/>
      <c r="Y105" s="44"/>
      <c r="Z105" s="44"/>
      <c r="AA105" s="44"/>
      <c r="AB105" s="44"/>
      <c r="AC105" s="44"/>
      <c r="AD105" s="44"/>
      <c r="AE105" s="44"/>
      <c r="AF105" s="44"/>
      <c r="AG105" s="44"/>
      <c r="AH105" s="44"/>
      <c r="AI105" s="44"/>
      <c r="AJ105" s="44"/>
      <c r="AK105" s="136"/>
      <c r="AL105" s="130"/>
      <c r="AM105" s="124"/>
      <c r="AN105" s="26"/>
      <c r="AO105" s="26"/>
      <c r="AP105" s="26"/>
      <c r="AQ105" s="26"/>
    </row>
    <row r="106" spans="1:43" ht="30" customHeight="1" x14ac:dyDescent="0.25">
      <c r="A106" s="170"/>
      <c r="B106" s="43" t="s">
        <v>669</v>
      </c>
      <c r="C106" s="44"/>
      <c r="D106" s="44"/>
      <c r="E106" s="44"/>
      <c r="F106" s="44"/>
      <c r="G106" s="44"/>
      <c r="H106" s="44"/>
      <c r="I106" s="44"/>
      <c r="J106" s="44"/>
      <c r="K106" s="44"/>
      <c r="L106" s="44"/>
      <c r="M106" s="44"/>
      <c r="N106" s="136"/>
      <c r="O106" s="136"/>
      <c r="P106" s="136" t="s">
        <v>134</v>
      </c>
      <c r="Q106" s="136"/>
      <c r="R106" s="136"/>
      <c r="S106" s="136"/>
      <c r="T106" s="137"/>
      <c r="U106" s="44"/>
      <c r="V106" s="44"/>
      <c r="W106" s="44"/>
      <c r="X106" s="44"/>
      <c r="Y106" s="44"/>
      <c r="Z106" s="44"/>
      <c r="AA106" s="44"/>
      <c r="AB106" s="44"/>
      <c r="AC106" s="44"/>
      <c r="AD106" s="44"/>
      <c r="AE106" s="44"/>
      <c r="AF106" s="44"/>
      <c r="AG106" s="44"/>
      <c r="AH106" s="44"/>
      <c r="AI106" s="44"/>
      <c r="AJ106" s="44"/>
      <c r="AK106" s="136"/>
      <c r="AL106" s="130"/>
      <c r="AM106" s="124"/>
      <c r="AN106" s="26"/>
      <c r="AO106" s="26"/>
      <c r="AP106" s="26"/>
      <c r="AQ106" s="26"/>
    </row>
    <row r="107" spans="1:43" ht="30" customHeight="1" x14ac:dyDescent="0.25">
      <c r="A107" s="170"/>
      <c r="B107" s="43" t="s">
        <v>670</v>
      </c>
      <c r="C107" s="44"/>
      <c r="D107" s="44"/>
      <c r="E107" s="44"/>
      <c r="F107" s="44"/>
      <c r="G107" s="44"/>
      <c r="H107" s="44"/>
      <c r="I107" s="44"/>
      <c r="J107" s="44"/>
      <c r="K107" s="44"/>
      <c r="L107" s="44"/>
      <c r="M107" s="44"/>
      <c r="N107" s="136"/>
      <c r="O107" s="136"/>
      <c r="P107" s="136" t="s">
        <v>134</v>
      </c>
      <c r="Q107" s="136"/>
      <c r="R107" s="136"/>
      <c r="S107" s="136"/>
      <c r="T107" s="137"/>
      <c r="U107" s="44"/>
      <c r="V107" s="44"/>
      <c r="W107" s="44"/>
      <c r="X107" s="44"/>
      <c r="Y107" s="44"/>
      <c r="Z107" s="44"/>
      <c r="AA107" s="44"/>
      <c r="AB107" s="44"/>
      <c r="AC107" s="44"/>
      <c r="AD107" s="44"/>
      <c r="AE107" s="44"/>
      <c r="AF107" s="44"/>
      <c r="AG107" s="44"/>
      <c r="AH107" s="44"/>
      <c r="AI107" s="44"/>
      <c r="AJ107" s="44"/>
      <c r="AK107" s="136"/>
      <c r="AL107" s="130"/>
      <c r="AM107" s="124"/>
      <c r="AN107" s="26"/>
      <c r="AO107" s="26"/>
      <c r="AP107" s="26"/>
      <c r="AQ107" s="26"/>
    </row>
    <row r="108" spans="1:43" ht="30" customHeight="1" x14ac:dyDescent="0.25">
      <c r="A108" s="170"/>
      <c r="B108" s="43" t="s">
        <v>671</v>
      </c>
      <c r="C108" s="44"/>
      <c r="D108" s="44"/>
      <c r="E108" s="44"/>
      <c r="F108" s="44"/>
      <c r="G108" s="44"/>
      <c r="H108" s="44"/>
      <c r="I108" s="44"/>
      <c r="J108" s="44"/>
      <c r="K108" s="44"/>
      <c r="L108" s="44"/>
      <c r="M108" s="44"/>
      <c r="N108" s="136"/>
      <c r="O108" s="136"/>
      <c r="P108" s="136" t="s">
        <v>134</v>
      </c>
      <c r="Q108" s="136"/>
      <c r="R108" s="136"/>
      <c r="S108" s="136"/>
      <c r="T108" s="137"/>
      <c r="U108" s="44"/>
      <c r="V108" s="44"/>
      <c r="W108" s="44"/>
      <c r="X108" s="44"/>
      <c r="Y108" s="44"/>
      <c r="Z108" s="44"/>
      <c r="AA108" s="44"/>
      <c r="AB108" s="44"/>
      <c r="AC108" s="44"/>
      <c r="AD108" s="44"/>
      <c r="AE108" s="44"/>
      <c r="AF108" s="44"/>
      <c r="AG108" s="44"/>
      <c r="AH108" s="44"/>
      <c r="AI108" s="44"/>
      <c r="AJ108" s="44"/>
      <c r="AK108" s="136"/>
      <c r="AL108" s="130"/>
      <c r="AM108" s="124"/>
      <c r="AN108" s="26"/>
      <c r="AO108" s="26"/>
      <c r="AP108" s="26"/>
      <c r="AQ108" s="26"/>
    </row>
    <row r="109" spans="1:43" ht="30" customHeight="1" x14ac:dyDescent="0.25">
      <c r="A109" s="170"/>
      <c r="B109" s="43" t="s">
        <v>672</v>
      </c>
      <c r="C109" s="44"/>
      <c r="D109" s="44"/>
      <c r="E109" s="44"/>
      <c r="F109" s="44"/>
      <c r="G109" s="44"/>
      <c r="H109" s="44"/>
      <c r="I109" s="44"/>
      <c r="J109" s="44"/>
      <c r="K109" s="44"/>
      <c r="L109" s="44"/>
      <c r="M109" s="44"/>
      <c r="N109" s="136"/>
      <c r="O109" s="136"/>
      <c r="P109" s="136" t="s">
        <v>134</v>
      </c>
      <c r="Q109" s="136"/>
      <c r="R109" s="136"/>
      <c r="S109" s="136"/>
      <c r="T109" s="137"/>
      <c r="U109" s="44"/>
      <c r="V109" s="44"/>
      <c r="W109" s="44"/>
      <c r="X109" s="44"/>
      <c r="Y109" s="44"/>
      <c r="Z109" s="44"/>
      <c r="AA109" s="44"/>
      <c r="AB109" s="44"/>
      <c r="AC109" s="44"/>
      <c r="AD109" s="44"/>
      <c r="AE109" s="44"/>
      <c r="AF109" s="44"/>
      <c r="AG109" s="44"/>
      <c r="AH109" s="44"/>
      <c r="AI109" s="44"/>
      <c r="AJ109" s="44"/>
      <c r="AK109" s="136"/>
      <c r="AL109" s="130"/>
      <c r="AM109" s="124"/>
      <c r="AN109" s="26"/>
      <c r="AO109" s="26"/>
      <c r="AP109" s="26"/>
      <c r="AQ109" s="26"/>
    </row>
    <row r="110" spans="1:43" ht="30" customHeight="1" x14ac:dyDescent="0.25">
      <c r="A110" s="170"/>
      <c r="B110" s="43" t="s">
        <v>673</v>
      </c>
      <c r="C110" s="44"/>
      <c r="D110" s="44"/>
      <c r="E110" s="44"/>
      <c r="F110" s="44"/>
      <c r="G110" s="44"/>
      <c r="H110" s="44"/>
      <c r="I110" s="44"/>
      <c r="J110" s="44"/>
      <c r="K110" s="44"/>
      <c r="L110" s="44"/>
      <c r="M110" s="44"/>
      <c r="N110" s="136"/>
      <c r="O110" s="136"/>
      <c r="P110" s="136" t="s">
        <v>134</v>
      </c>
      <c r="Q110" s="136"/>
      <c r="R110" s="136"/>
      <c r="S110" s="136"/>
      <c r="T110" s="137"/>
      <c r="U110" s="44"/>
      <c r="V110" s="44"/>
      <c r="W110" s="44"/>
      <c r="X110" s="44"/>
      <c r="Y110" s="44"/>
      <c r="Z110" s="44"/>
      <c r="AA110" s="44"/>
      <c r="AB110" s="44"/>
      <c r="AC110" s="44"/>
      <c r="AD110" s="44"/>
      <c r="AE110" s="44"/>
      <c r="AF110" s="44"/>
      <c r="AG110" s="44"/>
      <c r="AH110" s="44"/>
      <c r="AI110" s="44"/>
      <c r="AJ110" s="44"/>
      <c r="AK110" s="136"/>
      <c r="AL110" s="130"/>
      <c r="AM110" s="124"/>
      <c r="AN110" s="26"/>
      <c r="AO110" s="26"/>
      <c r="AP110" s="26"/>
      <c r="AQ110" s="26"/>
    </row>
    <row r="111" spans="1:43" ht="30" customHeight="1" x14ac:dyDescent="0.25">
      <c r="A111" s="170"/>
      <c r="B111" s="43" t="s">
        <v>674</v>
      </c>
      <c r="C111" s="44"/>
      <c r="D111" s="44"/>
      <c r="E111" s="44"/>
      <c r="F111" s="44"/>
      <c r="G111" s="44"/>
      <c r="H111" s="44"/>
      <c r="I111" s="44"/>
      <c r="J111" s="44"/>
      <c r="K111" s="44"/>
      <c r="L111" s="44"/>
      <c r="M111" s="44"/>
      <c r="N111" s="136"/>
      <c r="O111" s="136"/>
      <c r="P111" s="136" t="s">
        <v>134</v>
      </c>
      <c r="Q111" s="136"/>
      <c r="R111" s="136"/>
      <c r="S111" s="136"/>
      <c r="T111" s="137"/>
      <c r="U111" s="44"/>
      <c r="V111" s="44"/>
      <c r="W111" s="44"/>
      <c r="X111" s="44"/>
      <c r="Y111" s="44"/>
      <c r="Z111" s="44"/>
      <c r="AA111" s="44"/>
      <c r="AB111" s="44"/>
      <c r="AC111" s="44"/>
      <c r="AD111" s="44"/>
      <c r="AE111" s="44"/>
      <c r="AF111" s="44"/>
      <c r="AG111" s="44"/>
      <c r="AH111" s="44"/>
      <c r="AI111" s="44"/>
      <c r="AJ111" s="44"/>
      <c r="AK111" s="136"/>
      <c r="AL111" s="130"/>
      <c r="AM111" s="124"/>
      <c r="AN111" s="26"/>
      <c r="AO111" s="26"/>
      <c r="AP111" s="26"/>
      <c r="AQ111" s="26"/>
    </row>
    <row r="112" spans="1:43" ht="30" customHeight="1" x14ac:dyDescent="0.25">
      <c r="A112" s="170"/>
      <c r="B112" s="43" t="s">
        <v>675</v>
      </c>
      <c r="C112" s="44"/>
      <c r="D112" s="44"/>
      <c r="E112" s="44"/>
      <c r="F112" s="44"/>
      <c r="G112" s="44"/>
      <c r="H112" s="44"/>
      <c r="I112" s="44"/>
      <c r="J112" s="44"/>
      <c r="K112" s="44"/>
      <c r="L112" s="44"/>
      <c r="M112" s="44"/>
      <c r="N112" s="136"/>
      <c r="O112" s="136"/>
      <c r="P112" s="136" t="s">
        <v>134</v>
      </c>
      <c r="Q112" s="136"/>
      <c r="R112" s="136"/>
      <c r="S112" s="136"/>
      <c r="T112" s="137"/>
      <c r="U112" s="44"/>
      <c r="V112" s="44"/>
      <c r="W112" s="44"/>
      <c r="X112" s="44"/>
      <c r="Y112" s="44"/>
      <c r="Z112" s="44"/>
      <c r="AA112" s="44"/>
      <c r="AB112" s="44"/>
      <c r="AC112" s="44"/>
      <c r="AD112" s="44"/>
      <c r="AE112" s="44"/>
      <c r="AF112" s="44"/>
      <c r="AG112" s="44"/>
      <c r="AH112" s="44"/>
      <c r="AI112" s="44"/>
      <c r="AJ112" s="44"/>
      <c r="AK112" s="136"/>
      <c r="AL112" s="130"/>
      <c r="AM112" s="124"/>
      <c r="AN112" s="26"/>
      <c r="AO112" s="26"/>
      <c r="AP112" s="26"/>
      <c r="AQ112" s="26"/>
    </row>
    <row r="113" spans="1:43" ht="30" customHeight="1" x14ac:dyDescent="0.25">
      <c r="A113" s="170"/>
      <c r="B113" s="43" t="s">
        <v>676</v>
      </c>
      <c r="C113" s="44"/>
      <c r="D113" s="44"/>
      <c r="E113" s="44"/>
      <c r="F113" s="44"/>
      <c r="G113" s="44"/>
      <c r="H113" s="44"/>
      <c r="I113" s="44"/>
      <c r="J113" s="44"/>
      <c r="K113" s="44"/>
      <c r="L113" s="44"/>
      <c r="M113" s="44"/>
      <c r="N113" s="136"/>
      <c r="O113" s="136"/>
      <c r="P113" s="136" t="s">
        <v>134</v>
      </c>
      <c r="Q113" s="136"/>
      <c r="R113" s="136"/>
      <c r="S113" s="136"/>
      <c r="T113" s="137"/>
      <c r="U113" s="44"/>
      <c r="V113" s="44"/>
      <c r="W113" s="44"/>
      <c r="X113" s="44"/>
      <c r="Y113" s="44"/>
      <c r="Z113" s="44"/>
      <c r="AA113" s="44"/>
      <c r="AB113" s="44"/>
      <c r="AC113" s="44"/>
      <c r="AD113" s="44"/>
      <c r="AE113" s="44"/>
      <c r="AF113" s="44"/>
      <c r="AG113" s="44"/>
      <c r="AH113" s="44"/>
      <c r="AI113" s="44"/>
      <c r="AJ113" s="44"/>
      <c r="AK113" s="136"/>
      <c r="AL113" s="130"/>
      <c r="AM113" s="124"/>
      <c r="AN113" s="26"/>
      <c r="AO113" s="26"/>
      <c r="AP113" s="26"/>
      <c r="AQ113" s="26"/>
    </row>
    <row r="114" spans="1:43" ht="30" customHeight="1" x14ac:dyDescent="0.25">
      <c r="A114" s="170"/>
      <c r="B114" s="43" t="s">
        <v>677</v>
      </c>
      <c r="C114" s="44"/>
      <c r="D114" s="44"/>
      <c r="E114" s="44"/>
      <c r="F114" s="44"/>
      <c r="G114" s="44"/>
      <c r="H114" s="44"/>
      <c r="I114" s="44"/>
      <c r="J114" s="44"/>
      <c r="K114" s="44"/>
      <c r="L114" s="44"/>
      <c r="M114" s="44"/>
      <c r="N114" s="136"/>
      <c r="O114" s="136"/>
      <c r="P114" s="136" t="s">
        <v>134</v>
      </c>
      <c r="Q114" s="136"/>
      <c r="R114" s="136"/>
      <c r="S114" s="136"/>
      <c r="T114" s="137"/>
      <c r="U114" s="44"/>
      <c r="V114" s="44"/>
      <c r="W114" s="44"/>
      <c r="X114" s="44"/>
      <c r="Y114" s="44"/>
      <c r="Z114" s="44"/>
      <c r="AA114" s="44"/>
      <c r="AB114" s="44"/>
      <c r="AC114" s="44"/>
      <c r="AD114" s="44"/>
      <c r="AE114" s="44"/>
      <c r="AF114" s="44"/>
      <c r="AG114" s="44"/>
      <c r="AH114" s="44"/>
      <c r="AI114" s="44"/>
      <c r="AJ114" s="44"/>
      <c r="AK114" s="136"/>
      <c r="AL114" s="130"/>
      <c r="AM114" s="124"/>
      <c r="AN114" s="26"/>
      <c r="AO114" s="26"/>
      <c r="AP114" s="26"/>
      <c r="AQ114" s="26"/>
    </row>
    <row r="115" spans="1:43" ht="30" customHeight="1" x14ac:dyDescent="0.25">
      <c r="A115" s="172"/>
      <c r="B115" s="43" t="s">
        <v>678</v>
      </c>
      <c r="C115" s="44"/>
      <c r="D115" s="44"/>
      <c r="E115" s="44"/>
      <c r="F115" s="44"/>
      <c r="G115" s="44"/>
      <c r="H115" s="44"/>
      <c r="I115" s="44"/>
      <c r="J115" s="44"/>
      <c r="K115" s="44"/>
      <c r="L115" s="44"/>
      <c r="M115" s="44"/>
      <c r="N115" s="136"/>
      <c r="O115" s="136"/>
      <c r="P115" s="136" t="s">
        <v>134</v>
      </c>
      <c r="Q115" s="136"/>
      <c r="R115" s="136"/>
      <c r="S115" s="136"/>
      <c r="T115" s="137"/>
      <c r="U115" s="44"/>
      <c r="V115" s="44"/>
      <c r="W115" s="44"/>
      <c r="X115" s="44"/>
      <c r="Y115" s="44"/>
      <c r="Z115" s="44"/>
      <c r="AA115" s="44"/>
      <c r="AB115" s="44"/>
      <c r="AC115" s="44"/>
      <c r="AD115" s="44"/>
      <c r="AE115" s="44"/>
      <c r="AF115" s="44"/>
      <c r="AG115" s="44"/>
      <c r="AH115" s="44"/>
      <c r="AI115" s="44"/>
      <c r="AJ115" s="44"/>
      <c r="AK115" s="136"/>
      <c r="AL115" s="130"/>
      <c r="AM115" s="124"/>
      <c r="AN115" s="26"/>
      <c r="AO115" s="26"/>
      <c r="AP115" s="26"/>
      <c r="AQ115" s="26"/>
    </row>
    <row r="116" spans="1:43" ht="30" customHeight="1" x14ac:dyDescent="0.25">
      <c r="A116" s="223" t="s">
        <v>679</v>
      </c>
      <c r="B116" s="43" t="s">
        <v>680</v>
      </c>
      <c r="C116" s="44" t="s">
        <v>681</v>
      </c>
      <c r="D116" s="44"/>
      <c r="E116" s="44"/>
      <c r="F116" s="44"/>
      <c r="G116" s="44"/>
      <c r="H116" s="44"/>
      <c r="I116" s="44"/>
      <c r="J116" s="44"/>
      <c r="K116" s="44"/>
      <c r="L116" s="44"/>
      <c r="M116" s="44"/>
      <c r="N116" s="136"/>
      <c r="O116" s="136"/>
      <c r="P116" s="136"/>
      <c r="Q116" s="136"/>
      <c r="R116" s="136"/>
      <c r="S116" s="136" t="s">
        <v>598</v>
      </c>
      <c r="T116" s="137"/>
      <c r="U116" s="44"/>
      <c r="V116" s="44"/>
      <c r="W116" s="44"/>
      <c r="X116" s="44"/>
      <c r="Y116" s="44"/>
      <c r="Z116" s="44"/>
      <c r="AA116" s="44"/>
      <c r="AB116" s="44"/>
      <c r="AC116" s="44"/>
      <c r="AD116" s="44"/>
      <c r="AE116" s="44"/>
      <c r="AF116" s="44"/>
      <c r="AG116" s="44"/>
      <c r="AH116" s="44"/>
      <c r="AI116" s="44"/>
      <c r="AJ116" s="44"/>
      <c r="AK116" s="136"/>
      <c r="AL116" s="130"/>
      <c r="AM116" s="124"/>
      <c r="AN116" s="26"/>
      <c r="AO116" s="26"/>
      <c r="AP116" s="26"/>
      <c r="AQ116" s="26"/>
    </row>
    <row r="117" spans="1:43" ht="30" customHeight="1" x14ac:dyDescent="0.25">
      <c r="A117" s="170"/>
      <c r="B117" s="43" t="s">
        <v>682</v>
      </c>
      <c r="C117" s="44" t="s">
        <v>681</v>
      </c>
      <c r="D117" s="44"/>
      <c r="E117" s="44"/>
      <c r="F117" s="44"/>
      <c r="G117" s="44"/>
      <c r="H117" s="44"/>
      <c r="I117" s="44"/>
      <c r="J117" s="44"/>
      <c r="K117" s="44"/>
      <c r="L117" s="44"/>
      <c r="M117" s="44"/>
      <c r="N117" s="136"/>
      <c r="O117" s="136"/>
      <c r="P117" s="136"/>
      <c r="Q117" s="136"/>
      <c r="R117" s="136"/>
      <c r="S117" s="136" t="s">
        <v>598</v>
      </c>
      <c r="T117" s="137"/>
      <c r="U117" s="44"/>
      <c r="V117" s="44"/>
      <c r="W117" s="44"/>
      <c r="X117" s="44"/>
      <c r="Y117" s="44"/>
      <c r="Z117" s="44"/>
      <c r="AA117" s="44"/>
      <c r="AB117" s="44"/>
      <c r="AC117" s="44"/>
      <c r="AD117" s="44"/>
      <c r="AE117" s="44"/>
      <c r="AF117" s="44"/>
      <c r="AG117" s="44"/>
      <c r="AH117" s="44"/>
      <c r="AI117" s="44"/>
      <c r="AJ117" s="44"/>
      <c r="AK117" s="136"/>
      <c r="AL117" s="130"/>
      <c r="AM117" s="124"/>
      <c r="AN117" s="26"/>
      <c r="AO117" s="26"/>
      <c r="AP117" s="26"/>
      <c r="AQ117" s="26"/>
    </row>
    <row r="118" spans="1:43" ht="30" customHeight="1" x14ac:dyDescent="0.25">
      <c r="A118" s="170"/>
      <c r="B118" s="43" t="s">
        <v>683</v>
      </c>
      <c r="C118" s="44" t="s">
        <v>681</v>
      </c>
      <c r="D118" s="44"/>
      <c r="E118" s="44"/>
      <c r="F118" s="44"/>
      <c r="G118" s="44"/>
      <c r="H118" s="44"/>
      <c r="I118" s="44"/>
      <c r="J118" s="44"/>
      <c r="K118" s="44"/>
      <c r="L118" s="44"/>
      <c r="M118" s="44"/>
      <c r="N118" s="136"/>
      <c r="O118" s="136"/>
      <c r="P118" s="136"/>
      <c r="Q118" s="136"/>
      <c r="R118" s="136"/>
      <c r="S118" s="136" t="s">
        <v>598</v>
      </c>
      <c r="T118" s="137"/>
      <c r="U118" s="44"/>
      <c r="V118" s="44"/>
      <c r="W118" s="44"/>
      <c r="X118" s="44"/>
      <c r="Y118" s="44"/>
      <c r="Z118" s="44"/>
      <c r="AA118" s="44"/>
      <c r="AB118" s="44"/>
      <c r="AC118" s="44"/>
      <c r="AD118" s="44"/>
      <c r="AE118" s="44"/>
      <c r="AF118" s="44"/>
      <c r="AG118" s="44"/>
      <c r="AH118" s="44"/>
      <c r="AI118" s="44"/>
      <c r="AJ118" s="44"/>
      <c r="AK118" s="136"/>
      <c r="AL118" s="130"/>
      <c r="AM118" s="124"/>
      <c r="AN118" s="26"/>
      <c r="AO118" s="26"/>
      <c r="AP118" s="26"/>
      <c r="AQ118" s="26"/>
    </row>
    <row r="119" spans="1:43" ht="30" customHeight="1" x14ac:dyDescent="0.25">
      <c r="A119" s="170"/>
      <c r="B119" s="43" t="s">
        <v>684</v>
      </c>
      <c r="C119" s="44"/>
      <c r="D119" s="44"/>
      <c r="E119" s="44"/>
      <c r="F119" s="44"/>
      <c r="G119" s="44"/>
      <c r="H119" s="44"/>
      <c r="I119" s="44"/>
      <c r="J119" s="44"/>
      <c r="K119" s="44"/>
      <c r="L119" s="44"/>
      <c r="M119" s="44"/>
      <c r="N119" s="136"/>
      <c r="O119" s="136"/>
      <c r="P119" s="136"/>
      <c r="Q119" s="136"/>
      <c r="R119" s="136" t="s">
        <v>134</v>
      </c>
      <c r="S119" s="136"/>
      <c r="T119" s="137"/>
      <c r="U119" s="44"/>
      <c r="V119" s="44"/>
      <c r="W119" s="44"/>
      <c r="X119" s="44"/>
      <c r="Y119" s="44"/>
      <c r="Z119" s="44"/>
      <c r="AA119" s="44"/>
      <c r="AB119" s="44"/>
      <c r="AC119" s="44"/>
      <c r="AD119" s="44"/>
      <c r="AE119" s="44"/>
      <c r="AF119" s="44"/>
      <c r="AG119" s="44"/>
      <c r="AH119" s="44"/>
      <c r="AI119" s="44"/>
      <c r="AJ119" s="44"/>
      <c r="AK119" s="136"/>
      <c r="AL119" s="130"/>
      <c r="AM119" s="124"/>
      <c r="AN119" s="26"/>
      <c r="AO119" s="26"/>
      <c r="AP119" s="26"/>
      <c r="AQ119" s="26"/>
    </row>
    <row r="120" spans="1:43" ht="30" customHeight="1" x14ac:dyDescent="0.25">
      <c r="A120" s="170"/>
      <c r="B120" s="43" t="s">
        <v>685</v>
      </c>
      <c r="C120" s="44"/>
      <c r="D120" s="44"/>
      <c r="E120" s="44"/>
      <c r="F120" s="44"/>
      <c r="G120" s="44"/>
      <c r="H120" s="44"/>
      <c r="I120" s="44"/>
      <c r="J120" s="44"/>
      <c r="K120" s="44"/>
      <c r="L120" s="44"/>
      <c r="M120" s="44"/>
      <c r="N120" s="136"/>
      <c r="O120" s="136"/>
      <c r="P120" s="136"/>
      <c r="Q120" s="136" t="s">
        <v>134</v>
      </c>
      <c r="R120" s="136"/>
      <c r="S120" s="136"/>
      <c r="T120" s="137"/>
      <c r="U120" s="44"/>
      <c r="V120" s="44"/>
      <c r="W120" s="44"/>
      <c r="X120" s="44"/>
      <c r="Y120" s="44"/>
      <c r="Z120" s="44"/>
      <c r="AA120" s="44"/>
      <c r="AB120" s="44"/>
      <c r="AC120" s="44"/>
      <c r="AD120" s="44"/>
      <c r="AE120" s="44"/>
      <c r="AF120" s="44"/>
      <c r="AG120" s="44"/>
      <c r="AH120" s="44"/>
      <c r="AI120" s="44"/>
      <c r="AJ120" s="44"/>
      <c r="AK120" s="136"/>
      <c r="AL120" s="130"/>
      <c r="AM120" s="124"/>
      <c r="AN120" s="26"/>
      <c r="AO120" s="26"/>
      <c r="AP120" s="26"/>
      <c r="AQ120" s="26"/>
    </row>
    <row r="121" spans="1:43" ht="30" customHeight="1" x14ac:dyDescent="0.25">
      <c r="A121" s="170"/>
      <c r="B121" s="43" t="s">
        <v>686</v>
      </c>
      <c r="C121" s="44"/>
      <c r="D121" s="44"/>
      <c r="E121" s="44"/>
      <c r="F121" s="44"/>
      <c r="G121" s="44"/>
      <c r="H121" s="44"/>
      <c r="I121" s="44"/>
      <c r="J121" s="44"/>
      <c r="K121" s="44"/>
      <c r="L121" s="44"/>
      <c r="M121" s="44"/>
      <c r="N121" s="136"/>
      <c r="O121" s="136"/>
      <c r="P121" s="136"/>
      <c r="Q121" s="136"/>
      <c r="R121" s="136" t="s">
        <v>134</v>
      </c>
      <c r="S121" s="136"/>
      <c r="T121" s="137"/>
      <c r="U121" s="44"/>
      <c r="V121" s="44"/>
      <c r="W121" s="44"/>
      <c r="X121" s="44"/>
      <c r="Y121" s="44"/>
      <c r="Z121" s="44"/>
      <c r="AA121" s="44"/>
      <c r="AB121" s="44"/>
      <c r="AC121" s="44"/>
      <c r="AD121" s="44"/>
      <c r="AE121" s="44"/>
      <c r="AF121" s="44"/>
      <c r="AG121" s="44"/>
      <c r="AH121" s="44"/>
      <c r="AI121" s="44"/>
      <c r="AJ121" s="44"/>
      <c r="AK121" s="136"/>
      <c r="AL121" s="130"/>
      <c r="AM121" s="124"/>
      <c r="AN121" s="26"/>
      <c r="AO121" s="26"/>
      <c r="AP121" s="26"/>
      <c r="AQ121" s="26"/>
    </row>
    <row r="122" spans="1:43" ht="30" customHeight="1" x14ac:dyDescent="0.25">
      <c r="A122" s="170"/>
      <c r="B122" s="43" t="s">
        <v>687</v>
      </c>
      <c r="C122" s="44"/>
      <c r="D122" s="44"/>
      <c r="E122" s="44"/>
      <c r="F122" s="44"/>
      <c r="G122" s="44"/>
      <c r="H122" s="44"/>
      <c r="I122" s="44"/>
      <c r="J122" s="44"/>
      <c r="K122" s="44"/>
      <c r="L122" s="44"/>
      <c r="M122" s="44"/>
      <c r="N122" s="136"/>
      <c r="O122" s="136"/>
      <c r="P122" s="136"/>
      <c r="Q122" s="136" t="s">
        <v>134</v>
      </c>
      <c r="R122" s="136"/>
      <c r="S122" s="136"/>
      <c r="T122" s="137"/>
      <c r="U122" s="44"/>
      <c r="V122" s="44"/>
      <c r="W122" s="44"/>
      <c r="X122" s="44"/>
      <c r="Y122" s="44"/>
      <c r="Z122" s="44"/>
      <c r="AA122" s="44"/>
      <c r="AB122" s="44"/>
      <c r="AC122" s="44"/>
      <c r="AD122" s="44"/>
      <c r="AE122" s="44"/>
      <c r="AF122" s="44"/>
      <c r="AG122" s="44"/>
      <c r="AH122" s="44"/>
      <c r="AI122" s="44"/>
      <c r="AJ122" s="44"/>
      <c r="AK122" s="136"/>
      <c r="AL122" s="130"/>
      <c r="AM122" s="124"/>
      <c r="AN122" s="26"/>
      <c r="AO122" s="26"/>
      <c r="AP122" s="26"/>
      <c r="AQ122" s="26"/>
    </row>
    <row r="123" spans="1:43" ht="30" customHeight="1" x14ac:dyDescent="0.25">
      <c r="A123" s="170"/>
      <c r="B123" s="43" t="s">
        <v>688</v>
      </c>
      <c r="C123" s="44"/>
      <c r="D123" s="44"/>
      <c r="E123" s="44"/>
      <c r="F123" s="44"/>
      <c r="G123" s="44"/>
      <c r="H123" s="44"/>
      <c r="I123" s="44"/>
      <c r="J123" s="44"/>
      <c r="K123" s="44"/>
      <c r="L123" s="44"/>
      <c r="M123" s="44"/>
      <c r="N123" s="136"/>
      <c r="O123" s="136"/>
      <c r="P123" s="136"/>
      <c r="Q123" s="136"/>
      <c r="R123" s="136" t="s">
        <v>134</v>
      </c>
      <c r="S123" s="136"/>
      <c r="T123" s="137"/>
      <c r="U123" s="44"/>
      <c r="V123" s="44"/>
      <c r="W123" s="44"/>
      <c r="X123" s="44"/>
      <c r="Y123" s="44"/>
      <c r="Z123" s="44"/>
      <c r="AA123" s="44"/>
      <c r="AB123" s="44"/>
      <c r="AC123" s="44"/>
      <c r="AD123" s="44"/>
      <c r="AE123" s="44"/>
      <c r="AF123" s="44"/>
      <c r="AG123" s="44"/>
      <c r="AH123" s="44"/>
      <c r="AI123" s="44"/>
      <c r="AJ123" s="44"/>
      <c r="AK123" s="136"/>
      <c r="AL123" s="130"/>
      <c r="AM123" s="124"/>
      <c r="AN123" s="26"/>
      <c r="AO123" s="26"/>
      <c r="AP123" s="26"/>
      <c r="AQ123" s="26"/>
    </row>
    <row r="124" spans="1:43" ht="30" customHeight="1" x14ac:dyDescent="0.25">
      <c r="A124" s="170"/>
      <c r="B124" s="43" t="s">
        <v>689</v>
      </c>
      <c r="C124" s="44"/>
      <c r="D124" s="44"/>
      <c r="E124" s="44"/>
      <c r="F124" s="44"/>
      <c r="G124" s="44"/>
      <c r="H124" s="44"/>
      <c r="I124" s="44"/>
      <c r="J124" s="44"/>
      <c r="K124" s="44"/>
      <c r="L124" s="44"/>
      <c r="M124" s="44"/>
      <c r="N124" s="136"/>
      <c r="O124" s="136"/>
      <c r="P124" s="136"/>
      <c r="Q124" s="136" t="s">
        <v>134</v>
      </c>
      <c r="R124" s="136"/>
      <c r="S124" s="136"/>
      <c r="T124" s="137"/>
      <c r="U124" s="44"/>
      <c r="V124" s="44"/>
      <c r="W124" s="44"/>
      <c r="X124" s="44"/>
      <c r="Y124" s="44"/>
      <c r="Z124" s="44"/>
      <c r="AA124" s="44"/>
      <c r="AB124" s="44"/>
      <c r="AC124" s="44"/>
      <c r="AD124" s="44"/>
      <c r="AE124" s="44"/>
      <c r="AF124" s="44"/>
      <c r="AG124" s="44"/>
      <c r="AH124" s="44"/>
      <c r="AI124" s="44"/>
      <c r="AJ124" s="44"/>
      <c r="AK124" s="136"/>
      <c r="AL124" s="130"/>
      <c r="AM124" s="124"/>
      <c r="AN124" s="26"/>
      <c r="AO124" s="26"/>
      <c r="AP124" s="26"/>
      <c r="AQ124" s="26"/>
    </row>
    <row r="125" spans="1:43" ht="30" customHeight="1" x14ac:dyDescent="0.25">
      <c r="A125" s="170"/>
      <c r="B125" s="43" t="s">
        <v>690</v>
      </c>
      <c r="C125" s="44"/>
      <c r="D125" s="44"/>
      <c r="E125" s="44"/>
      <c r="F125" s="44"/>
      <c r="G125" s="44"/>
      <c r="H125" s="44"/>
      <c r="I125" s="44"/>
      <c r="J125" s="44"/>
      <c r="K125" s="44"/>
      <c r="L125" s="44"/>
      <c r="M125" s="44"/>
      <c r="N125" s="136"/>
      <c r="O125" s="136"/>
      <c r="P125" s="136"/>
      <c r="Q125" s="136"/>
      <c r="R125" s="136" t="s">
        <v>134</v>
      </c>
      <c r="S125" s="136"/>
      <c r="T125" s="137"/>
      <c r="U125" s="44"/>
      <c r="V125" s="44"/>
      <c r="W125" s="44"/>
      <c r="X125" s="44"/>
      <c r="Y125" s="44"/>
      <c r="Z125" s="44"/>
      <c r="AA125" s="44"/>
      <c r="AB125" s="44"/>
      <c r="AC125" s="44"/>
      <c r="AD125" s="44"/>
      <c r="AE125" s="44"/>
      <c r="AF125" s="44"/>
      <c r="AG125" s="44"/>
      <c r="AH125" s="44"/>
      <c r="AI125" s="44"/>
      <c r="AJ125" s="44"/>
      <c r="AK125" s="136"/>
      <c r="AL125" s="130"/>
      <c r="AM125" s="124"/>
      <c r="AN125" s="26"/>
      <c r="AO125" s="26"/>
      <c r="AP125" s="26"/>
      <c r="AQ125" s="26"/>
    </row>
    <row r="126" spans="1:43" ht="30" customHeight="1" x14ac:dyDescent="0.25">
      <c r="A126" s="170"/>
      <c r="B126" s="43" t="s">
        <v>691</v>
      </c>
      <c r="C126" s="44"/>
      <c r="D126" s="44"/>
      <c r="E126" s="44"/>
      <c r="F126" s="44"/>
      <c r="G126" s="44"/>
      <c r="H126" s="44"/>
      <c r="I126" s="44"/>
      <c r="J126" s="44"/>
      <c r="K126" s="44"/>
      <c r="L126" s="44"/>
      <c r="M126" s="44"/>
      <c r="N126" s="136"/>
      <c r="O126" s="136"/>
      <c r="P126" s="136"/>
      <c r="Q126" s="136" t="s">
        <v>134</v>
      </c>
      <c r="R126" s="136"/>
      <c r="S126" s="136"/>
      <c r="T126" s="137"/>
      <c r="U126" s="44"/>
      <c r="V126" s="44"/>
      <c r="W126" s="44"/>
      <c r="X126" s="44"/>
      <c r="Y126" s="44"/>
      <c r="Z126" s="44"/>
      <c r="AA126" s="44"/>
      <c r="AB126" s="44"/>
      <c r="AC126" s="44"/>
      <c r="AD126" s="44"/>
      <c r="AE126" s="44"/>
      <c r="AF126" s="44"/>
      <c r="AG126" s="44"/>
      <c r="AH126" s="44"/>
      <c r="AI126" s="44"/>
      <c r="AJ126" s="44"/>
      <c r="AK126" s="136"/>
      <c r="AL126" s="130"/>
      <c r="AM126" s="124"/>
      <c r="AN126" s="26"/>
      <c r="AO126" s="26"/>
      <c r="AP126" s="26"/>
      <c r="AQ126" s="26"/>
    </row>
    <row r="127" spans="1:43" ht="30" customHeight="1" x14ac:dyDescent="0.25">
      <c r="A127" s="170"/>
      <c r="B127" s="43" t="s">
        <v>692</v>
      </c>
      <c r="C127" s="44"/>
      <c r="D127" s="44"/>
      <c r="E127" s="44"/>
      <c r="F127" s="44"/>
      <c r="G127" s="44"/>
      <c r="H127" s="44"/>
      <c r="I127" s="44"/>
      <c r="J127" s="44"/>
      <c r="K127" s="44"/>
      <c r="L127" s="44"/>
      <c r="M127" s="44"/>
      <c r="N127" s="136"/>
      <c r="O127" s="136"/>
      <c r="P127" s="136"/>
      <c r="Q127" s="136"/>
      <c r="R127" s="136" t="s">
        <v>134</v>
      </c>
      <c r="S127" s="136"/>
      <c r="T127" s="137"/>
      <c r="U127" s="44"/>
      <c r="V127" s="44"/>
      <c r="W127" s="44"/>
      <c r="X127" s="44"/>
      <c r="Y127" s="44"/>
      <c r="Z127" s="44"/>
      <c r="AA127" s="44"/>
      <c r="AB127" s="44"/>
      <c r="AC127" s="44"/>
      <c r="AD127" s="44"/>
      <c r="AE127" s="44"/>
      <c r="AF127" s="44"/>
      <c r="AG127" s="44"/>
      <c r="AH127" s="44"/>
      <c r="AI127" s="44"/>
      <c r="AJ127" s="44"/>
      <c r="AK127" s="136"/>
      <c r="AL127" s="130"/>
      <c r="AM127" s="124"/>
      <c r="AN127" s="26"/>
      <c r="AO127" s="26"/>
      <c r="AP127" s="26"/>
      <c r="AQ127" s="26"/>
    </row>
    <row r="128" spans="1:43" ht="30" customHeight="1" x14ac:dyDescent="0.25">
      <c r="A128" s="170"/>
      <c r="B128" s="43" t="s">
        <v>693</v>
      </c>
      <c r="C128" s="44"/>
      <c r="D128" s="44"/>
      <c r="E128" s="44"/>
      <c r="F128" s="44"/>
      <c r="G128" s="44"/>
      <c r="H128" s="44"/>
      <c r="I128" s="44"/>
      <c r="J128" s="44"/>
      <c r="K128" s="44"/>
      <c r="L128" s="44"/>
      <c r="M128" s="44"/>
      <c r="N128" s="136"/>
      <c r="O128" s="136"/>
      <c r="P128" s="136"/>
      <c r="Q128" s="136" t="s">
        <v>134</v>
      </c>
      <c r="R128" s="136"/>
      <c r="S128" s="136"/>
      <c r="T128" s="137"/>
      <c r="U128" s="44"/>
      <c r="V128" s="44"/>
      <c r="W128" s="44"/>
      <c r="X128" s="44"/>
      <c r="Y128" s="44"/>
      <c r="Z128" s="44"/>
      <c r="AA128" s="44"/>
      <c r="AB128" s="44"/>
      <c r="AC128" s="44"/>
      <c r="AD128" s="44"/>
      <c r="AE128" s="44"/>
      <c r="AF128" s="44"/>
      <c r="AG128" s="44"/>
      <c r="AH128" s="44"/>
      <c r="AI128" s="44"/>
      <c r="AJ128" s="44"/>
      <c r="AK128" s="136"/>
      <c r="AL128" s="130"/>
      <c r="AM128" s="124"/>
      <c r="AN128" s="26"/>
      <c r="AO128" s="26"/>
      <c r="AP128" s="26"/>
      <c r="AQ128" s="26"/>
    </row>
    <row r="129" spans="1:43" ht="30" customHeight="1" x14ac:dyDescent="0.25">
      <c r="A129" s="170"/>
      <c r="B129" s="43" t="s">
        <v>694</v>
      </c>
      <c r="C129" s="44"/>
      <c r="D129" s="44"/>
      <c r="E129" s="44"/>
      <c r="F129" s="44"/>
      <c r="G129" s="44"/>
      <c r="H129" s="44"/>
      <c r="I129" s="44"/>
      <c r="J129" s="44"/>
      <c r="K129" s="44"/>
      <c r="L129" s="44"/>
      <c r="M129" s="44"/>
      <c r="N129" s="136"/>
      <c r="O129" s="136"/>
      <c r="P129" s="136"/>
      <c r="Q129" s="136"/>
      <c r="R129" s="136" t="s">
        <v>134</v>
      </c>
      <c r="S129" s="136"/>
      <c r="T129" s="137"/>
      <c r="U129" s="44"/>
      <c r="V129" s="44"/>
      <c r="W129" s="44"/>
      <c r="X129" s="44"/>
      <c r="Y129" s="44"/>
      <c r="Z129" s="44"/>
      <c r="AA129" s="44"/>
      <c r="AB129" s="44"/>
      <c r="AC129" s="44"/>
      <c r="AD129" s="44"/>
      <c r="AE129" s="44"/>
      <c r="AF129" s="44"/>
      <c r="AG129" s="44"/>
      <c r="AH129" s="44"/>
      <c r="AI129" s="44"/>
      <c r="AJ129" s="44"/>
      <c r="AK129" s="136"/>
      <c r="AL129" s="130"/>
      <c r="AM129" s="124"/>
      <c r="AN129" s="26"/>
      <c r="AO129" s="26"/>
      <c r="AP129" s="26"/>
      <c r="AQ129" s="26"/>
    </row>
    <row r="130" spans="1:43" ht="30" customHeight="1" x14ac:dyDescent="0.25">
      <c r="A130" s="172"/>
      <c r="B130" s="43" t="s">
        <v>695</v>
      </c>
      <c r="C130" s="44"/>
      <c r="D130" s="44"/>
      <c r="E130" s="44"/>
      <c r="F130" s="44"/>
      <c r="G130" s="44"/>
      <c r="H130" s="44"/>
      <c r="I130" s="44"/>
      <c r="J130" s="44"/>
      <c r="K130" s="44"/>
      <c r="L130" s="44"/>
      <c r="M130" s="44"/>
      <c r="N130" s="136"/>
      <c r="O130" s="136"/>
      <c r="P130" s="136"/>
      <c r="Q130" s="136"/>
      <c r="R130" s="136" t="s">
        <v>134</v>
      </c>
      <c r="S130" s="136"/>
      <c r="T130" s="137"/>
      <c r="U130" s="44"/>
      <c r="V130" s="44"/>
      <c r="W130" s="44"/>
      <c r="X130" s="44"/>
      <c r="Y130" s="44"/>
      <c r="Z130" s="44"/>
      <c r="AA130" s="44"/>
      <c r="AB130" s="44"/>
      <c r="AC130" s="44"/>
      <c r="AD130" s="44"/>
      <c r="AE130" s="44"/>
      <c r="AF130" s="44"/>
      <c r="AG130" s="44"/>
      <c r="AH130" s="44"/>
      <c r="AI130" s="44"/>
      <c r="AJ130" s="44"/>
      <c r="AK130" s="136"/>
      <c r="AL130" s="130"/>
      <c r="AM130" s="124"/>
      <c r="AN130" s="26"/>
      <c r="AO130" s="26"/>
      <c r="AP130" s="26"/>
      <c r="AQ130" s="26"/>
    </row>
    <row r="131" spans="1:43" ht="30" customHeight="1" x14ac:dyDescent="0.25">
      <c r="A131" s="223" t="s">
        <v>696</v>
      </c>
      <c r="B131" s="43" t="s">
        <v>697</v>
      </c>
      <c r="C131" s="44" t="s">
        <v>698</v>
      </c>
      <c r="D131" s="44"/>
      <c r="E131" s="44"/>
      <c r="F131" s="44"/>
      <c r="G131" s="44"/>
      <c r="H131" s="44"/>
      <c r="I131" s="44"/>
      <c r="J131" s="44"/>
      <c r="K131" s="44"/>
      <c r="L131" s="44"/>
      <c r="M131" s="44"/>
      <c r="N131" s="136"/>
      <c r="O131" s="136"/>
      <c r="P131" s="136"/>
      <c r="Q131" s="136"/>
      <c r="R131" s="136"/>
      <c r="S131" s="136" t="s">
        <v>598</v>
      </c>
      <c r="T131" s="137"/>
      <c r="U131" s="44"/>
      <c r="V131" s="44"/>
      <c r="W131" s="44"/>
      <c r="X131" s="44"/>
      <c r="Y131" s="44"/>
      <c r="Z131" s="44"/>
      <c r="AA131" s="44"/>
      <c r="AB131" s="44"/>
      <c r="AC131" s="44"/>
      <c r="AD131" s="44"/>
      <c r="AE131" s="44"/>
      <c r="AF131" s="44"/>
      <c r="AG131" s="44"/>
      <c r="AH131" s="44"/>
      <c r="AI131" s="44"/>
      <c r="AJ131" s="44"/>
      <c r="AK131" s="136"/>
      <c r="AL131" s="130"/>
      <c r="AM131" s="124"/>
      <c r="AN131" s="26"/>
      <c r="AO131" s="26"/>
      <c r="AP131" s="26"/>
      <c r="AQ131" s="26"/>
    </row>
    <row r="132" spans="1:43" ht="30" customHeight="1" x14ac:dyDescent="0.25">
      <c r="A132" s="170"/>
      <c r="B132" s="43" t="s">
        <v>699</v>
      </c>
      <c r="C132" s="44" t="s">
        <v>698</v>
      </c>
      <c r="D132" s="44"/>
      <c r="E132" s="44"/>
      <c r="F132" s="44"/>
      <c r="G132" s="44"/>
      <c r="H132" s="44"/>
      <c r="I132" s="44"/>
      <c r="J132" s="44"/>
      <c r="K132" s="44"/>
      <c r="L132" s="44"/>
      <c r="M132" s="44"/>
      <c r="N132" s="136"/>
      <c r="O132" s="136"/>
      <c r="P132" s="136"/>
      <c r="Q132" s="136"/>
      <c r="R132" s="136"/>
      <c r="S132" s="136" t="s">
        <v>598</v>
      </c>
      <c r="T132" s="137"/>
      <c r="U132" s="44"/>
      <c r="V132" s="44"/>
      <c r="W132" s="44"/>
      <c r="X132" s="44"/>
      <c r="Y132" s="44"/>
      <c r="Z132" s="44"/>
      <c r="AA132" s="44"/>
      <c r="AB132" s="44"/>
      <c r="AC132" s="44"/>
      <c r="AD132" s="44"/>
      <c r="AE132" s="44"/>
      <c r="AF132" s="44"/>
      <c r="AG132" s="44"/>
      <c r="AH132" s="44"/>
      <c r="AI132" s="44"/>
      <c r="AJ132" s="44"/>
      <c r="AK132" s="136"/>
      <c r="AL132" s="130"/>
      <c r="AM132" s="124"/>
      <c r="AN132" s="26"/>
      <c r="AO132" s="26"/>
      <c r="AP132" s="26"/>
      <c r="AQ132" s="26"/>
    </row>
    <row r="133" spans="1:43" ht="30" customHeight="1" x14ac:dyDescent="0.25">
      <c r="A133" s="170"/>
      <c r="B133" s="43" t="s">
        <v>700</v>
      </c>
      <c r="C133" s="44" t="s">
        <v>698</v>
      </c>
      <c r="D133" s="44"/>
      <c r="E133" s="44"/>
      <c r="F133" s="44"/>
      <c r="G133" s="44"/>
      <c r="H133" s="44"/>
      <c r="I133" s="44"/>
      <c r="J133" s="44"/>
      <c r="K133" s="44"/>
      <c r="L133" s="44"/>
      <c r="M133" s="44"/>
      <c r="N133" s="136"/>
      <c r="O133" s="136"/>
      <c r="P133" s="136"/>
      <c r="Q133" s="136"/>
      <c r="R133" s="136"/>
      <c r="S133" s="136" t="s">
        <v>598</v>
      </c>
      <c r="T133" s="137"/>
      <c r="U133" s="44"/>
      <c r="V133" s="44"/>
      <c r="W133" s="44"/>
      <c r="X133" s="44"/>
      <c r="Y133" s="44"/>
      <c r="Z133" s="44"/>
      <c r="AA133" s="44"/>
      <c r="AB133" s="44"/>
      <c r="AC133" s="44"/>
      <c r="AD133" s="44"/>
      <c r="AE133" s="44"/>
      <c r="AF133" s="44"/>
      <c r="AG133" s="44"/>
      <c r="AH133" s="44"/>
      <c r="AI133" s="44"/>
      <c r="AJ133" s="44"/>
      <c r="AK133" s="136"/>
      <c r="AL133" s="130"/>
      <c r="AM133" s="124"/>
      <c r="AN133" s="26"/>
      <c r="AO133" s="26"/>
      <c r="AP133" s="26"/>
      <c r="AQ133" s="26"/>
    </row>
    <row r="134" spans="1:43" ht="30" customHeight="1" x14ac:dyDescent="0.25">
      <c r="A134" s="170"/>
      <c r="B134" s="43" t="s">
        <v>701</v>
      </c>
      <c r="C134" s="44"/>
      <c r="D134" s="44"/>
      <c r="E134" s="44"/>
      <c r="F134" s="44"/>
      <c r="G134" s="44"/>
      <c r="H134" s="44"/>
      <c r="I134" s="44"/>
      <c r="J134" s="44"/>
      <c r="K134" s="44"/>
      <c r="L134" s="44"/>
      <c r="M134" s="44"/>
      <c r="N134" s="136"/>
      <c r="O134" s="136"/>
      <c r="P134" s="136"/>
      <c r="Q134" s="136" t="s">
        <v>134</v>
      </c>
      <c r="R134" s="136"/>
      <c r="S134" s="136"/>
      <c r="T134" s="137"/>
      <c r="U134" s="44"/>
      <c r="V134" s="44"/>
      <c r="W134" s="44"/>
      <c r="X134" s="44"/>
      <c r="Y134" s="44"/>
      <c r="Z134" s="44"/>
      <c r="AA134" s="44"/>
      <c r="AB134" s="44"/>
      <c r="AC134" s="44"/>
      <c r="AD134" s="44"/>
      <c r="AE134" s="44"/>
      <c r="AF134" s="44"/>
      <c r="AG134" s="44"/>
      <c r="AH134" s="44"/>
      <c r="AI134" s="44"/>
      <c r="AJ134" s="44"/>
      <c r="AK134" s="136"/>
      <c r="AL134" s="130"/>
      <c r="AM134" s="124"/>
      <c r="AN134" s="26"/>
      <c r="AO134" s="26"/>
      <c r="AP134" s="26"/>
      <c r="AQ134" s="26"/>
    </row>
    <row r="135" spans="1:43" ht="30" customHeight="1" x14ac:dyDescent="0.25">
      <c r="A135" s="170"/>
      <c r="B135" s="43" t="s">
        <v>702</v>
      </c>
      <c r="C135" s="44"/>
      <c r="D135" s="44"/>
      <c r="E135" s="44"/>
      <c r="F135" s="44"/>
      <c r="G135" s="44"/>
      <c r="H135" s="44"/>
      <c r="I135" s="44"/>
      <c r="J135" s="44"/>
      <c r="K135" s="44"/>
      <c r="L135" s="44"/>
      <c r="M135" s="44"/>
      <c r="N135" s="136"/>
      <c r="O135" s="136"/>
      <c r="P135" s="136"/>
      <c r="Q135" s="136"/>
      <c r="R135" s="136" t="s">
        <v>134</v>
      </c>
      <c r="S135" s="136"/>
      <c r="T135" s="137"/>
      <c r="U135" s="44"/>
      <c r="V135" s="44"/>
      <c r="W135" s="44"/>
      <c r="X135" s="44"/>
      <c r="Y135" s="44"/>
      <c r="Z135" s="44"/>
      <c r="AA135" s="44"/>
      <c r="AB135" s="44"/>
      <c r="AC135" s="44"/>
      <c r="AD135" s="44"/>
      <c r="AE135" s="44"/>
      <c r="AF135" s="44"/>
      <c r="AG135" s="44"/>
      <c r="AH135" s="44"/>
      <c r="AI135" s="44"/>
      <c r="AJ135" s="44"/>
      <c r="AK135" s="136"/>
      <c r="AL135" s="130"/>
      <c r="AM135" s="124"/>
      <c r="AN135" s="26"/>
      <c r="AO135" s="26"/>
      <c r="AP135" s="26"/>
      <c r="AQ135" s="26"/>
    </row>
    <row r="136" spans="1:43" ht="30" customHeight="1" x14ac:dyDescent="0.25">
      <c r="A136" s="170"/>
      <c r="B136" s="43" t="s">
        <v>703</v>
      </c>
      <c r="C136" s="44"/>
      <c r="D136" s="44"/>
      <c r="E136" s="44"/>
      <c r="F136" s="44"/>
      <c r="G136" s="44"/>
      <c r="H136" s="44"/>
      <c r="I136" s="44"/>
      <c r="J136" s="44"/>
      <c r="K136" s="44"/>
      <c r="L136" s="44"/>
      <c r="M136" s="44"/>
      <c r="N136" s="136"/>
      <c r="O136" s="136"/>
      <c r="P136" s="136"/>
      <c r="Q136" s="136" t="s">
        <v>134</v>
      </c>
      <c r="R136" s="136"/>
      <c r="S136" s="136"/>
      <c r="T136" s="137"/>
      <c r="U136" s="44"/>
      <c r="V136" s="44"/>
      <c r="W136" s="44"/>
      <c r="X136" s="44"/>
      <c r="Y136" s="44"/>
      <c r="Z136" s="44"/>
      <c r="AA136" s="44"/>
      <c r="AB136" s="44"/>
      <c r="AC136" s="44"/>
      <c r="AD136" s="44"/>
      <c r="AE136" s="44"/>
      <c r="AF136" s="44"/>
      <c r="AG136" s="44"/>
      <c r="AH136" s="44"/>
      <c r="AI136" s="44"/>
      <c r="AJ136" s="44"/>
      <c r="AK136" s="136"/>
      <c r="AL136" s="130"/>
      <c r="AM136" s="124"/>
      <c r="AN136" s="26"/>
      <c r="AO136" s="26"/>
      <c r="AP136" s="26"/>
      <c r="AQ136" s="26"/>
    </row>
    <row r="137" spans="1:43" ht="30" customHeight="1" x14ac:dyDescent="0.25">
      <c r="A137" s="170"/>
      <c r="B137" s="43" t="s">
        <v>704</v>
      </c>
      <c r="C137" s="44"/>
      <c r="D137" s="44"/>
      <c r="E137" s="44"/>
      <c r="F137" s="44"/>
      <c r="G137" s="44"/>
      <c r="H137" s="44"/>
      <c r="I137" s="44"/>
      <c r="J137" s="44"/>
      <c r="K137" s="44"/>
      <c r="L137" s="44"/>
      <c r="M137" s="44"/>
      <c r="N137" s="136"/>
      <c r="O137" s="136"/>
      <c r="P137" s="136"/>
      <c r="Q137" s="136"/>
      <c r="R137" s="136" t="s">
        <v>134</v>
      </c>
      <c r="S137" s="136"/>
      <c r="T137" s="137"/>
      <c r="U137" s="44"/>
      <c r="V137" s="44"/>
      <c r="W137" s="44"/>
      <c r="X137" s="44"/>
      <c r="Y137" s="44"/>
      <c r="Z137" s="44"/>
      <c r="AA137" s="44"/>
      <c r="AB137" s="44"/>
      <c r="AC137" s="44"/>
      <c r="AD137" s="44"/>
      <c r="AE137" s="44"/>
      <c r="AF137" s="44"/>
      <c r="AG137" s="44"/>
      <c r="AH137" s="44"/>
      <c r="AI137" s="44"/>
      <c r="AJ137" s="44"/>
      <c r="AK137" s="136"/>
      <c r="AL137" s="130"/>
      <c r="AM137" s="124"/>
      <c r="AN137" s="26"/>
      <c r="AO137" s="26"/>
      <c r="AP137" s="26"/>
      <c r="AQ137" s="26"/>
    </row>
    <row r="138" spans="1:43" ht="30" customHeight="1" x14ac:dyDescent="0.25">
      <c r="A138" s="170"/>
      <c r="B138" s="43" t="s">
        <v>705</v>
      </c>
      <c r="C138" s="44"/>
      <c r="D138" s="44"/>
      <c r="E138" s="44"/>
      <c r="F138" s="44"/>
      <c r="G138" s="44"/>
      <c r="H138" s="44"/>
      <c r="I138" s="44"/>
      <c r="J138" s="44"/>
      <c r="K138" s="44"/>
      <c r="L138" s="44"/>
      <c r="M138" s="44"/>
      <c r="N138" s="136"/>
      <c r="O138" s="136"/>
      <c r="P138" s="136"/>
      <c r="Q138" s="136" t="s">
        <v>134</v>
      </c>
      <c r="R138" s="136"/>
      <c r="S138" s="136"/>
      <c r="T138" s="137"/>
      <c r="U138" s="44"/>
      <c r="V138" s="44"/>
      <c r="W138" s="44"/>
      <c r="X138" s="44"/>
      <c r="Y138" s="44"/>
      <c r="Z138" s="44"/>
      <c r="AA138" s="44"/>
      <c r="AB138" s="44"/>
      <c r="AC138" s="44"/>
      <c r="AD138" s="44"/>
      <c r="AE138" s="44"/>
      <c r="AF138" s="44"/>
      <c r="AG138" s="44"/>
      <c r="AH138" s="44"/>
      <c r="AI138" s="44"/>
      <c r="AJ138" s="44"/>
      <c r="AK138" s="136"/>
      <c r="AL138" s="130"/>
      <c r="AM138" s="124"/>
      <c r="AN138" s="26"/>
      <c r="AO138" s="26"/>
      <c r="AP138" s="26"/>
      <c r="AQ138" s="26"/>
    </row>
    <row r="139" spans="1:43" ht="30" customHeight="1" x14ac:dyDescent="0.25">
      <c r="A139" s="170"/>
      <c r="B139" s="43" t="s">
        <v>706</v>
      </c>
      <c r="C139" s="44"/>
      <c r="D139" s="44"/>
      <c r="E139" s="44"/>
      <c r="F139" s="44"/>
      <c r="G139" s="44"/>
      <c r="H139" s="44"/>
      <c r="I139" s="44"/>
      <c r="J139" s="44"/>
      <c r="K139" s="44"/>
      <c r="L139" s="44"/>
      <c r="M139" s="44"/>
      <c r="N139" s="136"/>
      <c r="O139" s="136"/>
      <c r="P139" s="136"/>
      <c r="Q139" s="136"/>
      <c r="R139" s="136" t="s">
        <v>134</v>
      </c>
      <c r="S139" s="136"/>
      <c r="T139" s="137"/>
      <c r="U139" s="44"/>
      <c r="V139" s="44"/>
      <c r="W139" s="44"/>
      <c r="X139" s="44"/>
      <c r="Y139" s="44"/>
      <c r="Z139" s="44"/>
      <c r="AA139" s="44"/>
      <c r="AB139" s="44"/>
      <c r="AC139" s="44"/>
      <c r="AD139" s="44"/>
      <c r="AE139" s="44"/>
      <c r="AF139" s="44"/>
      <c r="AG139" s="44"/>
      <c r="AH139" s="44"/>
      <c r="AI139" s="44"/>
      <c r="AJ139" s="44"/>
      <c r="AK139" s="136"/>
      <c r="AL139" s="130"/>
      <c r="AM139" s="124"/>
      <c r="AN139" s="26"/>
      <c r="AO139" s="26"/>
      <c r="AP139" s="26"/>
      <c r="AQ139" s="26"/>
    </row>
    <row r="140" spans="1:43" ht="30" customHeight="1" x14ac:dyDescent="0.25">
      <c r="A140" s="170"/>
      <c r="B140" s="43" t="s">
        <v>707</v>
      </c>
      <c r="C140" s="44"/>
      <c r="D140" s="44"/>
      <c r="E140" s="44"/>
      <c r="F140" s="44"/>
      <c r="G140" s="44"/>
      <c r="H140" s="44"/>
      <c r="I140" s="44"/>
      <c r="J140" s="44"/>
      <c r="K140" s="44"/>
      <c r="L140" s="44"/>
      <c r="M140" s="44"/>
      <c r="N140" s="136"/>
      <c r="O140" s="136"/>
      <c r="P140" s="136"/>
      <c r="Q140" s="136" t="s">
        <v>134</v>
      </c>
      <c r="R140" s="136"/>
      <c r="S140" s="136"/>
      <c r="T140" s="137"/>
      <c r="U140" s="44"/>
      <c r="V140" s="44"/>
      <c r="W140" s="44"/>
      <c r="X140" s="44"/>
      <c r="Y140" s="44"/>
      <c r="Z140" s="44"/>
      <c r="AA140" s="44"/>
      <c r="AB140" s="44"/>
      <c r="AC140" s="44"/>
      <c r="AD140" s="44"/>
      <c r="AE140" s="44"/>
      <c r="AF140" s="44"/>
      <c r="AG140" s="44"/>
      <c r="AH140" s="44"/>
      <c r="AI140" s="44"/>
      <c r="AJ140" s="44"/>
      <c r="AK140" s="136"/>
      <c r="AL140" s="130"/>
      <c r="AM140" s="124"/>
      <c r="AN140" s="26"/>
      <c r="AO140" s="26"/>
      <c r="AP140" s="26"/>
      <c r="AQ140" s="26"/>
    </row>
    <row r="141" spans="1:43" ht="30" customHeight="1" x14ac:dyDescent="0.25">
      <c r="A141" s="170"/>
      <c r="B141" s="43" t="s">
        <v>708</v>
      </c>
      <c r="C141" s="44"/>
      <c r="D141" s="44"/>
      <c r="E141" s="44"/>
      <c r="F141" s="44"/>
      <c r="G141" s="44"/>
      <c r="H141" s="44"/>
      <c r="I141" s="44"/>
      <c r="J141" s="44"/>
      <c r="K141" s="44"/>
      <c r="L141" s="44"/>
      <c r="M141" s="44"/>
      <c r="N141" s="136"/>
      <c r="O141" s="136"/>
      <c r="P141" s="136"/>
      <c r="Q141" s="136"/>
      <c r="R141" s="136" t="s">
        <v>134</v>
      </c>
      <c r="S141" s="136"/>
      <c r="T141" s="137"/>
      <c r="U141" s="44"/>
      <c r="V141" s="44"/>
      <c r="W141" s="44"/>
      <c r="X141" s="44"/>
      <c r="Y141" s="44"/>
      <c r="Z141" s="44"/>
      <c r="AA141" s="44"/>
      <c r="AB141" s="44"/>
      <c r="AC141" s="44"/>
      <c r="AD141" s="44"/>
      <c r="AE141" s="44"/>
      <c r="AF141" s="44"/>
      <c r="AG141" s="44"/>
      <c r="AH141" s="44"/>
      <c r="AI141" s="44"/>
      <c r="AJ141" s="44"/>
      <c r="AK141" s="136"/>
      <c r="AL141" s="130"/>
      <c r="AM141" s="124"/>
      <c r="AN141" s="26"/>
      <c r="AO141" s="26"/>
      <c r="AP141" s="26"/>
      <c r="AQ141" s="26"/>
    </row>
    <row r="142" spans="1:43" ht="30" customHeight="1" x14ac:dyDescent="0.25">
      <c r="A142" s="170"/>
      <c r="B142" s="43" t="s">
        <v>709</v>
      </c>
      <c r="C142" s="44"/>
      <c r="D142" s="44"/>
      <c r="E142" s="44"/>
      <c r="F142" s="44"/>
      <c r="G142" s="44"/>
      <c r="H142" s="44"/>
      <c r="I142" s="44"/>
      <c r="J142" s="44"/>
      <c r="K142" s="44"/>
      <c r="L142" s="44"/>
      <c r="M142" s="44"/>
      <c r="N142" s="136"/>
      <c r="O142" s="136"/>
      <c r="P142" s="136" t="s">
        <v>134</v>
      </c>
      <c r="Q142" s="136"/>
      <c r="R142" s="136"/>
      <c r="S142" s="136"/>
      <c r="T142" s="137"/>
      <c r="U142" s="44"/>
      <c r="V142" s="44"/>
      <c r="W142" s="44"/>
      <c r="X142" s="44"/>
      <c r="Y142" s="44"/>
      <c r="Z142" s="44"/>
      <c r="AA142" s="44"/>
      <c r="AB142" s="44"/>
      <c r="AC142" s="44"/>
      <c r="AD142" s="44"/>
      <c r="AE142" s="44"/>
      <c r="AF142" s="44"/>
      <c r="AG142" s="44"/>
      <c r="AH142" s="44"/>
      <c r="AI142" s="44"/>
      <c r="AJ142" s="44"/>
      <c r="AK142" s="136"/>
      <c r="AL142" s="130"/>
      <c r="AM142" s="124"/>
      <c r="AN142" s="26"/>
      <c r="AO142" s="26"/>
      <c r="AP142" s="26"/>
      <c r="AQ142" s="26"/>
    </row>
    <row r="143" spans="1:43" ht="30" customHeight="1" x14ac:dyDescent="0.25">
      <c r="A143" s="170"/>
      <c r="B143" s="43" t="s">
        <v>710</v>
      </c>
      <c r="C143" s="44"/>
      <c r="D143" s="44"/>
      <c r="E143" s="44"/>
      <c r="F143" s="44"/>
      <c r="G143" s="44"/>
      <c r="H143" s="44"/>
      <c r="I143" s="44"/>
      <c r="J143" s="44"/>
      <c r="K143" s="44"/>
      <c r="L143" s="44"/>
      <c r="M143" s="44"/>
      <c r="N143" s="136"/>
      <c r="O143" s="136"/>
      <c r="P143" s="136" t="s">
        <v>134</v>
      </c>
      <c r="Q143" s="136"/>
      <c r="R143" s="136"/>
      <c r="S143" s="136"/>
      <c r="T143" s="137"/>
      <c r="U143" s="44"/>
      <c r="V143" s="44"/>
      <c r="W143" s="44"/>
      <c r="X143" s="44"/>
      <c r="Y143" s="44"/>
      <c r="Z143" s="44"/>
      <c r="AA143" s="44"/>
      <c r="AB143" s="44"/>
      <c r="AC143" s="44"/>
      <c r="AD143" s="44"/>
      <c r="AE143" s="44"/>
      <c r="AF143" s="44"/>
      <c r="AG143" s="44"/>
      <c r="AH143" s="44"/>
      <c r="AI143" s="44"/>
      <c r="AJ143" s="44"/>
      <c r="AK143" s="136"/>
      <c r="AL143" s="130"/>
      <c r="AM143" s="124"/>
      <c r="AN143" s="26"/>
      <c r="AO143" s="26"/>
      <c r="AP143" s="26"/>
      <c r="AQ143" s="26"/>
    </row>
    <row r="144" spans="1:43" ht="30" customHeight="1" x14ac:dyDescent="0.25">
      <c r="A144" s="170"/>
      <c r="B144" s="43" t="s">
        <v>711</v>
      </c>
      <c r="C144" s="44"/>
      <c r="D144" s="44"/>
      <c r="E144" s="44"/>
      <c r="F144" s="44"/>
      <c r="G144" s="44"/>
      <c r="H144" s="44"/>
      <c r="I144" s="44"/>
      <c r="J144" s="44"/>
      <c r="K144" s="44"/>
      <c r="L144" s="44"/>
      <c r="M144" s="44"/>
      <c r="N144" s="136"/>
      <c r="O144" s="136"/>
      <c r="P144" s="136" t="s">
        <v>134</v>
      </c>
      <c r="Q144" s="136"/>
      <c r="R144" s="136"/>
      <c r="S144" s="136"/>
      <c r="T144" s="137"/>
      <c r="U144" s="44"/>
      <c r="V144" s="44"/>
      <c r="W144" s="44"/>
      <c r="X144" s="44"/>
      <c r="Y144" s="44"/>
      <c r="Z144" s="44"/>
      <c r="AA144" s="44"/>
      <c r="AB144" s="44"/>
      <c r="AC144" s="44"/>
      <c r="AD144" s="44"/>
      <c r="AE144" s="44"/>
      <c r="AF144" s="44"/>
      <c r="AG144" s="44"/>
      <c r="AH144" s="44"/>
      <c r="AI144" s="44"/>
      <c r="AJ144" s="44"/>
      <c r="AK144" s="136"/>
      <c r="AL144" s="130"/>
      <c r="AM144" s="124"/>
      <c r="AN144" s="26"/>
      <c r="AO144" s="26"/>
      <c r="AP144" s="26"/>
      <c r="AQ144" s="26"/>
    </row>
    <row r="145" spans="1:43" ht="30" customHeight="1" x14ac:dyDescent="0.25">
      <c r="A145" s="172"/>
      <c r="B145" s="43" t="s">
        <v>712</v>
      </c>
      <c r="C145" s="44"/>
      <c r="D145" s="44"/>
      <c r="E145" s="44"/>
      <c r="F145" s="44"/>
      <c r="G145" s="44"/>
      <c r="H145" s="44"/>
      <c r="I145" s="44"/>
      <c r="J145" s="44"/>
      <c r="K145" s="44"/>
      <c r="L145" s="44"/>
      <c r="M145" s="44"/>
      <c r="N145" s="136"/>
      <c r="O145" s="136"/>
      <c r="P145" s="136" t="s">
        <v>134</v>
      </c>
      <c r="Q145" s="136"/>
      <c r="R145" s="136"/>
      <c r="S145" s="136"/>
      <c r="T145" s="137"/>
      <c r="U145" s="44"/>
      <c r="V145" s="44"/>
      <c r="W145" s="44"/>
      <c r="X145" s="44"/>
      <c r="Y145" s="44"/>
      <c r="Z145" s="44"/>
      <c r="AA145" s="44"/>
      <c r="AB145" s="44"/>
      <c r="AC145" s="44"/>
      <c r="AD145" s="44"/>
      <c r="AE145" s="44"/>
      <c r="AF145" s="44"/>
      <c r="AG145" s="44"/>
      <c r="AH145" s="44"/>
      <c r="AI145" s="44"/>
      <c r="AJ145" s="44"/>
      <c r="AK145" s="136"/>
      <c r="AL145" s="130"/>
      <c r="AM145" s="124"/>
      <c r="AN145" s="26"/>
      <c r="AO145" s="26"/>
      <c r="AP145" s="26"/>
      <c r="AQ145" s="26"/>
    </row>
    <row r="146" spans="1:43" ht="30" customHeight="1" x14ac:dyDescent="0.25">
      <c r="A146" s="223" t="s">
        <v>713</v>
      </c>
      <c r="B146" s="43" t="s">
        <v>714</v>
      </c>
      <c r="C146" s="44" t="s">
        <v>715</v>
      </c>
      <c r="D146" s="44"/>
      <c r="E146" s="44"/>
      <c r="F146" s="44"/>
      <c r="G146" s="44"/>
      <c r="H146" s="44"/>
      <c r="I146" s="44"/>
      <c r="J146" s="44"/>
      <c r="K146" s="44"/>
      <c r="L146" s="44"/>
      <c r="M146" s="44"/>
      <c r="N146" s="136"/>
      <c r="O146" s="136"/>
      <c r="P146" s="136"/>
      <c r="Q146" s="136"/>
      <c r="R146" s="136"/>
      <c r="S146" s="136" t="s">
        <v>598</v>
      </c>
      <c r="T146" s="137"/>
      <c r="U146" s="44"/>
      <c r="V146" s="44"/>
      <c r="W146" s="44"/>
      <c r="X146" s="44"/>
      <c r="Y146" s="44"/>
      <c r="Z146" s="44"/>
      <c r="AA146" s="44"/>
      <c r="AB146" s="44"/>
      <c r="AC146" s="44"/>
      <c r="AD146" s="44"/>
      <c r="AE146" s="44"/>
      <c r="AF146" s="44"/>
      <c r="AG146" s="44"/>
      <c r="AH146" s="44"/>
      <c r="AI146" s="44"/>
      <c r="AJ146" s="44"/>
      <c r="AK146" s="136"/>
      <c r="AL146" s="130"/>
      <c r="AM146" s="124"/>
      <c r="AN146" s="26"/>
      <c r="AO146" s="26"/>
      <c r="AP146" s="26"/>
      <c r="AQ146" s="26"/>
    </row>
    <row r="147" spans="1:43" ht="30" customHeight="1" x14ac:dyDescent="0.25">
      <c r="A147" s="170"/>
      <c r="B147" s="43" t="s">
        <v>716</v>
      </c>
      <c r="C147" s="44" t="s">
        <v>715</v>
      </c>
      <c r="D147" s="44"/>
      <c r="E147" s="44"/>
      <c r="F147" s="44"/>
      <c r="G147" s="44"/>
      <c r="H147" s="44"/>
      <c r="I147" s="44"/>
      <c r="J147" s="44"/>
      <c r="K147" s="44"/>
      <c r="L147" s="44"/>
      <c r="M147" s="44"/>
      <c r="N147" s="136"/>
      <c r="O147" s="136"/>
      <c r="P147" s="136"/>
      <c r="Q147" s="136"/>
      <c r="R147" s="136"/>
      <c r="S147" s="136" t="s">
        <v>598</v>
      </c>
      <c r="T147" s="137"/>
      <c r="U147" s="44"/>
      <c r="V147" s="44"/>
      <c r="W147" s="44"/>
      <c r="X147" s="44"/>
      <c r="Y147" s="44"/>
      <c r="Z147" s="44"/>
      <c r="AA147" s="44"/>
      <c r="AB147" s="44"/>
      <c r="AC147" s="44"/>
      <c r="AD147" s="44"/>
      <c r="AE147" s="44"/>
      <c r="AF147" s="44"/>
      <c r="AG147" s="44"/>
      <c r="AH147" s="44"/>
      <c r="AI147" s="44"/>
      <c r="AJ147" s="44"/>
      <c r="AK147" s="136"/>
      <c r="AL147" s="130"/>
      <c r="AM147" s="124"/>
      <c r="AN147" s="26"/>
      <c r="AO147" s="26"/>
      <c r="AP147" s="26"/>
      <c r="AQ147" s="26"/>
    </row>
    <row r="148" spans="1:43" ht="30" customHeight="1" x14ac:dyDescent="0.25">
      <c r="A148" s="170"/>
      <c r="B148" s="43" t="s">
        <v>717</v>
      </c>
      <c r="C148" s="44" t="s">
        <v>715</v>
      </c>
      <c r="D148" s="44"/>
      <c r="E148" s="44"/>
      <c r="F148" s="44"/>
      <c r="G148" s="44"/>
      <c r="H148" s="44"/>
      <c r="I148" s="44"/>
      <c r="J148" s="44"/>
      <c r="K148" s="44"/>
      <c r="L148" s="44"/>
      <c r="M148" s="44"/>
      <c r="N148" s="136"/>
      <c r="O148" s="136"/>
      <c r="P148" s="136"/>
      <c r="Q148" s="136"/>
      <c r="R148" s="136"/>
      <c r="S148" s="136" t="s">
        <v>598</v>
      </c>
      <c r="T148" s="137" t="s">
        <v>113</v>
      </c>
      <c r="U148" s="44"/>
      <c r="V148" s="44"/>
      <c r="W148" s="44"/>
      <c r="X148" s="44"/>
      <c r="Y148" s="44"/>
      <c r="Z148" s="44"/>
      <c r="AA148" s="44"/>
      <c r="AB148" s="44"/>
      <c r="AC148" s="44"/>
      <c r="AD148" s="44"/>
      <c r="AE148" s="44"/>
      <c r="AF148" s="44"/>
      <c r="AG148" s="44"/>
      <c r="AH148" s="44"/>
      <c r="AI148" s="44"/>
      <c r="AJ148" s="44"/>
      <c r="AK148" s="136"/>
      <c r="AL148" s="130"/>
      <c r="AM148" s="124"/>
      <c r="AN148" s="26"/>
      <c r="AO148" s="26"/>
      <c r="AP148" s="26"/>
      <c r="AQ148" s="26"/>
    </row>
    <row r="149" spans="1:43" ht="30" customHeight="1" x14ac:dyDescent="0.25">
      <c r="A149" s="170"/>
      <c r="B149" s="43" t="s">
        <v>718</v>
      </c>
      <c r="C149" s="44"/>
      <c r="D149" s="44"/>
      <c r="E149" s="44"/>
      <c r="F149" s="44"/>
      <c r="G149" s="44"/>
      <c r="H149" s="44"/>
      <c r="I149" s="44"/>
      <c r="J149" s="44"/>
      <c r="K149" s="44"/>
      <c r="L149" s="44"/>
      <c r="M149" s="44"/>
      <c r="N149" s="136"/>
      <c r="O149" s="136"/>
      <c r="P149" s="136"/>
      <c r="Q149" s="136"/>
      <c r="R149" s="136" t="s">
        <v>134</v>
      </c>
      <c r="S149" s="136"/>
      <c r="T149" s="137"/>
      <c r="U149" s="44"/>
      <c r="V149" s="44"/>
      <c r="W149" s="44"/>
      <c r="X149" s="44"/>
      <c r="Y149" s="44"/>
      <c r="Z149" s="44"/>
      <c r="AA149" s="44"/>
      <c r="AB149" s="44"/>
      <c r="AC149" s="44"/>
      <c r="AD149" s="44"/>
      <c r="AE149" s="44"/>
      <c r="AF149" s="44"/>
      <c r="AG149" s="44"/>
      <c r="AH149" s="44"/>
      <c r="AI149" s="44"/>
      <c r="AJ149" s="44"/>
      <c r="AK149" s="136"/>
      <c r="AL149" s="130"/>
      <c r="AM149" s="124"/>
      <c r="AN149" s="26"/>
      <c r="AO149" s="26"/>
      <c r="AP149" s="26"/>
      <c r="AQ149" s="26"/>
    </row>
    <row r="150" spans="1:43" ht="30" customHeight="1" x14ac:dyDescent="0.25">
      <c r="A150" s="170"/>
      <c r="B150" s="43" t="s">
        <v>719</v>
      </c>
      <c r="C150" s="44"/>
      <c r="D150" s="44"/>
      <c r="E150" s="44"/>
      <c r="F150" s="44"/>
      <c r="G150" s="44"/>
      <c r="H150" s="44"/>
      <c r="I150" s="44"/>
      <c r="J150" s="44"/>
      <c r="K150" s="44"/>
      <c r="L150" s="44"/>
      <c r="M150" s="44"/>
      <c r="N150" s="136"/>
      <c r="O150" s="136"/>
      <c r="P150" s="136"/>
      <c r="Q150" s="136"/>
      <c r="R150" s="136" t="s">
        <v>134</v>
      </c>
      <c r="S150" s="136"/>
      <c r="T150" s="137"/>
      <c r="U150" s="44"/>
      <c r="V150" s="44"/>
      <c r="W150" s="44"/>
      <c r="X150" s="44"/>
      <c r="Y150" s="44"/>
      <c r="Z150" s="44"/>
      <c r="AA150" s="44"/>
      <c r="AB150" s="44"/>
      <c r="AC150" s="44"/>
      <c r="AD150" s="44"/>
      <c r="AE150" s="44"/>
      <c r="AF150" s="44"/>
      <c r="AG150" s="44"/>
      <c r="AH150" s="44"/>
      <c r="AI150" s="44"/>
      <c r="AJ150" s="44"/>
      <c r="AK150" s="136"/>
      <c r="AL150" s="130"/>
      <c r="AM150" s="124"/>
      <c r="AN150" s="26"/>
      <c r="AO150" s="26"/>
      <c r="AP150" s="26"/>
      <c r="AQ150" s="26"/>
    </row>
    <row r="151" spans="1:43" ht="30" customHeight="1" x14ac:dyDescent="0.25">
      <c r="A151" s="170"/>
      <c r="B151" s="43" t="s">
        <v>720</v>
      </c>
      <c r="C151" s="44"/>
      <c r="D151" s="44"/>
      <c r="E151" s="44"/>
      <c r="F151" s="44"/>
      <c r="G151" s="44"/>
      <c r="H151" s="44"/>
      <c r="I151" s="44"/>
      <c r="J151" s="44"/>
      <c r="K151" s="44"/>
      <c r="L151" s="44"/>
      <c r="M151" s="44"/>
      <c r="N151" s="136"/>
      <c r="O151" s="136"/>
      <c r="P151" s="136"/>
      <c r="Q151" s="136"/>
      <c r="R151" s="136" t="s">
        <v>134</v>
      </c>
      <c r="S151" s="136"/>
      <c r="T151" s="137"/>
      <c r="U151" s="44"/>
      <c r="V151" s="44"/>
      <c r="W151" s="44"/>
      <c r="X151" s="44"/>
      <c r="Y151" s="44"/>
      <c r="Z151" s="44"/>
      <c r="AA151" s="44"/>
      <c r="AB151" s="44"/>
      <c r="AC151" s="44"/>
      <c r="AD151" s="44"/>
      <c r="AE151" s="44"/>
      <c r="AF151" s="44"/>
      <c r="AG151" s="44"/>
      <c r="AH151" s="44"/>
      <c r="AI151" s="44"/>
      <c r="AJ151" s="44"/>
      <c r="AK151" s="136"/>
      <c r="AL151" s="130"/>
      <c r="AM151" s="124"/>
      <c r="AN151" s="26"/>
      <c r="AO151" s="26"/>
      <c r="AP151" s="26"/>
      <c r="AQ151" s="26"/>
    </row>
    <row r="152" spans="1:43" ht="30" customHeight="1" x14ac:dyDescent="0.25">
      <c r="A152" s="170"/>
      <c r="B152" s="43" t="s">
        <v>721</v>
      </c>
      <c r="C152" s="44"/>
      <c r="D152" s="44"/>
      <c r="E152" s="44"/>
      <c r="F152" s="44"/>
      <c r="G152" s="44"/>
      <c r="H152" s="44"/>
      <c r="I152" s="44"/>
      <c r="J152" s="44"/>
      <c r="K152" s="44"/>
      <c r="L152" s="44"/>
      <c r="M152" s="44"/>
      <c r="N152" s="136"/>
      <c r="O152" s="136"/>
      <c r="P152" s="136"/>
      <c r="Q152" s="136"/>
      <c r="R152" s="136" t="s">
        <v>134</v>
      </c>
      <c r="S152" s="136"/>
      <c r="T152" s="137"/>
      <c r="U152" s="44"/>
      <c r="V152" s="44"/>
      <c r="W152" s="44"/>
      <c r="X152" s="44"/>
      <c r="Y152" s="44"/>
      <c r="Z152" s="44"/>
      <c r="AA152" s="44"/>
      <c r="AB152" s="44"/>
      <c r="AC152" s="44"/>
      <c r="AD152" s="44"/>
      <c r="AE152" s="44"/>
      <c r="AF152" s="44"/>
      <c r="AG152" s="44"/>
      <c r="AH152" s="44"/>
      <c r="AI152" s="44"/>
      <c r="AJ152" s="44"/>
      <c r="AK152" s="136"/>
      <c r="AL152" s="130"/>
      <c r="AM152" s="124"/>
      <c r="AN152" s="26"/>
      <c r="AO152" s="26"/>
      <c r="AP152" s="26"/>
      <c r="AQ152" s="26"/>
    </row>
    <row r="153" spans="1:43" ht="30" customHeight="1" x14ac:dyDescent="0.25">
      <c r="A153" s="170"/>
      <c r="B153" s="43" t="s">
        <v>722</v>
      </c>
      <c r="C153" s="44"/>
      <c r="D153" s="44"/>
      <c r="E153" s="44"/>
      <c r="F153" s="44"/>
      <c r="G153" s="44"/>
      <c r="H153" s="44"/>
      <c r="I153" s="44"/>
      <c r="J153" s="44"/>
      <c r="K153" s="44"/>
      <c r="L153" s="44"/>
      <c r="M153" s="44"/>
      <c r="N153" s="136"/>
      <c r="O153" s="136"/>
      <c r="P153" s="136"/>
      <c r="Q153" s="136"/>
      <c r="R153" s="136" t="s">
        <v>134</v>
      </c>
      <c r="S153" s="136"/>
      <c r="T153" s="137"/>
      <c r="U153" s="44"/>
      <c r="V153" s="44"/>
      <c r="W153" s="44"/>
      <c r="X153" s="44"/>
      <c r="Y153" s="44"/>
      <c r="Z153" s="44"/>
      <c r="AA153" s="44"/>
      <c r="AB153" s="44"/>
      <c r="AC153" s="44"/>
      <c r="AD153" s="44"/>
      <c r="AE153" s="44"/>
      <c r="AF153" s="44"/>
      <c r="AG153" s="44"/>
      <c r="AH153" s="44"/>
      <c r="AI153" s="44"/>
      <c r="AJ153" s="44"/>
      <c r="AK153" s="136"/>
      <c r="AL153" s="130"/>
      <c r="AM153" s="124"/>
      <c r="AN153" s="26"/>
      <c r="AO153" s="26"/>
      <c r="AP153" s="26"/>
      <c r="AQ153" s="26"/>
    </row>
    <row r="154" spans="1:43" ht="30" customHeight="1" x14ac:dyDescent="0.25">
      <c r="A154" s="170"/>
      <c r="B154" s="43" t="s">
        <v>723</v>
      </c>
      <c r="C154" s="44"/>
      <c r="D154" s="44"/>
      <c r="E154" s="44"/>
      <c r="F154" s="44"/>
      <c r="G154" s="44"/>
      <c r="H154" s="44"/>
      <c r="I154" s="44"/>
      <c r="J154" s="44"/>
      <c r="K154" s="44"/>
      <c r="L154" s="44"/>
      <c r="M154" s="44"/>
      <c r="N154" s="136"/>
      <c r="O154" s="136"/>
      <c r="P154" s="136"/>
      <c r="Q154" s="136"/>
      <c r="R154" s="136" t="s">
        <v>134</v>
      </c>
      <c r="S154" s="136"/>
      <c r="T154" s="137"/>
      <c r="U154" s="44"/>
      <c r="V154" s="44"/>
      <c r="W154" s="44"/>
      <c r="X154" s="44"/>
      <c r="Y154" s="44"/>
      <c r="Z154" s="44"/>
      <c r="AA154" s="44"/>
      <c r="AB154" s="44"/>
      <c r="AC154" s="44"/>
      <c r="AD154" s="44"/>
      <c r="AE154" s="44"/>
      <c r="AF154" s="44"/>
      <c r="AG154" s="44"/>
      <c r="AH154" s="44"/>
      <c r="AI154" s="44"/>
      <c r="AJ154" s="44"/>
      <c r="AK154" s="136"/>
      <c r="AL154" s="130"/>
      <c r="AM154" s="124"/>
      <c r="AN154" s="26"/>
      <c r="AO154" s="26"/>
      <c r="AP154" s="26"/>
      <c r="AQ154" s="26"/>
    </row>
    <row r="155" spans="1:43" ht="30" customHeight="1" x14ac:dyDescent="0.25">
      <c r="A155" s="170"/>
      <c r="B155" s="43" t="s">
        <v>724</v>
      </c>
      <c r="C155" s="44"/>
      <c r="D155" s="44"/>
      <c r="E155" s="44"/>
      <c r="F155" s="44"/>
      <c r="G155" s="44"/>
      <c r="H155" s="44"/>
      <c r="I155" s="44"/>
      <c r="J155" s="44"/>
      <c r="K155" s="44"/>
      <c r="L155" s="44"/>
      <c r="M155" s="44"/>
      <c r="N155" s="136"/>
      <c r="O155" s="136"/>
      <c r="P155" s="136"/>
      <c r="Q155" s="136"/>
      <c r="R155" s="136" t="s">
        <v>134</v>
      </c>
      <c r="S155" s="136"/>
      <c r="T155" s="137" t="s">
        <v>112</v>
      </c>
      <c r="U155" s="44"/>
      <c r="V155" s="44"/>
      <c r="W155" s="44"/>
      <c r="X155" s="44"/>
      <c r="Y155" s="44"/>
      <c r="Z155" s="44"/>
      <c r="AA155" s="44"/>
      <c r="AB155" s="44"/>
      <c r="AC155" s="44"/>
      <c r="AD155" s="44"/>
      <c r="AE155" s="44"/>
      <c r="AF155" s="44"/>
      <c r="AG155" s="44"/>
      <c r="AH155" s="44"/>
      <c r="AI155" s="44"/>
      <c r="AJ155" s="44"/>
      <c r="AK155" s="136"/>
      <c r="AL155" s="130"/>
      <c r="AM155" s="124"/>
      <c r="AN155" s="26"/>
      <c r="AO155" s="26"/>
      <c r="AP155" s="26"/>
      <c r="AQ155" s="26"/>
    </row>
    <row r="156" spans="1:43" ht="30" customHeight="1" x14ac:dyDescent="0.25">
      <c r="A156" s="170"/>
      <c r="B156" s="43" t="s">
        <v>725</v>
      </c>
      <c r="C156" s="44"/>
      <c r="D156" s="44"/>
      <c r="E156" s="44"/>
      <c r="F156" s="44"/>
      <c r="G156" s="44"/>
      <c r="H156" s="44"/>
      <c r="I156" s="44"/>
      <c r="J156" s="44"/>
      <c r="K156" s="44"/>
      <c r="L156" s="44"/>
      <c r="M156" s="44"/>
      <c r="N156" s="136"/>
      <c r="O156" s="136"/>
      <c r="P156" s="136"/>
      <c r="Q156" s="136"/>
      <c r="R156" s="136" t="s">
        <v>134</v>
      </c>
      <c r="S156" s="136"/>
      <c r="T156" s="137"/>
      <c r="U156" s="44"/>
      <c r="V156" s="44"/>
      <c r="W156" s="44"/>
      <c r="X156" s="44"/>
      <c r="Y156" s="44"/>
      <c r="Z156" s="44"/>
      <c r="AA156" s="44"/>
      <c r="AB156" s="44"/>
      <c r="AC156" s="44"/>
      <c r="AD156" s="44"/>
      <c r="AE156" s="44"/>
      <c r="AF156" s="44"/>
      <c r="AG156" s="44"/>
      <c r="AH156" s="44"/>
      <c r="AI156" s="44"/>
      <c r="AJ156" s="44"/>
      <c r="AK156" s="136"/>
      <c r="AL156" s="130"/>
      <c r="AM156" s="124"/>
      <c r="AN156" s="26"/>
      <c r="AO156" s="26"/>
      <c r="AP156" s="26"/>
      <c r="AQ156" s="26"/>
    </row>
    <row r="157" spans="1:43" ht="30" customHeight="1" x14ac:dyDescent="0.25">
      <c r="A157" s="170"/>
      <c r="B157" s="43" t="s">
        <v>726</v>
      </c>
      <c r="C157" s="44"/>
      <c r="D157" s="44"/>
      <c r="E157" s="44"/>
      <c r="F157" s="44"/>
      <c r="G157" s="44"/>
      <c r="H157" s="44"/>
      <c r="I157" s="44"/>
      <c r="J157" s="44"/>
      <c r="K157" s="44"/>
      <c r="L157" s="44"/>
      <c r="M157" s="44"/>
      <c r="N157" s="136"/>
      <c r="O157" s="136"/>
      <c r="P157" s="136"/>
      <c r="Q157" s="136"/>
      <c r="R157" s="136" t="s">
        <v>134</v>
      </c>
      <c r="S157" s="136"/>
      <c r="T157" s="137"/>
      <c r="U157" s="44"/>
      <c r="V157" s="44"/>
      <c r="W157" s="44"/>
      <c r="X157" s="44"/>
      <c r="Y157" s="44"/>
      <c r="Z157" s="44"/>
      <c r="AA157" s="44"/>
      <c r="AB157" s="44"/>
      <c r="AC157" s="44"/>
      <c r="AD157" s="44"/>
      <c r="AE157" s="44"/>
      <c r="AF157" s="44"/>
      <c r="AG157" s="44"/>
      <c r="AH157" s="44"/>
      <c r="AI157" s="44"/>
      <c r="AJ157" s="44"/>
      <c r="AK157" s="136"/>
      <c r="AL157" s="130"/>
      <c r="AM157" s="124"/>
      <c r="AN157" s="26"/>
      <c r="AO157" s="26"/>
      <c r="AP157" s="26"/>
      <c r="AQ157" s="26"/>
    </row>
    <row r="158" spans="1:43" ht="30" customHeight="1" x14ac:dyDescent="0.25">
      <c r="A158" s="170"/>
      <c r="B158" s="43" t="s">
        <v>727</v>
      </c>
      <c r="C158" s="44"/>
      <c r="D158" s="44"/>
      <c r="E158" s="44"/>
      <c r="F158" s="44"/>
      <c r="G158" s="44"/>
      <c r="H158" s="44"/>
      <c r="I158" s="44"/>
      <c r="J158" s="44"/>
      <c r="K158" s="44"/>
      <c r="L158" s="44"/>
      <c r="M158" s="44"/>
      <c r="N158" s="136"/>
      <c r="O158" s="136"/>
      <c r="P158" s="136"/>
      <c r="Q158" s="136"/>
      <c r="R158" s="136" t="s">
        <v>134</v>
      </c>
      <c r="S158" s="136"/>
      <c r="T158" s="137"/>
      <c r="U158" s="44"/>
      <c r="V158" s="44"/>
      <c r="W158" s="44"/>
      <c r="X158" s="44"/>
      <c r="Y158" s="44"/>
      <c r="Z158" s="44"/>
      <c r="AA158" s="44"/>
      <c r="AB158" s="44"/>
      <c r="AC158" s="44"/>
      <c r="AD158" s="44"/>
      <c r="AE158" s="44"/>
      <c r="AF158" s="44"/>
      <c r="AG158" s="44"/>
      <c r="AH158" s="44"/>
      <c r="AI158" s="44"/>
      <c r="AJ158" s="44"/>
      <c r="AK158" s="136"/>
      <c r="AL158" s="130"/>
      <c r="AM158" s="124"/>
      <c r="AN158" s="26"/>
      <c r="AO158" s="26"/>
      <c r="AP158" s="26"/>
      <c r="AQ158" s="26"/>
    </row>
    <row r="159" spans="1:43" ht="30" customHeight="1" x14ac:dyDescent="0.25">
      <c r="A159" s="170"/>
      <c r="B159" s="43" t="s">
        <v>728</v>
      </c>
      <c r="C159" s="44"/>
      <c r="D159" s="44"/>
      <c r="E159" s="44"/>
      <c r="F159" s="44"/>
      <c r="G159" s="44"/>
      <c r="H159" s="44"/>
      <c r="I159" s="44"/>
      <c r="J159" s="44"/>
      <c r="K159" s="44"/>
      <c r="L159" s="44"/>
      <c r="M159" s="44"/>
      <c r="N159" s="136"/>
      <c r="O159" s="136"/>
      <c r="P159" s="136"/>
      <c r="Q159" s="136"/>
      <c r="R159" s="136" t="s">
        <v>134</v>
      </c>
      <c r="S159" s="136"/>
      <c r="T159" s="137"/>
      <c r="U159" s="44"/>
      <c r="V159" s="44"/>
      <c r="W159" s="44"/>
      <c r="X159" s="44"/>
      <c r="Y159" s="44"/>
      <c r="Z159" s="44"/>
      <c r="AA159" s="44"/>
      <c r="AB159" s="44"/>
      <c r="AC159" s="44"/>
      <c r="AD159" s="44"/>
      <c r="AE159" s="44"/>
      <c r="AF159" s="44"/>
      <c r="AG159" s="44"/>
      <c r="AH159" s="44"/>
      <c r="AI159" s="44"/>
      <c r="AJ159" s="44"/>
      <c r="AK159" s="136"/>
      <c r="AL159" s="130"/>
      <c r="AM159" s="124"/>
      <c r="AN159" s="26"/>
      <c r="AO159" s="26"/>
      <c r="AP159" s="26"/>
      <c r="AQ159" s="26"/>
    </row>
    <row r="160" spans="1:43" ht="30" customHeight="1" x14ac:dyDescent="0.25">
      <c r="A160" s="172"/>
      <c r="B160" s="43" t="s">
        <v>729</v>
      </c>
      <c r="C160" s="44"/>
      <c r="D160" s="44"/>
      <c r="E160" s="44"/>
      <c r="F160" s="44"/>
      <c r="G160" s="44"/>
      <c r="H160" s="44"/>
      <c r="I160" s="44"/>
      <c r="J160" s="44"/>
      <c r="K160" s="44"/>
      <c r="L160" s="44"/>
      <c r="M160" s="44"/>
      <c r="N160" s="136"/>
      <c r="O160" s="136"/>
      <c r="P160" s="136"/>
      <c r="Q160" s="136"/>
      <c r="R160" s="136" t="s">
        <v>134</v>
      </c>
      <c r="S160" s="136"/>
      <c r="T160" s="137"/>
      <c r="U160" s="44"/>
      <c r="V160" s="44"/>
      <c r="W160" s="44"/>
      <c r="X160" s="44"/>
      <c r="Y160" s="44"/>
      <c r="Z160" s="44"/>
      <c r="AA160" s="44"/>
      <c r="AB160" s="44"/>
      <c r="AC160" s="44"/>
      <c r="AD160" s="44"/>
      <c r="AE160" s="44"/>
      <c r="AF160" s="44"/>
      <c r="AG160" s="44"/>
      <c r="AH160" s="44"/>
      <c r="AI160" s="44"/>
      <c r="AJ160" s="44"/>
      <c r="AK160" s="136"/>
      <c r="AL160" s="130"/>
      <c r="AM160" s="124"/>
      <c r="AN160" s="26"/>
      <c r="AO160" s="26"/>
      <c r="AP160" s="26"/>
      <c r="AQ160" s="26"/>
    </row>
    <row r="161" spans="1:43" ht="15.75" customHeight="1" x14ac:dyDescent="0.25">
      <c r="A161" s="26"/>
      <c r="B161" s="26"/>
      <c r="C161" s="26"/>
      <c r="D161" s="26"/>
      <c r="E161" s="26"/>
      <c r="F161" s="26"/>
      <c r="G161" s="26"/>
      <c r="H161" s="26"/>
      <c r="I161" s="26"/>
      <c r="J161" s="26"/>
      <c r="K161" s="26"/>
      <c r="L161" s="26"/>
      <c r="M161" s="26"/>
      <c r="N161" s="26"/>
      <c r="O161" s="29"/>
      <c r="P161" s="29"/>
      <c r="Q161" s="29"/>
      <c r="R161" s="29"/>
      <c r="S161" s="29"/>
      <c r="T161" s="29"/>
      <c r="U161" s="26"/>
      <c r="V161" s="26"/>
      <c r="W161" s="26"/>
      <c r="X161" s="26"/>
      <c r="Y161" s="26"/>
      <c r="Z161" s="26"/>
      <c r="AA161" s="26"/>
      <c r="AB161" s="26"/>
      <c r="AC161" s="26"/>
      <c r="AD161" s="26"/>
      <c r="AE161" s="26"/>
      <c r="AF161" s="26"/>
      <c r="AG161" s="26"/>
      <c r="AH161" s="26"/>
      <c r="AI161" s="26"/>
      <c r="AJ161" s="26"/>
      <c r="AK161" s="26"/>
      <c r="AL161" s="26"/>
      <c r="AM161" s="124"/>
      <c r="AN161" s="26"/>
      <c r="AO161" s="26"/>
      <c r="AP161" s="26"/>
      <c r="AQ161" s="26"/>
    </row>
    <row r="162" spans="1:43" ht="15.75" customHeight="1" x14ac:dyDescent="0.25">
      <c r="A162" s="26"/>
      <c r="B162" s="54"/>
      <c r="C162" s="26"/>
      <c r="D162" s="26"/>
      <c r="E162" s="26"/>
      <c r="F162" s="26"/>
      <c r="G162" s="26"/>
      <c r="H162" s="26"/>
      <c r="I162" s="26"/>
      <c r="J162" s="26"/>
      <c r="K162" s="26"/>
      <c r="L162" s="26"/>
      <c r="M162" s="26"/>
      <c r="N162" s="26"/>
      <c r="O162" s="29"/>
      <c r="P162" s="29"/>
      <c r="Q162" s="29"/>
      <c r="R162" s="29"/>
      <c r="S162" s="29"/>
      <c r="T162" s="29"/>
      <c r="U162" s="26"/>
      <c r="V162" s="26"/>
      <c r="W162" s="26"/>
      <c r="X162" s="26"/>
      <c r="Y162" s="26"/>
      <c r="Z162" s="26"/>
      <c r="AA162" s="26"/>
      <c r="AB162" s="26"/>
      <c r="AC162" s="26"/>
      <c r="AD162" s="26"/>
      <c r="AE162" s="26"/>
      <c r="AF162" s="26"/>
      <c r="AG162" s="26"/>
      <c r="AH162" s="26"/>
      <c r="AI162" s="26"/>
      <c r="AJ162" s="26"/>
      <c r="AK162" s="26"/>
      <c r="AL162" s="140"/>
      <c r="AM162" s="124"/>
      <c r="AN162" s="26"/>
      <c r="AO162" s="26"/>
      <c r="AP162" s="26"/>
      <c r="AQ162" s="26"/>
    </row>
    <row r="163" spans="1:43" ht="15.75" customHeight="1" x14ac:dyDescent="0.25">
      <c r="A163" s="26"/>
      <c r="B163" s="26"/>
      <c r="C163" s="26"/>
      <c r="D163" s="26"/>
      <c r="E163" s="26"/>
      <c r="F163" s="26"/>
      <c r="G163" s="26"/>
      <c r="H163" s="26"/>
      <c r="I163" s="26"/>
      <c r="J163" s="26"/>
      <c r="K163" s="26"/>
      <c r="L163" s="26"/>
      <c r="M163" s="26"/>
      <c r="N163" s="26"/>
      <c r="O163" s="29"/>
      <c r="P163" s="29"/>
      <c r="Q163" s="29"/>
      <c r="R163" s="29"/>
      <c r="S163" s="29"/>
      <c r="T163" s="29"/>
      <c r="U163" s="26"/>
      <c r="V163" s="26"/>
      <c r="W163" s="26"/>
      <c r="X163" s="26"/>
      <c r="Y163" s="26"/>
      <c r="Z163" s="26"/>
      <c r="AA163" s="26"/>
      <c r="AB163" s="26"/>
      <c r="AC163" s="26"/>
      <c r="AD163" s="26"/>
      <c r="AE163" s="26"/>
      <c r="AF163" s="26"/>
      <c r="AG163" s="26"/>
      <c r="AH163" s="26"/>
      <c r="AI163" s="26"/>
      <c r="AJ163" s="26"/>
      <c r="AK163" s="26"/>
      <c r="AL163" s="140"/>
      <c r="AM163" s="124"/>
      <c r="AN163" s="26"/>
      <c r="AO163" s="26"/>
      <c r="AP163" s="26"/>
      <c r="AQ163" s="26"/>
    </row>
    <row r="164" spans="1:43" ht="26.25" customHeight="1" x14ac:dyDescent="0.25">
      <c r="A164" s="173" t="s">
        <v>547</v>
      </c>
      <c r="B164" s="174"/>
      <c r="C164" s="174"/>
      <c r="D164" s="174"/>
      <c r="E164" s="174"/>
      <c r="F164" s="174"/>
      <c r="G164" s="174"/>
      <c r="H164" s="174"/>
      <c r="I164" s="174"/>
      <c r="J164" s="174"/>
      <c r="K164" s="174"/>
      <c r="L164" s="174"/>
      <c r="M164" s="174"/>
      <c r="N164" s="175"/>
      <c r="O164" s="29"/>
      <c r="P164" s="29"/>
      <c r="Q164" s="29"/>
      <c r="R164" s="29"/>
      <c r="S164" s="29"/>
      <c r="T164" s="29"/>
      <c r="U164" s="26"/>
      <c r="V164" s="26"/>
      <c r="W164" s="26"/>
      <c r="X164" s="26"/>
      <c r="Y164" s="26"/>
      <c r="Z164" s="26"/>
      <c r="AA164" s="26"/>
      <c r="AB164" s="26"/>
      <c r="AC164" s="26"/>
      <c r="AD164" s="26"/>
      <c r="AE164" s="26"/>
      <c r="AF164" s="26"/>
      <c r="AG164" s="26"/>
      <c r="AH164" s="26"/>
      <c r="AI164" s="26"/>
      <c r="AJ164" s="26"/>
      <c r="AK164" s="26"/>
      <c r="AL164" s="26"/>
      <c r="AM164" s="124"/>
      <c r="AN164" s="26"/>
      <c r="AO164" s="26"/>
      <c r="AP164" s="26"/>
      <c r="AQ164" s="26"/>
    </row>
    <row r="165" spans="1:43" ht="26.25" customHeight="1" x14ac:dyDescent="0.25">
      <c r="A165" s="55"/>
      <c r="B165" s="56"/>
      <c r="C165" s="56"/>
      <c r="D165" s="57"/>
      <c r="E165" s="57"/>
      <c r="F165" s="57"/>
      <c r="G165" s="57"/>
      <c r="H165" s="57"/>
      <c r="I165" s="57"/>
      <c r="J165" s="57"/>
      <c r="K165" s="57"/>
      <c r="L165" s="57"/>
      <c r="M165" s="57"/>
      <c r="N165" s="57"/>
      <c r="O165" s="57"/>
      <c r="P165" s="29"/>
      <c r="Q165" s="29"/>
      <c r="R165" s="29"/>
      <c r="S165" s="29"/>
      <c r="T165" s="29"/>
      <c r="U165" s="26"/>
      <c r="V165" s="26"/>
      <c r="W165" s="26"/>
      <c r="X165" s="26"/>
      <c r="Y165" s="26"/>
      <c r="Z165" s="26"/>
      <c r="AA165" s="26"/>
      <c r="AB165" s="26"/>
      <c r="AC165" s="26"/>
      <c r="AD165" s="26"/>
      <c r="AE165" s="26"/>
      <c r="AF165" s="26"/>
      <c r="AG165" s="26"/>
      <c r="AH165" s="26"/>
      <c r="AI165" s="26"/>
      <c r="AJ165" s="26"/>
      <c r="AK165" s="26"/>
      <c r="AL165" s="26"/>
      <c r="AM165" s="124"/>
      <c r="AN165" s="26"/>
      <c r="AO165" s="26"/>
      <c r="AP165" s="26"/>
      <c r="AQ165" s="26"/>
    </row>
    <row r="166" spans="1:43" ht="43.5" customHeight="1" x14ac:dyDescent="0.25">
      <c r="A166" s="58" t="s">
        <v>548</v>
      </c>
      <c r="B166" s="59"/>
      <c r="C166" s="60">
        <f>COUNTA(C170:C178,C182:C190,C194:C202,C206:C214)</f>
        <v>3</v>
      </c>
      <c r="D166" s="26"/>
      <c r="E166" s="26"/>
      <c r="F166" s="26"/>
      <c r="G166" s="26"/>
      <c r="H166" s="26"/>
      <c r="I166" s="26"/>
      <c r="J166" s="26"/>
      <c r="K166" s="26"/>
      <c r="L166" s="26"/>
      <c r="M166" s="26"/>
      <c r="N166" s="26"/>
      <c r="O166" s="29"/>
      <c r="P166" s="29"/>
      <c r="Q166" s="29"/>
      <c r="R166" s="29"/>
      <c r="S166" s="29"/>
      <c r="T166" s="29"/>
      <c r="U166" s="26"/>
      <c r="V166" s="26"/>
      <c r="W166" s="26"/>
      <c r="X166" s="26"/>
      <c r="Y166" s="26"/>
      <c r="Z166" s="26"/>
      <c r="AA166" s="26"/>
      <c r="AB166" s="26"/>
      <c r="AC166" s="26"/>
      <c r="AD166" s="26"/>
      <c r="AE166" s="26"/>
      <c r="AF166" s="26"/>
      <c r="AG166" s="26"/>
      <c r="AH166" s="26"/>
      <c r="AI166" s="26"/>
      <c r="AJ166" s="26"/>
      <c r="AK166" s="26"/>
      <c r="AL166" s="26"/>
      <c r="AM166" s="124"/>
      <c r="AN166" s="26"/>
      <c r="AO166" s="26"/>
      <c r="AP166" s="26"/>
      <c r="AQ166" s="26"/>
    </row>
    <row r="167" spans="1:43" ht="15.75" customHeight="1" x14ac:dyDescent="0.25">
      <c r="A167" s="26"/>
      <c r="B167" s="26"/>
      <c r="C167" s="26"/>
      <c r="D167" s="26"/>
      <c r="E167" s="26"/>
      <c r="F167" s="26"/>
      <c r="G167" s="26"/>
      <c r="H167" s="26"/>
      <c r="I167" s="26"/>
      <c r="J167" s="26"/>
      <c r="K167" s="26"/>
      <c r="L167" s="26"/>
      <c r="M167" s="26"/>
      <c r="N167" s="26"/>
      <c r="O167" s="29"/>
      <c r="P167" s="29"/>
      <c r="Q167" s="29"/>
      <c r="R167" s="29"/>
      <c r="S167" s="29"/>
      <c r="T167" s="29"/>
      <c r="U167" s="26"/>
      <c r="V167" s="26"/>
      <c r="W167" s="26"/>
      <c r="X167" s="26"/>
      <c r="Y167" s="26"/>
      <c r="Z167" s="26"/>
      <c r="AA167" s="26"/>
      <c r="AB167" s="26"/>
      <c r="AC167" s="26"/>
      <c r="AD167" s="26"/>
      <c r="AE167" s="26"/>
      <c r="AF167" s="26"/>
      <c r="AG167" s="26"/>
      <c r="AH167" s="26"/>
      <c r="AI167" s="26"/>
      <c r="AJ167" s="26"/>
      <c r="AK167" s="26"/>
      <c r="AL167" s="26"/>
      <c r="AM167" s="124"/>
      <c r="AN167" s="26"/>
      <c r="AO167" s="26"/>
      <c r="AP167" s="26"/>
      <c r="AQ167" s="26"/>
    </row>
    <row r="168" spans="1:43" ht="15.75" customHeight="1" x14ac:dyDescent="0.25">
      <c r="A168" s="185" t="s">
        <v>549</v>
      </c>
      <c r="B168" s="184" t="s">
        <v>118</v>
      </c>
      <c r="C168" s="184" t="s">
        <v>2</v>
      </c>
      <c r="D168" s="184" t="s">
        <v>4</v>
      </c>
      <c r="E168" s="186" t="s">
        <v>6</v>
      </c>
      <c r="F168" s="187" t="s">
        <v>8</v>
      </c>
      <c r="G168" s="188"/>
      <c r="H168" s="184" t="s">
        <v>10</v>
      </c>
      <c r="I168" s="184" t="s">
        <v>14</v>
      </c>
      <c r="J168" s="184" t="s">
        <v>12</v>
      </c>
      <c r="K168" s="187" t="s">
        <v>119</v>
      </c>
      <c r="L168" s="188"/>
      <c r="M168" s="184" t="s">
        <v>20</v>
      </c>
      <c r="N168" s="184" t="s">
        <v>22</v>
      </c>
      <c r="O168" s="61"/>
      <c r="P168" s="29"/>
      <c r="Q168" s="29"/>
      <c r="R168" s="29"/>
      <c r="S168" s="29"/>
      <c r="T168" s="29"/>
      <c r="U168" s="26"/>
      <c r="V168" s="26"/>
      <c r="W168" s="26"/>
      <c r="X168" s="26"/>
      <c r="Y168" s="26"/>
      <c r="Z168" s="26"/>
      <c r="AA168" s="26"/>
      <c r="AB168" s="26"/>
      <c r="AC168" s="26"/>
      <c r="AD168" s="26"/>
      <c r="AE168" s="26"/>
      <c r="AF168" s="26"/>
      <c r="AG168" s="26"/>
      <c r="AH168" s="26"/>
      <c r="AI168" s="26"/>
      <c r="AJ168" s="26"/>
      <c r="AK168" s="26"/>
      <c r="AL168" s="26"/>
      <c r="AM168" s="124"/>
      <c r="AN168" s="26"/>
      <c r="AO168" s="26"/>
      <c r="AP168" s="26"/>
      <c r="AQ168" s="26"/>
    </row>
    <row r="169" spans="1:43" ht="15.75" customHeight="1" x14ac:dyDescent="0.25">
      <c r="A169" s="172"/>
      <c r="B169" s="172"/>
      <c r="C169" s="172"/>
      <c r="D169" s="172"/>
      <c r="E169" s="172"/>
      <c r="F169" s="62" t="s">
        <v>121</v>
      </c>
      <c r="G169" s="62" t="s">
        <v>122</v>
      </c>
      <c r="H169" s="172"/>
      <c r="I169" s="172"/>
      <c r="J169" s="172"/>
      <c r="K169" s="63" t="s">
        <v>123</v>
      </c>
      <c r="L169" s="63" t="s">
        <v>550</v>
      </c>
      <c r="M169" s="172"/>
      <c r="N169" s="172"/>
      <c r="O169" s="26"/>
      <c r="P169" s="29"/>
      <c r="Q169" s="29"/>
      <c r="R169" s="29"/>
      <c r="S169" s="29"/>
      <c r="T169" s="29"/>
      <c r="U169" s="26"/>
      <c r="V169" s="26"/>
      <c r="W169" s="26"/>
      <c r="X169" s="26"/>
      <c r="Y169" s="26"/>
      <c r="Z169" s="26"/>
      <c r="AA169" s="26"/>
      <c r="AB169" s="26"/>
      <c r="AC169" s="26"/>
      <c r="AD169" s="26"/>
      <c r="AE169" s="26"/>
      <c r="AF169" s="26"/>
      <c r="AG169" s="26"/>
      <c r="AH169" s="26"/>
      <c r="AI169" s="26"/>
      <c r="AJ169" s="26"/>
      <c r="AK169" s="26"/>
      <c r="AL169" s="26"/>
      <c r="AM169" s="124"/>
      <c r="AN169" s="26"/>
      <c r="AO169" s="26"/>
      <c r="AP169" s="26"/>
      <c r="AQ169" s="26"/>
    </row>
    <row r="170" spans="1:43" ht="15.75" customHeight="1" x14ac:dyDescent="0.25">
      <c r="A170" s="43" t="s">
        <v>730</v>
      </c>
      <c r="B170" s="43"/>
      <c r="C170" s="44" t="s">
        <v>731</v>
      </c>
      <c r="D170" s="44"/>
      <c r="E170" s="44"/>
      <c r="F170" s="44"/>
      <c r="G170" s="44"/>
      <c r="H170" s="44"/>
      <c r="I170" s="44"/>
      <c r="J170" s="136"/>
      <c r="K170" s="136"/>
      <c r="L170" s="136"/>
      <c r="M170" s="136"/>
      <c r="N170" s="136"/>
      <c r="O170" s="26"/>
      <c r="P170" s="29"/>
      <c r="Q170" s="29"/>
      <c r="R170" s="29"/>
      <c r="S170" s="29"/>
      <c r="T170" s="29"/>
      <c r="U170" s="26"/>
      <c r="V170" s="26"/>
      <c r="W170" s="26"/>
      <c r="X170" s="26"/>
      <c r="Y170" s="26"/>
      <c r="Z170" s="26"/>
      <c r="AA170" s="26"/>
      <c r="AB170" s="26"/>
      <c r="AC170" s="26"/>
      <c r="AD170" s="26"/>
      <c r="AE170" s="26"/>
      <c r="AF170" s="26"/>
      <c r="AG170" s="26"/>
      <c r="AH170" s="26"/>
      <c r="AI170" s="26"/>
      <c r="AJ170" s="26"/>
      <c r="AK170" s="26"/>
      <c r="AL170" s="26"/>
      <c r="AM170" s="124"/>
      <c r="AN170" s="26"/>
      <c r="AO170" s="26"/>
      <c r="AP170" s="26"/>
      <c r="AQ170" s="26"/>
    </row>
    <row r="171" spans="1:43" ht="15.75" customHeight="1" x14ac:dyDescent="0.25">
      <c r="A171" s="43"/>
      <c r="B171" s="43"/>
      <c r="C171" s="44"/>
      <c r="D171" s="44"/>
      <c r="E171" s="44"/>
      <c r="F171" s="44"/>
      <c r="G171" s="44"/>
      <c r="H171" s="44"/>
      <c r="I171" s="44"/>
      <c r="J171" s="44"/>
      <c r="K171" s="44"/>
      <c r="L171" s="44"/>
      <c r="M171" s="44"/>
      <c r="N171" s="136"/>
      <c r="O171" s="26"/>
      <c r="P171" s="29"/>
      <c r="Q171" s="29"/>
      <c r="R171" s="29"/>
      <c r="S171" s="29"/>
      <c r="T171" s="29"/>
      <c r="U171" s="26"/>
      <c r="V171" s="26"/>
      <c r="W171" s="26"/>
      <c r="X171" s="26"/>
      <c r="Y171" s="26"/>
      <c r="Z171" s="26"/>
      <c r="AA171" s="26"/>
      <c r="AB171" s="26"/>
      <c r="AC171" s="26"/>
      <c r="AD171" s="26"/>
      <c r="AE171" s="26"/>
      <c r="AF171" s="26"/>
      <c r="AG171" s="26"/>
      <c r="AH171" s="26"/>
      <c r="AI171" s="26"/>
      <c r="AJ171" s="26"/>
      <c r="AK171" s="26"/>
      <c r="AL171" s="26"/>
      <c r="AM171" s="124"/>
      <c r="AN171" s="26"/>
      <c r="AO171" s="26"/>
      <c r="AP171" s="26"/>
      <c r="AQ171" s="26"/>
    </row>
    <row r="172" spans="1:43" ht="15.75" customHeight="1" x14ac:dyDescent="0.25">
      <c r="A172" s="43"/>
      <c r="B172" s="43"/>
      <c r="C172" s="44"/>
      <c r="D172" s="44"/>
      <c r="E172" s="44"/>
      <c r="F172" s="44"/>
      <c r="G172" s="44"/>
      <c r="H172" s="44"/>
      <c r="I172" s="44"/>
      <c r="J172" s="44"/>
      <c r="K172" s="44"/>
      <c r="L172" s="44"/>
      <c r="M172" s="44"/>
      <c r="N172" s="136"/>
      <c r="O172" s="26"/>
      <c r="P172" s="29"/>
      <c r="Q172" s="29"/>
      <c r="R172" s="29"/>
      <c r="S172" s="29"/>
      <c r="T172" s="29"/>
      <c r="U172" s="26"/>
      <c r="V172" s="26"/>
      <c r="W172" s="26"/>
      <c r="X172" s="26"/>
      <c r="Y172" s="26"/>
      <c r="Z172" s="26"/>
      <c r="AA172" s="26"/>
      <c r="AB172" s="26"/>
      <c r="AC172" s="26"/>
      <c r="AD172" s="26"/>
      <c r="AE172" s="26"/>
      <c r="AF172" s="26"/>
      <c r="AG172" s="26"/>
      <c r="AH172" s="26"/>
      <c r="AI172" s="26"/>
      <c r="AJ172" s="26"/>
      <c r="AK172" s="26"/>
      <c r="AL172" s="26"/>
      <c r="AM172" s="124"/>
      <c r="AN172" s="26"/>
      <c r="AO172" s="26"/>
      <c r="AP172" s="26"/>
      <c r="AQ172" s="26"/>
    </row>
    <row r="173" spans="1:43" ht="15.75" customHeight="1" x14ac:dyDescent="0.25">
      <c r="A173" s="43"/>
      <c r="B173" s="43"/>
      <c r="C173" s="44"/>
      <c r="D173" s="44"/>
      <c r="E173" s="44"/>
      <c r="F173" s="44"/>
      <c r="G173" s="44"/>
      <c r="H173" s="44"/>
      <c r="I173" s="44"/>
      <c r="J173" s="44"/>
      <c r="K173" s="44"/>
      <c r="L173" s="44"/>
      <c r="M173" s="44"/>
      <c r="N173" s="136"/>
      <c r="O173" s="26"/>
      <c r="P173" s="29"/>
      <c r="Q173" s="29"/>
      <c r="R173" s="29"/>
      <c r="S173" s="29"/>
      <c r="T173" s="29"/>
      <c r="U173" s="26"/>
      <c r="V173" s="26"/>
      <c r="W173" s="26"/>
      <c r="X173" s="26"/>
      <c r="Y173" s="26"/>
      <c r="Z173" s="26"/>
      <c r="AA173" s="26"/>
      <c r="AB173" s="26"/>
      <c r="AC173" s="26"/>
      <c r="AD173" s="26"/>
      <c r="AE173" s="26"/>
      <c r="AF173" s="26"/>
      <c r="AG173" s="26"/>
      <c r="AH173" s="26"/>
      <c r="AI173" s="26"/>
      <c r="AJ173" s="26"/>
      <c r="AK173" s="26"/>
      <c r="AL173" s="26"/>
      <c r="AM173" s="124"/>
      <c r="AN173" s="26"/>
      <c r="AO173" s="26"/>
      <c r="AP173" s="26"/>
      <c r="AQ173" s="26"/>
    </row>
    <row r="174" spans="1:43" ht="15.75" customHeight="1" x14ac:dyDescent="0.25">
      <c r="A174" s="43"/>
      <c r="B174" s="43"/>
      <c r="C174" s="44"/>
      <c r="D174" s="44"/>
      <c r="E174" s="44"/>
      <c r="F174" s="44"/>
      <c r="G174" s="44"/>
      <c r="H174" s="44"/>
      <c r="I174" s="44"/>
      <c r="J174" s="44"/>
      <c r="K174" s="44"/>
      <c r="L174" s="44"/>
      <c r="M174" s="44"/>
      <c r="N174" s="136"/>
      <c r="O174" s="26"/>
      <c r="P174" s="29"/>
      <c r="Q174" s="29"/>
      <c r="R174" s="29"/>
      <c r="S174" s="29"/>
      <c r="T174" s="29"/>
      <c r="U174" s="26"/>
      <c r="V174" s="26"/>
      <c r="W174" s="26"/>
      <c r="X174" s="26"/>
      <c r="Y174" s="26"/>
      <c r="Z174" s="26"/>
      <c r="AA174" s="26"/>
      <c r="AB174" s="26"/>
      <c r="AC174" s="26"/>
      <c r="AD174" s="26"/>
      <c r="AE174" s="26"/>
      <c r="AF174" s="26"/>
      <c r="AG174" s="26"/>
      <c r="AH174" s="26"/>
      <c r="AI174" s="26"/>
      <c r="AJ174" s="26"/>
      <c r="AK174" s="26"/>
      <c r="AL174" s="26"/>
      <c r="AM174" s="124"/>
      <c r="AN174" s="26"/>
      <c r="AO174" s="26"/>
      <c r="AP174" s="26"/>
      <c r="AQ174" s="26"/>
    </row>
    <row r="175" spans="1:43" ht="15.75" customHeight="1" x14ac:dyDescent="0.25">
      <c r="A175" s="43"/>
      <c r="B175" s="43"/>
      <c r="C175" s="44"/>
      <c r="D175" s="44"/>
      <c r="E175" s="44"/>
      <c r="F175" s="44"/>
      <c r="G175" s="44"/>
      <c r="H175" s="44"/>
      <c r="I175" s="44"/>
      <c r="J175" s="44"/>
      <c r="K175" s="44"/>
      <c r="L175" s="44"/>
      <c r="M175" s="44"/>
      <c r="N175" s="136"/>
      <c r="O175" s="26"/>
      <c r="P175" s="29"/>
      <c r="Q175" s="29"/>
      <c r="R175" s="29"/>
      <c r="S175" s="29"/>
      <c r="T175" s="29"/>
      <c r="U175" s="26"/>
      <c r="V175" s="26"/>
      <c r="W175" s="26"/>
      <c r="X175" s="26"/>
      <c r="Y175" s="26"/>
      <c r="Z175" s="26"/>
      <c r="AA175" s="26"/>
      <c r="AB175" s="26"/>
      <c r="AC175" s="26"/>
      <c r="AD175" s="26"/>
      <c r="AE175" s="26"/>
      <c r="AF175" s="26"/>
      <c r="AG175" s="26"/>
      <c r="AH175" s="26"/>
      <c r="AI175" s="26"/>
      <c r="AJ175" s="26"/>
      <c r="AK175" s="26"/>
      <c r="AL175" s="26"/>
      <c r="AM175" s="124"/>
      <c r="AN175" s="26"/>
      <c r="AO175" s="26"/>
      <c r="AP175" s="26"/>
      <c r="AQ175" s="26"/>
    </row>
    <row r="176" spans="1:43" ht="15.75" customHeight="1" x14ac:dyDescent="0.25">
      <c r="A176" s="43"/>
      <c r="B176" s="43"/>
      <c r="C176" s="44"/>
      <c r="D176" s="44"/>
      <c r="E176" s="44"/>
      <c r="F176" s="44"/>
      <c r="G176" s="44"/>
      <c r="H176" s="44"/>
      <c r="I176" s="44"/>
      <c r="J176" s="44"/>
      <c r="K176" s="44"/>
      <c r="L176" s="44"/>
      <c r="M176" s="44"/>
      <c r="N176" s="136"/>
      <c r="O176" s="26"/>
      <c r="P176" s="29"/>
      <c r="Q176" s="29"/>
      <c r="R176" s="29"/>
      <c r="S176" s="29"/>
      <c r="T176" s="29"/>
      <c r="U176" s="26"/>
      <c r="V176" s="26"/>
      <c r="W176" s="26"/>
      <c r="X176" s="26"/>
      <c r="Y176" s="26"/>
      <c r="Z176" s="26"/>
      <c r="AA176" s="26"/>
      <c r="AB176" s="26"/>
      <c r="AC176" s="26"/>
      <c r="AD176" s="26"/>
      <c r="AE176" s="26"/>
      <c r="AF176" s="26"/>
      <c r="AG176" s="26"/>
      <c r="AH176" s="26"/>
      <c r="AI176" s="26"/>
      <c r="AJ176" s="26"/>
      <c r="AK176" s="26"/>
      <c r="AL176" s="26"/>
      <c r="AM176" s="124"/>
      <c r="AN176" s="26"/>
      <c r="AO176" s="26"/>
      <c r="AP176" s="26"/>
      <c r="AQ176" s="26"/>
    </row>
    <row r="177" spans="1:43" ht="15.75" customHeight="1" x14ac:dyDescent="0.25">
      <c r="A177" s="43"/>
      <c r="B177" s="43"/>
      <c r="C177" s="44"/>
      <c r="D177" s="44"/>
      <c r="E177" s="44"/>
      <c r="F177" s="44"/>
      <c r="G177" s="44"/>
      <c r="H177" s="44"/>
      <c r="I177" s="44"/>
      <c r="J177" s="44"/>
      <c r="K177" s="44"/>
      <c r="L177" s="44"/>
      <c r="M177" s="44"/>
      <c r="N177" s="136"/>
      <c r="O177" s="26"/>
      <c r="P177" s="29"/>
      <c r="Q177" s="29"/>
      <c r="R177" s="29"/>
      <c r="S177" s="29"/>
      <c r="T177" s="29"/>
      <c r="U177" s="26"/>
      <c r="V177" s="26"/>
      <c r="W177" s="26"/>
      <c r="X177" s="26"/>
      <c r="Y177" s="26"/>
      <c r="Z177" s="26"/>
      <c r="AA177" s="26"/>
      <c r="AB177" s="26"/>
      <c r="AC177" s="26"/>
      <c r="AD177" s="26"/>
      <c r="AE177" s="26"/>
      <c r="AF177" s="26"/>
      <c r="AG177" s="26"/>
      <c r="AH177" s="26"/>
      <c r="AI177" s="26"/>
      <c r="AJ177" s="26"/>
      <c r="AK177" s="26"/>
      <c r="AL177" s="26"/>
      <c r="AM177" s="124"/>
      <c r="AN177" s="26"/>
      <c r="AO177" s="26"/>
      <c r="AP177" s="26"/>
      <c r="AQ177" s="26"/>
    </row>
    <row r="178" spans="1:43" ht="15.75" customHeight="1" x14ac:dyDescent="0.25">
      <c r="A178" s="43"/>
      <c r="B178" s="43"/>
      <c r="C178" s="44"/>
      <c r="D178" s="44"/>
      <c r="E178" s="44"/>
      <c r="F178" s="44"/>
      <c r="G178" s="44"/>
      <c r="H178" s="44"/>
      <c r="I178" s="44"/>
      <c r="J178" s="44"/>
      <c r="K178" s="44"/>
      <c r="L178" s="44"/>
      <c r="M178" s="44"/>
      <c r="N178" s="136"/>
      <c r="O178" s="26"/>
      <c r="P178" s="29"/>
      <c r="Q178" s="29"/>
      <c r="R178" s="29"/>
      <c r="S178" s="29"/>
      <c r="T178" s="29"/>
      <c r="U178" s="26"/>
      <c r="V178" s="26"/>
      <c r="W178" s="26"/>
      <c r="X178" s="26"/>
      <c r="Y178" s="26"/>
      <c r="Z178" s="26"/>
      <c r="AA178" s="26"/>
      <c r="AB178" s="26"/>
      <c r="AC178" s="26"/>
      <c r="AD178" s="26"/>
      <c r="AE178" s="26"/>
      <c r="AF178" s="26"/>
      <c r="AG178" s="26"/>
      <c r="AH178" s="26"/>
      <c r="AI178" s="26"/>
      <c r="AJ178" s="26"/>
      <c r="AK178" s="26"/>
      <c r="AL178" s="26"/>
      <c r="AM178" s="124"/>
      <c r="AN178" s="26"/>
      <c r="AO178" s="26"/>
      <c r="AP178" s="26"/>
      <c r="AQ178" s="26"/>
    </row>
    <row r="179" spans="1:43" ht="15.75" customHeight="1" x14ac:dyDescent="0.25">
      <c r="A179" s="26"/>
      <c r="B179" s="26"/>
      <c r="C179" s="26"/>
      <c r="D179" s="26"/>
      <c r="E179" s="26"/>
      <c r="F179" s="26"/>
      <c r="G179" s="26"/>
      <c r="H179" s="26"/>
      <c r="I179" s="26"/>
      <c r="J179" s="26"/>
      <c r="K179" s="26"/>
      <c r="L179" s="26"/>
      <c r="M179" s="26"/>
      <c r="N179" s="26"/>
      <c r="O179" s="29"/>
      <c r="P179" s="29"/>
      <c r="Q179" s="29"/>
      <c r="R179" s="29"/>
      <c r="S179" s="29"/>
      <c r="T179" s="29"/>
      <c r="U179" s="26"/>
      <c r="V179" s="26"/>
      <c r="W179" s="26"/>
      <c r="X179" s="26"/>
      <c r="Y179" s="26"/>
      <c r="Z179" s="26"/>
      <c r="AA179" s="26"/>
      <c r="AB179" s="26"/>
      <c r="AC179" s="26"/>
      <c r="AD179" s="26"/>
      <c r="AE179" s="26"/>
      <c r="AF179" s="26"/>
      <c r="AG179" s="26"/>
      <c r="AH179" s="26"/>
      <c r="AI179" s="26"/>
      <c r="AJ179" s="26"/>
      <c r="AK179" s="26"/>
      <c r="AL179" s="26"/>
      <c r="AM179" s="124"/>
      <c r="AN179" s="26"/>
      <c r="AO179" s="26"/>
      <c r="AP179" s="26"/>
      <c r="AQ179" s="26"/>
    </row>
    <row r="180" spans="1:43" ht="15.75" customHeight="1" x14ac:dyDescent="0.25">
      <c r="A180" s="185" t="s">
        <v>549</v>
      </c>
      <c r="B180" s="184" t="s">
        <v>118</v>
      </c>
      <c r="C180" s="184" t="s">
        <v>2</v>
      </c>
      <c r="D180" s="184" t="s">
        <v>4</v>
      </c>
      <c r="E180" s="186" t="s">
        <v>6</v>
      </c>
      <c r="F180" s="187" t="s">
        <v>8</v>
      </c>
      <c r="G180" s="188"/>
      <c r="H180" s="184" t="s">
        <v>10</v>
      </c>
      <c r="I180" s="184" t="s">
        <v>14</v>
      </c>
      <c r="J180" s="184" t="s">
        <v>12</v>
      </c>
      <c r="K180" s="187" t="s">
        <v>119</v>
      </c>
      <c r="L180" s="188"/>
      <c r="M180" s="184" t="s">
        <v>20</v>
      </c>
      <c r="N180" s="184" t="s">
        <v>22</v>
      </c>
      <c r="O180" s="61"/>
      <c r="P180" s="29"/>
      <c r="Q180" s="29"/>
      <c r="R180" s="29"/>
      <c r="S180" s="29"/>
      <c r="T180" s="29"/>
      <c r="U180" s="26"/>
      <c r="V180" s="26"/>
      <c r="W180" s="26"/>
      <c r="X180" s="26"/>
      <c r="Y180" s="26"/>
      <c r="Z180" s="26"/>
      <c r="AA180" s="26"/>
      <c r="AB180" s="26"/>
      <c r="AC180" s="26"/>
      <c r="AD180" s="26"/>
      <c r="AE180" s="26"/>
      <c r="AF180" s="26"/>
      <c r="AG180" s="26"/>
      <c r="AH180" s="26"/>
      <c r="AI180" s="26"/>
      <c r="AJ180" s="26"/>
      <c r="AK180" s="26"/>
      <c r="AL180" s="26"/>
      <c r="AM180" s="124"/>
      <c r="AN180" s="26"/>
      <c r="AO180" s="26"/>
      <c r="AP180" s="26"/>
      <c r="AQ180" s="26"/>
    </row>
    <row r="181" spans="1:43" ht="15" customHeight="1" x14ac:dyDescent="0.25">
      <c r="A181" s="172"/>
      <c r="B181" s="172"/>
      <c r="C181" s="172"/>
      <c r="D181" s="172"/>
      <c r="E181" s="172"/>
      <c r="F181" s="62" t="s">
        <v>121</v>
      </c>
      <c r="G181" s="62" t="s">
        <v>122</v>
      </c>
      <c r="H181" s="172"/>
      <c r="I181" s="172"/>
      <c r="J181" s="172"/>
      <c r="K181" s="63" t="s">
        <v>123</v>
      </c>
      <c r="L181" s="63" t="s">
        <v>550</v>
      </c>
      <c r="M181" s="172"/>
      <c r="N181" s="172"/>
      <c r="O181" s="26"/>
      <c r="P181" s="29"/>
      <c r="Q181" s="29"/>
      <c r="R181" s="29"/>
      <c r="S181" s="29"/>
      <c r="T181" s="29"/>
      <c r="U181" s="26"/>
      <c r="V181" s="26"/>
      <c r="W181" s="26"/>
      <c r="X181" s="26"/>
      <c r="Y181" s="26"/>
      <c r="Z181" s="26"/>
      <c r="AA181" s="26"/>
      <c r="AB181" s="26"/>
      <c r="AC181" s="26"/>
      <c r="AD181" s="26"/>
      <c r="AE181" s="26"/>
      <c r="AF181" s="26"/>
      <c r="AG181" s="26"/>
      <c r="AH181" s="26"/>
      <c r="AI181" s="26"/>
      <c r="AJ181" s="26"/>
      <c r="AK181" s="26"/>
      <c r="AL181" s="26"/>
      <c r="AM181" s="124"/>
      <c r="AN181" s="26"/>
      <c r="AO181" s="26"/>
      <c r="AP181" s="26"/>
      <c r="AQ181" s="26"/>
    </row>
    <row r="182" spans="1:43" ht="15.75" customHeight="1" x14ac:dyDescent="0.25">
      <c r="A182" s="43" t="s">
        <v>730</v>
      </c>
      <c r="B182" s="43"/>
      <c r="C182" s="44" t="s">
        <v>731</v>
      </c>
      <c r="D182" s="44"/>
      <c r="E182" s="44"/>
      <c r="F182" s="44"/>
      <c r="G182" s="44"/>
      <c r="H182" s="44"/>
      <c r="I182" s="44"/>
      <c r="J182" s="136"/>
      <c r="K182" s="136"/>
      <c r="L182" s="136"/>
      <c r="M182" s="136"/>
      <c r="N182" s="136"/>
      <c r="O182" s="26"/>
      <c r="P182" s="29"/>
      <c r="Q182" s="29"/>
      <c r="R182" s="29"/>
      <c r="S182" s="29"/>
      <c r="T182" s="29"/>
      <c r="U182" s="26"/>
      <c r="V182" s="26"/>
      <c r="W182" s="26"/>
      <c r="X182" s="26"/>
      <c r="Y182" s="26"/>
      <c r="Z182" s="26"/>
      <c r="AA182" s="26"/>
      <c r="AB182" s="26"/>
      <c r="AC182" s="26"/>
      <c r="AD182" s="26"/>
      <c r="AE182" s="26"/>
      <c r="AF182" s="26"/>
      <c r="AG182" s="26"/>
      <c r="AH182" s="26"/>
      <c r="AI182" s="26"/>
      <c r="AJ182" s="26"/>
      <c r="AK182" s="26"/>
      <c r="AL182" s="26"/>
      <c r="AM182" s="124"/>
      <c r="AN182" s="26"/>
      <c r="AO182" s="26"/>
      <c r="AP182" s="26"/>
      <c r="AQ182" s="26"/>
    </row>
    <row r="183" spans="1:43" ht="15.75" customHeight="1" x14ac:dyDescent="0.25">
      <c r="A183" s="43"/>
      <c r="B183" s="43"/>
      <c r="C183" s="44"/>
      <c r="D183" s="44"/>
      <c r="E183" s="44"/>
      <c r="F183" s="44"/>
      <c r="G183" s="44"/>
      <c r="H183" s="44"/>
      <c r="I183" s="44"/>
      <c r="J183" s="44"/>
      <c r="K183" s="44"/>
      <c r="L183" s="44"/>
      <c r="M183" s="44"/>
      <c r="N183" s="136"/>
      <c r="O183" s="26"/>
      <c r="P183" s="29"/>
      <c r="Q183" s="29"/>
      <c r="R183" s="29"/>
      <c r="S183" s="29"/>
      <c r="T183" s="29"/>
      <c r="U183" s="26"/>
      <c r="V183" s="26"/>
      <c r="W183" s="26"/>
      <c r="X183" s="26"/>
      <c r="Y183" s="26"/>
      <c r="Z183" s="26"/>
      <c r="AA183" s="26"/>
      <c r="AB183" s="26"/>
      <c r="AC183" s="26"/>
      <c r="AD183" s="26"/>
      <c r="AE183" s="26"/>
      <c r="AF183" s="26"/>
      <c r="AG183" s="26"/>
      <c r="AH183" s="26"/>
      <c r="AI183" s="26"/>
      <c r="AJ183" s="26"/>
      <c r="AK183" s="26"/>
      <c r="AL183" s="26"/>
      <c r="AM183" s="124"/>
      <c r="AN183" s="26"/>
      <c r="AO183" s="26"/>
      <c r="AP183" s="26"/>
      <c r="AQ183" s="26"/>
    </row>
    <row r="184" spans="1:43" ht="15.75" customHeight="1" x14ac:dyDescent="0.25">
      <c r="A184" s="43"/>
      <c r="B184" s="43"/>
      <c r="C184" s="44"/>
      <c r="D184" s="44"/>
      <c r="E184" s="44"/>
      <c r="F184" s="44"/>
      <c r="G184" s="44"/>
      <c r="H184" s="44"/>
      <c r="I184" s="44"/>
      <c r="J184" s="44"/>
      <c r="K184" s="44"/>
      <c r="L184" s="44"/>
      <c r="M184" s="44"/>
      <c r="N184" s="136"/>
      <c r="O184" s="26"/>
      <c r="P184" s="29"/>
      <c r="Q184" s="29"/>
      <c r="R184" s="29"/>
      <c r="S184" s="29"/>
      <c r="T184" s="29"/>
      <c r="U184" s="26"/>
      <c r="V184" s="26"/>
      <c r="W184" s="26"/>
      <c r="X184" s="26"/>
      <c r="Y184" s="26"/>
      <c r="Z184" s="26"/>
      <c r="AA184" s="26"/>
      <c r="AB184" s="26"/>
      <c r="AC184" s="26"/>
      <c r="AD184" s="26"/>
      <c r="AE184" s="26"/>
      <c r="AF184" s="26"/>
      <c r="AG184" s="26"/>
      <c r="AH184" s="26"/>
      <c r="AI184" s="26"/>
      <c r="AJ184" s="26"/>
      <c r="AK184" s="26"/>
      <c r="AL184" s="26"/>
      <c r="AM184" s="124"/>
      <c r="AN184" s="26"/>
      <c r="AO184" s="26"/>
      <c r="AP184" s="26"/>
      <c r="AQ184" s="26"/>
    </row>
    <row r="185" spans="1:43" ht="15.75" customHeight="1" x14ac:dyDescent="0.25">
      <c r="A185" s="43"/>
      <c r="B185" s="43"/>
      <c r="C185" s="44"/>
      <c r="D185" s="44"/>
      <c r="E185" s="44"/>
      <c r="F185" s="44"/>
      <c r="G185" s="44"/>
      <c r="H185" s="44"/>
      <c r="I185" s="44"/>
      <c r="J185" s="44"/>
      <c r="K185" s="44"/>
      <c r="L185" s="44"/>
      <c r="M185" s="44"/>
      <c r="N185" s="136"/>
      <c r="O185" s="26"/>
      <c r="P185" s="29"/>
      <c r="Q185" s="29"/>
      <c r="R185" s="29"/>
      <c r="S185" s="29"/>
      <c r="T185" s="29"/>
      <c r="U185" s="26"/>
      <c r="V185" s="26"/>
      <c r="W185" s="26"/>
      <c r="X185" s="26"/>
      <c r="Y185" s="26"/>
      <c r="Z185" s="26"/>
      <c r="AA185" s="26"/>
      <c r="AB185" s="26"/>
      <c r="AC185" s="26"/>
      <c r="AD185" s="26"/>
      <c r="AE185" s="26"/>
      <c r="AF185" s="26"/>
      <c r="AG185" s="26"/>
      <c r="AH185" s="26"/>
      <c r="AI185" s="26"/>
      <c r="AJ185" s="26"/>
      <c r="AK185" s="26"/>
      <c r="AL185" s="26"/>
      <c r="AM185" s="124"/>
      <c r="AN185" s="26"/>
      <c r="AO185" s="26"/>
      <c r="AP185" s="26"/>
      <c r="AQ185" s="26"/>
    </row>
    <row r="186" spans="1:43" ht="15.75" customHeight="1" x14ac:dyDescent="0.25">
      <c r="A186" s="43"/>
      <c r="B186" s="43"/>
      <c r="C186" s="44"/>
      <c r="D186" s="44"/>
      <c r="E186" s="44"/>
      <c r="F186" s="44"/>
      <c r="G186" s="44"/>
      <c r="H186" s="44"/>
      <c r="I186" s="44"/>
      <c r="J186" s="44"/>
      <c r="K186" s="44"/>
      <c r="L186" s="44"/>
      <c r="M186" s="44"/>
      <c r="N186" s="136"/>
      <c r="O186" s="26"/>
      <c r="P186" s="29"/>
      <c r="Q186" s="29"/>
      <c r="R186" s="29"/>
      <c r="S186" s="29"/>
      <c r="T186" s="29"/>
      <c r="U186" s="26"/>
      <c r="V186" s="26"/>
      <c r="W186" s="26"/>
      <c r="X186" s="26"/>
      <c r="Y186" s="26"/>
      <c r="Z186" s="26"/>
      <c r="AA186" s="26"/>
      <c r="AB186" s="26"/>
      <c r="AC186" s="26"/>
      <c r="AD186" s="26"/>
      <c r="AE186" s="26"/>
      <c r="AF186" s="26"/>
      <c r="AG186" s="26"/>
      <c r="AH186" s="26"/>
      <c r="AI186" s="26"/>
      <c r="AJ186" s="26"/>
      <c r="AK186" s="26"/>
      <c r="AL186" s="26"/>
      <c r="AM186" s="124"/>
      <c r="AN186" s="26"/>
      <c r="AO186" s="26"/>
      <c r="AP186" s="26"/>
      <c r="AQ186" s="26"/>
    </row>
    <row r="187" spans="1:43" ht="15.75" customHeight="1" x14ac:dyDescent="0.25">
      <c r="A187" s="43"/>
      <c r="B187" s="43"/>
      <c r="C187" s="44"/>
      <c r="D187" s="44"/>
      <c r="E187" s="44"/>
      <c r="F187" s="44"/>
      <c r="G187" s="44"/>
      <c r="H187" s="44"/>
      <c r="I187" s="44"/>
      <c r="J187" s="44"/>
      <c r="K187" s="44"/>
      <c r="L187" s="44"/>
      <c r="M187" s="44"/>
      <c r="N187" s="136"/>
      <c r="O187" s="26"/>
      <c r="P187" s="29"/>
      <c r="Q187" s="29"/>
      <c r="R187" s="29"/>
      <c r="S187" s="29"/>
      <c r="T187" s="29"/>
      <c r="U187" s="26"/>
      <c r="V187" s="26"/>
      <c r="W187" s="26"/>
      <c r="X187" s="26"/>
      <c r="Y187" s="26"/>
      <c r="Z187" s="26"/>
      <c r="AA187" s="26"/>
      <c r="AB187" s="26"/>
      <c r="AC187" s="26"/>
      <c r="AD187" s="26"/>
      <c r="AE187" s="26"/>
      <c r="AF187" s="26"/>
      <c r="AG187" s="26"/>
      <c r="AH187" s="26"/>
      <c r="AI187" s="26"/>
      <c r="AJ187" s="26"/>
      <c r="AK187" s="26"/>
      <c r="AL187" s="26"/>
      <c r="AM187" s="124"/>
      <c r="AN187" s="26"/>
      <c r="AO187" s="26"/>
      <c r="AP187" s="26"/>
      <c r="AQ187" s="26"/>
    </row>
    <row r="188" spans="1:43" ht="15.75" customHeight="1" x14ac:dyDescent="0.25">
      <c r="A188" s="43"/>
      <c r="B188" s="43"/>
      <c r="C188" s="44"/>
      <c r="D188" s="44"/>
      <c r="E188" s="44"/>
      <c r="F188" s="44"/>
      <c r="G188" s="44"/>
      <c r="H188" s="44"/>
      <c r="I188" s="44"/>
      <c r="J188" s="44"/>
      <c r="K188" s="44"/>
      <c r="L188" s="44"/>
      <c r="M188" s="44"/>
      <c r="N188" s="136"/>
      <c r="O188" s="26"/>
      <c r="P188" s="29"/>
      <c r="Q188" s="29"/>
      <c r="R188" s="29"/>
      <c r="S188" s="29"/>
      <c r="T188" s="29"/>
      <c r="U188" s="26"/>
      <c r="V188" s="26"/>
      <c r="W188" s="26"/>
      <c r="X188" s="26"/>
      <c r="Y188" s="26"/>
      <c r="Z188" s="26"/>
      <c r="AA188" s="26"/>
      <c r="AB188" s="26"/>
      <c r="AC188" s="26"/>
      <c r="AD188" s="26"/>
      <c r="AE188" s="26"/>
      <c r="AF188" s="26"/>
      <c r="AG188" s="26"/>
      <c r="AH188" s="26"/>
      <c r="AI188" s="26"/>
      <c r="AJ188" s="26"/>
      <c r="AK188" s="26"/>
      <c r="AL188" s="26"/>
      <c r="AM188" s="124"/>
      <c r="AN188" s="26"/>
      <c r="AO188" s="26"/>
      <c r="AP188" s="26"/>
      <c r="AQ188" s="26"/>
    </row>
    <row r="189" spans="1:43" ht="15.75" customHeight="1" x14ac:dyDescent="0.25">
      <c r="A189" s="43"/>
      <c r="B189" s="43"/>
      <c r="C189" s="44"/>
      <c r="D189" s="44"/>
      <c r="E189" s="44"/>
      <c r="F189" s="44"/>
      <c r="G189" s="44"/>
      <c r="H189" s="44"/>
      <c r="I189" s="44"/>
      <c r="J189" s="44"/>
      <c r="K189" s="44"/>
      <c r="L189" s="44"/>
      <c r="M189" s="44"/>
      <c r="N189" s="136"/>
      <c r="O189" s="26"/>
      <c r="P189" s="29"/>
      <c r="Q189" s="29"/>
      <c r="R189" s="29"/>
      <c r="S189" s="29"/>
      <c r="T189" s="29"/>
      <c r="U189" s="26"/>
      <c r="V189" s="26"/>
      <c r="W189" s="26"/>
      <c r="X189" s="26"/>
      <c r="Y189" s="26"/>
      <c r="Z189" s="26"/>
      <c r="AA189" s="26"/>
      <c r="AB189" s="26"/>
      <c r="AC189" s="26"/>
      <c r="AD189" s="26"/>
      <c r="AE189" s="26"/>
      <c r="AF189" s="26"/>
      <c r="AG189" s="26"/>
      <c r="AH189" s="26"/>
      <c r="AI189" s="26"/>
      <c r="AJ189" s="26"/>
      <c r="AK189" s="26"/>
      <c r="AL189" s="26"/>
      <c r="AM189" s="124"/>
      <c r="AN189" s="26"/>
      <c r="AO189" s="26"/>
      <c r="AP189" s="26"/>
      <c r="AQ189" s="26"/>
    </row>
    <row r="190" spans="1:43" ht="15.75" customHeight="1" x14ac:dyDescent="0.25">
      <c r="A190" s="43"/>
      <c r="B190" s="43"/>
      <c r="C190" s="44"/>
      <c r="D190" s="44"/>
      <c r="E190" s="44"/>
      <c r="F190" s="44"/>
      <c r="G190" s="44"/>
      <c r="H190" s="44"/>
      <c r="I190" s="44"/>
      <c r="J190" s="44"/>
      <c r="K190" s="44"/>
      <c r="L190" s="44"/>
      <c r="M190" s="44"/>
      <c r="N190" s="136"/>
      <c r="O190" s="26"/>
      <c r="P190" s="29"/>
      <c r="Q190" s="29"/>
      <c r="R190" s="29"/>
      <c r="S190" s="29"/>
      <c r="T190" s="29"/>
      <c r="U190" s="26"/>
      <c r="V190" s="26"/>
      <c r="W190" s="26"/>
      <c r="X190" s="26"/>
      <c r="Y190" s="26"/>
      <c r="Z190" s="26"/>
      <c r="AA190" s="26"/>
      <c r="AB190" s="26"/>
      <c r="AC190" s="26"/>
      <c r="AD190" s="26"/>
      <c r="AE190" s="26"/>
      <c r="AF190" s="26"/>
      <c r="AG190" s="26"/>
      <c r="AH190" s="26"/>
      <c r="AI190" s="26"/>
      <c r="AJ190" s="26"/>
      <c r="AK190" s="26"/>
      <c r="AL190" s="26"/>
      <c r="AM190" s="124"/>
      <c r="AN190" s="26"/>
      <c r="AO190" s="26"/>
      <c r="AP190" s="26"/>
      <c r="AQ190" s="26"/>
    </row>
    <row r="191" spans="1:43" ht="15.75" customHeight="1" x14ac:dyDescent="0.25">
      <c r="A191" s="26"/>
      <c r="B191" s="26"/>
      <c r="C191" s="26"/>
      <c r="D191" s="26"/>
      <c r="E191" s="26"/>
      <c r="F191" s="26"/>
      <c r="G191" s="26"/>
      <c r="H191" s="26"/>
      <c r="I191" s="26"/>
      <c r="J191" s="26"/>
      <c r="K191" s="26"/>
      <c r="L191" s="26"/>
      <c r="M191" s="26"/>
      <c r="N191" s="26"/>
      <c r="O191" s="29"/>
      <c r="P191" s="29"/>
      <c r="Q191" s="29"/>
      <c r="R191" s="29"/>
      <c r="S191" s="29"/>
      <c r="T191" s="29"/>
      <c r="U191" s="26"/>
      <c r="V191" s="26"/>
      <c r="W191" s="26"/>
      <c r="X191" s="26"/>
      <c r="Y191" s="26"/>
      <c r="Z191" s="26"/>
      <c r="AA191" s="26"/>
      <c r="AB191" s="26"/>
      <c r="AC191" s="26"/>
      <c r="AD191" s="26"/>
      <c r="AE191" s="26"/>
      <c r="AF191" s="26"/>
      <c r="AG191" s="26"/>
      <c r="AH191" s="26"/>
      <c r="AI191" s="26"/>
      <c r="AJ191" s="26"/>
      <c r="AK191" s="26"/>
      <c r="AL191" s="26"/>
      <c r="AM191" s="124"/>
      <c r="AN191" s="26"/>
      <c r="AO191" s="26"/>
      <c r="AP191" s="26"/>
      <c r="AQ191" s="26"/>
    </row>
    <row r="192" spans="1:43" ht="15.75" customHeight="1" x14ac:dyDescent="0.25">
      <c r="A192" s="185" t="s">
        <v>549</v>
      </c>
      <c r="B192" s="184" t="s">
        <v>118</v>
      </c>
      <c r="C192" s="184" t="s">
        <v>2</v>
      </c>
      <c r="D192" s="184" t="s">
        <v>4</v>
      </c>
      <c r="E192" s="186" t="s">
        <v>6</v>
      </c>
      <c r="F192" s="187" t="s">
        <v>8</v>
      </c>
      <c r="G192" s="188"/>
      <c r="H192" s="184" t="s">
        <v>10</v>
      </c>
      <c r="I192" s="184" t="s">
        <v>14</v>
      </c>
      <c r="J192" s="184" t="s">
        <v>12</v>
      </c>
      <c r="K192" s="187" t="s">
        <v>119</v>
      </c>
      <c r="L192" s="188"/>
      <c r="M192" s="184" t="s">
        <v>20</v>
      </c>
      <c r="N192" s="184" t="s">
        <v>22</v>
      </c>
      <c r="O192" s="61"/>
      <c r="P192" s="29"/>
      <c r="Q192" s="29"/>
      <c r="R192" s="29"/>
      <c r="S192" s="29"/>
      <c r="T192" s="29"/>
      <c r="U192" s="26"/>
      <c r="V192" s="26"/>
      <c r="W192" s="26"/>
      <c r="X192" s="26"/>
      <c r="Y192" s="26"/>
      <c r="Z192" s="26"/>
      <c r="AA192" s="26"/>
      <c r="AB192" s="26"/>
      <c r="AC192" s="26"/>
      <c r="AD192" s="26"/>
      <c r="AE192" s="26"/>
      <c r="AF192" s="26"/>
      <c r="AG192" s="26"/>
      <c r="AH192" s="26"/>
      <c r="AI192" s="26"/>
      <c r="AJ192" s="26"/>
      <c r="AK192" s="26"/>
      <c r="AL192" s="26"/>
      <c r="AM192" s="124"/>
      <c r="AN192" s="26"/>
      <c r="AO192" s="26"/>
      <c r="AP192" s="26"/>
      <c r="AQ192" s="26"/>
    </row>
    <row r="193" spans="1:43" ht="15" customHeight="1" x14ac:dyDescent="0.25">
      <c r="A193" s="172"/>
      <c r="B193" s="172"/>
      <c r="C193" s="172"/>
      <c r="D193" s="172"/>
      <c r="E193" s="172"/>
      <c r="F193" s="62" t="s">
        <v>121</v>
      </c>
      <c r="G193" s="62" t="s">
        <v>122</v>
      </c>
      <c r="H193" s="172"/>
      <c r="I193" s="172"/>
      <c r="J193" s="172"/>
      <c r="K193" s="63" t="s">
        <v>123</v>
      </c>
      <c r="L193" s="63" t="s">
        <v>550</v>
      </c>
      <c r="M193" s="172"/>
      <c r="N193" s="172"/>
      <c r="O193" s="26"/>
      <c r="P193" s="29"/>
      <c r="Q193" s="29"/>
      <c r="R193" s="29"/>
      <c r="S193" s="29"/>
      <c r="T193" s="29"/>
      <c r="U193" s="26"/>
      <c r="V193" s="26"/>
      <c r="W193" s="26"/>
      <c r="X193" s="26"/>
      <c r="Y193" s="26"/>
      <c r="Z193" s="26"/>
      <c r="AA193" s="26"/>
      <c r="AB193" s="26"/>
      <c r="AC193" s="26"/>
      <c r="AD193" s="26"/>
      <c r="AE193" s="26"/>
      <c r="AF193" s="26"/>
      <c r="AG193" s="26"/>
      <c r="AH193" s="26"/>
      <c r="AI193" s="26"/>
      <c r="AJ193" s="26"/>
      <c r="AK193" s="26"/>
      <c r="AL193" s="26"/>
      <c r="AM193" s="124"/>
      <c r="AN193" s="26"/>
      <c r="AO193" s="26"/>
      <c r="AP193" s="26"/>
      <c r="AQ193" s="26"/>
    </row>
    <row r="194" spans="1:43" ht="15" customHeight="1" x14ac:dyDescent="0.25">
      <c r="A194" s="43"/>
      <c r="B194" s="43"/>
      <c r="C194" s="44" t="s">
        <v>731</v>
      </c>
      <c r="D194" s="44"/>
      <c r="E194" s="44"/>
      <c r="F194" s="44"/>
      <c r="G194" s="44"/>
      <c r="H194" s="44"/>
      <c r="I194" s="44"/>
      <c r="J194" s="136"/>
      <c r="K194" s="136"/>
      <c r="L194" s="136"/>
      <c r="M194" s="136"/>
      <c r="N194" s="136"/>
      <c r="O194" s="26"/>
      <c r="P194" s="29"/>
      <c r="Q194" s="29"/>
      <c r="R194" s="29"/>
      <c r="S194" s="29"/>
      <c r="T194" s="29"/>
      <c r="U194" s="26"/>
      <c r="V194" s="26"/>
      <c r="W194" s="26"/>
      <c r="X194" s="26"/>
      <c r="Y194" s="26"/>
      <c r="Z194" s="26"/>
      <c r="AA194" s="26"/>
      <c r="AB194" s="26"/>
      <c r="AC194" s="26"/>
      <c r="AD194" s="26"/>
      <c r="AE194" s="26"/>
      <c r="AF194" s="26"/>
      <c r="AG194" s="26"/>
      <c r="AH194" s="26"/>
      <c r="AI194" s="26"/>
      <c r="AJ194" s="26"/>
      <c r="AK194" s="26"/>
      <c r="AL194" s="26"/>
      <c r="AM194" s="124"/>
      <c r="AN194" s="26"/>
      <c r="AO194" s="26"/>
      <c r="AP194" s="26"/>
      <c r="AQ194" s="26"/>
    </row>
    <row r="195" spans="1:43" ht="15.75" customHeight="1" x14ac:dyDescent="0.25">
      <c r="A195" s="43"/>
      <c r="B195" s="43"/>
      <c r="C195" s="44"/>
      <c r="D195" s="44"/>
      <c r="E195" s="44"/>
      <c r="F195" s="44"/>
      <c r="G195" s="44"/>
      <c r="H195" s="44"/>
      <c r="I195" s="44"/>
      <c r="J195" s="44"/>
      <c r="K195" s="44"/>
      <c r="L195" s="44"/>
      <c r="M195" s="44"/>
      <c r="N195" s="136"/>
      <c r="O195" s="26"/>
      <c r="P195" s="29"/>
      <c r="Q195" s="29"/>
      <c r="R195" s="29"/>
      <c r="S195" s="29"/>
      <c r="T195" s="29"/>
      <c r="U195" s="26"/>
      <c r="V195" s="26"/>
      <c r="W195" s="26"/>
      <c r="X195" s="26"/>
      <c r="Y195" s="26"/>
      <c r="Z195" s="26"/>
      <c r="AA195" s="26"/>
      <c r="AB195" s="26"/>
      <c r="AC195" s="26"/>
      <c r="AD195" s="26"/>
      <c r="AE195" s="26"/>
      <c r="AF195" s="26"/>
      <c r="AG195" s="26"/>
      <c r="AH195" s="26"/>
      <c r="AI195" s="26"/>
      <c r="AJ195" s="26"/>
      <c r="AK195" s="26"/>
      <c r="AL195" s="26"/>
      <c r="AM195" s="124"/>
      <c r="AN195" s="26"/>
      <c r="AO195" s="26"/>
      <c r="AP195" s="26"/>
      <c r="AQ195" s="26"/>
    </row>
    <row r="196" spans="1:43" ht="15.75" customHeight="1" x14ac:dyDescent="0.25">
      <c r="A196" s="43"/>
      <c r="B196" s="43"/>
      <c r="C196" s="44"/>
      <c r="D196" s="44"/>
      <c r="E196" s="44"/>
      <c r="F196" s="44"/>
      <c r="G196" s="44"/>
      <c r="H196" s="44"/>
      <c r="I196" s="44"/>
      <c r="J196" s="44"/>
      <c r="K196" s="44"/>
      <c r="L196" s="44"/>
      <c r="M196" s="44"/>
      <c r="N196" s="136"/>
      <c r="O196" s="26"/>
      <c r="P196" s="29"/>
      <c r="Q196" s="29"/>
      <c r="R196" s="29"/>
      <c r="S196" s="29"/>
      <c r="T196" s="29"/>
      <c r="U196" s="26"/>
      <c r="V196" s="26"/>
      <c r="W196" s="26"/>
      <c r="X196" s="26"/>
      <c r="Y196" s="26"/>
      <c r="Z196" s="26"/>
      <c r="AA196" s="26"/>
      <c r="AB196" s="26"/>
      <c r="AC196" s="26"/>
      <c r="AD196" s="26"/>
      <c r="AE196" s="26"/>
      <c r="AF196" s="26"/>
      <c r="AG196" s="26"/>
      <c r="AH196" s="26"/>
      <c r="AI196" s="26"/>
      <c r="AJ196" s="26"/>
      <c r="AK196" s="26"/>
      <c r="AL196" s="26"/>
      <c r="AM196" s="124"/>
      <c r="AN196" s="26"/>
      <c r="AO196" s="26"/>
      <c r="AP196" s="26"/>
      <c r="AQ196" s="26"/>
    </row>
    <row r="197" spans="1:43" ht="15.75" customHeight="1" x14ac:dyDescent="0.25">
      <c r="A197" s="43"/>
      <c r="B197" s="43"/>
      <c r="C197" s="44"/>
      <c r="D197" s="44"/>
      <c r="E197" s="44"/>
      <c r="F197" s="44"/>
      <c r="G197" s="44"/>
      <c r="H197" s="44"/>
      <c r="I197" s="44"/>
      <c r="J197" s="44"/>
      <c r="K197" s="44"/>
      <c r="L197" s="44"/>
      <c r="M197" s="44"/>
      <c r="N197" s="136"/>
      <c r="O197" s="26"/>
      <c r="P197" s="29"/>
      <c r="Q197" s="29"/>
      <c r="R197" s="29"/>
      <c r="S197" s="29"/>
      <c r="T197" s="29"/>
      <c r="U197" s="26"/>
      <c r="V197" s="26"/>
      <c r="W197" s="26"/>
      <c r="X197" s="26"/>
      <c r="Y197" s="26"/>
      <c r="Z197" s="26"/>
      <c r="AA197" s="26"/>
      <c r="AB197" s="26"/>
      <c r="AC197" s="26"/>
      <c r="AD197" s="26"/>
      <c r="AE197" s="26"/>
      <c r="AF197" s="26"/>
      <c r="AG197" s="26"/>
      <c r="AH197" s="26"/>
      <c r="AI197" s="26"/>
      <c r="AJ197" s="26"/>
      <c r="AK197" s="26"/>
      <c r="AL197" s="26"/>
      <c r="AM197" s="124"/>
      <c r="AN197" s="26"/>
      <c r="AO197" s="26"/>
      <c r="AP197" s="26"/>
      <c r="AQ197" s="26"/>
    </row>
    <row r="198" spans="1:43" ht="15.75" customHeight="1" x14ac:dyDescent="0.25">
      <c r="A198" s="43"/>
      <c r="B198" s="43"/>
      <c r="C198" s="44"/>
      <c r="D198" s="44"/>
      <c r="E198" s="44"/>
      <c r="F198" s="44"/>
      <c r="G198" s="44"/>
      <c r="H198" s="44"/>
      <c r="I198" s="44"/>
      <c r="J198" s="44"/>
      <c r="K198" s="44"/>
      <c r="L198" s="44"/>
      <c r="M198" s="44"/>
      <c r="N198" s="136"/>
      <c r="O198" s="26"/>
      <c r="P198" s="29"/>
      <c r="Q198" s="29"/>
      <c r="R198" s="29"/>
      <c r="S198" s="29"/>
      <c r="T198" s="29"/>
      <c r="U198" s="26"/>
      <c r="V198" s="26"/>
      <c r="W198" s="26"/>
      <c r="X198" s="26"/>
      <c r="Y198" s="26"/>
      <c r="Z198" s="26"/>
      <c r="AA198" s="26"/>
      <c r="AB198" s="26"/>
      <c r="AC198" s="26"/>
      <c r="AD198" s="26"/>
      <c r="AE198" s="26"/>
      <c r="AF198" s="26"/>
      <c r="AG198" s="26"/>
      <c r="AH198" s="26"/>
      <c r="AI198" s="26"/>
      <c r="AJ198" s="26"/>
      <c r="AK198" s="26"/>
      <c r="AL198" s="26"/>
      <c r="AM198" s="124"/>
      <c r="AN198" s="26"/>
      <c r="AO198" s="26"/>
      <c r="AP198" s="26"/>
      <c r="AQ198" s="26"/>
    </row>
    <row r="199" spans="1:43" ht="15.75" customHeight="1" x14ac:dyDescent="0.25">
      <c r="A199" s="43"/>
      <c r="B199" s="43"/>
      <c r="C199" s="44"/>
      <c r="D199" s="44"/>
      <c r="E199" s="44"/>
      <c r="F199" s="44"/>
      <c r="G199" s="44"/>
      <c r="H199" s="44"/>
      <c r="I199" s="44"/>
      <c r="J199" s="44"/>
      <c r="K199" s="44"/>
      <c r="L199" s="44"/>
      <c r="M199" s="44"/>
      <c r="N199" s="136"/>
      <c r="O199" s="26"/>
      <c r="P199" s="29"/>
      <c r="Q199" s="29"/>
      <c r="R199" s="29"/>
      <c r="S199" s="29"/>
      <c r="T199" s="29"/>
      <c r="U199" s="26"/>
      <c r="V199" s="26"/>
      <c r="W199" s="26"/>
      <c r="X199" s="26"/>
      <c r="Y199" s="26"/>
      <c r="Z199" s="26"/>
      <c r="AA199" s="26"/>
      <c r="AB199" s="26"/>
      <c r="AC199" s="26"/>
      <c r="AD199" s="26"/>
      <c r="AE199" s="26"/>
      <c r="AF199" s="26"/>
      <c r="AG199" s="26"/>
      <c r="AH199" s="26"/>
      <c r="AI199" s="26"/>
      <c r="AJ199" s="26"/>
      <c r="AK199" s="26"/>
      <c r="AL199" s="26"/>
      <c r="AM199" s="124"/>
      <c r="AN199" s="26"/>
      <c r="AO199" s="26"/>
      <c r="AP199" s="26"/>
      <c r="AQ199" s="26"/>
    </row>
    <row r="200" spans="1:43" ht="15.75" customHeight="1" x14ac:dyDescent="0.25">
      <c r="A200" s="43"/>
      <c r="B200" s="43"/>
      <c r="C200" s="44"/>
      <c r="D200" s="44"/>
      <c r="E200" s="44"/>
      <c r="F200" s="44"/>
      <c r="G200" s="44"/>
      <c r="H200" s="44"/>
      <c r="I200" s="44"/>
      <c r="J200" s="44"/>
      <c r="K200" s="44"/>
      <c r="L200" s="44"/>
      <c r="M200" s="44"/>
      <c r="N200" s="136"/>
      <c r="O200" s="26"/>
      <c r="P200" s="29"/>
      <c r="Q200" s="29"/>
      <c r="R200" s="29"/>
      <c r="S200" s="29"/>
      <c r="T200" s="29"/>
      <c r="U200" s="26"/>
      <c r="V200" s="26"/>
      <c r="W200" s="26"/>
      <c r="X200" s="26"/>
      <c r="Y200" s="26"/>
      <c r="Z200" s="26"/>
      <c r="AA200" s="26"/>
      <c r="AB200" s="26"/>
      <c r="AC200" s="26"/>
      <c r="AD200" s="26"/>
      <c r="AE200" s="26"/>
      <c r="AF200" s="26"/>
      <c r="AG200" s="26"/>
      <c r="AH200" s="26"/>
      <c r="AI200" s="26"/>
      <c r="AJ200" s="26"/>
      <c r="AK200" s="26"/>
      <c r="AL200" s="26"/>
      <c r="AM200" s="124"/>
      <c r="AN200" s="26"/>
      <c r="AO200" s="26"/>
      <c r="AP200" s="26"/>
      <c r="AQ200" s="26"/>
    </row>
    <row r="201" spans="1:43" ht="15.75" customHeight="1" x14ac:dyDescent="0.25">
      <c r="A201" s="43"/>
      <c r="B201" s="43"/>
      <c r="C201" s="44"/>
      <c r="D201" s="44"/>
      <c r="E201" s="44"/>
      <c r="F201" s="44"/>
      <c r="G201" s="44"/>
      <c r="H201" s="44"/>
      <c r="I201" s="44"/>
      <c r="J201" s="44"/>
      <c r="K201" s="44"/>
      <c r="L201" s="44"/>
      <c r="M201" s="44"/>
      <c r="N201" s="136"/>
      <c r="O201" s="26"/>
      <c r="P201" s="29"/>
      <c r="Q201" s="29"/>
      <c r="R201" s="29"/>
      <c r="S201" s="29"/>
      <c r="T201" s="29"/>
      <c r="U201" s="26"/>
      <c r="V201" s="26"/>
      <c r="W201" s="26"/>
      <c r="X201" s="26"/>
      <c r="Y201" s="26"/>
      <c r="Z201" s="26"/>
      <c r="AA201" s="26"/>
      <c r="AB201" s="26"/>
      <c r="AC201" s="26"/>
      <c r="AD201" s="26"/>
      <c r="AE201" s="26"/>
      <c r="AF201" s="26"/>
      <c r="AG201" s="26"/>
      <c r="AH201" s="26"/>
      <c r="AI201" s="26"/>
      <c r="AJ201" s="26"/>
      <c r="AK201" s="26"/>
      <c r="AL201" s="26"/>
      <c r="AM201" s="124"/>
      <c r="AN201" s="26"/>
      <c r="AO201" s="26"/>
      <c r="AP201" s="26"/>
      <c r="AQ201" s="26"/>
    </row>
    <row r="202" spans="1:43" ht="15.75" customHeight="1" x14ac:dyDescent="0.25">
      <c r="A202" s="43"/>
      <c r="B202" s="43"/>
      <c r="C202" s="44"/>
      <c r="D202" s="44"/>
      <c r="E202" s="44"/>
      <c r="F202" s="44"/>
      <c r="G202" s="44"/>
      <c r="H202" s="44"/>
      <c r="I202" s="44"/>
      <c r="J202" s="44"/>
      <c r="K202" s="44"/>
      <c r="L202" s="44"/>
      <c r="M202" s="44"/>
      <c r="N202" s="136"/>
      <c r="O202" s="26"/>
      <c r="P202" s="29"/>
      <c r="Q202" s="29"/>
      <c r="R202" s="29"/>
      <c r="S202" s="29"/>
      <c r="T202" s="29"/>
      <c r="U202" s="26"/>
      <c r="V202" s="26"/>
      <c r="W202" s="26"/>
      <c r="X202" s="26"/>
      <c r="Y202" s="26"/>
      <c r="Z202" s="26"/>
      <c r="AA202" s="26"/>
      <c r="AB202" s="26"/>
      <c r="AC202" s="26"/>
      <c r="AD202" s="26"/>
      <c r="AE202" s="26"/>
      <c r="AF202" s="26"/>
      <c r="AG202" s="26"/>
      <c r="AH202" s="26"/>
      <c r="AI202" s="26"/>
      <c r="AJ202" s="26"/>
      <c r="AK202" s="26"/>
      <c r="AL202" s="26"/>
      <c r="AM202" s="124"/>
      <c r="AN202" s="26"/>
      <c r="AO202" s="26"/>
      <c r="AP202" s="26"/>
      <c r="AQ202" s="26"/>
    </row>
    <row r="203" spans="1:43" ht="15.75" customHeight="1" x14ac:dyDescent="0.25">
      <c r="A203" s="26"/>
      <c r="B203" s="26"/>
      <c r="C203" s="26"/>
      <c r="D203" s="26"/>
      <c r="E203" s="26"/>
      <c r="F203" s="26"/>
      <c r="G203" s="26"/>
      <c r="H203" s="26"/>
      <c r="I203" s="26"/>
      <c r="J203" s="26"/>
      <c r="K203" s="26"/>
      <c r="L203" s="26"/>
      <c r="M203" s="26"/>
      <c r="N203" s="26"/>
      <c r="O203" s="29"/>
      <c r="P203" s="29"/>
      <c r="Q203" s="29"/>
      <c r="R203" s="29"/>
      <c r="S203" s="29"/>
      <c r="T203" s="29"/>
      <c r="U203" s="26"/>
      <c r="V203" s="26"/>
      <c r="W203" s="26"/>
      <c r="X203" s="26"/>
      <c r="Y203" s="26"/>
      <c r="Z203" s="26"/>
      <c r="AA203" s="26"/>
      <c r="AB203" s="26"/>
      <c r="AC203" s="26"/>
      <c r="AD203" s="26"/>
      <c r="AE203" s="26"/>
      <c r="AF203" s="26"/>
      <c r="AG203" s="26"/>
      <c r="AH203" s="26"/>
      <c r="AI203" s="26"/>
      <c r="AJ203" s="26"/>
      <c r="AK203" s="26"/>
      <c r="AL203" s="26"/>
      <c r="AM203" s="124"/>
      <c r="AN203" s="26"/>
      <c r="AO203" s="26"/>
      <c r="AP203" s="26"/>
      <c r="AQ203" s="26"/>
    </row>
    <row r="204" spans="1:43" ht="15.75" customHeight="1" x14ac:dyDescent="0.25">
      <c r="A204" s="185" t="s">
        <v>569</v>
      </c>
      <c r="B204" s="184" t="s">
        <v>118</v>
      </c>
      <c r="C204" s="184" t="s">
        <v>2</v>
      </c>
      <c r="D204" s="184" t="s">
        <v>4</v>
      </c>
      <c r="E204" s="186" t="s">
        <v>6</v>
      </c>
      <c r="F204" s="187" t="s">
        <v>8</v>
      </c>
      <c r="G204" s="188"/>
      <c r="H204" s="184" t="s">
        <v>10</v>
      </c>
      <c r="I204" s="184" t="s">
        <v>14</v>
      </c>
      <c r="J204" s="184" t="s">
        <v>12</v>
      </c>
      <c r="K204" s="187" t="s">
        <v>119</v>
      </c>
      <c r="L204" s="188"/>
      <c r="M204" s="184" t="s">
        <v>20</v>
      </c>
      <c r="N204" s="184" t="s">
        <v>22</v>
      </c>
      <c r="O204" s="61"/>
      <c r="P204" s="29"/>
      <c r="Q204" s="29"/>
      <c r="R204" s="29"/>
      <c r="S204" s="29"/>
      <c r="T204" s="29"/>
      <c r="U204" s="26"/>
      <c r="V204" s="26"/>
      <c r="W204" s="26"/>
      <c r="X204" s="26"/>
      <c r="Y204" s="26"/>
      <c r="Z204" s="26"/>
      <c r="AA204" s="26"/>
      <c r="AB204" s="26"/>
      <c r="AC204" s="26"/>
      <c r="AD204" s="26"/>
      <c r="AE204" s="26"/>
      <c r="AF204" s="26"/>
      <c r="AG204" s="26"/>
      <c r="AH204" s="26"/>
      <c r="AI204" s="26"/>
      <c r="AJ204" s="26"/>
      <c r="AK204" s="26"/>
      <c r="AL204" s="26"/>
      <c r="AM204" s="124"/>
      <c r="AN204" s="26"/>
      <c r="AO204" s="26"/>
      <c r="AP204" s="26"/>
      <c r="AQ204" s="26"/>
    </row>
    <row r="205" spans="1:43" ht="15.75" customHeight="1" x14ac:dyDescent="0.25">
      <c r="A205" s="172"/>
      <c r="B205" s="172"/>
      <c r="C205" s="172"/>
      <c r="D205" s="172"/>
      <c r="E205" s="172"/>
      <c r="F205" s="62" t="s">
        <v>121</v>
      </c>
      <c r="G205" s="62" t="s">
        <v>122</v>
      </c>
      <c r="H205" s="172"/>
      <c r="I205" s="172"/>
      <c r="J205" s="172"/>
      <c r="K205" s="63" t="s">
        <v>123</v>
      </c>
      <c r="L205" s="63" t="s">
        <v>550</v>
      </c>
      <c r="M205" s="172"/>
      <c r="N205" s="172"/>
      <c r="O205" s="26"/>
      <c r="P205" s="29"/>
      <c r="Q205" s="29"/>
      <c r="R205" s="29"/>
      <c r="S205" s="29"/>
      <c r="T205" s="29"/>
      <c r="U205" s="26"/>
      <c r="V205" s="26"/>
      <c r="W205" s="26"/>
      <c r="X205" s="26"/>
      <c r="Y205" s="26"/>
      <c r="Z205" s="26"/>
      <c r="AA205" s="26"/>
      <c r="AB205" s="26"/>
      <c r="AC205" s="26"/>
      <c r="AD205" s="26"/>
      <c r="AE205" s="26"/>
      <c r="AF205" s="26"/>
      <c r="AG205" s="26"/>
      <c r="AH205" s="26"/>
      <c r="AI205" s="26"/>
      <c r="AJ205" s="26"/>
      <c r="AK205" s="26"/>
      <c r="AL205" s="26"/>
      <c r="AM205" s="124"/>
      <c r="AN205" s="26"/>
      <c r="AO205" s="26"/>
      <c r="AP205" s="26"/>
      <c r="AQ205" s="26"/>
    </row>
    <row r="206" spans="1:43" ht="15.75" customHeight="1" x14ac:dyDescent="0.25">
      <c r="A206" s="43"/>
      <c r="B206" s="43"/>
      <c r="C206" s="44"/>
      <c r="D206" s="44"/>
      <c r="E206" s="44"/>
      <c r="F206" s="44"/>
      <c r="G206" s="44"/>
      <c r="H206" s="44"/>
      <c r="I206" s="44"/>
      <c r="J206" s="136"/>
      <c r="K206" s="136"/>
      <c r="L206" s="136"/>
      <c r="M206" s="136"/>
      <c r="N206" s="136"/>
      <c r="O206" s="26"/>
      <c r="P206" s="29"/>
      <c r="Q206" s="29"/>
      <c r="R206" s="29"/>
      <c r="S206" s="29"/>
      <c r="T206" s="29"/>
      <c r="U206" s="26"/>
      <c r="V206" s="26"/>
      <c r="W206" s="26"/>
      <c r="X206" s="26"/>
      <c r="Y206" s="26"/>
      <c r="Z206" s="26"/>
      <c r="AA206" s="26"/>
      <c r="AB206" s="26"/>
      <c r="AC206" s="26"/>
      <c r="AD206" s="26"/>
      <c r="AE206" s="26"/>
      <c r="AF206" s="26"/>
      <c r="AG206" s="26"/>
      <c r="AH206" s="26"/>
      <c r="AI206" s="26"/>
      <c r="AJ206" s="26"/>
      <c r="AK206" s="26"/>
      <c r="AL206" s="26"/>
      <c r="AM206" s="124"/>
      <c r="AN206" s="26"/>
      <c r="AO206" s="26"/>
      <c r="AP206" s="26"/>
      <c r="AQ206" s="26"/>
    </row>
    <row r="207" spans="1:43" ht="15.75" customHeight="1" x14ac:dyDescent="0.25">
      <c r="A207" s="43"/>
      <c r="B207" s="43"/>
      <c r="C207" s="44"/>
      <c r="D207" s="44"/>
      <c r="E207" s="44"/>
      <c r="F207" s="44"/>
      <c r="G207" s="44"/>
      <c r="H207" s="44"/>
      <c r="I207" s="44"/>
      <c r="J207" s="44"/>
      <c r="K207" s="44"/>
      <c r="L207" s="44"/>
      <c r="M207" s="44"/>
      <c r="N207" s="136"/>
      <c r="O207" s="26"/>
      <c r="P207" s="29"/>
      <c r="Q207" s="29"/>
      <c r="R207" s="29"/>
      <c r="S207" s="29"/>
      <c r="T207" s="29"/>
      <c r="U207" s="26"/>
      <c r="V207" s="26"/>
      <c r="W207" s="26"/>
      <c r="X207" s="26"/>
      <c r="Y207" s="26"/>
      <c r="Z207" s="26"/>
      <c r="AA207" s="26"/>
      <c r="AB207" s="26"/>
      <c r="AC207" s="26"/>
      <c r="AD207" s="26"/>
      <c r="AE207" s="26"/>
      <c r="AF207" s="26"/>
      <c r="AG207" s="26"/>
      <c r="AH207" s="26"/>
      <c r="AI207" s="26"/>
      <c r="AJ207" s="26"/>
      <c r="AK207" s="26"/>
      <c r="AL207" s="26"/>
      <c r="AM207" s="124"/>
      <c r="AN207" s="26"/>
      <c r="AO207" s="26"/>
      <c r="AP207" s="26"/>
      <c r="AQ207" s="26"/>
    </row>
    <row r="208" spans="1:43" ht="15.75" customHeight="1" x14ac:dyDescent="0.25">
      <c r="A208" s="43"/>
      <c r="B208" s="43"/>
      <c r="C208" s="44"/>
      <c r="D208" s="44"/>
      <c r="E208" s="44"/>
      <c r="F208" s="44"/>
      <c r="G208" s="44"/>
      <c r="H208" s="44"/>
      <c r="I208" s="44"/>
      <c r="J208" s="44"/>
      <c r="K208" s="44"/>
      <c r="L208" s="44"/>
      <c r="M208" s="44"/>
      <c r="N208" s="136"/>
      <c r="O208" s="26"/>
      <c r="P208" s="29"/>
      <c r="Q208" s="29"/>
      <c r="R208" s="29"/>
      <c r="S208" s="29"/>
      <c r="T208" s="29"/>
      <c r="U208" s="26"/>
      <c r="V208" s="26"/>
      <c r="W208" s="26"/>
      <c r="X208" s="26"/>
      <c r="Y208" s="26"/>
      <c r="Z208" s="26"/>
      <c r="AA208" s="26"/>
      <c r="AB208" s="26"/>
      <c r="AC208" s="26"/>
      <c r="AD208" s="26"/>
      <c r="AE208" s="26"/>
      <c r="AF208" s="26"/>
      <c r="AG208" s="26"/>
      <c r="AH208" s="26"/>
      <c r="AI208" s="26"/>
      <c r="AJ208" s="26"/>
      <c r="AK208" s="26"/>
      <c r="AL208" s="26"/>
      <c r="AM208" s="124"/>
      <c r="AN208" s="26"/>
      <c r="AO208" s="26"/>
      <c r="AP208" s="26"/>
      <c r="AQ208" s="26"/>
    </row>
    <row r="209" spans="1:43" ht="15.75" customHeight="1" x14ac:dyDescent="0.25">
      <c r="A209" s="43"/>
      <c r="B209" s="43"/>
      <c r="C209" s="44"/>
      <c r="D209" s="44"/>
      <c r="E209" s="44"/>
      <c r="F209" s="44"/>
      <c r="G209" s="44"/>
      <c r="H209" s="44"/>
      <c r="I209" s="44"/>
      <c r="J209" s="44"/>
      <c r="K209" s="44"/>
      <c r="L209" s="44"/>
      <c r="M209" s="44"/>
      <c r="N209" s="136"/>
      <c r="O209" s="26"/>
      <c r="P209" s="29"/>
      <c r="Q209" s="29"/>
      <c r="R209" s="29"/>
      <c r="S209" s="29"/>
      <c r="T209" s="29"/>
      <c r="U209" s="26"/>
      <c r="V209" s="26"/>
      <c r="W209" s="26"/>
      <c r="X209" s="26"/>
      <c r="Y209" s="26"/>
      <c r="Z209" s="26"/>
      <c r="AA209" s="26"/>
      <c r="AB209" s="26"/>
      <c r="AC209" s="26"/>
      <c r="AD209" s="26"/>
      <c r="AE209" s="26"/>
      <c r="AF209" s="26"/>
      <c r="AG209" s="26"/>
      <c r="AH209" s="26"/>
      <c r="AI209" s="26"/>
      <c r="AJ209" s="26"/>
      <c r="AK209" s="26"/>
      <c r="AL209" s="26"/>
      <c r="AM209" s="124"/>
      <c r="AN209" s="26"/>
      <c r="AO209" s="26"/>
      <c r="AP209" s="26"/>
      <c r="AQ209" s="26"/>
    </row>
    <row r="210" spans="1:43" ht="15.75" customHeight="1" x14ac:dyDescent="0.25">
      <c r="A210" s="43"/>
      <c r="B210" s="43"/>
      <c r="C210" s="44"/>
      <c r="D210" s="44"/>
      <c r="E210" s="44"/>
      <c r="F210" s="44"/>
      <c r="G210" s="44"/>
      <c r="H210" s="44"/>
      <c r="I210" s="44"/>
      <c r="J210" s="44"/>
      <c r="K210" s="44"/>
      <c r="L210" s="44"/>
      <c r="M210" s="44"/>
      <c r="N210" s="136"/>
      <c r="O210" s="26"/>
      <c r="P210" s="29"/>
      <c r="Q210" s="29"/>
      <c r="R210" s="29"/>
      <c r="S210" s="29"/>
      <c r="T210" s="29"/>
      <c r="U210" s="26"/>
      <c r="V210" s="26"/>
      <c r="W210" s="26"/>
      <c r="X210" s="26"/>
      <c r="Y210" s="26"/>
      <c r="Z210" s="26"/>
      <c r="AA210" s="26"/>
      <c r="AB210" s="26"/>
      <c r="AC210" s="26"/>
      <c r="AD210" s="26"/>
      <c r="AE210" s="26"/>
      <c r="AF210" s="26"/>
      <c r="AG210" s="26"/>
      <c r="AH210" s="26"/>
      <c r="AI210" s="26"/>
      <c r="AJ210" s="26"/>
      <c r="AK210" s="26"/>
      <c r="AL210" s="26"/>
      <c r="AM210" s="124"/>
      <c r="AN210" s="26"/>
      <c r="AO210" s="26"/>
      <c r="AP210" s="26"/>
      <c r="AQ210" s="26"/>
    </row>
    <row r="211" spans="1:43" ht="15.75" customHeight="1" x14ac:dyDescent="0.25">
      <c r="A211" s="43"/>
      <c r="B211" s="43"/>
      <c r="C211" s="44"/>
      <c r="D211" s="44"/>
      <c r="E211" s="44"/>
      <c r="F211" s="44"/>
      <c r="G211" s="44"/>
      <c r="H211" s="44"/>
      <c r="I211" s="44"/>
      <c r="J211" s="44"/>
      <c r="K211" s="44"/>
      <c r="L211" s="44"/>
      <c r="M211" s="44"/>
      <c r="N211" s="136"/>
      <c r="O211" s="26"/>
      <c r="P211" s="29"/>
      <c r="Q211" s="29"/>
      <c r="R211" s="29"/>
      <c r="S211" s="29"/>
      <c r="T211" s="29"/>
      <c r="U211" s="26"/>
      <c r="V211" s="26"/>
      <c r="W211" s="26"/>
      <c r="X211" s="26"/>
      <c r="Y211" s="26"/>
      <c r="Z211" s="26"/>
      <c r="AA211" s="26"/>
      <c r="AB211" s="26"/>
      <c r="AC211" s="26"/>
      <c r="AD211" s="26"/>
      <c r="AE211" s="26"/>
      <c r="AF211" s="26"/>
      <c r="AG211" s="26"/>
      <c r="AH211" s="26"/>
      <c r="AI211" s="26"/>
      <c r="AJ211" s="26"/>
      <c r="AK211" s="26"/>
      <c r="AL211" s="26"/>
      <c r="AM211" s="124"/>
      <c r="AN211" s="26"/>
      <c r="AO211" s="26"/>
      <c r="AP211" s="26"/>
      <c r="AQ211" s="26"/>
    </row>
    <row r="212" spans="1:43" ht="15.75" customHeight="1" x14ac:dyDescent="0.25">
      <c r="A212" s="43"/>
      <c r="B212" s="43"/>
      <c r="C212" s="44"/>
      <c r="D212" s="44"/>
      <c r="E212" s="44"/>
      <c r="F212" s="44"/>
      <c r="G212" s="44"/>
      <c r="H212" s="44"/>
      <c r="I212" s="44"/>
      <c r="J212" s="44"/>
      <c r="K212" s="44"/>
      <c r="L212" s="44"/>
      <c r="M212" s="44"/>
      <c r="N212" s="136"/>
      <c r="O212" s="26"/>
      <c r="P212" s="29"/>
      <c r="Q212" s="29"/>
      <c r="R212" s="29"/>
      <c r="S212" s="29"/>
      <c r="T212" s="29"/>
      <c r="U212" s="26"/>
      <c r="V212" s="26"/>
      <c r="W212" s="26"/>
      <c r="X212" s="26"/>
      <c r="Y212" s="26"/>
      <c r="Z212" s="26"/>
      <c r="AA212" s="26"/>
      <c r="AB212" s="26"/>
      <c r="AC212" s="26"/>
      <c r="AD212" s="26"/>
      <c r="AE212" s="26"/>
      <c r="AF212" s="26"/>
      <c r="AG212" s="26"/>
      <c r="AH212" s="26"/>
      <c r="AI212" s="26"/>
      <c r="AJ212" s="26"/>
      <c r="AK212" s="26"/>
      <c r="AL212" s="26"/>
      <c r="AM212" s="124"/>
      <c r="AN212" s="26"/>
      <c r="AO212" s="26"/>
      <c r="AP212" s="26"/>
      <c r="AQ212" s="26"/>
    </row>
    <row r="213" spans="1:43" ht="15.75" customHeight="1" x14ac:dyDescent="0.25">
      <c r="A213" s="43"/>
      <c r="B213" s="43"/>
      <c r="C213" s="44"/>
      <c r="D213" s="44"/>
      <c r="E213" s="44"/>
      <c r="F213" s="44"/>
      <c r="G213" s="44"/>
      <c r="H213" s="44"/>
      <c r="I213" s="44"/>
      <c r="J213" s="44"/>
      <c r="K213" s="44"/>
      <c r="L213" s="44"/>
      <c r="M213" s="44"/>
      <c r="N213" s="136"/>
      <c r="O213" s="26"/>
      <c r="P213" s="29"/>
      <c r="Q213" s="29"/>
      <c r="R213" s="29"/>
      <c r="S213" s="29"/>
      <c r="T213" s="29"/>
      <c r="U213" s="26"/>
      <c r="V213" s="26"/>
      <c r="W213" s="26"/>
      <c r="X213" s="26"/>
      <c r="Y213" s="26"/>
      <c r="Z213" s="26"/>
      <c r="AA213" s="26"/>
      <c r="AB213" s="26"/>
      <c r="AC213" s="26"/>
      <c r="AD213" s="26"/>
      <c r="AE213" s="26"/>
      <c r="AF213" s="26"/>
      <c r="AG213" s="26"/>
      <c r="AH213" s="26"/>
      <c r="AI213" s="26"/>
      <c r="AJ213" s="26"/>
      <c r="AK213" s="26"/>
      <c r="AL213" s="26"/>
      <c r="AM213" s="124"/>
      <c r="AN213" s="26"/>
      <c r="AO213" s="26"/>
      <c r="AP213" s="26"/>
      <c r="AQ213" s="26"/>
    </row>
    <row r="214" spans="1:43" ht="15.75" customHeight="1" x14ac:dyDescent="0.25">
      <c r="A214" s="43"/>
      <c r="B214" s="43"/>
      <c r="C214" s="44"/>
      <c r="D214" s="44"/>
      <c r="E214" s="44"/>
      <c r="F214" s="44"/>
      <c r="G214" s="44"/>
      <c r="H214" s="44"/>
      <c r="I214" s="44"/>
      <c r="J214" s="44"/>
      <c r="K214" s="44"/>
      <c r="L214" s="44"/>
      <c r="M214" s="44"/>
      <c r="N214" s="136"/>
      <c r="O214" s="26"/>
      <c r="P214" s="29"/>
      <c r="Q214" s="29"/>
      <c r="R214" s="29"/>
      <c r="S214" s="29"/>
      <c r="T214" s="29"/>
      <c r="U214" s="26"/>
      <c r="V214" s="26"/>
      <c r="W214" s="26"/>
      <c r="X214" s="26"/>
      <c r="Y214" s="26"/>
      <c r="Z214" s="26"/>
      <c r="AA214" s="26"/>
      <c r="AB214" s="26"/>
      <c r="AC214" s="26"/>
      <c r="AD214" s="26"/>
      <c r="AE214" s="26"/>
      <c r="AF214" s="26"/>
      <c r="AG214" s="26"/>
      <c r="AH214" s="26"/>
      <c r="AI214" s="26"/>
      <c r="AJ214" s="26"/>
      <c r="AK214" s="26"/>
      <c r="AL214" s="26"/>
      <c r="AM214" s="124"/>
      <c r="AN214" s="26"/>
      <c r="AO214" s="26"/>
      <c r="AP214" s="26"/>
      <c r="AQ214" s="26"/>
    </row>
    <row r="215" spans="1:43" ht="15.75" customHeight="1" x14ac:dyDescent="0.25">
      <c r="A215" s="54"/>
      <c r="B215" s="54"/>
      <c r="C215" s="26"/>
      <c r="D215" s="26"/>
      <c r="E215" s="26"/>
      <c r="F215" s="26"/>
      <c r="G215" s="26"/>
      <c r="H215" s="26"/>
      <c r="I215" s="26"/>
      <c r="J215" s="26"/>
      <c r="K215" s="26"/>
      <c r="L215" s="26"/>
      <c r="M215" s="26"/>
      <c r="N215" s="26"/>
      <c r="O215" s="26"/>
      <c r="P215" s="29"/>
      <c r="Q215" s="29"/>
      <c r="R215" s="29"/>
      <c r="S215" s="29"/>
      <c r="T215" s="29"/>
      <c r="U215" s="26"/>
      <c r="V215" s="26"/>
      <c r="W215" s="26"/>
      <c r="X215" s="26"/>
      <c r="Y215" s="26"/>
      <c r="Z215" s="26"/>
      <c r="AA215" s="26"/>
      <c r="AB215" s="26"/>
      <c r="AC215" s="26"/>
      <c r="AD215" s="26"/>
      <c r="AE215" s="26"/>
      <c r="AF215" s="26"/>
      <c r="AG215" s="26"/>
      <c r="AH215" s="26"/>
      <c r="AI215" s="26"/>
      <c r="AJ215" s="26"/>
      <c r="AK215" s="26"/>
      <c r="AL215" s="26"/>
      <c r="AM215" s="124"/>
      <c r="AN215" s="26"/>
      <c r="AO215" s="26"/>
      <c r="AP215" s="26"/>
      <c r="AQ215" s="26"/>
    </row>
    <row r="216" spans="1:43" ht="15.75" customHeight="1" x14ac:dyDescent="0.25">
      <c r="A216" s="124"/>
      <c r="B216" s="124"/>
      <c r="C216" s="124"/>
      <c r="D216" s="124"/>
      <c r="E216" s="124"/>
      <c r="F216" s="124"/>
      <c r="G216" s="124"/>
      <c r="H216" s="124"/>
      <c r="I216" s="124"/>
      <c r="J216" s="124"/>
      <c r="K216" s="124"/>
      <c r="L216" s="124"/>
      <c r="M216" s="124"/>
      <c r="N216" s="124"/>
      <c r="O216" s="135"/>
      <c r="P216" s="135"/>
      <c r="Q216" s="135"/>
      <c r="R216" s="135"/>
      <c r="S216" s="135"/>
      <c r="T216" s="135"/>
      <c r="U216" s="135"/>
      <c r="V216" s="135"/>
      <c r="W216" s="135"/>
      <c r="X216" s="135"/>
      <c r="Y216" s="135"/>
      <c r="Z216" s="135"/>
      <c r="AA216" s="135"/>
      <c r="AB216" s="135"/>
      <c r="AC216" s="135"/>
      <c r="AD216" s="135"/>
      <c r="AE216" s="135"/>
      <c r="AF216" s="135"/>
      <c r="AG216" s="135"/>
      <c r="AH216" s="135"/>
      <c r="AI216" s="135"/>
      <c r="AJ216" s="135"/>
      <c r="AK216" s="135"/>
      <c r="AL216" s="124"/>
      <c r="AM216" s="124"/>
      <c r="AN216" s="26"/>
      <c r="AO216" s="26"/>
      <c r="AP216" s="26"/>
      <c r="AQ216" s="26"/>
    </row>
    <row r="217" spans="1:43" ht="15.75" customHeight="1" x14ac:dyDescent="0.25">
      <c r="A217" s="124"/>
      <c r="B217" s="124"/>
      <c r="C217" s="124"/>
      <c r="D217" s="124"/>
      <c r="E217" s="124"/>
      <c r="F217" s="124"/>
      <c r="G217" s="124"/>
      <c r="H217" s="124"/>
      <c r="I217" s="124"/>
      <c r="J217" s="124"/>
      <c r="K217" s="124"/>
      <c r="L217" s="124"/>
      <c r="M217" s="124"/>
      <c r="N217" s="124"/>
      <c r="O217" s="135"/>
      <c r="P217" s="135"/>
      <c r="Q217" s="135"/>
      <c r="R217" s="135"/>
      <c r="S217" s="135"/>
      <c r="T217" s="135"/>
      <c r="U217" s="135"/>
      <c r="V217" s="135"/>
      <c r="W217" s="135"/>
      <c r="X217" s="135"/>
      <c r="Y217" s="135"/>
      <c r="Z217" s="135"/>
      <c r="AA217" s="135"/>
      <c r="AB217" s="135"/>
      <c r="AC217" s="135"/>
      <c r="AD217" s="135"/>
      <c r="AE217" s="135"/>
      <c r="AF217" s="135"/>
      <c r="AG217" s="135"/>
      <c r="AH217" s="135"/>
      <c r="AI217" s="135"/>
      <c r="AJ217" s="135"/>
      <c r="AK217" s="135"/>
      <c r="AL217" s="124"/>
      <c r="AM217" s="124"/>
      <c r="AN217" s="26"/>
      <c r="AO217" s="26"/>
      <c r="AP217" s="26"/>
      <c r="AQ217" s="26"/>
    </row>
    <row r="218" spans="1:43" ht="15.75" customHeight="1" x14ac:dyDescent="0.25">
      <c r="A218" s="26"/>
      <c r="B218" s="26"/>
      <c r="C218" s="26"/>
      <c r="D218" s="26"/>
      <c r="E218" s="26"/>
      <c r="F218" s="26"/>
      <c r="G218" s="26"/>
      <c r="H218" s="26"/>
      <c r="I218" s="26"/>
      <c r="J218" s="26"/>
      <c r="K218" s="26"/>
      <c r="L218" s="26"/>
      <c r="M218" s="26"/>
      <c r="N218" s="26"/>
      <c r="O218" s="29"/>
      <c r="P218" s="29"/>
      <c r="Q218" s="29"/>
      <c r="R218" s="29"/>
      <c r="S218" s="29"/>
      <c r="T218" s="29"/>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row>
    <row r="219" spans="1:43" ht="15.75" customHeight="1" x14ac:dyDescent="0.25">
      <c r="A219" s="26"/>
      <c r="B219" s="26"/>
      <c r="C219" s="26"/>
      <c r="D219" s="26"/>
      <c r="E219" s="26"/>
      <c r="F219" s="26"/>
      <c r="G219" s="26"/>
      <c r="H219" s="26"/>
      <c r="I219" s="26"/>
      <c r="J219" s="26"/>
      <c r="K219" s="26"/>
      <c r="L219" s="26"/>
      <c r="M219" s="26"/>
      <c r="N219" s="26"/>
      <c r="O219" s="29"/>
      <c r="P219" s="29"/>
      <c r="Q219" s="29"/>
      <c r="R219" s="29"/>
      <c r="S219" s="29"/>
      <c r="T219" s="29"/>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row>
    <row r="220" spans="1:43" ht="15.75" customHeight="1" x14ac:dyDescent="0.25">
      <c r="A220" s="26"/>
      <c r="B220" s="26"/>
      <c r="C220" s="26"/>
      <c r="D220" s="26"/>
      <c r="E220" s="26"/>
      <c r="F220" s="26"/>
      <c r="G220" s="26"/>
      <c r="H220" s="26"/>
      <c r="I220" s="26"/>
      <c r="J220" s="26"/>
      <c r="K220" s="26"/>
      <c r="L220" s="26"/>
      <c r="M220" s="26"/>
      <c r="N220" s="26"/>
      <c r="O220" s="29"/>
      <c r="P220" s="29"/>
      <c r="Q220" s="29"/>
      <c r="R220" s="29"/>
      <c r="S220" s="29"/>
      <c r="T220" s="29"/>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row>
    <row r="221" spans="1:43" ht="15.75" customHeight="1" x14ac:dyDescent="0.25">
      <c r="A221" s="26"/>
      <c r="B221" s="26"/>
      <c r="C221" s="26"/>
      <c r="D221" s="26"/>
      <c r="E221" s="26"/>
      <c r="F221" s="26"/>
      <c r="G221" s="26"/>
      <c r="H221" s="26"/>
      <c r="I221" s="26"/>
      <c r="J221" s="26"/>
      <c r="K221" s="26"/>
      <c r="L221" s="26"/>
      <c r="M221" s="26"/>
      <c r="N221" s="26"/>
      <c r="O221" s="29"/>
      <c r="P221" s="29"/>
      <c r="Q221" s="29"/>
      <c r="R221" s="29"/>
      <c r="S221" s="29"/>
      <c r="T221" s="29"/>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row>
    <row r="222" spans="1:43" ht="15.75" customHeight="1" x14ac:dyDescent="0.25">
      <c r="A222" s="26"/>
      <c r="B222" s="26"/>
      <c r="C222" s="26"/>
      <c r="D222" s="26"/>
      <c r="E222" s="26"/>
      <c r="F222" s="26"/>
      <c r="G222" s="26"/>
      <c r="H222" s="26"/>
      <c r="I222" s="26"/>
      <c r="J222" s="26"/>
      <c r="K222" s="26"/>
      <c r="L222" s="26"/>
      <c r="M222" s="26"/>
      <c r="N222" s="26"/>
      <c r="O222" s="29"/>
      <c r="P222" s="29"/>
      <c r="Q222" s="29"/>
      <c r="R222" s="29"/>
      <c r="S222" s="29"/>
      <c r="T222" s="29"/>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row>
    <row r="223" spans="1:43" ht="15.75" customHeight="1" x14ac:dyDescent="0.25">
      <c r="A223" s="26"/>
      <c r="B223" s="26"/>
      <c r="C223" s="26"/>
      <c r="D223" s="26"/>
      <c r="E223" s="26"/>
      <c r="F223" s="26"/>
      <c r="G223" s="26"/>
      <c r="H223" s="26"/>
      <c r="I223" s="26"/>
      <c r="J223" s="26"/>
      <c r="K223" s="26"/>
      <c r="L223" s="26"/>
      <c r="M223" s="26"/>
      <c r="N223" s="26"/>
      <c r="O223" s="29"/>
      <c r="P223" s="29"/>
      <c r="Q223" s="29"/>
      <c r="R223" s="29"/>
      <c r="S223" s="29"/>
      <c r="T223" s="29"/>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row>
    <row r="224" spans="1:43" ht="15.75" customHeight="1" x14ac:dyDescent="0.25">
      <c r="A224" s="26"/>
      <c r="B224" s="26"/>
      <c r="C224" s="26"/>
      <c r="D224" s="26"/>
      <c r="E224" s="26"/>
      <c r="F224" s="26"/>
      <c r="G224" s="26"/>
      <c r="H224" s="26"/>
      <c r="I224" s="26"/>
      <c r="J224" s="26"/>
      <c r="K224" s="26"/>
      <c r="L224" s="26"/>
      <c r="M224" s="26"/>
      <c r="N224" s="26"/>
      <c r="O224" s="29"/>
      <c r="P224" s="29"/>
      <c r="Q224" s="29"/>
      <c r="R224" s="29"/>
      <c r="S224" s="29"/>
      <c r="T224" s="29"/>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row>
    <row r="225" spans="1:43" ht="15.75" customHeight="1" x14ac:dyDescent="0.25">
      <c r="A225" s="26"/>
      <c r="B225" s="26"/>
      <c r="C225" s="26"/>
      <c r="D225" s="26"/>
      <c r="E225" s="26"/>
      <c r="F225" s="26"/>
      <c r="G225" s="26"/>
      <c r="H225" s="26"/>
      <c r="I225" s="26"/>
      <c r="J225" s="26"/>
      <c r="K225" s="26"/>
      <c r="L225" s="26"/>
      <c r="M225" s="26"/>
      <c r="N225" s="26"/>
      <c r="O225" s="29"/>
      <c r="P225" s="29"/>
      <c r="Q225" s="29"/>
      <c r="R225" s="29"/>
      <c r="S225" s="29"/>
      <c r="T225" s="29"/>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row>
    <row r="226" spans="1:43" ht="15.75" customHeight="1" x14ac:dyDescent="0.25">
      <c r="A226" s="26"/>
      <c r="B226" s="26"/>
      <c r="C226" s="26"/>
      <c r="D226" s="26"/>
      <c r="E226" s="26"/>
      <c r="F226" s="26"/>
      <c r="G226" s="26"/>
      <c r="H226" s="26"/>
      <c r="I226" s="26"/>
      <c r="J226" s="26"/>
      <c r="K226" s="26"/>
      <c r="L226" s="26"/>
      <c r="M226" s="26"/>
      <c r="N226" s="26"/>
      <c r="O226" s="29"/>
      <c r="P226" s="29"/>
      <c r="Q226" s="29"/>
      <c r="R226" s="29"/>
      <c r="S226" s="29"/>
      <c r="T226" s="29"/>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row>
    <row r="227" spans="1:43" ht="15.75" customHeight="1" x14ac:dyDescent="0.25">
      <c r="A227" s="26"/>
      <c r="B227" s="26"/>
      <c r="C227" s="26"/>
      <c r="D227" s="26"/>
      <c r="E227" s="26"/>
      <c r="F227" s="26"/>
      <c r="G227" s="26"/>
      <c r="H227" s="26"/>
      <c r="I227" s="26"/>
      <c r="J227" s="26"/>
      <c r="K227" s="26"/>
      <c r="L227" s="26"/>
      <c r="M227" s="26"/>
      <c r="N227" s="26"/>
      <c r="O227" s="29"/>
      <c r="P227" s="29"/>
      <c r="Q227" s="29"/>
      <c r="R227" s="29"/>
      <c r="S227" s="29"/>
      <c r="T227" s="29"/>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row>
    <row r="228" spans="1:43" ht="15.75" customHeight="1" x14ac:dyDescent="0.25">
      <c r="A228" s="26"/>
      <c r="B228" s="26"/>
      <c r="C228" s="26"/>
      <c r="D228" s="26"/>
      <c r="E228" s="26"/>
      <c r="F228" s="26"/>
      <c r="G228" s="26"/>
      <c r="H228" s="26"/>
      <c r="I228" s="26"/>
      <c r="J228" s="26"/>
      <c r="K228" s="26"/>
      <c r="L228" s="26"/>
      <c r="M228" s="26"/>
      <c r="N228" s="26"/>
      <c r="O228" s="29"/>
      <c r="P228" s="29"/>
      <c r="Q228" s="29"/>
      <c r="R228" s="29"/>
      <c r="S228" s="29"/>
      <c r="T228" s="29"/>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row>
    <row r="229" spans="1:43" ht="15.75" customHeight="1" x14ac:dyDescent="0.25">
      <c r="A229" s="26"/>
      <c r="B229" s="26"/>
      <c r="C229" s="26"/>
      <c r="D229" s="26"/>
      <c r="E229" s="26"/>
      <c r="F229" s="26"/>
      <c r="G229" s="26"/>
      <c r="H229" s="26"/>
      <c r="I229" s="26"/>
      <c r="J229" s="26"/>
      <c r="K229" s="26"/>
      <c r="L229" s="26"/>
      <c r="M229" s="26"/>
      <c r="N229" s="26"/>
      <c r="O229" s="29"/>
      <c r="P229" s="29"/>
      <c r="Q229" s="29"/>
      <c r="R229" s="29"/>
      <c r="S229" s="29"/>
      <c r="T229" s="29"/>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row>
    <row r="230" spans="1:43" ht="15.75" customHeight="1" x14ac:dyDescent="0.25">
      <c r="A230" s="26"/>
      <c r="B230" s="26"/>
      <c r="C230" s="26"/>
      <c r="D230" s="26"/>
      <c r="E230" s="26"/>
      <c r="F230" s="26"/>
      <c r="G230" s="26"/>
      <c r="H230" s="26"/>
      <c r="I230" s="26"/>
      <c r="J230" s="26"/>
      <c r="K230" s="26"/>
      <c r="L230" s="26"/>
      <c r="M230" s="26"/>
      <c r="N230" s="26"/>
      <c r="O230" s="29"/>
      <c r="P230" s="29"/>
      <c r="Q230" s="29"/>
      <c r="R230" s="29"/>
      <c r="S230" s="29"/>
      <c r="T230" s="29"/>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row>
    <row r="231" spans="1:43" ht="15.75" customHeight="1" x14ac:dyDescent="0.25">
      <c r="A231" s="26"/>
      <c r="B231" s="26"/>
      <c r="C231" s="26"/>
      <c r="D231" s="26"/>
      <c r="E231" s="26"/>
      <c r="F231" s="26"/>
      <c r="G231" s="26"/>
      <c r="H231" s="26"/>
      <c r="I231" s="26"/>
      <c r="J231" s="26"/>
      <c r="K231" s="26"/>
      <c r="L231" s="26"/>
      <c r="M231" s="26"/>
      <c r="N231" s="26"/>
      <c r="O231" s="29"/>
      <c r="P231" s="29"/>
      <c r="Q231" s="29"/>
      <c r="R231" s="29"/>
      <c r="S231" s="29"/>
      <c r="T231" s="29"/>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row>
    <row r="232" spans="1:43" ht="15.75" customHeight="1" x14ac:dyDescent="0.25">
      <c r="A232" s="26"/>
      <c r="B232" s="26"/>
      <c r="C232" s="26"/>
      <c r="D232" s="26"/>
      <c r="E232" s="26"/>
      <c r="F232" s="26"/>
      <c r="G232" s="26"/>
      <c r="H232" s="26"/>
      <c r="I232" s="26"/>
      <c r="J232" s="26"/>
      <c r="K232" s="26"/>
      <c r="L232" s="26"/>
      <c r="M232" s="26"/>
      <c r="N232" s="26"/>
      <c r="O232" s="29"/>
      <c r="P232" s="29"/>
      <c r="Q232" s="29"/>
      <c r="R232" s="29"/>
      <c r="S232" s="29"/>
      <c r="T232" s="29"/>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row>
    <row r="233" spans="1:43" ht="15.75" customHeight="1" x14ac:dyDescent="0.25">
      <c r="A233" s="26"/>
      <c r="B233" s="26"/>
      <c r="C233" s="26"/>
      <c r="D233" s="26"/>
      <c r="E233" s="26"/>
      <c r="F233" s="26"/>
      <c r="G233" s="26"/>
      <c r="H233" s="26"/>
      <c r="I233" s="26"/>
      <c r="J233" s="26"/>
      <c r="K233" s="26"/>
      <c r="L233" s="26"/>
      <c r="M233" s="26"/>
      <c r="N233" s="26"/>
      <c r="O233" s="29"/>
      <c r="P233" s="29"/>
      <c r="Q233" s="29"/>
      <c r="R233" s="29"/>
      <c r="S233" s="29"/>
      <c r="T233" s="29"/>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row>
    <row r="234" spans="1:43" ht="15.75" customHeight="1" x14ac:dyDescent="0.25">
      <c r="A234" s="26"/>
      <c r="B234" s="26"/>
      <c r="C234" s="26"/>
      <c r="D234" s="26"/>
      <c r="E234" s="26"/>
      <c r="F234" s="26"/>
      <c r="G234" s="26"/>
      <c r="H234" s="26"/>
      <c r="I234" s="26"/>
      <c r="J234" s="26"/>
      <c r="K234" s="26"/>
      <c r="L234" s="26"/>
      <c r="M234" s="26"/>
      <c r="N234" s="26"/>
      <c r="O234" s="29"/>
      <c r="P234" s="29"/>
      <c r="Q234" s="29"/>
      <c r="R234" s="29"/>
      <c r="S234" s="29"/>
      <c r="T234" s="29"/>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row>
    <row r="235" spans="1:43" ht="15.75" customHeight="1" x14ac:dyDescent="0.25">
      <c r="A235" s="26"/>
      <c r="B235" s="26"/>
      <c r="C235" s="26"/>
      <c r="D235" s="26"/>
      <c r="E235" s="26"/>
      <c r="F235" s="26"/>
      <c r="G235" s="26"/>
      <c r="H235" s="26"/>
      <c r="I235" s="26"/>
      <c r="J235" s="26"/>
      <c r="K235" s="26"/>
      <c r="L235" s="26"/>
      <c r="M235" s="26"/>
      <c r="N235" s="26"/>
      <c r="O235" s="29"/>
      <c r="P235" s="29"/>
      <c r="Q235" s="29"/>
      <c r="R235" s="29"/>
      <c r="S235" s="29"/>
      <c r="T235" s="29"/>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row>
    <row r="236" spans="1:43" ht="15.75" customHeight="1" x14ac:dyDescent="0.25">
      <c r="A236" s="26"/>
      <c r="B236" s="26"/>
      <c r="C236" s="26"/>
      <c r="D236" s="26"/>
      <c r="E236" s="26"/>
      <c r="F236" s="26"/>
      <c r="G236" s="26"/>
      <c r="H236" s="26"/>
      <c r="I236" s="26"/>
      <c r="J236" s="26"/>
      <c r="K236" s="26"/>
      <c r="L236" s="26"/>
      <c r="M236" s="26"/>
      <c r="N236" s="26"/>
      <c r="O236" s="29"/>
      <c r="P236" s="29"/>
      <c r="Q236" s="29"/>
      <c r="R236" s="29"/>
      <c r="S236" s="29"/>
      <c r="T236" s="29"/>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row>
    <row r="237" spans="1:43" ht="15.75" customHeight="1" x14ac:dyDescent="0.25">
      <c r="A237" s="26"/>
      <c r="B237" s="26"/>
      <c r="C237" s="26"/>
      <c r="D237" s="26"/>
      <c r="E237" s="26"/>
      <c r="F237" s="26"/>
      <c r="G237" s="26"/>
      <c r="H237" s="26"/>
      <c r="I237" s="26"/>
      <c r="J237" s="26"/>
      <c r="K237" s="26"/>
      <c r="L237" s="26"/>
      <c r="M237" s="26"/>
      <c r="N237" s="26"/>
      <c r="O237" s="29"/>
      <c r="P237" s="29"/>
      <c r="Q237" s="29"/>
      <c r="R237" s="29"/>
      <c r="S237" s="29"/>
      <c r="T237" s="29"/>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row>
    <row r="238" spans="1:43" ht="15.75" customHeight="1" x14ac:dyDescent="0.25">
      <c r="A238" s="26"/>
      <c r="B238" s="26"/>
      <c r="C238" s="26"/>
      <c r="D238" s="26"/>
      <c r="E238" s="26"/>
      <c r="F238" s="26"/>
      <c r="G238" s="26"/>
      <c r="H238" s="26"/>
      <c r="I238" s="26"/>
      <c r="J238" s="26"/>
      <c r="K238" s="26"/>
      <c r="L238" s="26"/>
      <c r="M238" s="26"/>
      <c r="N238" s="26"/>
      <c r="O238" s="29"/>
      <c r="P238" s="29"/>
      <c r="Q238" s="29"/>
      <c r="R238" s="29"/>
      <c r="S238" s="29"/>
      <c r="T238" s="29"/>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row>
    <row r="239" spans="1:43" ht="15.75" customHeight="1" x14ac:dyDescent="0.25">
      <c r="A239" s="26"/>
      <c r="B239" s="26"/>
      <c r="C239" s="26"/>
      <c r="D239" s="26"/>
      <c r="E239" s="26"/>
      <c r="F239" s="26"/>
      <c r="G239" s="26"/>
      <c r="H239" s="26"/>
      <c r="I239" s="26"/>
      <c r="J239" s="26"/>
      <c r="K239" s="26"/>
      <c r="L239" s="26"/>
      <c r="M239" s="26"/>
      <c r="N239" s="26"/>
      <c r="O239" s="29"/>
      <c r="P239" s="29"/>
      <c r="Q239" s="29"/>
      <c r="R239" s="29"/>
      <c r="S239" s="29"/>
      <c r="T239" s="29"/>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row>
    <row r="240" spans="1:43" ht="15.75" customHeight="1" x14ac:dyDescent="0.25">
      <c r="A240" s="26"/>
      <c r="B240" s="26"/>
      <c r="C240" s="26"/>
      <c r="D240" s="26"/>
      <c r="E240" s="26"/>
      <c r="F240" s="26"/>
      <c r="G240" s="26"/>
      <c r="H240" s="26"/>
      <c r="I240" s="26"/>
      <c r="J240" s="26"/>
      <c r="K240" s="26"/>
      <c r="L240" s="26"/>
      <c r="M240" s="26"/>
      <c r="N240" s="26"/>
      <c r="O240" s="29"/>
      <c r="P240" s="29"/>
      <c r="Q240" s="29"/>
      <c r="R240" s="29"/>
      <c r="S240" s="29"/>
      <c r="T240" s="29"/>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row>
    <row r="241" spans="1:43" ht="15.75" customHeight="1" x14ac:dyDescent="0.25">
      <c r="A241" s="26"/>
      <c r="B241" s="26"/>
      <c r="C241" s="26"/>
      <c r="D241" s="26"/>
      <c r="E241" s="26"/>
      <c r="F241" s="26"/>
      <c r="G241" s="26"/>
      <c r="H241" s="26"/>
      <c r="I241" s="26"/>
      <c r="J241" s="26"/>
      <c r="K241" s="26"/>
      <c r="L241" s="26"/>
      <c r="M241" s="26"/>
      <c r="N241" s="26"/>
      <c r="O241" s="29"/>
      <c r="P241" s="29"/>
      <c r="Q241" s="29"/>
      <c r="R241" s="29"/>
      <c r="S241" s="29"/>
      <c r="T241" s="29"/>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row>
    <row r="242" spans="1:43" ht="15.75" customHeight="1" x14ac:dyDescent="0.25">
      <c r="A242" s="26"/>
      <c r="B242" s="26"/>
      <c r="C242" s="26"/>
      <c r="D242" s="26"/>
      <c r="E242" s="26"/>
      <c r="F242" s="26"/>
      <c r="G242" s="26"/>
      <c r="H242" s="26"/>
      <c r="I242" s="26"/>
      <c r="J242" s="26"/>
      <c r="K242" s="26"/>
      <c r="L242" s="26"/>
      <c r="M242" s="26"/>
      <c r="N242" s="26"/>
      <c r="O242" s="29"/>
      <c r="P242" s="29"/>
      <c r="Q242" s="29"/>
      <c r="R242" s="29"/>
      <c r="S242" s="29"/>
      <c r="T242" s="29"/>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row>
    <row r="243" spans="1:43" ht="15.75" customHeight="1" x14ac:dyDescent="0.25">
      <c r="A243" s="26"/>
      <c r="B243" s="26"/>
      <c r="C243" s="26"/>
      <c r="D243" s="26"/>
      <c r="E243" s="26"/>
      <c r="F243" s="26"/>
      <c r="G243" s="26"/>
      <c r="H243" s="26"/>
      <c r="I243" s="26"/>
      <c r="J243" s="26"/>
      <c r="K243" s="26"/>
      <c r="L243" s="26"/>
      <c r="M243" s="26"/>
      <c r="N243" s="26"/>
      <c r="O243" s="29"/>
      <c r="P243" s="29"/>
      <c r="Q243" s="29"/>
      <c r="R243" s="29"/>
      <c r="S243" s="29"/>
      <c r="T243" s="29"/>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row>
    <row r="244" spans="1:43" ht="15.75" customHeight="1" x14ac:dyDescent="0.25">
      <c r="A244" s="26"/>
      <c r="B244" s="26"/>
      <c r="C244" s="26"/>
      <c r="D244" s="26"/>
      <c r="E244" s="26"/>
      <c r="F244" s="26"/>
      <c r="G244" s="26"/>
      <c r="H244" s="26"/>
      <c r="I244" s="26"/>
      <c r="J244" s="26"/>
      <c r="K244" s="26"/>
      <c r="L244" s="26"/>
      <c r="M244" s="26"/>
      <c r="N244" s="26"/>
      <c r="O244" s="29"/>
      <c r="P244" s="29"/>
      <c r="Q244" s="29"/>
      <c r="R244" s="29"/>
      <c r="S244" s="29"/>
      <c r="T244" s="29"/>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row>
    <row r="245" spans="1:43" ht="15.75" customHeight="1" x14ac:dyDescent="0.25">
      <c r="A245" s="26"/>
      <c r="B245" s="26"/>
      <c r="C245" s="26"/>
      <c r="D245" s="26"/>
      <c r="E245" s="26"/>
      <c r="F245" s="26"/>
      <c r="G245" s="26"/>
      <c r="H245" s="26"/>
      <c r="I245" s="26"/>
      <c r="J245" s="26"/>
      <c r="K245" s="26"/>
      <c r="L245" s="26"/>
      <c r="M245" s="26"/>
      <c r="N245" s="26"/>
      <c r="O245" s="29"/>
      <c r="P245" s="29"/>
      <c r="Q245" s="29"/>
      <c r="R245" s="29"/>
      <c r="S245" s="29"/>
      <c r="T245" s="29"/>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row>
    <row r="246" spans="1:43" ht="15.75" customHeight="1" x14ac:dyDescent="0.25">
      <c r="A246" s="26"/>
      <c r="B246" s="26"/>
      <c r="C246" s="26"/>
      <c r="D246" s="26"/>
      <c r="E246" s="26"/>
      <c r="F246" s="26"/>
      <c r="G246" s="26"/>
      <c r="H246" s="26"/>
      <c r="I246" s="26"/>
      <c r="J246" s="26"/>
      <c r="K246" s="26"/>
      <c r="L246" s="26"/>
      <c r="M246" s="26"/>
      <c r="N246" s="26"/>
      <c r="O246" s="29"/>
      <c r="P246" s="29"/>
      <c r="Q246" s="29"/>
      <c r="R246" s="29"/>
      <c r="S246" s="29"/>
      <c r="T246" s="29"/>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row>
    <row r="247" spans="1:43" ht="15.75" customHeight="1" x14ac:dyDescent="0.25">
      <c r="A247" s="26"/>
      <c r="B247" s="26"/>
      <c r="C247" s="26"/>
      <c r="D247" s="26"/>
      <c r="E247" s="26"/>
      <c r="F247" s="26"/>
      <c r="G247" s="26"/>
      <c r="H247" s="26"/>
      <c r="I247" s="26"/>
      <c r="J247" s="26"/>
      <c r="K247" s="26"/>
      <c r="L247" s="26"/>
      <c r="M247" s="26"/>
      <c r="N247" s="26"/>
      <c r="O247" s="29"/>
      <c r="P247" s="29"/>
      <c r="Q247" s="29"/>
      <c r="R247" s="29"/>
      <c r="S247" s="29"/>
      <c r="T247" s="29"/>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row>
    <row r="248" spans="1:43" ht="15.75" customHeight="1" x14ac:dyDescent="0.25">
      <c r="A248" s="26"/>
      <c r="B248" s="26"/>
      <c r="C248" s="26"/>
      <c r="D248" s="26"/>
      <c r="E248" s="26"/>
      <c r="F248" s="26"/>
      <c r="G248" s="26"/>
      <c r="H248" s="26"/>
      <c r="I248" s="26"/>
      <c r="J248" s="26"/>
      <c r="K248" s="26"/>
      <c r="L248" s="26"/>
      <c r="M248" s="26"/>
      <c r="N248" s="26"/>
      <c r="O248" s="29"/>
      <c r="P248" s="29"/>
      <c r="Q248" s="29"/>
      <c r="R248" s="29"/>
      <c r="S248" s="29"/>
      <c r="T248" s="29"/>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row>
    <row r="249" spans="1:43" ht="15.75" customHeight="1" x14ac:dyDescent="0.25">
      <c r="A249" s="26"/>
      <c r="B249" s="26"/>
      <c r="C249" s="26"/>
      <c r="D249" s="26"/>
      <c r="E249" s="26"/>
      <c r="F249" s="26"/>
      <c r="G249" s="26"/>
      <c r="H249" s="26"/>
      <c r="I249" s="26"/>
      <c r="J249" s="26"/>
      <c r="K249" s="26"/>
      <c r="L249" s="26"/>
      <c r="M249" s="26"/>
      <c r="N249" s="26"/>
      <c r="O249" s="29"/>
      <c r="P249" s="29"/>
      <c r="Q249" s="29"/>
      <c r="R249" s="29"/>
      <c r="S249" s="29"/>
      <c r="T249" s="29"/>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row>
    <row r="250" spans="1:43" ht="15.75" customHeight="1" x14ac:dyDescent="0.25">
      <c r="A250" s="26"/>
      <c r="B250" s="26"/>
      <c r="C250" s="26"/>
      <c r="D250" s="26"/>
      <c r="E250" s="26"/>
      <c r="F250" s="26"/>
      <c r="G250" s="26"/>
      <c r="H250" s="26"/>
      <c r="I250" s="26"/>
      <c r="J250" s="26"/>
      <c r="K250" s="26"/>
      <c r="L250" s="26"/>
      <c r="M250" s="26"/>
      <c r="N250" s="26"/>
      <c r="O250" s="29"/>
      <c r="P250" s="29"/>
      <c r="Q250" s="29"/>
      <c r="R250" s="29"/>
      <c r="S250" s="29"/>
      <c r="T250" s="29"/>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row>
    <row r="251" spans="1:43" ht="15.75" customHeight="1" x14ac:dyDescent="0.25">
      <c r="A251" s="26"/>
      <c r="B251" s="26"/>
      <c r="C251" s="26"/>
      <c r="D251" s="26"/>
      <c r="E251" s="26"/>
      <c r="F251" s="26"/>
      <c r="G251" s="26"/>
      <c r="H251" s="26"/>
      <c r="I251" s="26"/>
      <c r="J251" s="26"/>
      <c r="K251" s="26"/>
      <c r="L251" s="26"/>
      <c r="M251" s="26"/>
      <c r="N251" s="26"/>
      <c r="O251" s="29"/>
      <c r="P251" s="29"/>
      <c r="Q251" s="29"/>
      <c r="R251" s="29"/>
      <c r="S251" s="29"/>
      <c r="T251" s="29"/>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row>
    <row r="252" spans="1:43" ht="15.75" customHeight="1" x14ac:dyDescent="0.25">
      <c r="A252" s="26"/>
      <c r="B252" s="26"/>
      <c r="C252" s="26"/>
      <c r="D252" s="26"/>
      <c r="E252" s="26"/>
      <c r="F252" s="26"/>
      <c r="G252" s="26"/>
      <c r="H252" s="26"/>
      <c r="I252" s="26"/>
      <c r="J252" s="26"/>
      <c r="K252" s="26"/>
      <c r="L252" s="26"/>
      <c r="M252" s="26"/>
      <c r="N252" s="26"/>
      <c r="O252" s="29"/>
      <c r="P252" s="29"/>
      <c r="Q252" s="29"/>
      <c r="R252" s="29"/>
      <c r="S252" s="29"/>
      <c r="T252" s="29"/>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row>
    <row r="253" spans="1:43" ht="15.75" customHeight="1" x14ac:dyDescent="0.25">
      <c r="A253" s="26"/>
      <c r="B253" s="26"/>
      <c r="C253" s="26"/>
      <c r="D253" s="26"/>
      <c r="E253" s="26"/>
      <c r="F253" s="26"/>
      <c r="G253" s="26"/>
      <c r="H253" s="26"/>
      <c r="I253" s="26"/>
      <c r="J253" s="26"/>
      <c r="K253" s="26"/>
      <c r="L253" s="26"/>
      <c r="M253" s="26"/>
      <c r="N253" s="26"/>
      <c r="O253" s="29"/>
      <c r="P253" s="29"/>
      <c r="Q253" s="29"/>
      <c r="R253" s="29"/>
      <c r="S253" s="29"/>
      <c r="T253" s="29"/>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row>
    <row r="254" spans="1:43" ht="15.75" customHeight="1" x14ac:dyDescent="0.25">
      <c r="A254" s="26"/>
      <c r="B254" s="26"/>
      <c r="C254" s="26"/>
      <c r="D254" s="26"/>
      <c r="E254" s="26"/>
      <c r="F254" s="26"/>
      <c r="G254" s="26"/>
      <c r="H254" s="26"/>
      <c r="I254" s="26"/>
      <c r="J254" s="26"/>
      <c r="K254" s="26"/>
      <c r="L254" s="26"/>
      <c r="M254" s="26"/>
      <c r="N254" s="26"/>
      <c r="O254" s="29"/>
      <c r="P254" s="29"/>
      <c r="Q254" s="29"/>
      <c r="R254" s="29"/>
      <c r="S254" s="29"/>
      <c r="T254" s="29"/>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row>
    <row r="255" spans="1:43" ht="15.75" customHeight="1" x14ac:dyDescent="0.25">
      <c r="A255" s="26"/>
      <c r="B255" s="26"/>
      <c r="C255" s="26"/>
      <c r="D255" s="26"/>
      <c r="E255" s="26"/>
      <c r="F255" s="26"/>
      <c r="G255" s="26"/>
      <c r="H255" s="26"/>
      <c r="I255" s="26"/>
      <c r="J255" s="26"/>
      <c r="K255" s="26"/>
      <c r="L255" s="26"/>
      <c r="M255" s="26"/>
      <c r="N255" s="26"/>
      <c r="O255" s="29"/>
      <c r="P255" s="29"/>
      <c r="Q255" s="29"/>
      <c r="R255" s="29"/>
      <c r="S255" s="29"/>
      <c r="T255" s="29"/>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row>
    <row r="256" spans="1:43" ht="15.75" customHeight="1" x14ac:dyDescent="0.25">
      <c r="A256" s="26"/>
      <c r="B256" s="26"/>
      <c r="C256" s="26"/>
      <c r="D256" s="26"/>
      <c r="E256" s="26"/>
      <c r="F256" s="26"/>
      <c r="G256" s="26"/>
      <c r="H256" s="26"/>
      <c r="I256" s="26"/>
      <c r="J256" s="26"/>
      <c r="K256" s="26"/>
      <c r="L256" s="26"/>
      <c r="M256" s="26"/>
      <c r="N256" s="26"/>
      <c r="O256" s="29"/>
      <c r="P256" s="29"/>
      <c r="Q256" s="29"/>
      <c r="R256" s="29"/>
      <c r="S256" s="29"/>
      <c r="T256" s="29"/>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row>
    <row r="257" spans="1:43" ht="15.75" customHeight="1" x14ac:dyDescent="0.25">
      <c r="A257" s="26"/>
      <c r="B257" s="26"/>
      <c r="C257" s="26"/>
      <c r="D257" s="26"/>
      <c r="E257" s="26"/>
      <c r="F257" s="26"/>
      <c r="G257" s="26"/>
      <c r="H257" s="26"/>
      <c r="I257" s="26"/>
      <c r="J257" s="26"/>
      <c r="K257" s="26"/>
      <c r="L257" s="26"/>
      <c r="M257" s="26"/>
      <c r="N257" s="26"/>
      <c r="O257" s="29"/>
      <c r="P257" s="29"/>
      <c r="Q257" s="29"/>
      <c r="R257" s="29"/>
      <c r="S257" s="29"/>
      <c r="T257" s="29"/>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row>
    <row r="258" spans="1:43" ht="15.75" customHeight="1" x14ac:dyDescent="0.25">
      <c r="A258" s="26"/>
      <c r="B258" s="26"/>
      <c r="C258" s="26"/>
      <c r="D258" s="26"/>
      <c r="E258" s="26"/>
      <c r="F258" s="26"/>
      <c r="G258" s="26"/>
      <c r="H258" s="26"/>
      <c r="I258" s="26"/>
      <c r="J258" s="26"/>
      <c r="K258" s="26"/>
      <c r="L258" s="26"/>
      <c r="M258" s="26"/>
      <c r="N258" s="26"/>
      <c r="O258" s="29"/>
      <c r="P258" s="29"/>
      <c r="Q258" s="29"/>
      <c r="R258" s="29"/>
      <c r="S258" s="29"/>
      <c r="T258" s="29"/>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row>
    <row r="259" spans="1:43" ht="15.75" customHeight="1" x14ac:dyDescent="0.25">
      <c r="A259" s="26"/>
      <c r="B259" s="26"/>
      <c r="C259" s="26"/>
      <c r="D259" s="26"/>
      <c r="E259" s="26"/>
      <c r="F259" s="26"/>
      <c r="G259" s="26"/>
      <c r="H259" s="26"/>
      <c r="I259" s="26"/>
      <c r="J259" s="26"/>
      <c r="K259" s="26"/>
      <c r="L259" s="26"/>
      <c r="M259" s="26"/>
      <c r="N259" s="26"/>
      <c r="O259" s="29"/>
      <c r="P259" s="29"/>
      <c r="Q259" s="29"/>
      <c r="R259" s="29"/>
      <c r="S259" s="29"/>
      <c r="T259" s="29"/>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row>
    <row r="260" spans="1:43" ht="15.75" customHeight="1" x14ac:dyDescent="0.25">
      <c r="A260" s="26"/>
      <c r="B260" s="26"/>
      <c r="C260" s="26"/>
      <c r="D260" s="26"/>
      <c r="E260" s="26"/>
      <c r="F260" s="26"/>
      <c r="G260" s="26"/>
      <c r="H260" s="26"/>
      <c r="I260" s="26"/>
      <c r="J260" s="26"/>
      <c r="K260" s="26"/>
      <c r="L260" s="26"/>
      <c r="M260" s="26"/>
      <c r="N260" s="26"/>
      <c r="O260" s="29"/>
      <c r="P260" s="29"/>
      <c r="Q260" s="29"/>
      <c r="R260" s="29"/>
      <c r="S260" s="29"/>
      <c r="T260" s="29"/>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row>
    <row r="261" spans="1:43" ht="15.75" customHeight="1" x14ac:dyDescent="0.25">
      <c r="A261" s="26"/>
      <c r="B261" s="26"/>
      <c r="C261" s="26"/>
      <c r="D261" s="26"/>
      <c r="E261" s="26"/>
      <c r="F261" s="26"/>
      <c r="G261" s="26"/>
      <c r="H261" s="26"/>
      <c r="I261" s="26"/>
      <c r="J261" s="26"/>
      <c r="K261" s="26"/>
      <c r="L261" s="26"/>
      <c r="M261" s="26"/>
      <c r="N261" s="26"/>
      <c r="O261" s="29"/>
      <c r="P261" s="29"/>
      <c r="Q261" s="29"/>
      <c r="R261" s="29"/>
      <c r="S261" s="29"/>
      <c r="T261" s="29"/>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row>
    <row r="262" spans="1:43" ht="15.75" customHeight="1" x14ac:dyDescent="0.25">
      <c r="A262" s="26"/>
      <c r="B262" s="26"/>
      <c r="C262" s="26"/>
      <c r="D262" s="26"/>
      <c r="E262" s="26"/>
      <c r="F262" s="26"/>
      <c r="G262" s="26"/>
      <c r="H262" s="26"/>
      <c r="I262" s="26"/>
      <c r="J262" s="26"/>
      <c r="K262" s="26"/>
      <c r="L262" s="26"/>
      <c r="M262" s="26"/>
      <c r="N262" s="26"/>
      <c r="O262" s="29"/>
      <c r="P262" s="29"/>
      <c r="Q262" s="29"/>
      <c r="R262" s="29"/>
      <c r="S262" s="29"/>
      <c r="T262" s="29"/>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row>
    <row r="263" spans="1:43" ht="15.75" customHeight="1" x14ac:dyDescent="0.25">
      <c r="A263" s="26"/>
      <c r="B263" s="26"/>
      <c r="C263" s="26"/>
      <c r="D263" s="26"/>
      <c r="E263" s="26"/>
      <c r="F263" s="26"/>
      <c r="G263" s="26"/>
      <c r="H263" s="26"/>
      <c r="I263" s="26"/>
      <c r="J263" s="26"/>
      <c r="K263" s="26"/>
      <c r="L263" s="26"/>
      <c r="M263" s="26"/>
      <c r="N263" s="26"/>
      <c r="O263" s="29"/>
      <c r="P263" s="29"/>
      <c r="Q263" s="29"/>
      <c r="R263" s="29"/>
      <c r="S263" s="29"/>
      <c r="T263" s="29"/>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row>
    <row r="264" spans="1:43" ht="15.75" customHeight="1" x14ac:dyDescent="0.25">
      <c r="A264" s="26"/>
      <c r="B264" s="26"/>
      <c r="C264" s="26"/>
      <c r="D264" s="26"/>
      <c r="E264" s="26"/>
      <c r="F264" s="26"/>
      <c r="G264" s="26"/>
      <c r="H264" s="26"/>
      <c r="I264" s="26"/>
      <c r="J264" s="26"/>
      <c r="K264" s="26"/>
      <c r="L264" s="26"/>
      <c r="M264" s="26"/>
      <c r="N264" s="26"/>
      <c r="O264" s="29"/>
      <c r="P264" s="29"/>
      <c r="Q264" s="29"/>
      <c r="R264" s="29"/>
      <c r="S264" s="29"/>
      <c r="T264" s="29"/>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row>
    <row r="265" spans="1:43" ht="15.75" customHeight="1" x14ac:dyDescent="0.25">
      <c r="A265" s="26"/>
      <c r="B265" s="26"/>
      <c r="C265" s="26"/>
      <c r="D265" s="26"/>
      <c r="E265" s="26"/>
      <c r="F265" s="26"/>
      <c r="G265" s="26"/>
      <c r="H265" s="26"/>
      <c r="I265" s="26"/>
      <c r="J265" s="26"/>
      <c r="K265" s="26"/>
      <c r="L265" s="26"/>
      <c r="M265" s="26"/>
      <c r="N265" s="26"/>
      <c r="O265" s="29"/>
      <c r="P265" s="29"/>
      <c r="Q265" s="29"/>
      <c r="R265" s="29"/>
      <c r="S265" s="29"/>
      <c r="T265" s="29"/>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row>
    <row r="266" spans="1:43" ht="15.75" customHeight="1" x14ac:dyDescent="0.25">
      <c r="A266" s="26"/>
      <c r="B266" s="26"/>
      <c r="C266" s="26"/>
      <c r="D266" s="26"/>
      <c r="E266" s="26"/>
      <c r="F266" s="26"/>
      <c r="G266" s="26"/>
      <c r="H266" s="26"/>
      <c r="I266" s="26"/>
      <c r="J266" s="26"/>
      <c r="K266" s="26"/>
      <c r="L266" s="26"/>
      <c r="M266" s="26"/>
      <c r="N266" s="26"/>
      <c r="O266" s="29"/>
      <c r="P266" s="29"/>
      <c r="Q266" s="29"/>
      <c r="R266" s="29"/>
      <c r="S266" s="29"/>
      <c r="T266" s="29"/>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row>
    <row r="267" spans="1:43" ht="15.75" customHeight="1" x14ac:dyDescent="0.25">
      <c r="A267" s="26"/>
      <c r="B267" s="26"/>
      <c r="C267" s="26"/>
      <c r="D267" s="26"/>
      <c r="E267" s="26"/>
      <c r="F267" s="26"/>
      <c r="G267" s="26"/>
      <c r="H267" s="26"/>
      <c r="I267" s="26"/>
      <c r="J267" s="26"/>
      <c r="K267" s="26"/>
      <c r="L267" s="26"/>
      <c r="M267" s="26"/>
      <c r="N267" s="26"/>
      <c r="O267" s="29"/>
      <c r="P267" s="29"/>
      <c r="Q267" s="29"/>
      <c r="R267" s="29"/>
      <c r="S267" s="29"/>
      <c r="T267" s="29"/>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row>
    <row r="268" spans="1:43" ht="15.75" customHeight="1" x14ac:dyDescent="0.25">
      <c r="A268" s="26"/>
      <c r="B268" s="26"/>
      <c r="C268" s="26"/>
      <c r="D268" s="26"/>
      <c r="E268" s="26"/>
      <c r="F268" s="26"/>
      <c r="G268" s="26"/>
      <c r="H268" s="26"/>
      <c r="I268" s="26"/>
      <c r="J268" s="26"/>
      <c r="K268" s="26"/>
      <c r="L268" s="26"/>
      <c r="M268" s="26"/>
      <c r="N268" s="26"/>
      <c r="O268" s="29"/>
      <c r="P268" s="29"/>
      <c r="Q268" s="29"/>
      <c r="R268" s="29"/>
      <c r="S268" s="29"/>
      <c r="T268" s="29"/>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row>
    <row r="269" spans="1:43" ht="15.75" customHeight="1" x14ac:dyDescent="0.25">
      <c r="A269" s="26"/>
      <c r="B269" s="26"/>
      <c r="C269" s="26"/>
      <c r="D269" s="26"/>
      <c r="E269" s="26"/>
      <c r="F269" s="26"/>
      <c r="G269" s="26"/>
      <c r="H269" s="26"/>
      <c r="I269" s="26"/>
      <c r="J269" s="26"/>
      <c r="K269" s="26"/>
      <c r="L269" s="26"/>
      <c r="M269" s="26"/>
      <c r="N269" s="26"/>
      <c r="O269" s="29"/>
      <c r="P269" s="29"/>
      <c r="Q269" s="29"/>
      <c r="R269" s="29"/>
      <c r="S269" s="29"/>
      <c r="T269" s="29"/>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row>
    <row r="270" spans="1:43" ht="15.75" customHeight="1" x14ac:dyDescent="0.25">
      <c r="A270" s="26"/>
      <c r="B270" s="26"/>
      <c r="C270" s="26"/>
      <c r="D270" s="26"/>
      <c r="E270" s="26"/>
      <c r="F270" s="26"/>
      <c r="G270" s="26"/>
      <c r="H270" s="26"/>
      <c r="I270" s="26"/>
      <c r="J270" s="26"/>
      <c r="K270" s="26"/>
      <c r="L270" s="26"/>
      <c r="M270" s="26"/>
      <c r="N270" s="26"/>
      <c r="O270" s="29"/>
      <c r="P270" s="29"/>
      <c r="Q270" s="29"/>
      <c r="R270" s="29"/>
      <c r="S270" s="29"/>
      <c r="T270" s="29"/>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row>
    <row r="271" spans="1:43" ht="15.75" customHeight="1" x14ac:dyDescent="0.25">
      <c r="A271" s="26"/>
      <c r="B271" s="26"/>
      <c r="C271" s="26"/>
      <c r="D271" s="26"/>
      <c r="E271" s="26"/>
      <c r="F271" s="26"/>
      <c r="G271" s="26"/>
      <c r="H271" s="26"/>
      <c r="I271" s="26"/>
      <c r="J271" s="26"/>
      <c r="K271" s="26"/>
      <c r="L271" s="26"/>
      <c r="M271" s="26"/>
      <c r="N271" s="26"/>
      <c r="O271" s="29"/>
      <c r="P271" s="29"/>
      <c r="Q271" s="29"/>
      <c r="R271" s="29"/>
      <c r="S271" s="29"/>
      <c r="T271" s="29"/>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row>
    <row r="272" spans="1:43" ht="15.75" customHeight="1" x14ac:dyDescent="0.25">
      <c r="A272" s="26"/>
      <c r="B272" s="26"/>
      <c r="C272" s="26"/>
      <c r="D272" s="26"/>
      <c r="E272" s="26"/>
      <c r="F272" s="26"/>
      <c r="G272" s="26"/>
      <c r="H272" s="26"/>
      <c r="I272" s="26"/>
      <c r="J272" s="26"/>
      <c r="K272" s="26"/>
      <c r="L272" s="26"/>
      <c r="M272" s="26"/>
      <c r="N272" s="26"/>
      <c r="O272" s="29"/>
      <c r="P272" s="29"/>
      <c r="Q272" s="29"/>
      <c r="R272" s="29"/>
      <c r="S272" s="29"/>
      <c r="T272" s="29"/>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row>
    <row r="273" spans="1:43" ht="15.75" customHeight="1" x14ac:dyDescent="0.25">
      <c r="A273" s="26"/>
      <c r="B273" s="26"/>
      <c r="C273" s="26"/>
      <c r="D273" s="26"/>
      <c r="E273" s="26"/>
      <c r="F273" s="26"/>
      <c r="G273" s="26"/>
      <c r="H273" s="26"/>
      <c r="I273" s="26"/>
      <c r="J273" s="26"/>
      <c r="K273" s="26"/>
      <c r="L273" s="26"/>
      <c r="M273" s="26"/>
      <c r="N273" s="26"/>
      <c r="O273" s="29"/>
      <c r="P273" s="29"/>
      <c r="Q273" s="29"/>
      <c r="R273" s="29"/>
      <c r="S273" s="29"/>
      <c r="T273" s="29"/>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row>
    <row r="274" spans="1:43" ht="15.75" customHeight="1" x14ac:dyDescent="0.25">
      <c r="A274" s="26"/>
      <c r="B274" s="26"/>
      <c r="C274" s="26"/>
      <c r="D274" s="26"/>
      <c r="E274" s="26"/>
      <c r="F274" s="26"/>
      <c r="G274" s="26"/>
      <c r="H274" s="26"/>
      <c r="I274" s="26"/>
      <c r="J274" s="26"/>
      <c r="K274" s="26"/>
      <c r="L274" s="26"/>
      <c r="M274" s="26"/>
      <c r="N274" s="26"/>
      <c r="O274" s="29"/>
      <c r="P274" s="29"/>
      <c r="Q274" s="29"/>
      <c r="R274" s="29"/>
      <c r="S274" s="29"/>
      <c r="T274" s="29"/>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row>
    <row r="275" spans="1:43" ht="15.75" customHeight="1" x14ac:dyDescent="0.25">
      <c r="A275" s="26"/>
      <c r="B275" s="26"/>
      <c r="C275" s="26"/>
      <c r="D275" s="26"/>
      <c r="E275" s="26"/>
      <c r="F275" s="26"/>
      <c r="G275" s="26"/>
      <c r="H275" s="26"/>
      <c r="I275" s="26"/>
      <c r="J275" s="26"/>
      <c r="K275" s="26"/>
      <c r="L275" s="26"/>
      <c r="M275" s="26"/>
      <c r="N275" s="26"/>
      <c r="O275" s="29"/>
      <c r="P275" s="29"/>
      <c r="Q275" s="29"/>
      <c r="R275" s="29"/>
      <c r="S275" s="29"/>
      <c r="T275" s="29"/>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row>
    <row r="276" spans="1:43" ht="15.75" customHeight="1" x14ac:dyDescent="0.25">
      <c r="A276" s="26"/>
      <c r="B276" s="26"/>
      <c r="C276" s="26"/>
      <c r="D276" s="26"/>
      <c r="E276" s="26"/>
      <c r="F276" s="26"/>
      <c r="G276" s="26"/>
      <c r="H276" s="26"/>
      <c r="I276" s="26"/>
      <c r="J276" s="26"/>
      <c r="K276" s="26"/>
      <c r="L276" s="26"/>
      <c r="M276" s="26"/>
      <c r="N276" s="26"/>
      <c r="O276" s="29"/>
      <c r="P276" s="29"/>
      <c r="Q276" s="29"/>
      <c r="R276" s="29"/>
      <c r="S276" s="29"/>
      <c r="T276" s="29"/>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row>
    <row r="277" spans="1:43" ht="15.75" customHeight="1" x14ac:dyDescent="0.25">
      <c r="A277" s="26"/>
      <c r="B277" s="26"/>
      <c r="C277" s="26"/>
      <c r="D277" s="26"/>
      <c r="E277" s="26"/>
      <c r="F277" s="26"/>
      <c r="G277" s="26"/>
      <c r="H277" s="26"/>
      <c r="I277" s="26"/>
      <c r="J277" s="26"/>
      <c r="K277" s="26"/>
      <c r="L277" s="26"/>
      <c r="M277" s="26"/>
      <c r="N277" s="26"/>
      <c r="O277" s="29"/>
      <c r="P277" s="29"/>
      <c r="Q277" s="29"/>
      <c r="R277" s="29"/>
      <c r="S277" s="29"/>
      <c r="T277" s="29"/>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row>
    <row r="278" spans="1:43" ht="15.75" customHeight="1" x14ac:dyDescent="0.25">
      <c r="A278" s="26"/>
      <c r="B278" s="26"/>
      <c r="C278" s="26"/>
      <c r="D278" s="26"/>
      <c r="E278" s="26"/>
      <c r="F278" s="26"/>
      <c r="G278" s="26"/>
      <c r="H278" s="26"/>
      <c r="I278" s="26"/>
      <c r="J278" s="26"/>
      <c r="K278" s="26"/>
      <c r="L278" s="26"/>
      <c r="M278" s="26"/>
      <c r="N278" s="26"/>
      <c r="O278" s="29"/>
      <c r="P278" s="29"/>
      <c r="Q278" s="29"/>
      <c r="R278" s="29"/>
      <c r="S278" s="29"/>
      <c r="T278" s="29"/>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row>
    <row r="279" spans="1:43" ht="15.75" customHeight="1" x14ac:dyDescent="0.25">
      <c r="A279" s="26"/>
      <c r="B279" s="26"/>
      <c r="C279" s="26"/>
      <c r="D279" s="26"/>
      <c r="E279" s="26"/>
      <c r="F279" s="26"/>
      <c r="G279" s="26"/>
      <c r="H279" s="26"/>
      <c r="I279" s="26"/>
      <c r="J279" s="26"/>
      <c r="K279" s="26"/>
      <c r="L279" s="26"/>
      <c r="M279" s="26"/>
      <c r="N279" s="26"/>
      <c r="O279" s="29"/>
      <c r="P279" s="29"/>
      <c r="Q279" s="29"/>
      <c r="R279" s="29"/>
      <c r="S279" s="29"/>
      <c r="T279" s="29"/>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row>
    <row r="280" spans="1:43" ht="15.75" customHeight="1" x14ac:dyDescent="0.25">
      <c r="A280" s="26"/>
      <c r="B280" s="26"/>
      <c r="C280" s="26"/>
      <c r="D280" s="26"/>
      <c r="E280" s="26"/>
      <c r="F280" s="26"/>
      <c r="G280" s="26"/>
      <c r="H280" s="26"/>
      <c r="I280" s="26"/>
      <c r="J280" s="26"/>
      <c r="K280" s="26"/>
      <c r="L280" s="26"/>
      <c r="M280" s="26"/>
      <c r="N280" s="26"/>
      <c r="O280" s="29"/>
      <c r="P280" s="29"/>
      <c r="Q280" s="29"/>
      <c r="R280" s="29"/>
      <c r="S280" s="29"/>
      <c r="T280" s="29"/>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row>
    <row r="281" spans="1:43" ht="15.75" customHeight="1" x14ac:dyDescent="0.25">
      <c r="A281" s="26"/>
      <c r="B281" s="26"/>
      <c r="C281" s="26"/>
      <c r="D281" s="26"/>
      <c r="E281" s="26"/>
      <c r="F281" s="26"/>
      <c r="G281" s="26"/>
      <c r="H281" s="26"/>
      <c r="I281" s="26"/>
      <c r="J281" s="26"/>
      <c r="K281" s="26"/>
      <c r="L281" s="26"/>
      <c r="M281" s="26"/>
      <c r="N281" s="26"/>
      <c r="O281" s="29"/>
      <c r="P281" s="29"/>
      <c r="Q281" s="29"/>
      <c r="R281" s="29"/>
      <c r="S281" s="29"/>
      <c r="T281" s="29"/>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row>
    <row r="282" spans="1:43" ht="15.75" customHeight="1" x14ac:dyDescent="0.25">
      <c r="A282" s="26"/>
      <c r="B282" s="26"/>
      <c r="C282" s="26"/>
      <c r="D282" s="26"/>
      <c r="E282" s="26"/>
      <c r="F282" s="26"/>
      <c r="G282" s="26"/>
      <c r="H282" s="26"/>
      <c r="I282" s="26"/>
      <c r="J282" s="26"/>
      <c r="K282" s="26"/>
      <c r="L282" s="26"/>
      <c r="M282" s="26"/>
      <c r="N282" s="26"/>
      <c r="O282" s="29"/>
      <c r="P282" s="29"/>
      <c r="Q282" s="29"/>
      <c r="R282" s="29"/>
      <c r="S282" s="29"/>
      <c r="T282" s="29"/>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row>
    <row r="283" spans="1:43" ht="15.75" customHeight="1" x14ac:dyDescent="0.25">
      <c r="A283" s="26"/>
      <c r="B283" s="26"/>
      <c r="C283" s="26"/>
      <c r="D283" s="26"/>
      <c r="E283" s="26"/>
      <c r="F283" s="26"/>
      <c r="G283" s="26"/>
      <c r="H283" s="26"/>
      <c r="I283" s="26"/>
      <c r="J283" s="26"/>
      <c r="K283" s="26"/>
      <c r="L283" s="26"/>
      <c r="M283" s="26"/>
      <c r="N283" s="26"/>
      <c r="O283" s="29"/>
      <c r="P283" s="29"/>
      <c r="Q283" s="29"/>
      <c r="R283" s="29"/>
      <c r="S283" s="29"/>
      <c r="T283" s="29"/>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row>
    <row r="284" spans="1:43" ht="15.75" customHeight="1" x14ac:dyDescent="0.25">
      <c r="A284" s="26"/>
      <c r="B284" s="26"/>
      <c r="C284" s="26"/>
      <c r="D284" s="26"/>
      <c r="E284" s="26"/>
      <c r="F284" s="26"/>
      <c r="G284" s="26"/>
      <c r="H284" s="26"/>
      <c r="I284" s="26"/>
      <c r="J284" s="26"/>
      <c r="K284" s="26"/>
      <c r="L284" s="26"/>
      <c r="M284" s="26"/>
      <c r="N284" s="26"/>
      <c r="O284" s="29"/>
      <c r="P284" s="29"/>
      <c r="Q284" s="29"/>
      <c r="R284" s="29"/>
      <c r="S284" s="29"/>
      <c r="T284" s="29"/>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row>
    <row r="285" spans="1:43" ht="15.75" customHeight="1" x14ac:dyDescent="0.25">
      <c r="A285" s="26"/>
      <c r="B285" s="26"/>
      <c r="C285" s="26"/>
      <c r="D285" s="26"/>
      <c r="E285" s="26"/>
      <c r="F285" s="26"/>
      <c r="G285" s="26"/>
      <c r="H285" s="26"/>
      <c r="I285" s="26"/>
      <c r="J285" s="26"/>
      <c r="K285" s="26"/>
      <c r="L285" s="26"/>
      <c r="M285" s="26"/>
      <c r="N285" s="26"/>
      <c r="O285" s="29"/>
      <c r="P285" s="29"/>
      <c r="Q285" s="29"/>
      <c r="R285" s="29"/>
      <c r="S285" s="29"/>
      <c r="T285" s="29"/>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row>
    <row r="286" spans="1:43" ht="15.75" customHeight="1" x14ac:dyDescent="0.25">
      <c r="A286" s="26"/>
      <c r="B286" s="26"/>
      <c r="C286" s="26"/>
      <c r="D286" s="26"/>
      <c r="E286" s="26"/>
      <c r="F286" s="26"/>
      <c r="G286" s="26"/>
      <c r="H286" s="26"/>
      <c r="I286" s="26"/>
      <c r="J286" s="26"/>
      <c r="K286" s="26"/>
      <c r="L286" s="26"/>
      <c r="M286" s="26"/>
      <c r="N286" s="26"/>
      <c r="O286" s="29"/>
      <c r="P286" s="29"/>
      <c r="Q286" s="29"/>
      <c r="R286" s="29"/>
      <c r="S286" s="29"/>
      <c r="T286" s="29"/>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row>
    <row r="287" spans="1:43" ht="15.75" customHeight="1" x14ac:dyDescent="0.25">
      <c r="A287" s="26"/>
      <c r="B287" s="26"/>
      <c r="C287" s="26"/>
      <c r="D287" s="26"/>
      <c r="E287" s="26"/>
      <c r="F287" s="26"/>
      <c r="G287" s="26"/>
      <c r="H287" s="26"/>
      <c r="I287" s="26"/>
      <c r="J287" s="26"/>
      <c r="K287" s="26"/>
      <c r="L287" s="26"/>
      <c r="M287" s="26"/>
      <c r="N287" s="26"/>
      <c r="O287" s="29"/>
      <c r="P287" s="29"/>
      <c r="Q287" s="29"/>
      <c r="R287" s="29"/>
      <c r="S287" s="29"/>
      <c r="T287" s="29"/>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row>
    <row r="288" spans="1:43" ht="15.75" customHeight="1" x14ac:dyDescent="0.25">
      <c r="A288" s="26"/>
      <c r="B288" s="26"/>
      <c r="C288" s="26"/>
      <c r="D288" s="26"/>
      <c r="E288" s="26"/>
      <c r="F288" s="26"/>
      <c r="G288" s="26"/>
      <c r="H288" s="26"/>
      <c r="I288" s="26"/>
      <c r="J288" s="26"/>
      <c r="K288" s="26"/>
      <c r="L288" s="26"/>
      <c r="M288" s="26"/>
      <c r="N288" s="26"/>
      <c r="O288" s="29"/>
      <c r="P288" s="29"/>
      <c r="Q288" s="29"/>
      <c r="R288" s="29"/>
      <c r="S288" s="29"/>
      <c r="T288" s="29"/>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row>
    <row r="289" spans="1:43" ht="15.75" customHeight="1" x14ac:dyDescent="0.25">
      <c r="A289" s="26"/>
      <c r="B289" s="26"/>
      <c r="C289" s="26"/>
      <c r="D289" s="26"/>
      <c r="E289" s="26"/>
      <c r="F289" s="26"/>
      <c r="G289" s="26"/>
      <c r="H289" s="26"/>
      <c r="I289" s="26"/>
      <c r="J289" s="26"/>
      <c r="K289" s="26"/>
      <c r="L289" s="26"/>
      <c r="M289" s="26"/>
      <c r="N289" s="26"/>
      <c r="O289" s="29"/>
      <c r="P289" s="29"/>
      <c r="Q289" s="29"/>
      <c r="R289" s="29"/>
      <c r="S289" s="29"/>
      <c r="T289" s="29"/>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row>
    <row r="290" spans="1:43" ht="15.75" customHeight="1" x14ac:dyDescent="0.25">
      <c r="A290" s="26"/>
      <c r="B290" s="26"/>
      <c r="C290" s="26"/>
      <c r="D290" s="26"/>
      <c r="E290" s="26"/>
      <c r="F290" s="26"/>
      <c r="G290" s="26"/>
      <c r="H290" s="26"/>
      <c r="I290" s="26"/>
      <c r="J290" s="26"/>
      <c r="K290" s="26"/>
      <c r="L290" s="26"/>
      <c r="M290" s="26"/>
      <c r="N290" s="26"/>
      <c r="O290" s="29"/>
      <c r="P290" s="29"/>
      <c r="Q290" s="29"/>
      <c r="R290" s="29"/>
      <c r="S290" s="29"/>
      <c r="T290" s="29"/>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row>
    <row r="291" spans="1:43" ht="15.75" customHeight="1" x14ac:dyDescent="0.25">
      <c r="A291" s="26"/>
      <c r="B291" s="26"/>
      <c r="C291" s="26"/>
      <c r="D291" s="26"/>
      <c r="E291" s="26"/>
      <c r="F291" s="26"/>
      <c r="G291" s="26"/>
      <c r="H291" s="26"/>
      <c r="I291" s="26"/>
      <c r="J291" s="26"/>
      <c r="K291" s="26"/>
      <c r="L291" s="26"/>
      <c r="M291" s="26"/>
      <c r="N291" s="26"/>
      <c r="O291" s="29"/>
      <c r="P291" s="29"/>
      <c r="Q291" s="29"/>
      <c r="R291" s="29"/>
      <c r="S291" s="29"/>
      <c r="T291" s="29"/>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row>
    <row r="292" spans="1:43" ht="15.75" customHeight="1" x14ac:dyDescent="0.25">
      <c r="A292" s="26"/>
      <c r="B292" s="26"/>
      <c r="C292" s="26"/>
      <c r="D292" s="26"/>
      <c r="E292" s="26"/>
      <c r="F292" s="26"/>
      <c r="G292" s="26"/>
      <c r="H292" s="26"/>
      <c r="I292" s="26"/>
      <c r="J292" s="26"/>
      <c r="K292" s="26"/>
      <c r="L292" s="26"/>
      <c r="M292" s="26"/>
      <c r="N292" s="26"/>
      <c r="O292" s="29"/>
      <c r="P292" s="29"/>
      <c r="Q292" s="29"/>
      <c r="R292" s="29"/>
      <c r="S292" s="29"/>
      <c r="T292" s="29"/>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row>
    <row r="293" spans="1:43" ht="15.75" customHeight="1" x14ac:dyDescent="0.25">
      <c r="A293" s="26"/>
      <c r="B293" s="26"/>
      <c r="C293" s="26"/>
      <c r="D293" s="26"/>
      <c r="E293" s="26"/>
      <c r="F293" s="26"/>
      <c r="G293" s="26"/>
      <c r="H293" s="26"/>
      <c r="I293" s="26"/>
      <c r="J293" s="26"/>
      <c r="K293" s="26"/>
      <c r="L293" s="26"/>
      <c r="M293" s="26"/>
      <c r="N293" s="26"/>
      <c r="O293" s="29"/>
      <c r="P293" s="29"/>
      <c r="Q293" s="29"/>
      <c r="R293" s="29"/>
      <c r="S293" s="29"/>
      <c r="T293" s="29"/>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row>
    <row r="294" spans="1:43" ht="15.75" customHeight="1" x14ac:dyDescent="0.25">
      <c r="A294" s="26"/>
      <c r="B294" s="26"/>
      <c r="C294" s="26"/>
      <c r="D294" s="26"/>
      <c r="E294" s="26"/>
      <c r="F294" s="26"/>
      <c r="G294" s="26"/>
      <c r="H294" s="26"/>
      <c r="I294" s="26"/>
      <c r="J294" s="26"/>
      <c r="K294" s="26"/>
      <c r="L294" s="26"/>
      <c r="M294" s="26"/>
      <c r="N294" s="26"/>
      <c r="O294" s="29"/>
      <c r="P294" s="29"/>
      <c r="Q294" s="29"/>
      <c r="R294" s="29"/>
      <c r="S294" s="29"/>
      <c r="T294" s="29"/>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row>
    <row r="295" spans="1:43" ht="15.75" customHeight="1" x14ac:dyDescent="0.25">
      <c r="A295" s="26"/>
      <c r="B295" s="26"/>
      <c r="C295" s="26"/>
      <c r="D295" s="26"/>
      <c r="E295" s="26"/>
      <c r="F295" s="26"/>
      <c r="G295" s="26"/>
      <c r="H295" s="26"/>
      <c r="I295" s="26"/>
      <c r="J295" s="26"/>
      <c r="K295" s="26"/>
      <c r="L295" s="26"/>
      <c r="M295" s="26"/>
      <c r="N295" s="26"/>
      <c r="O295" s="29"/>
      <c r="P295" s="29"/>
      <c r="Q295" s="29"/>
      <c r="R295" s="29"/>
      <c r="S295" s="29"/>
      <c r="T295" s="29"/>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row>
    <row r="296" spans="1:43" ht="15.75" customHeight="1" x14ac:dyDescent="0.25">
      <c r="A296" s="26"/>
      <c r="B296" s="26"/>
      <c r="C296" s="26"/>
      <c r="D296" s="26"/>
      <c r="E296" s="26"/>
      <c r="F296" s="26"/>
      <c r="G296" s="26"/>
      <c r="H296" s="26"/>
      <c r="I296" s="26"/>
      <c r="J296" s="26"/>
      <c r="K296" s="26"/>
      <c r="L296" s="26"/>
      <c r="M296" s="26"/>
      <c r="N296" s="26"/>
      <c r="O296" s="29"/>
      <c r="P296" s="29"/>
      <c r="Q296" s="29"/>
      <c r="R296" s="29"/>
      <c r="S296" s="29"/>
      <c r="T296" s="29"/>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row>
    <row r="297" spans="1:43" ht="15.75" customHeight="1" x14ac:dyDescent="0.25">
      <c r="A297" s="26"/>
      <c r="B297" s="26"/>
      <c r="C297" s="26"/>
      <c r="D297" s="26"/>
      <c r="E297" s="26"/>
      <c r="F297" s="26"/>
      <c r="G297" s="26"/>
      <c r="H297" s="26"/>
      <c r="I297" s="26"/>
      <c r="J297" s="26"/>
      <c r="K297" s="26"/>
      <c r="L297" s="26"/>
      <c r="M297" s="26"/>
      <c r="N297" s="26"/>
      <c r="O297" s="29"/>
      <c r="P297" s="29"/>
      <c r="Q297" s="29"/>
      <c r="R297" s="29"/>
      <c r="S297" s="29"/>
      <c r="T297" s="29"/>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row>
    <row r="298" spans="1:43" ht="15.75" customHeight="1" x14ac:dyDescent="0.25">
      <c r="A298" s="26"/>
      <c r="B298" s="26"/>
      <c r="C298" s="26"/>
      <c r="D298" s="26"/>
      <c r="E298" s="26"/>
      <c r="F298" s="26"/>
      <c r="G298" s="26"/>
      <c r="H298" s="26"/>
      <c r="I298" s="26"/>
      <c r="J298" s="26"/>
      <c r="K298" s="26"/>
      <c r="L298" s="26"/>
      <c r="M298" s="26"/>
      <c r="N298" s="26"/>
      <c r="O298" s="29"/>
      <c r="P298" s="29"/>
      <c r="Q298" s="29"/>
      <c r="R298" s="29"/>
      <c r="S298" s="29"/>
      <c r="T298" s="29"/>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row>
    <row r="299" spans="1:43" ht="15.75" customHeight="1" x14ac:dyDescent="0.25">
      <c r="A299" s="26"/>
      <c r="B299" s="26"/>
      <c r="C299" s="26"/>
      <c r="D299" s="26"/>
      <c r="E299" s="26"/>
      <c r="F299" s="26"/>
      <c r="G299" s="26"/>
      <c r="H299" s="26"/>
      <c r="I299" s="26"/>
      <c r="J299" s="26"/>
      <c r="K299" s="26"/>
      <c r="L299" s="26"/>
      <c r="M299" s="26"/>
      <c r="N299" s="26"/>
      <c r="O299" s="29"/>
      <c r="P299" s="29"/>
      <c r="Q299" s="29"/>
      <c r="R299" s="29"/>
      <c r="S299" s="29"/>
      <c r="T299" s="29"/>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row>
    <row r="300" spans="1:43" ht="15.75" customHeight="1" x14ac:dyDescent="0.25">
      <c r="A300" s="26"/>
      <c r="B300" s="26"/>
      <c r="C300" s="26"/>
      <c r="D300" s="26"/>
      <c r="E300" s="26"/>
      <c r="F300" s="26"/>
      <c r="G300" s="26"/>
      <c r="H300" s="26"/>
      <c r="I300" s="26"/>
      <c r="J300" s="26"/>
      <c r="K300" s="26"/>
      <c r="L300" s="26"/>
      <c r="M300" s="26"/>
      <c r="N300" s="26"/>
      <c r="O300" s="29"/>
      <c r="P300" s="29"/>
      <c r="Q300" s="29"/>
      <c r="R300" s="29"/>
      <c r="S300" s="29"/>
      <c r="T300" s="29"/>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row>
    <row r="301" spans="1:43" ht="15.75" customHeight="1" x14ac:dyDescent="0.25">
      <c r="A301" s="26"/>
      <c r="B301" s="26"/>
      <c r="C301" s="26"/>
      <c r="D301" s="26"/>
      <c r="E301" s="26"/>
      <c r="F301" s="26"/>
      <c r="G301" s="26"/>
      <c r="H301" s="26"/>
      <c r="I301" s="26"/>
      <c r="J301" s="26"/>
      <c r="K301" s="26"/>
      <c r="L301" s="26"/>
      <c r="M301" s="26"/>
      <c r="N301" s="26"/>
      <c r="O301" s="29"/>
      <c r="P301" s="29"/>
      <c r="Q301" s="29"/>
      <c r="R301" s="29"/>
      <c r="S301" s="29"/>
      <c r="T301" s="29"/>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row>
    <row r="302" spans="1:43" ht="15.75" customHeight="1" x14ac:dyDescent="0.25">
      <c r="A302" s="26"/>
      <c r="B302" s="26"/>
      <c r="C302" s="26"/>
      <c r="D302" s="26"/>
      <c r="E302" s="26"/>
      <c r="F302" s="26"/>
      <c r="G302" s="26"/>
      <c r="H302" s="26"/>
      <c r="I302" s="26"/>
      <c r="J302" s="26"/>
      <c r="K302" s="26"/>
      <c r="L302" s="26"/>
      <c r="M302" s="26"/>
      <c r="N302" s="26"/>
      <c r="O302" s="29"/>
      <c r="P302" s="29"/>
      <c r="Q302" s="29"/>
      <c r="R302" s="29"/>
      <c r="S302" s="29"/>
      <c r="T302" s="29"/>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row>
    <row r="303" spans="1:43" ht="15.75" customHeight="1" x14ac:dyDescent="0.25">
      <c r="A303" s="26"/>
      <c r="B303" s="26"/>
      <c r="C303" s="26"/>
      <c r="D303" s="26"/>
      <c r="E303" s="26"/>
      <c r="F303" s="26"/>
      <c r="G303" s="26"/>
      <c r="H303" s="26"/>
      <c r="I303" s="26"/>
      <c r="J303" s="26"/>
      <c r="K303" s="26"/>
      <c r="L303" s="26"/>
      <c r="M303" s="26"/>
      <c r="N303" s="26"/>
      <c r="O303" s="29"/>
      <c r="P303" s="29"/>
      <c r="Q303" s="29"/>
      <c r="R303" s="29"/>
      <c r="S303" s="29"/>
      <c r="T303" s="29"/>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row>
    <row r="304" spans="1:43" ht="15.75" customHeight="1" x14ac:dyDescent="0.25">
      <c r="A304" s="26"/>
      <c r="B304" s="26"/>
      <c r="C304" s="26"/>
      <c r="D304" s="26"/>
      <c r="E304" s="26"/>
      <c r="F304" s="26"/>
      <c r="G304" s="26"/>
      <c r="H304" s="26"/>
      <c r="I304" s="26"/>
      <c r="J304" s="26"/>
      <c r="K304" s="26"/>
      <c r="L304" s="26"/>
      <c r="M304" s="26"/>
      <c r="N304" s="26"/>
      <c r="O304" s="29"/>
      <c r="P304" s="29"/>
      <c r="Q304" s="29"/>
      <c r="R304" s="29"/>
      <c r="S304" s="29"/>
      <c r="T304" s="29"/>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row>
    <row r="305" spans="1:43" ht="15.75" customHeight="1" x14ac:dyDescent="0.25">
      <c r="A305" s="26"/>
      <c r="B305" s="26"/>
      <c r="C305" s="26"/>
      <c r="D305" s="26"/>
      <c r="E305" s="26"/>
      <c r="F305" s="26"/>
      <c r="G305" s="26"/>
      <c r="H305" s="26"/>
      <c r="I305" s="26"/>
      <c r="J305" s="26"/>
      <c r="K305" s="26"/>
      <c r="L305" s="26"/>
      <c r="M305" s="26"/>
      <c r="N305" s="26"/>
      <c r="O305" s="29"/>
      <c r="P305" s="29"/>
      <c r="Q305" s="29"/>
      <c r="R305" s="29"/>
      <c r="S305" s="29"/>
      <c r="T305" s="29"/>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row>
    <row r="306" spans="1:43" ht="15.75" customHeight="1" x14ac:dyDescent="0.25">
      <c r="A306" s="26"/>
      <c r="B306" s="26"/>
      <c r="C306" s="26"/>
      <c r="D306" s="26"/>
      <c r="E306" s="26"/>
      <c r="F306" s="26"/>
      <c r="G306" s="26"/>
      <c r="H306" s="26"/>
      <c r="I306" s="26"/>
      <c r="J306" s="26"/>
      <c r="K306" s="26"/>
      <c r="L306" s="26"/>
      <c r="M306" s="26"/>
      <c r="N306" s="26"/>
      <c r="O306" s="29"/>
      <c r="P306" s="29"/>
      <c r="Q306" s="29"/>
      <c r="R306" s="29"/>
      <c r="S306" s="29"/>
      <c r="T306" s="29"/>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row>
    <row r="307" spans="1:43" ht="15.75" customHeight="1" x14ac:dyDescent="0.25">
      <c r="A307" s="26"/>
      <c r="B307" s="26"/>
      <c r="C307" s="26"/>
      <c r="D307" s="26"/>
      <c r="E307" s="26"/>
      <c r="F307" s="26"/>
      <c r="G307" s="26"/>
      <c r="H307" s="26"/>
      <c r="I307" s="26"/>
      <c r="J307" s="26"/>
      <c r="K307" s="26"/>
      <c r="L307" s="26"/>
      <c r="M307" s="26"/>
      <c r="N307" s="26"/>
      <c r="O307" s="29"/>
      <c r="P307" s="29"/>
      <c r="Q307" s="29"/>
      <c r="R307" s="29"/>
      <c r="S307" s="29"/>
      <c r="T307" s="29"/>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row>
    <row r="308" spans="1:43" ht="15.75" customHeight="1" x14ac:dyDescent="0.25">
      <c r="A308" s="26"/>
      <c r="B308" s="26"/>
      <c r="C308" s="26"/>
      <c r="D308" s="26"/>
      <c r="E308" s="26"/>
      <c r="F308" s="26"/>
      <c r="G308" s="26"/>
      <c r="H308" s="26"/>
      <c r="I308" s="26"/>
      <c r="J308" s="26"/>
      <c r="K308" s="26"/>
      <c r="L308" s="26"/>
      <c r="M308" s="26"/>
      <c r="N308" s="26"/>
      <c r="O308" s="29"/>
      <c r="P308" s="29"/>
      <c r="Q308" s="29"/>
      <c r="R308" s="29"/>
      <c r="S308" s="29"/>
      <c r="T308" s="29"/>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row>
    <row r="309" spans="1:43" ht="15.75" customHeight="1" x14ac:dyDescent="0.25">
      <c r="A309" s="26"/>
      <c r="B309" s="26"/>
      <c r="C309" s="26"/>
      <c r="D309" s="26"/>
      <c r="E309" s="26"/>
      <c r="F309" s="26"/>
      <c r="G309" s="26"/>
      <c r="H309" s="26"/>
      <c r="I309" s="26"/>
      <c r="J309" s="26"/>
      <c r="K309" s="26"/>
      <c r="L309" s="26"/>
      <c r="M309" s="26"/>
      <c r="N309" s="26"/>
      <c r="O309" s="29"/>
      <c r="P309" s="29"/>
      <c r="Q309" s="29"/>
      <c r="R309" s="29"/>
      <c r="S309" s="29"/>
      <c r="T309" s="29"/>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row>
    <row r="310" spans="1:43" ht="15.75" customHeight="1" x14ac:dyDescent="0.25">
      <c r="A310" s="26"/>
      <c r="B310" s="26"/>
      <c r="C310" s="26"/>
      <c r="D310" s="26"/>
      <c r="E310" s="26"/>
      <c r="F310" s="26"/>
      <c r="G310" s="26"/>
      <c r="H310" s="26"/>
      <c r="I310" s="26"/>
      <c r="J310" s="26"/>
      <c r="K310" s="26"/>
      <c r="L310" s="26"/>
      <c r="M310" s="26"/>
      <c r="N310" s="26"/>
      <c r="O310" s="29"/>
      <c r="P310" s="29"/>
      <c r="Q310" s="29"/>
      <c r="R310" s="29"/>
      <c r="S310" s="29"/>
      <c r="T310" s="29"/>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row>
    <row r="311" spans="1:43" ht="15.75" customHeight="1" x14ac:dyDescent="0.25">
      <c r="A311" s="26"/>
      <c r="B311" s="26"/>
      <c r="C311" s="26"/>
      <c r="D311" s="26"/>
      <c r="E311" s="26"/>
      <c r="F311" s="26"/>
      <c r="G311" s="26"/>
      <c r="H311" s="26"/>
      <c r="I311" s="26"/>
      <c r="J311" s="26"/>
      <c r="K311" s="26"/>
      <c r="L311" s="26"/>
      <c r="M311" s="26"/>
      <c r="N311" s="26"/>
      <c r="O311" s="29"/>
      <c r="P311" s="29"/>
      <c r="Q311" s="29"/>
      <c r="R311" s="29"/>
      <c r="S311" s="29"/>
      <c r="T311" s="29"/>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row>
    <row r="312" spans="1:43" ht="15.75" customHeight="1" x14ac:dyDescent="0.25">
      <c r="A312" s="26"/>
      <c r="B312" s="26"/>
      <c r="C312" s="26"/>
      <c r="D312" s="26"/>
      <c r="E312" s="26"/>
      <c r="F312" s="26"/>
      <c r="G312" s="26"/>
      <c r="H312" s="26"/>
      <c r="I312" s="26"/>
      <c r="J312" s="26"/>
      <c r="K312" s="26"/>
      <c r="L312" s="26"/>
      <c r="M312" s="26"/>
      <c r="N312" s="26"/>
      <c r="O312" s="29"/>
      <c r="P312" s="29"/>
      <c r="Q312" s="29"/>
      <c r="R312" s="29"/>
      <c r="S312" s="29"/>
      <c r="T312" s="29"/>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row>
    <row r="313" spans="1:43" ht="15.75" customHeight="1" x14ac:dyDescent="0.25">
      <c r="A313" s="26"/>
      <c r="B313" s="26"/>
      <c r="C313" s="26"/>
      <c r="D313" s="26"/>
      <c r="E313" s="26"/>
      <c r="F313" s="26"/>
      <c r="G313" s="26"/>
      <c r="H313" s="26"/>
      <c r="I313" s="26"/>
      <c r="J313" s="26"/>
      <c r="K313" s="26"/>
      <c r="L313" s="26"/>
      <c r="M313" s="26"/>
      <c r="N313" s="26"/>
      <c r="O313" s="29"/>
      <c r="P313" s="29"/>
      <c r="Q313" s="29"/>
      <c r="R313" s="29"/>
      <c r="S313" s="29"/>
      <c r="T313" s="29"/>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row>
    <row r="314" spans="1:43" ht="15.75" customHeight="1" x14ac:dyDescent="0.25">
      <c r="A314" s="26"/>
      <c r="B314" s="26"/>
      <c r="C314" s="26"/>
      <c r="D314" s="26"/>
      <c r="E314" s="26"/>
      <c r="F314" s="26"/>
      <c r="G314" s="26"/>
      <c r="H314" s="26"/>
      <c r="I314" s="26"/>
      <c r="J314" s="26"/>
      <c r="K314" s="26"/>
      <c r="L314" s="26"/>
      <c r="M314" s="26"/>
      <c r="N314" s="26"/>
      <c r="O314" s="29"/>
      <c r="P314" s="29"/>
      <c r="Q314" s="29"/>
      <c r="R314" s="29"/>
      <c r="S314" s="29"/>
      <c r="T314" s="29"/>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row>
    <row r="315" spans="1:43" ht="15.75" customHeight="1" x14ac:dyDescent="0.25">
      <c r="A315" s="26"/>
      <c r="B315" s="26"/>
      <c r="C315" s="26"/>
      <c r="D315" s="26"/>
      <c r="E315" s="26"/>
      <c r="F315" s="26"/>
      <c r="G315" s="26"/>
      <c r="H315" s="26"/>
      <c r="I315" s="26"/>
      <c r="J315" s="26"/>
      <c r="K315" s="26"/>
      <c r="L315" s="26"/>
      <c r="M315" s="26"/>
      <c r="N315" s="26"/>
      <c r="O315" s="29"/>
      <c r="P315" s="29"/>
      <c r="Q315" s="29"/>
      <c r="R315" s="29"/>
      <c r="S315" s="29"/>
      <c r="T315" s="29"/>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row>
    <row r="316" spans="1:43" ht="15.75" customHeight="1" x14ac:dyDescent="0.25">
      <c r="A316" s="26"/>
      <c r="B316" s="26"/>
      <c r="C316" s="26"/>
      <c r="D316" s="26"/>
      <c r="E316" s="26"/>
      <c r="F316" s="26"/>
      <c r="G316" s="26"/>
      <c r="H316" s="26"/>
      <c r="I316" s="26"/>
      <c r="J316" s="26"/>
      <c r="K316" s="26"/>
      <c r="L316" s="26"/>
      <c r="M316" s="26"/>
      <c r="N316" s="26"/>
      <c r="O316" s="29"/>
      <c r="P316" s="29"/>
      <c r="Q316" s="29"/>
      <c r="R316" s="29"/>
      <c r="S316" s="29"/>
      <c r="T316" s="29"/>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row>
    <row r="317" spans="1:43" ht="15.75" customHeight="1" x14ac:dyDescent="0.25">
      <c r="A317" s="26"/>
      <c r="B317" s="26"/>
      <c r="C317" s="26"/>
      <c r="D317" s="26"/>
      <c r="E317" s="26"/>
      <c r="F317" s="26"/>
      <c r="G317" s="26"/>
      <c r="H317" s="26"/>
      <c r="I317" s="26"/>
      <c r="J317" s="26"/>
      <c r="K317" s="26"/>
      <c r="L317" s="26"/>
      <c r="M317" s="26"/>
      <c r="N317" s="26"/>
      <c r="O317" s="29"/>
      <c r="P317" s="29"/>
      <c r="Q317" s="29"/>
      <c r="R317" s="29"/>
      <c r="S317" s="29"/>
      <c r="T317" s="29"/>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row>
    <row r="318" spans="1:43" ht="15.75" customHeight="1" x14ac:dyDescent="0.25">
      <c r="A318" s="26"/>
      <c r="B318" s="26"/>
      <c r="C318" s="26"/>
      <c r="D318" s="26"/>
      <c r="E318" s="26"/>
      <c r="F318" s="26"/>
      <c r="G318" s="26"/>
      <c r="H318" s="26"/>
      <c r="I318" s="26"/>
      <c r="J318" s="26"/>
      <c r="K318" s="26"/>
      <c r="L318" s="26"/>
      <c r="M318" s="26"/>
      <c r="N318" s="26"/>
      <c r="O318" s="29"/>
      <c r="P318" s="29"/>
      <c r="Q318" s="29"/>
      <c r="R318" s="29"/>
      <c r="S318" s="29"/>
      <c r="T318" s="29"/>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row>
    <row r="319" spans="1:43" ht="15.75" customHeight="1" x14ac:dyDescent="0.25">
      <c r="A319" s="26"/>
      <c r="B319" s="26"/>
      <c r="C319" s="26"/>
      <c r="D319" s="26"/>
      <c r="E319" s="26"/>
      <c r="F319" s="26"/>
      <c r="G319" s="26"/>
      <c r="H319" s="26"/>
      <c r="I319" s="26"/>
      <c r="J319" s="26"/>
      <c r="K319" s="26"/>
      <c r="L319" s="26"/>
      <c r="M319" s="26"/>
      <c r="N319" s="26"/>
      <c r="O319" s="29"/>
      <c r="P319" s="29"/>
      <c r="Q319" s="29"/>
      <c r="R319" s="29"/>
      <c r="S319" s="29"/>
      <c r="T319" s="29"/>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row>
    <row r="320" spans="1:43" ht="15.75" customHeight="1" x14ac:dyDescent="0.25">
      <c r="A320" s="26"/>
      <c r="B320" s="26"/>
      <c r="C320" s="26"/>
      <c r="D320" s="26"/>
      <c r="E320" s="26"/>
      <c r="F320" s="26"/>
      <c r="G320" s="26"/>
      <c r="H320" s="26"/>
      <c r="I320" s="26"/>
      <c r="J320" s="26"/>
      <c r="K320" s="26"/>
      <c r="L320" s="26"/>
      <c r="M320" s="26"/>
      <c r="N320" s="26"/>
      <c r="O320" s="29"/>
      <c r="P320" s="29"/>
      <c r="Q320" s="29"/>
      <c r="R320" s="29"/>
      <c r="S320" s="29"/>
      <c r="T320" s="29"/>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row>
    <row r="321" spans="1:43" ht="15.75" customHeight="1" x14ac:dyDescent="0.25">
      <c r="A321" s="26"/>
      <c r="B321" s="26"/>
      <c r="C321" s="26"/>
      <c r="D321" s="26"/>
      <c r="E321" s="26"/>
      <c r="F321" s="26"/>
      <c r="G321" s="26"/>
      <c r="H321" s="26"/>
      <c r="I321" s="26"/>
      <c r="J321" s="26"/>
      <c r="K321" s="26"/>
      <c r="L321" s="26"/>
      <c r="M321" s="26"/>
      <c r="N321" s="26"/>
      <c r="O321" s="29"/>
      <c r="P321" s="29"/>
      <c r="Q321" s="29"/>
      <c r="R321" s="29"/>
      <c r="S321" s="29"/>
      <c r="T321" s="29"/>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row>
    <row r="322" spans="1:43" ht="15.75" customHeight="1" x14ac:dyDescent="0.25">
      <c r="A322" s="26"/>
      <c r="B322" s="26"/>
      <c r="C322" s="26"/>
      <c r="D322" s="26"/>
      <c r="E322" s="26"/>
      <c r="F322" s="26"/>
      <c r="G322" s="26"/>
      <c r="H322" s="26"/>
      <c r="I322" s="26"/>
      <c r="J322" s="26"/>
      <c r="K322" s="26"/>
      <c r="L322" s="26"/>
      <c r="M322" s="26"/>
      <c r="N322" s="26"/>
      <c r="O322" s="29"/>
      <c r="P322" s="29"/>
      <c r="Q322" s="29"/>
      <c r="R322" s="29"/>
      <c r="S322" s="29"/>
      <c r="T322" s="29"/>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row>
    <row r="323" spans="1:43" ht="15.75" customHeight="1" x14ac:dyDescent="0.25">
      <c r="A323" s="26"/>
      <c r="B323" s="26"/>
      <c r="C323" s="26"/>
      <c r="D323" s="26"/>
      <c r="E323" s="26"/>
      <c r="F323" s="26"/>
      <c r="G323" s="26"/>
      <c r="H323" s="26"/>
      <c r="I323" s="26"/>
      <c r="J323" s="26"/>
      <c r="K323" s="26"/>
      <c r="L323" s="26"/>
      <c r="M323" s="26"/>
      <c r="N323" s="26"/>
      <c r="O323" s="29"/>
      <c r="P323" s="29"/>
      <c r="Q323" s="29"/>
      <c r="R323" s="29"/>
      <c r="S323" s="29"/>
      <c r="T323" s="29"/>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row>
    <row r="324" spans="1:43" ht="15.75" customHeight="1" x14ac:dyDescent="0.25">
      <c r="A324" s="26"/>
      <c r="B324" s="26"/>
      <c r="C324" s="26"/>
      <c r="D324" s="26"/>
      <c r="E324" s="26"/>
      <c r="F324" s="26"/>
      <c r="G324" s="26"/>
      <c r="H324" s="26"/>
      <c r="I324" s="26"/>
      <c r="J324" s="26"/>
      <c r="K324" s="26"/>
      <c r="L324" s="26"/>
      <c r="M324" s="26"/>
      <c r="N324" s="26"/>
      <c r="O324" s="29"/>
      <c r="P324" s="29"/>
      <c r="Q324" s="29"/>
      <c r="R324" s="29"/>
      <c r="S324" s="29"/>
      <c r="T324" s="29"/>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row>
    <row r="325" spans="1:43" ht="15.75" customHeight="1" x14ac:dyDescent="0.25">
      <c r="A325" s="26"/>
      <c r="B325" s="26"/>
      <c r="C325" s="26"/>
      <c r="D325" s="26"/>
      <c r="E325" s="26"/>
      <c r="F325" s="26"/>
      <c r="G325" s="26"/>
      <c r="H325" s="26"/>
      <c r="I325" s="26"/>
      <c r="J325" s="26"/>
      <c r="K325" s="26"/>
      <c r="L325" s="26"/>
      <c r="M325" s="26"/>
      <c r="N325" s="26"/>
      <c r="O325" s="29"/>
      <c r="P325" s="29"/>
      <c r="Q325" s="29"/>
      <c r="R325" s="29"/>
      <c r="S325" s="29"/>
      <c r="T325" s="29"/>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row>
    <row r="326" spans="1:43" ht="15.75" customHeight="1" x14ac:dyDescent="0.25">
      <c r="A326" s="26"/>
      <c r="B326" s="26"/>
      <c r="C326" s="26"/>
      <c r="D326" s="26"/>
      <c r="E326" s="26"/>
      <c r="F326" s="26"/>
      <c r="G326" s="26"/>
      <c r="H326" s="26"/>
      <c r="I326" s="26"/>
      <c r="J326" s="26"/>
      <c r="K326" s="26"/>
      <c r="L326" s="26"/>
      <c r="M326" s="26"/>
      <c r="N326" s="26"/>
      <c r="O326" s="29"/>
      <c r="P326" s="29"/>
      <c r="Q326" s="29"/>
      <c r="R326" s="29"/>
      <c r="S326" s="29"/>
      <c r="T326" s="29"/>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row>
    <row r="327" spans="1:43" ht="15.75" customHeight="1" x14ac:dyDescent="0.25">
      <c r="A327" s="26"/>
      <c r="B327" s="26"/>
      <c r="C327" s="26"/>
      <c r="D327" s="26"/>
      <c r="E327" s="26"/>
      <c r="F327" s="26"/>
      <c r="G327" s="26"/>
      <c r="H327" s="26"/>
      <c r="I327" s="26"/>
      <c r="J327" s="26"/>
      <c r="K327" s="26"/>
      <c r="L327" s="26"/>
      <c r="M327" s="26"/>
      <c r="N327" s="26"/>
      <c r="O327" s="29"/>
      <c r="P327" s="29"/>
      <c r="Q327" s="29"/>
      <c r="R327" s="29"/>
      <c r="S327" s="29"/>
      <c r="T327" s="29"/>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row>
    <row r="328" spans="1:43" ht="15.75" customHeight="1" x14ac:dyDescent="0.25">
      <c r="A328" s="26"/>
      <c r="B328" s="26"/>
      <c r="C328" s="26"/>
      <c r="D328" s="26"/>
      <c r="E328" s="26"/>
      <c r="F328" s="26"/>
      <c r="G328" s="26"/>
      <c r="H328" s="26"/>
      <c r="I328" s="26"/>
      <c r="J328" s="26"/>
      <c r="K328" s="26"/>
      <c r="L328" s="26"/>
      <c r="M328" s="26"/>
      <c r="N328" s="26"/>
      <c r="O328" s="29"/>
      <c r="P328" s="29"/>
      <c r="Q328" s="29"/>
      <c r="R328" s="29"/>
      <c r="S328" s="29"/>
      <c r="T328" s="29"/>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row>
    <row r="329" spans="1:43" ht="15.75" customHeight="1" x14ac:dyDescent="0.25">
      <c r="A329" s="26"/>
      <c r="B329" s="26"/>
      <c r="C329" s="26"/>
      <c r="D329" s="26"/>
      <c r="E329" s="26"/>
      <c r="F329" s="26"/>
      <c r="G329" s="26"/>
      <c r="H329" s="26"/>
      <c r="I329" s="26"/>
      <c r="J329" s="26"/>
      <c r="K329" s="26"/>
      <c r="L329" s="26"/>
      <c r="M329" s="26"/>
      <c r="N329" s="26"/>
      <c r="O329" s="29"/>
      <c r="P329" s="29"/>
      <c r="Q329" s="29"/>
      <c r="R329" s="29"/>
      <c r="S329" s="29"/>
      <c r="T329" s="29"/>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row>
    <row r="330" spans="1:43" ht="15.75" customHeight="1" x14ac:dyDescent="0.25">
      <c r="A330" s="26"/>
      <c r="B330" s="26"/>
      <c r="C330" s="26"/>
      <c r="D330" s="26"/>
      <c r="E330" s="26"/>
      <c r="F330" s="26"/>
      <c r="G330" s="26"/>
      <c r="H330" s="26"/>
      <c r="I330" s="26"/>
      <c r="J330" s="26"/>
      <c r="K330" s="26"/>
      <c r="L330" s="26"/>
      <c r="M330" s="26"/>
      <c r="N330" s="26"/>
      <c r="O330" s="29"/>
      <c r="P330" s="29"/>
      <c r="Q330" s="29"/>
      <c r="R330" s="29"/>
      <c r="S330" s="29"/>
      <c r="T330" s="29"/>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row>
    <row r="331" spans="1:43" ht="15.75" customHeight="1" x14ac:dyDescent="0.25">
      <c r="A331" s="26"/>
      <c r="B331" s="26"/>
      <c r="C331" s="26"/>
      <c r="D331" s="26"/>
      <c r="E331" s="26"/>
      <c r="F331" s="26"/>
      <c r="G331" s="26"/>
      <c r="H331" s="26"/>
      <c r="I331" s="26"/>
      <c r="J331" s="26"/>
      <c r="K331" s="26"/>
      <c r="L331" s="26"/>
      <c r="M331" s="26"/>
      <c r="N331" s="26"/>
      <c r="O331" s="29"/>
      <c r="P331" s="29"/>
      <c r="Q331" s="29"/>
      <c r="R331" s="29"/>
      <c r="S331" s="29"/>
      <c r="T331" s="29"/>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row>
    <row r="332" spans="1:43" ht="15.75" customHeight="1" x14ac:dyDescent="0.25">
      <c r="A332" s="26"/>
      <c r="B332" s="26"/>
      <c r="C332" s="26"/>
      <c r="D332" s="26"/>
      <c r="E332" s="26"/>
      <c r="F332" s="26"/>
      <c r="G332" s="26"/>
      <c r="H332" s="26"/>
      <c r="I332" s="26"/>
      <c r="J332" s="26"/>
      <c r="K332" s="26"/>
      <c r="L332" s="26"/>
      <c r="M332" s="26"/>
      <c r="N332" s="26"/>
      <c r="O332" s="29"/>
      <c r="P332" s="29"/>
      <c r="Q332" s="29"/>
      <c r="R332" s="29"/>
      <c r="S332" s="29"/>
      <c r="T332" s="29"/>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row>
    <row r="333" spans="1:43" ht="15.75" customHeight="1" x14ac:dyDescent="0.25">
      <c r="A333" s="26"/>
      <c r="B333" s="26"/>
      <c r="C333" s="26"/>
      <c r="D333" s="26"/>
      <c r="E333" s="26"/>
      <c r="F333" s="26"/>
      <c r="G333" s="26"/>
      <c r="H333" s="26"/>
      <c r="I333" s="26"/>
      <c r="J333" s="26"/>
      <c r="K333" s="26"/>
      <c r="L333" s="26"/>
      <c r="M333" s="26"/>
      <c r="N333" s="26"/>
      <c r="O333" s="29"/>
      <c r="P333" s="29"/>
      <c r="Q333" s="29"/>
      <c r="R333" s="29"/>
      <c r="S333" s="29"/>
      <c r="T333" s="29"/>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row>
    <row r="334" spans="1:43" ht="15.75" customHeight="1" x14ac:dyDescent="0.25">
      <c r="A334" s="26"/>
      <c r="B334" s="26"/>
      <c r="C334" s="26"/>
      <c r="D334" s="26"/>
      <c r="E334" s="26"/>
      <c r="F334" s="26"/>
      <c r="G334" s="26"/>
      <c r="H334" s="26"/>
      <c r="I334" s="26"/>
      <c r="J334" s="26"/>
      <c r="K334" s="26"/>
      <c r="L334" s="26"/>
      <c r="M334" s="26"/>
      <c r="N334" s="26"/>
      <c r="O334" s="29"/>
      <c r="P334" s="29"/>
      <c r="Q334" s="29"/>
      <c r="R334" s="29"/>
      <c r="S334" s="29"/>
      <c r="T334" s="29"/>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row>
    <row r="335" spans="1:43" ht="15.75" customHeight="1" x14ac:dyDescent="0.25">
      <c r="A335" s="26"/>
      <c r="B335" s="26"/>
      <c r="C335" s="26"/>
      <c r="D335" s="26"/>
      <c r="E335" s="26"/>
      <c r="F335" s="26"/>
      <c r="G335" s="26"/>
      <c r="H335" s="26"/>
      <c r="I335" s="26"/>
      <c r="J335" s="26"/>
      <c r="K335" s="26"/>
      <c r="L335" s="26"/>
      <c r="M335" s="26"/>
      <c r="N335" s="26"/>
      <c r="O335" s="29"/>
      <c r="P335" s="29"/>
      <c r="Q335" s="29"/>
      <c r="R335" s="29"/>
      <c r="S335" s="29"/>
      <c r="T335" s="29"/>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row>
    <row r="336" spans="1:43" ht="15.75" customHeight="1" x14ac:dyDescent="0.25">
      <c r="A336" s="26"/>
      <c r="B336" s="26"/>
      <c r="C336" s="26"/>
      <c r="D336" s="26"/>
      <c r="E336" s="26"/>
      <c r="F336" s="26"/>
      <c r="G336" s="26"/>
      <c r="H336" s="26"/>
      <c r="I336" s="26"/>
      <c r="J336" s="26"/>
      <c r="K336" s="26"/>
      <c r="L336" s="26"/>
      <c r="M336" s="26"/>
      <c r="N336" s="26"/>
      <c r="O336" s="29"/>
      <c r="P336" s="29"/>
      <c r="Q336" s="29"/>
      <c r="R336" s="29"/>
      <c r="S336" s="29"/>
      <c r="T336" s="29"/>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row>
    <row r="337" spans="1:43" ht="15.75" customHeight="1" x14ac:dyDescent="0.25">
      <c r="A337" s="26"/>
      <c r="B337" s="26"/>
      <c r="C337" s="26"/>
      <c r="D337" s="26"/>
      <c r="E337" s="26"/>
      <c r="F337" s="26"/>
      <c r="G337" s="26"/>
      <c r="H337" s="26"/>
      <c r="I337" s="26"/>
      <c r="J337" s="26"/>
      <c r="K337" s="26"/>
      <c r="L337" s="26"/>
      <c r="M337" s="26"/>
      <c r="N337" s="26"/>
      <c r="O337" s="29"/>
      <c r="P337" s="29"/>
      <c r="Q337" s="29"/>
      <c r="R337" s="29"/>
      <c r="S337" s="29"/>
      <c r="T337" s="29"/>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row>
    <row r="338" spans="1:43" ht="15.75" customHeight="1" x14ac:dyDescent="0.25">
      <c r="A338" s="26"/>
      <c r="B338" s="26"/>
      <c r="C338" s="26"/>
      <c r="D338" s="26"/>
      <c r="E338" s="26"/>
      <c r="F338" s="26"/>
      <c r="G338" s="26"/>
      <c r="H338" s="26"/>
      <c r="I338" s="26"/>
      <c r="J338" s="26"/>
      <c r="K338" s="26"/>
      <c r="L338" s="26"/>
      <c r="M338" s="26"/>
      <c r="N338" s="26"/>
      <c r="O338" s="29"/>
      <c r="P338" s="29"/>
      <c r="Q338" s="29"/>
      <c r="R338" s="29"/>
      <c r="S338" s="29"/>
      <c r="T338" s="29"/>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row>
    <row r="339" spans="1:43" ht="15.75" customHeight="1" x14ac:dyDescent="0.25">
      <c r="A339" s="26"/>
      <c r="B339" s="26"/>
      <c r="C339" s="26"/>
      <c r="D339" s="26"/>
      <c r="E339" s="26"/>
      <c r="F339" s="26"/>
      <c r="G339" s="26"/>
      <c r="H339" s="26"/>
      <c r="I339" s="26"/>
      <c r="J339" s="26"/>
      <c r="K339" s="26"/>
      <c r="L339" s="26"/>
      <c r="M339" s="26"/>
      <c r="N339" s="26"/>
      <c r="O339" s="29"/>
      <c r="P339" s="29"/>
      <c r="Q339" s="29"/>
      <c r="R339" s="29"/>
      <c r="S339" s="29"/>
      <c r="T339" s="29"/>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row>
    <row r="340" spans="1:43" ht="15.75" customHeight="1" x14ac:dyDescent="0.25">
      <c r="A340" s="26"/>
      <c r="B340" s="26"/>
      <c r="C340" s="26"/>
      <c r="D340" s="26"/>
      <c r="E340" s="26"/>
      <c r="F340" s="26"/>
      <c r="G340" s="26"/>
      <c r="H340" s="26"/>
      <c r="I340" s="26"/>
      <c r="J340" s="26"/>
      <c r="K340" s="26"/>
      <c r="L340" s="26"/>
      <c r="M340" s="26"/>
      <c r="N340" s="26"/>
      <c r="O340" s="29"/>
      <c r="P340" s="29"/>
      <c r="Q340" s="29"/>
      <c r="R340" s="29"/>
      <c r="S340" s="29"/>
      <c r="T340" s="29"/>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row>
    <row r="341" spans="1:43" ht="15.75" customHeight="1" x14ac:dyDescent="0.25">
      <c r="A341" s="26"/>
      <c r="B341" s="26"/>
      <c r="C341" s="26"/>
      <c r="D341" s="26"/>
      <c r="E341" s="26"/>
      <c r="F341" s="26"/>
      <c r="G341" s="26"/>
      <c r="H341" s="26"/>
      <c r="I341" s="26"/>
      <c r="J341" s="26"/>
      <c r="K341" s="26"/>
      <c r="L341" s="26"/>
      <c r="M341" s="26"/>
      <c r="N341" s="26"/>
      <c r="O341" s="29"/>
      <c r="P341" s="29"/>
      <c r="Q341" s="29"/>
      <c r="R341" s="29"/>
      <c r="S341" s="29"/>
      <c r="T341" s="29"/>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row>
    <row r="342" spans="1:43" ht="15.75" customHeight="1" x14ac:dyDescent="0.25">
      <c r="A342" s="26"/>
      <c r="B342" s="26"/>
      <c r="C342" s="26"/>
      <c r="D342" s="26"/>
      <c r="E342" s="26"/>
      <c r="F342" s="26"/>
      <c r="G342" s="26"/>
      <c r="H342" s="26"/>
      <c r="I342" s="26"/>
      <c r="J342" s="26"/>
      <c r="K342" s="26"/>
      <c r="L342" s="26"/>
      <c r="M342" s="26"/>
      <c r="N342" s="26"/>
      <c r="O342" s="29"/>
      <c r="P342" s="29"/>
      <c r="Q342" s="29"/>
      <c r="R342" s="29"/>
      <c r="S342" s="29"/>
      <c r="T342" s="29"/>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row>
    <row r="343" spans="1:43" ht="15.75" customHeight="1" x14ac:dyDescent="0.25">
      <c r="A343" s="26"/>
      <c r="B343" s="26"/>
      <c r="C343" s="26"/>
      <c r="D343" s="26"/>
      <c r="E343" s="26"/>
      <c r="F343" s="26"/>
      <c r="G343" s="26"/>
      <c r="H343" s="26"/>
      <c r="I343" s="26"/>
      <c r="J343" s="26"/>
      <c r="K343" s="26"/>
      <c r="L343" s="26"/>
      <c r="M343" s="26"/>
      <c r="N343" s="26"/>
      <c r="O343" s="29"/>
      <c r="P343" s="29"/>
      <c r="Q343" s="29"/>
      <c r="R343" s="29"/>
      <c r="S343" s="29"/>
      <c r="T343" s="29"/>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row>
    <row r="344" spans="1:43" ht="15.75" customHeight="1" x14ac:dyDescent="0.25">
      <c r="A344" s="26"/>
      <c r="B344" s="26"/>
      <c r="C344" s="26"/>
      <c r="D344" s="26"/>
      <c r="E344" s="26"/>
      <c r="F344" s="26"/>
      <c r="G344" s="26"/>
      <c r="H344" s="26"/>
      <c r="I344" s="26"/>
      <c r="J344" s="26"/>
      <c r="K344" s="26"/>
      <c r="L344" s="26"/>
      <c r="M344" s="26"/>
      <c r="N344" s="26"/>
      <c r="O344" s="29"/>
      <c r="P344" s="29"/>
      <c r="Q344" s="29"/>
      <c r="R344" s="29"/>
      <c r="S344" s="29"/>
      <c r="T344" s="29"/>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row>
    <row r="345" spans="1:43" ht="15.75" customHeight="1" x14ac:dyDescent="0.25">
      <c r="A345" s="26"/>
      <c r="B345" s="26"/>
      <c r="C345" s="26"/>
      <c r="D345" s="26"/>
      <c r="E345" s="26"/>
      <c r="F345" s="26"/>
      <c r="G345" s="26"/>
      <c r="H345" s="26"/>
      <c r="I345" s="26"/>
      <c r="J345" s="26"/>
      <c r="K345" s="26"/>
      <c r="L345" s="26"/>
      <c r="M345" s="26"/>
      <c r="N345" s="26"/>
      <c r="O345" s="29"/>
      <c r="P345" s="29"/>
      <c r="Q345" s="29"/>
      <c r="R345" s="29"/>
      <c r="S345" s="29"/>
      <c r="T345" s="29"/>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row>
    <row r="346" spans="1:43" ht="15.75" customHeight="1" x14ac:dyDescent="0.25">
      <c r="A346" s="26"/>
      <c r="B346" s="26"/>
      <c r="C346" s="26"/>
      <c r="D346" s="26"/>
      <c r="E346" s="26"/>
      <c r="F346" s="26"/>
      <c r="G346" s="26"/>
      <c r="H346" s="26"/>
      <c r="I346" s="26"/>
      <c r="J346" s="26"/>
      <c r="K346" s="26"/>
      <c r="L346" s="26"/>
      <c r="M346" s="26"/>
      <c r="N346" s="26"/>
      <c r="O346" s="29"/>
      <c r="P346" s="29"/>
      <c r="Q346" s="29"/>
      <c r="R346" s="29"/>
      <c r="S346" s="29"/>
      <c r="T346" s="29"/>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row>
    <row r="347" spans="1:43" ht="15.75" customHeight="1" x14ac:dyDescent="0.25">
      <c r="A347" s="26"/>
      <c r="B347" s="26"/>
      <c r="C347" s="26"/>
      <c r="D347" s="26"/>
      <c r="E347" s="26"/>
      <c r="F347" s="26"/>
      <c r="G347" s="26"/>
      <c r="H347" s="26"/>
      <c r="I347" s="26"/>
      <c r="J347" s="26"/>
      <c r="K347" s="26"/>
      <c r="L347" s="26"/>
      <c r="M347" s="26"/>
      <c r="N347" s="26"/>
      <c r="O347" s="29"/>
      <c r="P347" s="29"/>
      <c r="Q347" s="29"/>
      <c r="R347" s="29"/>
      <c r="S347" s="29"/>
      <c r="T347" s="29"/>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row>
    <row r="348" spans="1:43" ht="15.75" customHeight="1" x14ac:dyDescent="0.25">
      <c r="A348" s="26"/>
      <c r="B348" s="26"/>
      <c r="C348" s="26"/>
      <c r="D348" s="26"/>
      <c r="E348" s="26"/>
      <c r="F348" s="26"/>
      <c r="G348" s="26"/>
      <c r="H348" s="26"/>
      <c r="I348" s="26"/>
      <c r="J348" s="26"/>
      <c r="K348" s="26"/>
      <c r="L348" s="26"/>
      <c r="M348" s="26"/>
      <c r="N348" s="26"/>
      <c r="O348" s="29"/>
      <c r="P348" s="29"/>
      <c r="Q348" s="29"/>
      <c r="R348" s="29"/>
      <c r="S348" s="29"/>
      <c r="T348" s="29"/>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row>
    <row r="349" spans="1:43" ht="15.75" customHeight="1" x14ac:dyDescent="0.25">
      <c r="A349" s="26"/>
      <c r="B349" s="26"/>
      <c r="C349" s="26"/>
      <c r="D349" s="26"/>
      <c r="E349" s="26"/>
      <c r="F349" s="26"/>
      <c r="G349" s="26"/>
      <c r="H349" s="26"/>
      <c r="I349" s="26"/>
      <c r="J349" s="26"/>
      <c r="K349" s="26"/>
      <c r="L349" s="26"/>
      <c r="M349" s="26"/>
      <c r="N349" s="26"/>
      <c r="O349" s="29"/>
      <c r="P349" s="29"/>
      <c r="Q349" s="29"/>
      <c r="R349" s="29"/>
      <c r="S349" s="29"/>
      <c r="T349" s="29"/>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row>
    <row r="350" spans="1:43" ht="15.75" customHeight="1" x14ac:dyDescent="0.25">
      <c r="A350" s="26"/>
      <c r="B350" s="26"/>
      <c r="C350" s="26"/>
      <c r="D350" s="26"/>
      <c r="E350" s="26"/>
      <c r="F350" s="26"/>
      <c r="G350" s="26"/>
      <c r="H350" s="26"/>
      <c r="I350" s="26"/>
      <c r="J350" s="26"/>
      <c r="K350" s="26"/>
      <c r="L350" s="26"/>
      <c r="M350" s="26"/>
      <c r="N350" s="26"/>
      <c r="O350" s="29"/>
      <c r="P350" s="29"/>
      <c r="Q350" s="29"/>
      <c r="R350" s="29"/>
      <c r="S350" s="29"/>
      <c r="T350" s="29"/>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row>
    <row r="351" spans="1:43" ht="15.75" customHeight="1" x14ac:dyDescent="0.25">
      <c r="A351" s="26"/>
      <c r="B351" s="26"/>
      <c r="C351" s="26"/>
      <c r="D351" s="26"/>
      <c r="E351" s="26"/>
      <c r="F351" s="26"/>
      <c r="G351" s="26"/>
      <c r="H351" s="26"/>
      <c r="I351" s="26"/>
      <c r="J351" s="26"/>
      <c r="K351" s="26"/>
      <c r="L351" s="26"/>
      <c r="M351" s="26"/>
      <c r="N351" s="26"/>
      <c r="O351" s="29"/>
      <c r="P351" s="29"/>
      <c r="Q351" s="29"/>
      <c r="R351" s="29"/>
      <c r="S351" s="29"/>
      <c r="T351" s="29"/>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row>
    <row r="352" spans="1:43" ht="15.75" customHeight="1" x14ac:dyDescent="0.25">
      <c r="A352" s="26"/>
      <c r="B352" s="26"/>
      <c r="C352" s="26"/>
      <c r="D352" s="26"/>
      <c r="E352" s="26"/>
      <c r="F352" s="26"/>
      <c r="G352" s="26"/>
      <c r="H352" s="26"/>
      <c r="I352" s="26"/>
      <c r="J352" s="26"/>
      <c r="K352" s="26"/>
      <c r="L352" s="26"/>
      <c r="M352" s="26"/>
      <c r="N352" s="26"/>
      <c r="O352" s="29"/>
      <c r="P352" s="29"/>
      <c r="Q352" s="29"/>
      <c r="R352" s="29"/>
      <c r="S352" s="29"/>
      <c r="T352" s="29"/>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row>
    <row r="353" spans="1:43" ht="15.75" customHeight="1" x14ac:dyDescent="0.25">
      <c r="A353" s="26"/>
      <c r="B353" s="26"/>
      <c r="C353" s="26"/>
      <c r="D353" s="26"/>
      <c r="E353" s="26"/>
      <c r="F353" s="26"/>
      <c r="G353" s="26"/>
      <c r="H353" s="26"/>
      <c r="I353" s="26"/>
      <c r="J353" s="26"/>
      <c r="K353" s="26"/>
      <c r="L353" s="26"/>
      <c r="M353" s="26"/>
      <c r="N353" s="26"/>
      <c r="O353" s="29"/>
      <c r="P353" s="29"/>
      <c r="Q353" s="29"/>
      <c r="R353" s="29"/>
      <c r="S353" s="29"/>
      <c r="T353" s="29"/>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row>
    <row r="354" spans="1:43" ht="15.75" customHeight="1" x14ac:dyDescent="0.25">
      <c r="A354" s="26"/>
      <c r="B354" s="26"/>
      <c r="C354" s="26"/>
      <c r="D354" s="26"/>
      <c r="E354" s="26"/>
      <c r="F354" s="26"/>
      <c r="G354" s="26"/>
      <c r="H354" s="26"/>
      <c r="I354" s="26"/>
      <c r="J354" s="26"/>
      <c r="K354" s="26"/>
      <c r="L354" s="26"/>
      <c r="M354" s="26"/>
      <c r="N354" s="26"/>
      <c r="O354" s="29"/>
      <c r="P354" s="29"/>
      <c r="Q354" s="29"/>
      <c r="R354" s="29"/>
      <c r="S354" s="29"/>
      <c r="T354" s="29"/>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row>
    <row r="355" spans="1:43" ht="15.75" customHeight="1" x14ac:dyDescent="0.25">
      <c r="A355" s="26"/>
      <c r="B355" s="26"/>
      <c r="C355" s="26"/>
      <c r="D355" s="26"/>
      <c r="E355" s="26"/>
      <c r="F355" s="26"/>
      <c r="G355" s="26"/>
      <c r="H355" s="26"/>
      <c r="I355" s="26"/>
      <c r="J355" s="26"/>
      <c r="K355" s="26"/>
      <c r="L355" s="26"/>
      <c r="M355" s="26"/>
      <c r="N355" s="26"/>
      <c r="O355" s="29"/>
      <c r="P355" s="29"/>
      <c r="Q355" s="29"/>
      <c r="R355" s="29"/>
      <c r="S355" s="29"/>
      <c r="T355" s="29"/>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row>
    <row r="356" spans="1:43" ht="15.75" customHeight="1" x14ac:dyDescent="0.25">
      <c r="A356" s="26"/>
      <c r="B356" s="26"/>
      <c r="C356" s="26"/>
      <c r="D356" s="26"/>
      <c r="E356" s="26"/>
      <c r="F356" s="26"/>
      <c r="G356" s="26"/>
      <c r="H356" s="26"/>
      <c r="I356" s="26"/>
      <c r="J356" s="26"/>
      <c r="K356" s="26"/>
      <c r="L356" s="26"/>
      <c r="M356" s="26"/>
      <c r="N356" s="26"/>
      <c r="O356" s="29"/>
      <c r="P356" s="29"/>
      <c r="Q356" s="29"/>
      <c r="R356" s="29"/>
      <c r="S356" s="29"/>
      <c r="T356" s="29"/>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row>
    <row r="357" spans="1:43" ht="15.75" customHeight="1" x14ac:dyDescent="0.25">
      <c r="A357" s="26"/>
      <c r="B357" s="26"/>
      <c r="C357" s="26"/>
      <c r="D357" s="26"/>
      <c r="E357" s="26"/>
      <c r="F357" s="26"/>
      <c r="G357" s="26"/>
      <c r="H357" s="26"/>
      <c r="I357" s="26"/>
      <c r="J357" s="26"/>
      <c r="K357" s="26"/>
      <c r="L357" s="26"/>
      <c r="M357" s="26"/>
      <c r="N357" s="26"/>
      <c r="O357" s="29"/>
      <c r="P357" s="29"/>
      <c r="Q357" s="29"/>
      <c r="R357" s="29"/>
      <c r="S357" s="29"/>
      <c r="T357" s="29"/>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row>
    <row r="358" spans="1:43" ht="15.75" customHeight="1" x14ac:dyDescent="0.25">
      <c r="A358" s="26"/>
      <c r="B358" s="26"/>
      <c r="C358" s="26"/>
      <c r="D358" s="26"/>
      <c r="E358" s="26"/>
      <c r="F358" s="26"/>
      <c r="G358" s="26"/>
      <c r="H358" s="26"/>
      <c r="I358" s="26"/>
      <c r="J358" s="26"/>
      <c r="K358" s="26"/>
      <c r="L358" s="26"/>
      <c r="M358" s="26"/>
      <c r="N358" s="26"/>
      <c r="O358" s="29"/>
      <c r="P358" s="29"/>
      <c r="Q358" s="29"/>
      <c r="R358" s="29"/>
      <c r="S358" s="29"/>
      <c r="T358" s="29"/>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row>
    <row r="359" spans="1:43" ht="15.75" customHeight="1" x14ac:dyDescent="0.25">
      <c r="A359" s="26"/>
      <c r="B359" s="26"/>
      <c r="C359" s="26"/>
      <c r="D359" s="26"/>
      <c r="E359" s="26"/>
      <c r="F359" s="26"/>
      <c r="G359" s="26"/>
      <c r="H359" s="26"/>
      <c r="I359" s="26"/>
      <c r="J359" s="26"/>
      <c r="K359" s="26"/>
      <c r="L359" s="26"/>
      <c r="M359" s="26"/>
      <c r="N359" s="26"/>
      <c r="O359" s="29"/>
      <c r="P359" s="29"/>
      <c r="Q359" s="29"/>
      <c r="R359" s="29"/>
      <c r="S359" s="29"/>
      <c r="T359" s="29"/>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row>
    <row r="360" spans="1:43" ht="15.75" customHeight="1" x14ac:dyDescent="0.25">
      <c r="A360" s="26"/>
      <c r="B360" s="26"/>
      <c r="C360" s="26"/>
      <c r="D360" s="26"/>
      <c r="E360" s="26"/>
      <c r="F360" s="26"/>
      <c r="G360" s="26"/>
      <c r="H360" s="26"/>
      <c r="I360" s="26"/>
      <c r="J360" s="26"/>
      <c r="K360" s="26"/>
      <c r="L360" s="26"/>
      <c r="M360" s="26"/>
      <c r="N360" s="26"/>
      <c r="O360" s="29"/>
      <c r="P360" s="29"/>
      <c r="Q360" s="29"/>
      <c r="R360" s="29"/>
      <c r="S360" s="29"/>
      <c r="T360" s="29"/>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row>
    <row r="361" spans="1:43" ht="15.75" customHeight="1" x14ac:dyDescent="0.25">
      <c r="A361" s="26"/>
      <c r="B361" s="26"/>
      <c r="C361" s="26"/>
      <c r="D361" s="26"/>
      <c r="E361" s="26"/>
      <c r="F361" s="26"/>
      <c r="G361" s="26"/>
      <c r="H361" s="26"/>
      <c r="I361" s="26"/>
      <c r="J361" s="26"/>
      <c r="K361" s="26"/>
      <c r="L361" s="26"/>
      <c r="M361" s="26"/>
      <c r="N361" s="26"/>
      <c r="O361" s="29"/>
      <c r="P361" s="29"/>
      <c r="Q361" s="29"/>
      <c r="R361" s="29"/>
      <c r="S361" s="29"/>
      <c r="T361" s="29"/>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row>
    <row r="362" spans="1:43" ht="15.75" customHeight="1" x14ac:dyDescent="0.25">
      <c r="A362" s="26"/>
      <c r="B362" s="26"/>
      <c r="C362" s="26"/>
      <c r="D362" s="26"/>
      <c r="E362" s="26"/>
      <c r="F362" s="26"/>
      <c r="G362" s="26"/>
      <c r="H362" s="26"/>
      <c r="I362" s="26"/>
      <c r="J362" s="26"/>
      <c r="K362" s="26"/>
      <c r="L362" s="26"/>
      <c r="M362" s="26"/>
      <c r="N362" s="26"/>
      <c r="O362" s="29"/>
      <c r="P362" s="29"/>
      <c r="Q362" s="29"/>
      <c r="R362" s="29"/>
      <c r="S362" s="29"/>
      <c r="T362" s="29"/>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row>
    <row r="363" spans="1:43" ht="15.75" customHeight="1" x14ac:dyDescent="0.25">
      <c r="A363" s="26"/>
      <c r="B363" s="26"/>
      <c r="C363" s="26"/>
      <c r="D363" s="26"/>
      <c r="E363" s="26"/>
      <c r="F363" s="26"/>
      <c r="G363" s="26"/>
      <c r="H363" s="26"/>
      <c r="I363" s="26"/>
      <c r="J363" s="26"/>
      <c r="K363" s="26"/>
      <c r="L363" s="26"/>
      <c r="M363" s="26"/>
      <c r="N363" s="26"/>
      <c r="O363" s="29"/>
      <c r="P363" s="29"/>
      <c r="Q363" s="29"/>
      <c r="R363" s="29"/>
      <c r="S363" s="29"/>
      <c r="T363" s="29"/>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row>
    <row r="364" spans="1:43" ht="15.75" customHeight="1" x14ac:dyDescent="0.25">
      <c r="A364" s="26"/>
      <c r="B364" s="26"/>
      <c r="C364" s="26"/>
      <c r="D364" s="26"/>
      <c r="E364" s="26"/>
      <c r="F364" s="26"/>
      <c r="G364" s="26"/>
      <c r="H364" s="26"/>
      <c r="I364" s="26"/>
      <c r="J364" s="26"/>
      <c r="K364" s="26"/>
      <c r="L364" s="26"/>
      <c r="M364" s="26"/>
      <c r="N364" s="26"/>
      <c r="O364" s="29"/>
      <c r="P364" s="29"/>
      <c r="Q364" s="29"/>
      <c r="R364" s="29"/>
      <c r="S364" s="29"/>
      <c r="T364" s="29"/>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row>
    <row r="365" spans="1:43" ht="15.75" customHeight="1" x14ac:dyDescent="0.25">
      <c r="A365" s="26"/>
      <c r="B365" s="26"/>
      <c r="C365" s="26"/>
      <c r="D365" s="26"/>
      <c r="E365" s="26"/>
      <c r="F365" s="26"/>
      <c r="G365" s="26"/>
      <c r="H365" s="26"/>
      <c r="I365" s="26"/>
      <c r="J365" s="26"/>
      <c r="K365" s="26"/>
      <c r="L365" s="26"/>
      <c r="M365" s="26"/>
      <c r="N365" s="26"/>
      <c r="O365" s="29"/>
      <c r="P365" s="29"/>
      <c r="Q365" s="29"/>
      <c r="R365" s="29"/>
      <c r="S365" s="29"/>
      <c r="T365" s="29"/>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row>
    <row r="366" spans="1:43" ht="15.75" customHeight="1" x14ac:dyDescent="0.25">
      <c r="A366" s="26"/>
      <c r="B366" s="26"/>
      <c r="C366" s="26"/>
      <c r="D366" s="26"/>
      <c r="E366" s="26"/>
      <c r="F366" s="26"/>
      <c r="G366" s="26"/>
      <c r="H366" s="26"/>
      <c r="I366" s="26"/>
      <c r="J366" s="26"/>
      <c r="K366" s="26"/>
      <c r="L366" s="26"/>
      <c r="M366" s="26"/>
      <c r="N366" s="26"/>
      <c r="O366" s="29"/>
      <c r="P366" s="29"/>
      <c r="Q366" s="29"/>
      <c r="R366" s="29"/>
      <c r="S366" s="29"/>
      <c r="T366" s="29"/>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row>
    <row r="367" spans="1:43" ht="15.75" customHeight="1" x14ac:dyDescent="0.25">
      <c r="A367" s="26"/>
      <c r="B367" s="26"/>
      <c r="C367" s="26"/>
      <c r="D367" s="26"/>
      <c r="E367" s="26"/>
      <c r="F367" s="26"/>
      <c r="G367" s="26"/>
      <c r="H367" s="26"/>
      <c r="I367" s="26"/>
      <c r="J367" s="26"/>
      <c r="K367" s="26"/>
      <c r="L367" s="26"/>
      <c r="M367" s="26"/>
      <c r="N367" s="26"/>
      <c r="O367" s="29"/>
      <c r="P367" s="29"/>
      <c r="Q367" s="29"/>
      <c r="R367" s="29"/>
      <c r="S367" s="29"/>
      <c r="T367" s="29"/>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row>
    <row r="368" spans="1:43" ht="15.75" customHeight="1" x14ac:dyDescent="0.25">
      <c r="A368" s="26"/>
      <c r="B368" s="26"/>
      <c r="C368" s="26"/>
      <c r="D368" s="26"/>
      <c r="E368" s="26"/>
      <c r="F368" s="26"/>
      <c r="G368" s="26"/>
      <c r="H368" s="26"/>
      <c r="I368" s="26"/>
      <c r="J368" s="26"/>
      <c r="K368" s="26"/>
      <c r="L368" s="26"/>
      <c r="M368" s="26"/>
      <c r="N368" s="26"/>
      <c r="O368" s="29"/>
      <c r="P368" s="29"/>
      <c r="Q368" s="29"/>
      <c r="R368" s="29"/>
      <c r="S368" s="29"/>
      <c r="T368" s="29"/>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row>
    <row r="369" spans="1:43" ht="15.75" customHeight="1" x14ac:dyDescent="0.25">
      <c r="A369" s="26"/>
      <c r="B369" s="26"/>
      <c r="C369" s="26"/>
      <c r="D369" s="26"/>
      <c r="E369" s="26"/>
      <c r="F369" s="26"/>
      <c r="G369" s="26"/>
      <c r="H369" s="26"/>
      <c r="I369" s="26"/>
      <c r="J369" s="26"/>
      <c r="K369" s="26"/>
      <c r="L369" s="26"/>
      <c r="M369" s="26"/>
      <c r="N369" s="26"/>
      <c r="O369" s="29"/>
      <c r="P369" s="29"/>
      <c r="Q369" s="29"/>
      <c r="R369" s="29"/>
      <c r="S369" s="29"/>
      <c r="T369" s="29"/>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row>
    <row r="370" spans="1:43" ht="15.75" customHeight="1" x14ac:dyDescent="0.25">
      <c r="A370" s="26"/>
      <c r="B370" s="26"/>
      <c r="C370" s="26"/>
      <c r="D370" s="26"/>
      <c r="E370" s="26"/>
      <c r="F370" s="26"/>
      <c r="G370" s="26"/>
      <c r="H370" s="26"/>
      <c r="I370" s="26"/>
      <c r="J370" s="26"/>
      <c r="K370" s="26"/>
      <c r="L370" s="26"/>
      <c r="M370" s="26"/>
      <c r="N370" s="26"/>
      <c r="O370" s="29"/>
      <c r="P370" s="29"/>
      <c r="Q370" s="29"/>
      <c r="R370" s="29"/>
      <c r="S370" s="29"/>
      <c r="T370" s="29"/>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row>
    <row r="371" spans="1:43" ht="15.75" customHeight="1" x14ac:dyDescent="0.25">
      <c r="A371" s="26"/>
      <c r="B371" s="26"/>
      <c r="C371" s="26"/>
      <c r="D371" s="26"/>
      <c r="E371" s="26"/>
      <c r="F371" s="26"/>
      <c r="G371" s="26"/>
      <c r="H371" s="26"/>
      <c r="I371" s="26"/>
      <c r="J371" s="26"/>
      <c r="K371" s="26"/>
      <c r="L371" s="26"/>
      <c r="M371" s="26"/>
      <c r="N371" s="26"/>
      <c r="O371" s="29"/>
      <c r="P371" s="29"/>
      <c r="Q371" s="29"/>
      <c r="R371" s="29"/>
      <c r="S371" s="29"/>
      <c r="T371" s="29"/>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row>
    <row r="372" spans="1:43" ht="15.75" customHeight="1" x14ac:dyDescent="0.25">
      <c r="A372" s="26"/>
      <c r="B372" s="26"/>
      <c r="C372" s="26"/>
      <c r="D372" s="26"/>
      <c r="E372" s="26"/>
      <c r="F372" s="26"/>
      <c r="G372" s="26"/>
      <c r="H372" s="26"/>
      <c r="I372" s="26"/>
      <c r="J372" s="26"/>
      <c r="K372" s="26"/>
      <c r="L372" s="26"/>
      <c r="M372" s="26"/>
      <c r="N372" s="26"/>
      <c r="O372" s="29"/>
      <c r="P372" s="29"/>
      <c r="Q372" s="29"/>
      <c r="R372" s="29"/>
      <c r="S372" s="29"/>
      <c r="T372" s="29"/>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row>
    <row r="373" spans="1:43" ht="15.75" customHeight="1" x14ac:dyDescent="0.25">
      <c r="A373" s="26"/>
      <c r="B373" s="26"/>
      <c r="C373" s="26"/>
      <c r="D373" s="26"/>
      <c r="E373" s="26"/>
      <c r="F373" s="26"/>
      <c r="G373" s="26"/>
      <c r="H373" s="26"/>
      <c r="I373" s="26"/>
      <c r="J373" s="26"/>
      <c r="K373" s="26"/>
      <c r="L373" s="26"/>
      <c r="M373" s="26"/>
      <c r="N373" s="26"/>
      <c r="O373" s="29"/>
      <c r="P373" s="29"/>
      <c r="Q373" s="29"/>
      <c r="R373" s="29"/>
      <c r="S373" s="29"/>
      <c r="T373" s="29"/>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row>
    <row r="374" spans="1:43" ht="15.75" customHeight="1" x14ac:dyDescent="0.25">
      <c r="A374" s="26"/>
      <c r="B374" s="26"/>
      <c r="C374" s="26"/>
      <c r="D374" s="26"/>
      <c r="E374" s="26"/>
      <c r="F374" s="26"/>
      <c r="G374" s="26"/>
      <c r="H374" s="26"/>
      <c r="I374" s="26"/>
      <c r="J374" s="26"/>
      <c r="K374" s="26"/>
      <c r="L374" s="26"/>
      <c r="M374" s="26"/>
      <c r="N374" s="26"/>
      <c r="O374" s="29"/>
      <c r="P374" s="29"/>
      <c r="Q374" s="29"/>
      <c r="R374" s="29"/>
      <c r="S374" s="29"/>
      <c r="T374" s="29"/>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row>
    <row r="375" spans="1:43" ht="15.75" customHeight="1" x14ac:dyDescent="0.25">
      <c r="A375" s="26"/>
      <c r="B375" s="26"/>
      <c r="C375" s="26"/>
      <c r="D375" s="26"/>
      <c r="E375" s="26"/>
      <c r="F375" s="26"/>
      <c r="G375" s="26"/>
      <c r="H375" s="26"/>
      <c r="I375" s="26"/>
      <c r="J375" s="26"/>
      <c r="K375" s="26"/>
      <c r="L375" s="26"/>
      <c r="M375" s="26"/>
      <c r="N375" s="26"/>
      <c r="O375" s="29"/>
      <c r="P375" s="29"/>
      <c r="Q375" s="29"/>
      <c r="R375" s="29"/>
      <c r="S375" s="29"/>
      <c r="T375" s="29"/>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row>
    <row r="376" spans="1:43" ht="15.75" customHeight="1" x14ac:dyDescent="0.25">
      <c r="A376" s="26"/>
      <c r="B376" s="26"/>
      <c r="C376" s="26"/>
      <c r="D376" s="26"/>
      <c r="E376" s="26"/>
      <c r="F376" s="26"/>
      <c r="G376" s="26"/>
      <c r="H376" s="26"/>
      <c r="I376" s="26"/>
      <c r="J376" s="26"/>
      <c r="K376" s="26"/>
      <c r="L376" s="26"/>
      <c r="M376" s="26"/>
      <c r="N376" s="26"/>
      <c r="O376" s="29"/>
      <c r="P376" s="29"/>
      <c r="Q376" s="29"/>
      <c r="R376" s="29"/>
      <c r="S376" s="29"/>
      <c r="T376" s="29"/>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row>
    <row r="377" spans="1:43" ht="15.75" customHeight="1" x14ac:dyDescent="0.25">
      <c r="A377" s="26"/>
      <c r="B377" s="26"/>
      <c r="C377" s="26"/>
      <c r="D377" s="26"/>
      <c r="E377" s="26"/>
      <c r="F377" s="26"/>
      <c r="G377" s="26"/>
      <c r="H377" s="26"/>
      <c r="I377" s="26"/>
      <c r="J377" s="26"/>
      <c r="K377" s="26"/>
      <c r="L377" s="26"/>
      <c r="M377" s="26"/>
      <c r="N377" s="26"/>
      <c r="O377" s="29"/>
      <c r="P377" s="29"/>
      <c r="Q377" s="29"/>
      <c r="R377" s="29"/>
      <c r="S377" s="29"/>
      <c r="T377" s="29"/>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row>
    <row r="378" spans="1:43" ht="15.75" customHeight="1" x14ac:dyDescent="0.25">
      <c r="A378" s="26"/>
      <c r="B378" s="26"/>
      <c r="C378" s="26"/>
      <c r="D378" s="26"/>
      <c r="E378" s="26"/>
      <c r="F378" s="26"/>
      <c r="G378" s="26"/>
      <c r="H378" s="26"/>
      <c r="I378" s="26"/>
      <c r="J378" s="26"/>
      <c r="K378" s="26"/>
      <c r="L378" s="26"/>
      <c r="M378" s="26"/>
      <c r="N378" s="26"/>
      <c r="O378" s="29"/>
      <c r="P378" s="29"/>
      <c r="Q378" s="29"/>
      <c r="R378" s="29"/>
      <c r="S378" s="29"/>
      <c r="T378" s="29"/>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row>
    <row r="379" spans="1:43" ht="15.75" customHeight="1" x14ac:dyDescent="0.25">
      <c r="A379" s="26"/>
      <c r="B379" s="26"/>
      <c r="C379" s="26"/>
      <c r="D379" s="26"/>
      <c r="E379" s="26"/>
      <c r="F379" s="26"/>
      <c r="G379" s="26"/>
      <c r="H379" s="26"/>
      <c r="I379" s="26"/>
      <c r="J379" s="26"/>
      <c r="K379" s="26"/>
      <c r="L379" s="26"/>
      <c r="M379" s="26"/>
      <c r="N379" s="26"/>
      <c r="O379" s="29"/>
      <c r="P379" s="29"/>
      <c r="Q379" s="29"/>
      <c r="R379" s="29"/>
      <c r="S379" s="29"/>
      <c r="T379" s="29"/>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row>
    <row r="380" spans="1:43" ht="15.75" customHeight="1" x14ac:dyDescent="0.25">
      <c r="A380" s="26"/>
      <c r="B380" s="26"/>
      <c r="C380" s="26"/>
      <c r="D380" s="26"/>
      <c r="E380" s="26"/>
      <c r="F380" s="26"/>
      <c r="G380" s="26"/>
      <c r="H380" s="26"/>
      <c r="I380" s="26"/>
      <c r="J380" s="26"/>
      <c r="K380" s="26"/>
      <c r="L380" s="26"/>
      <c r="M380" s="26"/>
      <c r="N380" s="26"/>
      <c r="O380" s="29"/>
      <c r="P380" s="29"/>
      <c r="Q380" s="29"/>
      <c r="R380" s="29"/>
      <c r="S380" s="29"/>
      <c r="T380" s="29"/>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row>
    <row r="381" spans="1:43" ht="15.75" customHeight="1" x14ac:dyDescent="0.25">
      <c r="A381" s="26"/>
      <c r="B381" s="26"/>
      <c r="C381" s="26"/>
      <c r="D381" s="26"/>
      <c r="E381" s="26"/>
      <c r="F381" s="26"/>
      <c r="G381" s="26"/>
      <c r="H381" s="26"/>
      <c r="I381" s="26"/>
      <c r="J381" s="26"/>
      <c r="K381" s="26"/>
      <c r="L381" s="26"/>
      <c r="M381" s="26"/>
      <c r="N381" s="26"/>
      <c r="O381" s="29"/>
      <c r="P381" s="29"/>
      <c r="Q381" s="29"/>
      <c r="R381" s="29"/>
      <c r="S381" s="29"/>
      <c r="T381" s="29"/>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row>
    <row r="382" spans="1:43" ht="15.75" customHeight="1" x14ac:dyDescent="0.25">
      <c r="A382" s="26"/>
      <c r="B382" s="26"/>
      <c r="C382" s="26"/>
      <c r="D382" s="26"/>
      <c r="E382" s="26"/>
      <c r="F382" s="26"/>
      <c r="G382" s="26"/>
      <c r="H382" s="26"/>
      <c r="I382" s="26"/>
      <c r="J382" s="26"/>
      <c r="K382" s="26"/>
      <c r="L382" s="26"/>
      <c r="M382" s="26"/>
      <c r="N382" s="26"/>
      <c r="O382" s="29"/>
      <c r="P382" s="29"/>
      <c r="Q382" s="29"/>
      <c r="R382" s="29"/>
      <c r="S382" s="29"/>
      <c r="T382" s="29"/>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row>
    <row r="383" spans="1:43" ht="15.75" customHeight="1" x14ac:dyDescent="0.25">
      <c r="A383" s="26"/>
      <c r="B383" s="26"/>
      <c r="C383" s="26"/>
      <c r="D383" s="26"/>
      <c r="E383" s="26"/>
      <c r="F383" s="26"/>
      <c r="G383" s="26"/>
      <c r="H383" s="26"/>
      <c r="I383" s="26"/>
      <c r="J383" s="26"/>
      <c r="K383" s="26"/>
      <c r="L383" s="26"/>
      <c r="M383" s="26"/>
      <c r="N383" s="26"/>
      <c r="O383" s="29"/>
      <c r="P383" s="29"/>
      <c r="Q383" s="29"/>
      <c r="R383" s="29"/>
      <c r="S383" s="29"/>
      <c r="T383" s="29"/>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row>
    <row r="384" spans="1:43" ht="15.75" customHeight="1" x14ac:dyDescent="0.25">
      <c r="A384" s="26"/>
      <c r="B384" s="26"/>
      <c r="C384" s="26"/>
      <c r="D384" s="26"/>
      <c r="E384" s="26"/>
      <c r="F384" s="26"/>
      <c r="G384" s="26"/>
      <c r="H384" s="26"/>
      <c r="I384" s="26"/>
      <c r="J384" s="26"/>
      <c r="K384" s="26"/>
      <c r="L384" s="26"/>
      <c r="M384" s="26"/>
      <c r="N384" s="26"/>
      <c r="O384" s="29"/>
      <c r="P384" s="29"/>
      <c r="Q384" s="29"/>
      <c r="R384" s="29"/>
      <c r="S384" s="29"/>
      <c r="T384" s="29"/>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row>
    <row r="385" spans="1:43" ht="15.75" customHeight="1" x14ac:dyDescent="0.25">
      <c r="A385" s="26"/>
      <c r="B385" s="26"/>
      <c r="C385" s="26"/>
      <c r="D385" s="26"/>
      <c r="E385" s="26"/>
      <c r="F385" s="26"/>
      <c r="G385" s="26"/>
      <c r="H385" s="26"/>
      <c r="I385" s="26"/>
      <c r="J385" s="26"/>
      <c r="K385" s="26"/>
      <c r="L385" s="26"/>
      <c r="M385" s="26"/>
      <c r="N385" s="26"/>
      <c r="O385" s="29"/>
      <c r="P385" s="29"/>
      <c r="Q385" s="29"/>
      <c r="R385" s="29"/>
      <c r="S385" s="29"/>
      <c r="T385" s="29"/>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row>
    <row r="386" spans="1:43" ht="15.75" customHeight="1" x14ac:dyDescent="0.25">
      <c r="A386" s="26"/>
      <c r="B386" s="26"/>
      <c r="C386" s="26"/>
      <c r="D386" s="26"/>
      <c r="E386" s="26"/>
      <c r="F386" s="26"/>
      <c r="G386" s="26"/>
      <c r="H386" s="26"/>
      <c r="I386" s="26"/>
      <c r="J386" s="26"/>
      <c r="K386" s="26"/>
      <c r="L386" s="26"/>
      <c r="M386" s="26"/>
      <c r="N386" s="26"/>
      <c r="O386" s="29"/>
      <c r="P386" s="29"/>
      <c r="Q386" s="29"/>
      <c r="R386" s="29"/>
      <c r="S386" s="29"/>
      <c r="T386" s="29"/>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row>
    <row r="387" spans="1:43" ht="15.75" customHeight="1" x14ac:dyDescent="0.25">
      <c r="A387" s="26"/>
      <c r="B387" s="26"/>
      <c r="C387" s="26"/>
      <c r="D387" s="26"/>
      <c r="E387" s="26"/>
      <c r="F387" s="26"/>
      <c r="G387" s="26"/>
      <c r="H387" s="26"/>
      <c r="I387" s="26"/>
      <c r="J387" s="26"/>
      <c r="K387" s="26"/>
      <c r="L387" s="26"/>
      <c r="M387" s="26"/>
      <c r="N387" s="26"/>
      <c r="O387" s="29"/>
      <c r="P387" s="29"/>
      <c r="Q387" s="29"/>
      <c r="R387" s="29"/>
      <c r="S387" s="29"/>
      <c r="T387" s="29"/>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row>
    <row r="388" spans="1:43" ht="15.75" customHeight="1" x14ac:dyDescent="0.25">
      <c r="A388" s="26"/>
      <c r="B388" s="26"/>
      <c r="C388" s="26"/>
      <c r="D388" s="26"/>
      <c r="E388" s="26"/>
      <c r="F388" s="26"/>
      <c r="G388" s="26"/>
      <c r="H388" s="26"/>
      <c r="I388" s="26"/>
      <c r="J388" s="26"/>
      <c r="K388" s="26"/>
      <c r="L388" s="26"/>
      <c r="M388" s="26"/>
      <c r="N388" s="26"/>
      <c r="O388" s="29"/>
      <c r="P388" s="29"/>
      <c r="Q388" s="29"/>
      <c r="R388" s="29"/>
      <c r="S388" s="29"/>
      <c r="T388" s="29"/>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row>
    <row r="389" spans="1:43" ht="15.75" customHeight="1" x14ac:dyDescent="0.25">
      <c r="A389" s="26"/>
      <c r="B389" s="26"/>
      <c r="C389" s="26"/>
      <c r="D389" s="26"/>
      <c r="E389" s="26"/>
      <c r="F389" s="26"/>
      <c r="G389" s="26"/>
      <c r="H389" s="26"/>
      <c r="I389" s="26"/>
      <c r="J389" s="26"/>
      <c r="K389" s="26"/>
      <c r="L389" s="26"/>
      <c r="M389" s="26"/>
      <c r="N389" s="26"/>
      <c r="O389" s="29"/>
      <c r="P389" s="29"/>
      <c r="Q389" s="29"/>
      <c r="R389" s="29"/>
      <c r="S389" s="29"/>
      <c r="T389" s="29"/>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row>
    <row r="390" spans="1:43" ht="15.75" customHeight="1" x14ac:dyDescent="0.25">
      <c r="A390" s="26"/>
      <c r="B390" s="26"/>
      <c r="C390" s="26"/>
      <c r="D390" s="26"/>
      <c r="E390" s="26"/>
      <c r="F390" s="26"/>
      <c r="G390" s="26"/>
      <c r="H390" s="26"/>
      <c r="I390" s="26"/>
      <c r="J390" s="26"/>
      <c r="K390" s="26"/>
      <c r="L390" s="26"/>
      <c r="M390" s="26"/>
      <c r="N390" s="26"/>
      <c r="O390" s="29"/>
      <c r="P390" s="29"/>
      <c r="Q390" s="29"/>
      <c r="R390" s="29"/>
      <c r="S390" s="29"/>
      <c r="T390" s="29"/>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row>
    <row r="391" spans="1:43" ht="15.75" customHeight="1" x14ac:dyDescent="0.25">
      <c r="A391" s="26"/>
      <c r="B391" s="26"/>
      <c r="C391" s="26"/>
      <c r="D391" s="26"/>
      <c r="E391" s="26"/>
      <c r="F391" s="26"/>
      <c r="G391" s="26"/>
      <c r="H391" s="26"/>
      <c r="I391" s="26"/>
      <c r="J391" s="26"/>
      <c r="K391" s="26"/>
      <c r="L391" s="26"/>
      <c r="M391" s="26"/>
      <c r="N391" s="26"/>
      <c r="O391" s="29"/>
      <c r="P391" s="29"/>
      <c r="Q391" s="29"/>
      <c r="R391" s="29"/>
      <c r="S391" s="29"/>
      <c r="T391" s="29"/>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row>
    <row r="392" spans="1:43" ht="15.75" customHeight="1" x14ac:dyDescent="0.25">
      <c r="A392" s="26"/>
      <c r="B392" s="26"/>
      <c r="C392" s="26"/>
      <c r="D392" s="26"/>
      <c r="E392" s="26"/>
      <c r="F392" s="26"/>
      <c r="G392" s="26"/>
      <c r="H392" s="26"/>
      <c r="I392" s="26"/>
      <c r="J392" s="26"/>
      <c r="K392" s="26"/>
      <c r="L392" s="26"/>
      <c r="M392" s="26"/>
      <c r="N392" s="26"/>
      <c r="O392" s="29"/>
      <c r="P392" s="29"/>
      <c r="Q392" s="29"/>
      <c r="R392" s="29"/>
      <c r="S392" s="29"/>
      <c r="T392" s="29"/>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row>
    <row r="393" spans="1:43" ht="15.75" customHeight="1" x14ac:dyDescent="0.25">
      <c r="A393" s="26"/>
      <c r="B393" s="26"/>
      <c r="C393" s="26"/>
      <c r="D393" s="26"/>
      <c r="E393" s="26"/>
      <c r="F393" s="26"/>
      <c r="G393" s="26"/>
      <c r="H393" s="26"/>
      <c r="I393" s="26"/>
      <c r="J393" s="26"/>
      <c r="K393" s="26"/>
      <c r="L393" s="26"/>
      <c r="M393" s="26"/>
      <c r="N393" s="26"/>
      <c r="O393" s="29"/>
      <c r="P393" s="29"/>
      <c r="Q393" s="29"/>
      <c r="R393" s="29"/>
      <c r="S393" s="29"/>
      <c r="T393" s="29"/>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row>
    <row r="394" spans="1:43" ht="15.75" customHeight="1" x14ac:dyDescent="0.25">
      <c r="A394" s="26"/>
      <c r="B394" s="26"/>
      <c r="C394" s="26"/>
      <c r="D394" s="26"/>
      <c r="E394" s="26"/>
      <c r="F394" s="26"/>
      <c r="G394" s="26"/>
      <c r="H394" s="26"/>
      <c r="I394" s="26"/>
      <c r="J394" s="26"/>
      <c r="K394" s="26"/>
      <c r="L394" s="26"/>
      <c r="M394" s="26"/>
      <c r="N394" s="26"/>
      <c r="O394" s="29"/>
      <c r="P394" s="29"/>
      <c r="Q394" s="29"/>
      <c r="R394" s="29"/>
      <c r="S394" s="29"/>
      <c r="T394" s="29"/>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row>
    <row r="395" spans="1:43" ht="15.75" customHeight="1" x14ac:dyDescent="0.25">
      <c r="A395" s="26"/>
      <c r="B395" s="26"/>
      <c r="C395" s="26"/>
      <c r="D395" s="26"/>
      <c r="E395" s="26"/>
      <c r="F395" s="26"/>
      <c r="G395" s="26"/>
      <c r="H395" s="26"/>
      <c r="I395" s="26"/>
      <c r="J395" s="26"/>
      <c r="K395" s="26"/>
      <c r="L395" s="26"/>
      <c r="M395" s="26"/>
      <c r="N395" s="26"/>
      <c r="O395" s="29"/>
      <c r="P395" s="29"/>
      <c r="Q395" s="29"/>
      <c r="R395" s="29"/>
      <c r="S395" s="29"/>
      <c r="T395" s="29"/>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row>
    <row r="396" spans="1:43" ht="15.75" customHeight="1" x14ac:dyDescent="0.25">
      <c r="A396" s="26"/>
      <c r="B396" s="26"/>
      <c r="C396" s="26"/>
      <c r="D396" s="26"/>
      <c r="E396" s="26"/>
      <c r="F396" s="26"/>
      <c r="G396" s="26"/>
      <c r="H396" s="26"/>
      <c r="I396" s="26"/>
      <c r="J396" s="26"/>
      <c r="K396" s="26"/>
      <c r="L396" s="26"/>
      <c r="M396" s="26"/>
      <c r="N396" s="26"/>
      <c r="O396" s="29"/>
      <c r="P396" s="29"/>
      <c r="Q396" s="29"/>
      <c r="R396" s="29"/>
      <c r="S396" s="29"/>
      <c r="T396" s="29"/>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row>
    <row r="397" spans="1:43" ht="15.75" customHeight="1" x14ac:dyDescent="0.25">
      <c r="A397" s="26"/>
      <c r="B397" s="26"/>
      <c r="C397" s="26"/>
      <c r="D397" s="26"/>
      <c r="E397" s="26"/>
      <c r="F397" s="26"/>
      <c r="G397" s="26"/>
      <c r="H397" s="26"/>
      <c r="I397" s="26"/>
      <c r="J397" s="26"/>
      <c r="K397" s="26"/>
      <c r="L397" s="26"/>
      <c r="M397" s="26"/>
      <c r="N397" s="26"/>
      <c r="O397" s="29"/>
      <c r="P397" s="29"/>
      <c r="Q397" s="29"/>
      <c r="R397" s="29"/>
      <c r="S397" s="29"/>
      <c r="T397" s="29"/>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row>
    <row r="398" spans="1:43" ht="15.75" customHeight="1" x14ac:dyDescent="0.25">
      <c r="A398" s="26"/>
      <c r="B398" s="26"/>
      <c r="C398" s="26"/>
      <c r="D398" s="26"/>
      <c r="E398" s="26"/>
      <c r="F398" s="26"/>
      <c r="G398" s="26"/>
      <c r="H398" s="26"/>
      <c r="I398" s="26"/>
      <c r="J398" s="26"/>
      <c r="K398" s="26"/>
      <c r="L398" s="26"/>
      <c r="M398" s="26"/>
      <c r="N398" s="26"/>
      <c r="O398" s="29"/>
      <c r="P398" s="29"/>
      <c r="Q398" s="29"/>
      <c r="R398" s="29"/>
      <c r="S398" s="29"/>
      <c r="T398" s="29"/>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row>
    <row r="399" spans="1:43" ht="15.75" customHeight="1" x14ac:dyDescent="0.25">
      <c r="A399" s="26"/>
      <c r="B399" s="26"/>
      <c r="C399" s="26"/>
      <c r="D399" s="26"/>
      <c r="E399" s="26"/>
      <c r="F399" s="26"/>
      <c r="G399" s="26"/>
      <c r="H399" s="26"/>
      <c r="I399" s="26"/>
      <c r="J399" s="26"/>
      <c r="K399" s="26"/>
      <c r="L399" s="26"/>
      <c r="M399" s="26"/>
      <c r="N399" s="26"/>
      <c r="O399" s="29"/>
      <c r="P399" s="29"/>
      <c r="Q399" s="29"/>
      <c r="R399" s="29"/>
      <c r="S399" s="29"/>
      <c r="T399" s="29"/>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row>
    <row r="400" spans="1:43" ht="15.75" customHeight="1" x14ac:dyDescent="0.25">
      <c r="A400" s="26"/>
      <c r="B400" s="26"/>
      <c r="C400" s="26"/>
      <c r="D400" s="26"/>
      <c r="E400" s="26"/>
      <c r="F400" s="26"/>
      <c r="G400" s="26"/>
      <c r="H400" s="26"/>
      <c r="I400" s="26"/>
      <c r="J400" s="26"/>
      <c r="K400" s="26"/>
      <c r="L400" s="26"/>
      <c r="M400" s="26"/>
      <c r="N400" s="26"/>
      <c r="O400" s="29"/>
      <c r="P400" s="29"/>
      <c r="Q400" s="29"/>
      <c r="R400" s="29"/>
      <c r="S400" s="29"/>
      <c r="T400" s="29"/>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row>
    <row r="401" spans="1:43" ht="15.75" customHeight="1" x14ac:dyDescent="0.25">
      <c r="A401" s="26"/>
      <c r="B401" s="26"/>
      <c r="C401" s="26"/>
      <c r="D401" s="26"/>
      <c r="E401" s="26"/>
      <c r="F401" s="26"/>
      <c r="G401" s="26"/>
      <c r="H401" s="26"/>
      <c r="I401" s="26"/>
      <c r="J401" s="26"/>
      <c r="K401" s="26"/>
      <c r="L401" s="26"/>
      <c r="M401" s="26"/>
      <c r="N401" s="26"/>
      <c r="O401" s="29"/>
      <c r="P401" s="29"/>
      <c r="Q401" s="29"/>
      <c r="R401" s="29"/>
      <c r="S401" s="29"/>
      <c r="T401" s="29"/>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row>
    <row r="402" spans="1:43" ht="15.75" customHeight="1" x14ac:dyDescent="0.25">
      <c r="A402" s="26"/>
      <c r="B402" s="26"/>
      <c r="C402" s="26"/>
      <c r="D402" s="26"/>
      <c r="E402" s="26"/>
      <c r="F402" s="26"/>
      <c r="G402" s="26"/>
      <c r="H402" s="26"/>
      <c r="I402" s="26"/>
      <c r="J402" s="26"/>
      <c r="K402" s="26"/>
      <c r="L402" s="26"/>
      <c r="M402" s="26"/>
      <c r="N402" s="26"/>
      <c r="O402" s="29"/>
      <c r="P402" s="29"/>
      <c r="Q402" s="29"/>
      <c r="R402" s="29"/>
      <c r="S402" s="29"/>
      <c r="T402" s="29"/>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row>
    <row r="403" spans="1:43" ht="15.75" customHeight="1" x14ac:dyDescent="0.25">
      <c r="A403" s="26"/>
      <c r="B403" s="26"/>
      <c r="C403" s="26"/>
      <c r="D403" s="26"/>
      <c r="E403" s="26"/>
      <c r="F403" s="26"/>
      <c r="G403" s="26"/>
      <c r="H403" s="26"/>
      <c r="I403" s="26"/>
      <c r="J403" s="26"/>
      <c r="K403" s="26"/>
      <c r="L403" s="26"/>
      <c r="M403" s="26"/>
      <c r="N403" s="26"/>
      <c r="O403" s="29"/>
      <c r="P403" s="29"/>
      <c r="Q403" s="29"/>
      <c r="R403" s="29"/>
      <c r="S403" s="29"/>
      <c r="T403" s="29"/>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row>
    <row r="404" spans="1:43" ht="15.75" customHeight="1" x14ac:dyDescent="0.25">
      <c r="A404" s="26"/>
      <c r="B404" s="26"/>
      <c r="C404" s="26"/>
      <c r="D404" s="26"/>
      <c r="E404" s="26"/>
      <c r="F404" s="26"/>
      <c r="G404" s="26"/>
      <c r="H404" s="26"/>
      <c r="I404" s="26"/>
      <c r="J404" s="26"/>
      <c r="K404" s="26"/>
      <c r="L404" s="26"/>
      <c r="M404" s="26"/>
      <c r="N404" s="26"/>
      <c r="O404" s="29"/>
      <c r="P404" s="29"/>
      <c r="Q404" s="29"/>
      <c r="R404" s="29"/>
      <c r="S404" s="29"/>
      <c r="T404" s="29"/>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row>
    <row r="405" spans="1:43" ht="15.75" customHeight="1" x14ac:dyDescent="0.25">
      <c r="A405" s="26"/>
      <c r="B405" s="26"/>
      <c r="C405" s="26"/>
      <c r="D405" s="26"/>
      <c r="E405" s="26"/>
      <c r="F405" s="26"/>
      <c r="G405" s="26"/>
      <c r="H405" s="26"/>
      <c r="I405" s="26"/>
      <c r="J405" s="26"/>
      <c r="K405" s="26"/>
      <c r="L405" s="26"/>
      <c r="M405" s="26"/>
      <c r="N405" s="26"/>
      <c r="O405" s="29"/>
      <c r="P405" s="29"/>
      <c r="Q405" s="29"/>
      <c r="R405" s="29"/>
      <c r="S405" s="29"/>
      <c r="T405" s="29"/>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row>
    <row r="406" spans="1:43" ht="15.75" customHeight="1" x14ac:dyDescent="0.25"/>
    <row r="407" spans="1:43" ht="15.75" customHeight="1" x14ac:dyDescent="0.25"/>
    <row r="408" spans="1:43" ht="15.75" customHeight="1" x14ac:dyDescent="0.25"/>
    <row r="409" spans="1:43" ht="15.75" customHeight="1" x14ac:dyDescent="0.25"/>
    <row r="410" spans="1:43" ht="15.75" customHeight="1" x14ac:dyDescent="0.25"/>
    <row r="411" spans="1:43" ht="15.75" customHeight="1" x14ac:dyDescent="0.25"/>
    <row r="412" spans="1:43" ht="15.75" customHeight="1" x14ac:dyDescent="0.25"/>
    <row r="413" spans="1:43" ht="15.75" customHeight="1" x14ac:dyDescent="0.25"/>
    <row r="414" spans="1:43" ht="15.75" customHeight="1" x14ac:dyDescent="0.25"/>
    <row r="415" spans="1:43" ht="15.75" customHeight="1" x14ac:dyDescent="0.25"/>
    <row r="416" spans="1:43"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1">
    <mergeCell ref="A1:AJ1"/>
    <mergeCell ref="A2:AK2"/>
    <mergeCell ref="B4:G4"/>
    <mergeCell ref="B6:C6"/>
    <mergeCell ref="A8:M8"/>
    <mergeCell ref="O8:Y8"/>
    <mergeCell ref="Z8:AK8"/>
    <mergeCell ref="I9:I10"/>
    <mergeCell ref="J9:J10"/>
    <mergeCell ref="K9:L9"/>
    <mergeCell ref="M9:M10"/>
    <mergeCell ref="N9:N10"/>
    <mergeCell ref="O9:O10"/>
    <mergeCell ref="P9:P10"/>
    <mergeCell ref="Q9:Q10"/>
    <mergeCell ref="R9:R10"/>
    <mergeCell ref="S9:S10"/>
    <mergeCell ref="T9:T10"/>
    <mergeCell ref="U9:U10"/>
    <mergeCell ref="V9:V10"/>
    <mergeCell ref="W9:W10"/>
    <mergeCell ref="AE9:AE10"/>
    <mergeCell ref="AF9:AF10"/>
    <mergeCell ref="AG9:AG10"/>
    <mergeCell ref="AH9:AH10"/>
    <mergeCell ref="AI9:AI10"/>
    <mergeCell ref="AJ9:AJ10"/>
    <mergeCell ref="AK9:AK10"/>
    <mergeCell ref="X9:X10"/>
    <mergeCell ref="Y9:Y10"/>
    <mergeCell ref="Z9:Z10"/>
    <mergeCell ref="AA9:AA10"/>
    <mergeCell ref="AB9:AB10"/>
    <mergeCell ref="AC9:AC10"/>
    <mergeCell ref="AD9:AD10"/>
    <mergeCell ref="A9:A10"/>
    <mergeCell ref="B9:B10"/>
    <mergeCell ref="C9:C10"/>
    <mergeCell ref="D9:D10"/>
    <mergeCell ref="E9:E10"/>
    <mergeCell ref="F9:G9"/>
    <mergeCell ref="H9:H10"/>
    <mergeCell ref="A11:A25"/>
    <mergeCell ref="A26:A40"/>
    <mergeCell ref="A41:A55"/>
    <mergeCell ref="A56:A70"/>
    <mergeCell ref="A71:A85"/>
    <mergeCell ref="A86:A100"/>
    <mergeCell ref="A101:A115"/>
    <mergeCell ref="A168:A169"/>
    <mergeCell ref="I192:I193"/>
    <mergeCell ref="J192:J193"/>
    <mergeCell ref="K192:L192"/>
    <mergeCell ref="H168:H169"/>
    <mergeCell ref="I168:I169"/>
    <mergeCell ref="J168:J169"/>
    <mergeCell ref="K168:L168"/>
    <mergeCell ref="F180:G180"/>
    <mergeCell ref="H180:H181"/>
    <mergeCell ref="I180:I181"/>
    <mergeCell ref="J180:J181"/>
    <mergeCell ref="K180:L180"/>
    <mergeCell ref="A116:A130"/>
    <mergeCell ref="A131:A145"/>
    <mergeCell ref="A146:A160"/>
    <mergeCell ref="A164:N164"/>
    <mergeCell ref="B168:B169"/>
    <mergeCell ref="C168:C169"/>
    <mergeCell ref="D168:D169"/>
    <mergeCell ref="M192:M193"/>
    <mergeCell ref="N192:N193"/>
    <mergeCell ref="A192:A193"/>
    <mergeCell ref="B192:B193"/>
    <mergeCell ref="C192:C193"/>
    <mergeCell ref="D192:D193"/>
    <mergeCell ref="E192:E193"/>
    <mergeCell ref="F192:G192"/>
    <mergeCell ref="H192:H193"/>
    <mergeCell ref="M180:M181"/>
    <mergeCell ref="N180:N181"/>
    <mergeCell ref="E168:E169"/>
    <mergeCell ref="F168:G168"/>
    <mergeCell ref="A180:A181"/>
    <mergeCell ref="B180:B181"/>
    <mergeCell ref="C180:C181"/>
    <mergeCell ref="D180:D181"/>
    <mergeCell ref="E180:E181"/>
    <mergeCell ref="M168:M169"/>
    <mergeCell ref="N168:N169"/>
    <mergeCell ref="I204:I205"/>
    <mergeCell ref="J204:J205"/>
    <mergeCell ref="K204:L204"/>
    <mergeCell ref="M204:M205"/>
    <mergeCell ref="N204:N205"/>
    <mergeCell ref="A204:A205"/>
    <mergeCell ref="B204:B205"/>
    <mergeCell ref="C204:C205"/>
    <mergeCell ref="D204:D205"/>
    <mergeCell ref="E204:E205"/>
    <mergeCell ref="F204:G204"/>
    <mergeCell ref="H204:H205"/>
  </mergeCells>
  <conditionalFormatting sqref="O11:O160">
    <cfRule type="cellIs" dxfId="14" priority="1" stopIfTrue="1" operator="equal">
      <formula>"x"</formula>
    </cfRule>
  </conditionalFormatting>
  <conditionalFormatting sqref="P11:P160">
    <cfRule type="cellIs" dxfId="13" priority="2" operator="equal">
      <formula>"x"</formula>
    </cfRule>
  </conditionalFormatting>
  <conditionalFormatting sqref="Q11:Q160">
    <cfRule type="cellIs" dxfId="12" priority="3" operator="equal">
      <formula>"x"</formula>
    </cfRule>
  </conditionalFormatting>
  <conditionalFormatting sqref="R11:R160">
    <cfRule type="cellIs" dxfId="11" priority="4" stopIfTrue="1" operator="equal">
      <formula>"x"</formula>
    </cfRule>
  </conditionalFormatting>
  <conditionalFormatting sqref="S11:S160">
    <cfRule type="cellIs" dxfId="10" priority="5" operator="equal">
      <formula>"x"</formula>
    </cfRule>
  </conditionalFormatting>
  <conditionalFormatting sqref="T11:T160">
    <cfRule type="cellIs" dxfId="9" priority="6" stopIfTrue="1" operator="equal">
      <formula>$AQ$7</formula>
    </cfRule>
    <cfRule type="cellIs" dxfId="8" priority="7" stopIfTrue="1" operator="equal">
      <formula>$AQ$6</formula>
    </cfRule>
  </conditionalFormatting>
  <conditionalFormatting sqref="T149:T160">
    <cfRule type="cellIs" dxfId="7" priority="8" stopIfTrue="1" operator="equal">
      <formula>"x"</formula>
    </cfRule>
  </conditionalFormatting>
  <conditionalFormatting sqref="AQ6:AQ7">
    <cfRule type="cellIs" dxfId="6" priority="9" stopIfTrue="1" operator="equal">
      <formula>$AQ$6</formula>
    </cfRule>
  </conditionalFormatting>
  <dataValidations count="1">
    <dataValidation type="list" allowBlank="1" showErrorMessage="1" sqref="T11:T160" xr:uid="{00000000-0002-0000-0700-000001000000}">
      <formula1>$AQ$6:$AQ$7</formula1>
    </dataValidation>
  </dataValidation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700-000000000000}">
          <x14:formula1>
            <xm:f>LEGENDA!$A$46:$A$60</xm:f>
          </x14:formula1>
          <xm:sqref>N11:N160 AK11:AK160 N170:N178 N182:N190 N194:N202 N206:N215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1000"/>
  <sheetViews>
    <sheetView showGridLines="0" workbookViewId="0"/>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85546875" customWidth="1"/>
    <col min="24" max="24" width="2.85546875" customWidth="1"/>
    <col min="25" max="25" width="8.85546875" customWidth="1"/>
    <col min="26" max="26" width="8.85546875" hidden="1" customWidth="1"/>
    <col min="27" max="28" width="4.140625" hidden="1" customWidth="1"/>
    <col min="29" max="29" width="4.140625" customWidth="1"/>
    <col min="30" max="30" width="8.85546875" customWidth="1"/>
  </cols>
  <sheetData>
    <row r="1" spans="1:30" x14ac:dyDescent="0.25">
      <c r="A1" s="141"/>
      <c r="B1" s="207" t="s">
        <v>107</v>
      </c>
      <c r="C1" s="161"/>
      <c r="D1" s="161"/>
      <c r="E1" s="161"/>
      <c r="F1" s="161"/>
      <c r="G1" s="161"/>
      <c r="H1" s="161"/>
      <c r="I1" s="161"/>
      <c r="J1" s="161"/>
      <c r="K1" s="161"/>
      <c r="L1" s="161"/>
      <c r="M1" s="161"/>
      <c r="N1" s="161"/>
      <c r="O1" s="161"/>
      <c r="P1" s="161"/>
      <c r="Q1" s="161"/>
      <c r="R1" s="161"/>
      <c r="S1" s="161"/>
      <c r="T1" s="161"/>
      <c r="U1" s="161"/>
      <c r="V1" s="161"/>
      <c r="W1" s="161"/>
      <c r="X1" s="141"/>
    </row>
    <row r="2" spans="1:30" ht="21" customHeight="1" x14ac:dyDescent="0.25">
      <c r="A2" s="142"/>
      <c r="B2" s="161"/>
      <c r="C2" s="161"/>
      <c r="D2" s="161"/>
      <c r="E2" s="161"/>
      <c r="F2" s="161"/>
      <c r="G2" s="161"/>
      <c r="H2" s="161"/>
      <c r="I2" s="161"/>
      <c r="J2" s="161"/>
      <c r="K2" s="161"/>
      <c r="L2" s="161"/>
      <c r="M2" s="161"/>
      <c r="N2" s="161"/>
      <c r="O2" s="161"/>
      <c r="P2" s="161"/>
      <c r="Q2" s="161"/>
      <c r="R2" s="161"/>
      <c r="S2" s="161"/>
      <c r="T2" s="161"/>
      <c r="U2" s="161"/>
      <c r="V2" s="161"/>
      <c r="W2" s="161"/>
      <c r="X2" s="142"/>
      <c r="Y2" s="64"/>
      <c r="Z2" s="64"/>
      <c r="AA2" s="64"/>
      <c r="AB2" s="64"/>
      <c r="AC2" s="64"/>
      <c r="AD2" s="64"/>
    </row>
    <row r="3" spans="1:30" ht="33.75" customHeight="1" x14ac:dyDescent="0.35">
      <c r="A3" s="141"/>
      <c r="B3" s="208" t="str">
        <f>'Monitoria Anual - 1'!A2</f>
        <v>Plano de ação nacional para a conservação dos albatrozes e petréis - PLANACAP</v>
      </c>
      <c r="C3" s="209"/>
      <c r="D3" s="209"/>
      <c r="E3" s="209"/>
      <c r="F3" s="209"/>
      <c r="G3" s="209"/>
      <c r="H3" s="209"/>
      <c r="I3" s="209"/>
      <c r="J3" s="209"/>
      <c r="K3" s="209"/>
      <c r="L3" s="209"/>
      <c r="M3" s="209"/>
      <c r="N3" s="209"/>
      <c r="O3" s="209"/>
      <c r="P3" s="209"/>
      <c r="Q3" s="209"/>
      <c r="R3" s="209"/>
      <c r="S3" s="209"/>
      <c r="T3" s="209"/>
      <c r="U3" s="209"/>
      <c r="V3" s="209"/>
      <c r="W3" s="209"/>
      <c r="X3" s="141"/>
    </row>
    <row r="4" spans="1:30" x14ac:dyDescent="0.25">
      <c r="A4" s="141"/>
      <c r="J4" s="65"/>
      <c r="K4" s="65"/>
      <c r="L4" s="65"/>
      <c r="M4" s="65"/>
      <c r="N4" s="65"/>
      <c r="O4" s="65"/>
      <c r="X4" s="141"/>
    </row>
    <row r="5" spans="1:30" ht="45" customHeight="1" x14ac:dyDescent="0.25">
      <c r="A5" s="124"/>
      <c r="B5" s="210" t="s">
        <v>570</v>
      </c>
      <c r="C5" s="161"/>
      <c r="D5" s="211" t="str">
        <f>'Monitoria Anual - 1'!B4</f>
        <v>Reduzir a mortalidade de albatrozes e petréis causada por ações antrópicas, em especial pela captura incidental na pesca.</v>
      </c>
      <c r="E5" s="209"/>
      <c r="F5" s="209"/>
      <c r="G5" s="209"/>
      <c r="H5" s="209"/>
      <c r="I5" s="209"/>
      <c r="J5" s="209"/>
      <c r="K5" s="209"/>
      <c r="L5" s="209"/>
      <c r="M5" s="200"/>
      <c r="N5" s="31"/>
      <c r="O5" s="31"/>
      <c r="P5" s="31"/>
      <c r="Q5" s="31"/>
      <c r="R5" s="31"/>
      <c r="S5" s="26"/>
      <c r="T5" s="26"/>
      <c r="U5" s="26"/>
      <c r="V5" s="26"/>
      <c r="W5" s="26"/>
      <c r="X5" s="124"/>
      <c r="Y5" s="26"/>
      <c r="Z5" s="26"/>
      <c r="AA5" s="26"/>
      <c r="AB5" s="26"/>
      <c r="AC5" s="26"/>
      <c r="AD5" s="26"/>
    </row>
    <row r="6" spans="1:30" x14ac:dyDescent="0.25">
      <c r="A6" s="141"/>
      <c r="J6" s="65"/>
      <c r="K6" s="65"/>
      <c r="L6" s="65"/>
      <c r="M6" s="65"/>
      <c r="N6" s="65"/>
      <c r="O6" s="65"/>
      <c r="X6" s="141"/>
    </row>
    <row r="7" spans="1:30" ht="26.25" customHeight="1" x14ac:dyDescent="0.25">
      <c r="A7" s="141"/>
      <c r="B7" s="210" t="s">
        <v>110</v>
      </c>
      <c r="C7" s="161"/>
      <c r="D7" s="206" t="str">
        <f>'Monitoria Anual - 1'!B6</f>
        <v>11 a 15 de agosto de 2025</v>
      </c>
      <c r="E7" s="209"/>
      <c r="F7" s="209"/>
      <c r="G7" s="200"/>
      <c r="H7" s="26"/>
      <c r="I7" s="66"/>
      <c r="J7" s="65"/>
      <c r="K7" s="65"/>
      <c r="L7" s="65"/>
      <c r="M7" s="65"/>
      <c r="N7" s="65"/>
      <c r="O7" s="65"/>
      <c r="X7" s="141"/>
    </row>
    <row r="8" spans="1:30" x14ac:dyDescent="0.25">
      <c r="A8" s="141"/>
      <c r="X8" s="141"/>
    </row>
    <row r="9" spans="1:30" ht="31.5" customHeight="1" x14ac:dyDescent="0.25">
      <c r="A9" s="141"/>
      <c r="B9" s="207" t="s">
        <v>571</v>
      </c>
      <c r="C9" s="161"/>
      <c r="D9" s="161"/>
      <c r="E9" s="161"/>
      <c r="F9" s="161"/>
      <c r="G9" s="161"/>
      <c r="H9" s="161"/>
      <c r="I9" s="161"/>
      <c r="J9" s="161"/>
      <c r="K9" s="161"/>
      <c r="L9" s="161"/>
      <c r="M9" s="161"/>
      <c r="N9" s="161"/>
      <c r="O9" s="161"/>
      <c r="P9" s="161"/>
      <c r="Q9" s="161"/>
      <c r="R9" s="161"/>
      <c r="S9" s="161"/>
      <c r="T9" s="161"/>
      <c r="U9" s="161"/>
      <c r="V9" s="161"/>
      <c r="W9" s="161"/>
      <c r="X9" s="141"/>
    </row>
    <row r="10" spans="1:30" x14ac:dyDescent="0.25">
      <c r="A10" s="141"/>
      <c r="G10" s="67"/>
      <c r="H10" s="67"/>
      <c r="I10" s="67"/>
      <c r="X10" s="141"/>
    </row>
    <row r="11" spans="1:30" ht="15.75" x14ac:dyDescent="0.25">
      <c r="A11" s="141"/>
      <c r="B11" s="206" t="s">
        <v>572</v>
      </c>
      <c r="C11" s="200"/>
      <c r="D11" s="68"/>
      <c r="E11" s="68"/>
      <c r="F11" s="68"/>
      <c r="G11" s="68"/>
      <c r="H11" s="68"/>
      <c r="I11" s="68"/>
      <c r="J11" s="68"/>
      <c r="K11" s="68"/>
      <c r="L11" s="68"/>
      <c r="M11" s="68"/>
      <c r="N11" s="68"/>
      <c r="O11" s="68"/>
      <c r="P11" s="68"/>
      <c r="Q11" s="68"/>
      <c r="R11" s="68"/>
      <c r="S11" s="68"/>
      <c r="T11" s="68"/>
      <c r="U11" s="68"/>
      <c r="V11" s="68"/>
      <c r="W11" s="68"/>
      <c r="X11" s="141"/>
    </row>
    <row r="12" spans="1:30" x14ac:dyDescent="0.25">
      <c r="A12" s="141"/>
      <c r="F12" s="212"/>
      <c r="G12" s="213"/>
      <c r="H12" s="69"/>
      <c r="X12" s="141"/>
    </row>
    <row r="13" spans="1:30" ht="33.75" customHeight="1" x14ac:dyDescent="0.25">
      <c r="A13" s="141"/>
      <c r="C13" s="214" t="s">
        <v>740</v>
      </c>
      <c r="D13" s="215"/>
      <c r="E13" s="215"/>
      <c r="F13" s="215"/>
      <c r="G13" s="216"/>
      <c r="H13" s="70"/>
      <c r="X13" s="141"/>
    </row>
    <row r="14" spans="1:30" ht="34.5" customHeight="1" x14ac:dyDescent="0.25">
      <c r="A14" s="124"/>
      <c r="B14" s="26"/>
      <c r="C14" s="71" t="s">
        <v>574</v>
      </c>
      <c r="D14" s="72" t="s">
        <v>575</v>
      </c>
      <c r="E14" s="73" t="s">
        <v>576</v>
      </c>
      <c r="F14" s="74" t="s">
        <v>577</v>
      </c>
      <c r="G14" s="75" t="s">
        <v>576</v>
      </c>
      <c r="H14" s="76"/>
      <c r="I14" s="26"/>
      <c r="J14" s="26"/>
      <c r="K14" s="26"/>
      <c r="L14" s="26"/>
      <c r="M14" s="26"/>
      <c r="N14" s="26"/>
      <c r="O14" s="26"/>
      <c r="P14" s="26"/>
      <c r="Q14" s="26"/>
      <c r="R14" s="26"/>
      <c r="S14" s="26"/>
      <c r="T14" s="26"/>
      <c r="U14" s="26"/>
      <c r="V14" s="26"/>
      <c r="W14" s="26"/>
      <c r="X14" s="124"/>
      <c r="Y14" s="26"/>
      <c r="Z14" s="26"/>
      <c r="AA14" s="26"/>
      <c r="AB14" s="26"/>
      <c r="AC14" s="26"/>
      <c r="AD14" s="26"/>
    </row>
    <row r="15" spans="1:30" ht="15.75" x14ac:dyDescent="0.25">
      <c r="A15" s="141"/>
      <c r="C15" s="77" t="s">
        <v>578</v>
      </c>
      <c r="D15" s="143"/>
      <c r="E15" s="144"/>
      <c r="F15" s="143">
        <f>COUNTA('Monitoria Anual - 4'!T11:T1000)</f>
        <v>10</v>
      </c>
      <c r="G15" s="144">
        <f t="shared" ref="G15:G21" si="0">F15/$F$22</f>
        <v>6.535947712418301E-2</v>
      </c>
      <c r="H15" s="78"/>
      <c r="X15" s="141"/>
    </row>
    <row r="16" spans="1:30" ht="15.75" x14ac:dyDescent="0.25">
      <c r="A16" s="141"/>
      <c r="C16" s="79" t="s">
        <v>579</v>
      </c>
      <c r="D16" s="145">
        <f>COUNTA('Monitoria Anual - 4'!O11:O1000)</f>
        <v>2</v>
      </c>
      <c r="E16" s="80">
        <f t="shared" ref="E16:E20" si="1">D16/$D$22</f>
        <v>1.3333333333333334E-2</v>
      </c>
      <c r="F16" s="145">
        <f t="shared" ref="F16:F20" si="2">D16-AB16</f>
        <v>2</v>
      </c>
      <c r="G16" s="80">
        <f t="shared" si="0"/>
        <v>1.3071895424836602E-2</v>
      </c>
      <c r="H16" s="78"/>
      <c r="X16" s="141"/>
      <c r="Z16" s="81">
        <f>COUNTIFS('Monitoria Anual - 1'!O:O,"x",'Monitoria Anual - 1'!T:T,"Excluída")</f>
        <v>0</v>
      </c>
      <c r="AA16" s="81">
        <f>COUNTIFS('Monitoria Anual - 1'!O:O,"x",'Monitoria Anual - 1'!T:T,"Agrupada")</f>
        <v>0</v>
      </c>
      <c r="AB16" s="81">
        <f t="shared" ref="AB16:AB20" si="3">Z16+AA16</f>
        <v>0</v>
      </c>
    </row>
    <row r="17" spans="1:28" ht="15.75" x14ac:dyDescent="0.25">
      <c r="A17" s="141"/>
      <c r="C17" s="82" t="s">
        <v>580</v>
      </c>
      <c r="D17" s="145">
        <f>COUNTA('Monitoria Anual - 4'!P11:P1000)</f>
        <v>39</v>
      </c>
      <c r="E17" s="80">
        <f t="shared" si="1"/>
        <v>0.26</v>
      </c>
      <c r="F17" s="145">
        <f t="shared" si="2"/>
        <v>39</v>
      </c>
      <c r="G17" s="80">
        <f t="shared" si="0"/>
        <v>0.25490196078431371</v>
      </c>
      <c r="H17" s="78"/>
      <c r="X17" s="141"/>
      <c r="Z17" s="81">
        <f t="array" ref="Z17">COUNTIFS('Monitoria Anual - 1'!P:P,"x",'Monitoria Anual - 1'!T:T,"Excluída")</f>
        <v>0</v>
      </c>
      <c r="AA17" s="81">
        <f t="array" ref="AA17">COUNTIFS('Monitoria Anual - 1'!P:P,"x",'Monitoria Anual - 1'!T:T,"Agrupada")</f>
        <v>0</v>
      </c>
      <c r="AB17" s="81">
        <f t="shared" si="3"/>
        <v>0</v>
      </c>
    </row>
    <row r="18" spans="1:28" ht="15.75" x14ac:dyDescent="0.25">
      <c r="A18" s="141"/>
      <c r="C18" s="83" t="s">
        <v>581</v>
      </c>
      <c r="D18" s="145">
        <f>COUNTA('Monitoria Anual - 4'!Q11:Q1000)</f>
        <v>29</v>
      </c>
      <c r="E18" s="80">
        <f t="shared" si="1"/>
        <v>0.19333333333333333</v>
      </c>
      <c r="F18" s="145">
        <f t="shared" si="2"/>
        <v>29</v>
      </c>
      <c r="G18" s="80">
        <f t="shared" si="0"/>
        <v>0.18954248366013071</v>
      </c>
      <c r="H18" s="78"/>
      <c r="X18" s="141"/>
      <c r="Z18" s="81">
        <f t="array" ref="Z18">COUNTIFS('Monitoria Anual - 1'!Q:Q,"x",'Monitoria Anual - 1'!T:T,"Excluída")</f>
        <v>0</v>
      </c>
      <c r="AA18" s="81">
        <f t="array" ref="AA18">COUNTIFS('Monitoria Anual - 1'!Q:Q,"x",'Monitoria Anual - 1'!T:T,"Agrupada")</f>
        <v>0</v>
      </c>
      <c r="AB18" s="81">
        <f t="shared" si="3"/>
        <v>0</v>
      </c>
    </row>
    <row r="19" spans="1:28" ht="15.75" x14ac:dyDescent="0.25">
      <c r="A19" s="141"/>
      <c r="C19" s="84" t="s">
        <v>582</v>
      </c>
      <c r="D19" s="145">
        <f>COUNTA('Monitoria Anual - 4'!R11:R1000)</f>
        <v>38</v>
      </c>
      <c r="E19" s="80">
        <f t="shared" si="1"/>
        <v>0.25333333333333335</v>
      </c>
      <c r="F19" s="145">
        <f t="shared" si="2"/>
        <v>38</v>
      </c>
      <c r="G19" s="80">
        <f t="shared" si="0"/>
        <v>0.24836601307189543</v>
      </c>
      <c r="H19" s="78"/>
      <c r="X19" s="141"/>
      <c r="Z19" s="81">
        <f t="array" ref="Z19">COUNTIFS('Monitoria Anual - 1'!R:R,"x",'Monitoria Anual - 1'!T:T,"Excluída")</f>
        <v>0</v>
      </c>
      <c r="AA19" s="81">
        <f t="array" ref="AA19">COUNTIFS('Monitoria Anual - 1'!R:R,"x",'Monitoria Anual - 1'!T:T,"Agrupada")</f>
        <v>0</v>
      </c>
      <c r="AB19" s="81">
        <f t="shared" si="3"/>
        <v>0</v>
      </c>
    </row>
    <row r="20" spans="1:28" ht="15.75" x14ac:dyDescent="0.25">
      <c r="A20" s="141"/>
      <c r="C20" s="85" t="s">
        <v>583</v>
      </c>
      <c r="D20" s="145">
        <f>COUNTA('Monitoria Anual - 4'!S11:S1000)</f>
        <v>42</v>
      </c>
      <c r="E20" s="80">
        <f t="shared" si="1"/>
        <v>0.28000000000000003</v>
      </c>
      <c r="F20" s="145">
        <f t="shared" si="2"/>
        <v>42</v>
      </c>
      <c r="G20" s="80">
        <f t="shared" si="0"/>
        <v>0.27450980392156865</v>
      </c>
      <c r="H20" s="78"/>
      <c r="X20" s="141"/>
      <c r="Z20" s="81">
        <f t="array" ref="Z20">COUNTIFS('Monitoria Anual - 1'!S:S,"x",'Monitoria Anual - 1'!T:T,"Excluída")</f>
        <v>0</v>
      </c>
      <c r="AA20" s="81">
        <f t="array" ref="AA20">COUNTIFS('Monitoria Anual - 1'!S:S,"x",'Monitoria Anual - 1'!T:T,"Agrupada")</f>
        <v>0</v>
      </c>
      <c r="AB20" s="81">
        <f t="shared" si="3"/>
        <v>0</v>
      </c>
    </row>
    <row r="21" spans="1:28" ht="15.75" customHeight="1" x14ac:dyDescent="0.25">
      <c r="A21" s="141"/>
      <c r="C21" s="86" t="s">
        <v>584</v>
      </c>
      <c r="D21" s="87"/>
      <c r="E21" s="88"/>
      <c r="F21" s="87">
        <f>'Monitoria Anual - 4'!C166</f>
        <v>3</v>
      </c>
      <c r="G21" s="88">
        <f t="shared" si="0"/>
        <v>1.9607843137254902E-2</v>
      </c>
      <c r="H21" s="78"/>
      <c r="X21" s="141"/>
    </row>
    <row r="22" spans="1:28" ht="15.75" customHeight="1" x14ac:dyDescent="0.25">
      <c r="A22" s="141"/>
      <c r="C22" s="89" t="s">
        <v>585</v>
      </c>
      <c r="D22" s="90">
        <f>SUM(D16:D20)</f>
        <v>150</v>
      </c>
      <c r="E22" s="91">
        <f>SUM(E15:E21)</f>
        <v>1</v>
      </c>
      <c r="F22" s="92">
        <f t="shared" ref="F22:G22" si="4">SUM(F16:F21)</f>
        <v>153</v>
      </c>
      <c r="G22" s="93">
        <f t="shared" si="4"/>
        <v>1</v>
      </c>
      <c r="H22" s="78"/>
      <c r="X22" s="141"/>
    </row>
    <row r="23" spans="1:28" ht="15.75" customHeight="1" x14ac:dyDescent="0.25">
      <c r="A23" s="141"/>
      <c r="C23" s="94" t="s">
        <v>586</v>
      </c>
      <c r="D23" s="217">
        <f>COUNTIF('Monitoria Anual - 4'!T11:T1000,"Agrupada")</f>
        <v>5</v>
      </c>
      <c r="E23" s="218"/>
      <c r="F23" s="218"/>
      <c r="G23" s="219"/>
      <c r="H23" s="95"/>
      <c r="X23" s="141"/>
    </row>
    <row r="24" spans="1:28" ht="15.75" customHeight="1" x14ac:dyDescent="0.25">
      <c r="A24" s="141"/>
      <c r="C24" s="96" t="s">
        <v>587</v>
      </c>
      <c r="D24" s="220">
        <f>COUNTIF('Monitoria Anual - 4'!T11:T161,"Excluída")</f>
        <v>5</v>
      </c>
      <c r="E24" s="221"/>
      <c r="F24" s="221"/>
      <c r="G24" s="222"/>
      <c r="X24" s="141"/>
    </row>
    <row r="25" spans="1:28" ht="15.75" customHeight="1" x14ac:dyDescent="0.25">
      <c r="A25" s="141"/>
      <c r="X25" s="141"/>
    </row>
    <row r="26" spans="1:28" ht="15.75" customHeight="1" x14ac:dyDescent="0.25">
      <c r="A26" s="141"/>
      <c r="X26" s="141"/>
    </row>
    <row r="27" spans="1:28" ht="15.75" customHeight="1" x14ac:dyDescent="0.25">
      <c r="A27" s="141"/>
      <c r="B27" s="206" t="s">
        <v>588</v>
      </c>
      <c r="C27" s="200"/>
      <c r="D27" s="68"/>
      <c r="E27" s="68"/>
      <c r="F27" s="68"/>
      <c r="G27" s="68"/>
      <c r="X27" s="141"/>
    </row>
    <row r="28" spans="1:28" ht="15.75" customHeight="1" x14ac:dyDescent="0.25">
      <c r="A28" s="141"/>
      <c r="B28" s="68"/>
      <c r="C28" s="97"/>
      <c r="D28" s="97"/>
      <c r="E28" s="97"/>
      <c r="F28" s="97"/>
      <c r="G28" s="97"/>
      <c r="H28" s="68"/>
      <c r="I28" s="68"/>
      <c r="J28" s="68"/>
      <c r="K28" s="68"/>
      <c r="L28" s="68"/>
      <c r="M28" s="68"/>
      <c r="N28" s="68"/>
      <c r="O28" s="68"/>
      <c r="P28" s="68"/>
      <c r="Q28" s="68"/>
      <c r="R28" s="68"/>
      <c r="S28" s="68"/>
      <c r="T28" s="68"/>
      <c r="U28" s="68"/>
      <c r="V28" s="68"/>
      <c r="W28" s="68"/>
      <c r="X28" s="141"/>
    </row>
    <row r="29" spans="1:28" ht="15.75" customHeight="1" x14ac:dyDescent="0.25">
      <c r="A29" s="141"/>
      <c r="B29" s="97"/>
      <c r="C29" s="98" t="s">
        <v>589</v>
      </c>
      <c r="D29" s="99">
        <f>COUNTA('Monitoria Anual - 4'!A11:A160)</f>
        <v>10</v>
      </c>
      <c r="H29" s="97"/>
      <c r="I29" s="97"/>
      <c r="J29" s="97"/>
      <c r="K29" s="97"/>
      <c r="L29" s="97"/>
      <c r="M29" s="97"/>
      <c r="N29" s="97"/>
      <c r="O29" s="97"/>
      <c r="P29" s="97"/>
      <c r="Q29" s="97"/>
      <c r="R29" s="97"/>
      <c r="S29" s="97"/>
      <c r="T29" s="97"/>
      <c r="U29" s="97"/>
      <c r="V29" s="97"/>
      <c r="W29" s="97"/>
      <c r="X29" s="141"/>
    </row>
    <row r="30" spans="1:28" ht="15.75" customHeight="1" x14ac:dyDescent="0.25">
      <c r="A30" s="141"/>
      <c r="X30" s="141"/>
    </row>
    <row r="31" spans="1:28" ht="15.75" customHeight="1" x14ac:dyDescent="0.25">
      <c r="A31" s="141"/>
      <c r="C31" s="100" t="s">
        <v>590</v>
      </c>
      <c r="D31" s="100" t="s">
        <v>591</v>
      </c>
      <c r="E31" s="146"/>
      <c r="F31" s="147"/>
      <c r="G31" s="148"/>
      <c r="H31" s="149"/>
      <c r="I31" s="150"/>
      <c r="J31" s="101"/>
      <c r="W31" s="122"/>
      <c r="X31" s="141"/>
    </row>
    <row r="32" spans="1:28" ht="15.75" customHeight="1" x14ac:dyDescent="0.25">
      <c r="A32" s="141"/>
      <c r="C32" s="102" t="s">
        <v>592</v>
      </c>
      <c r="D32" s="103">
        <f t="shared" ref="D32:D41" si="5">SUM(F32:J32)</f>
        <v>15</v>
      </c>
      <c r="E32" s="104">
        <f>COUNTA('Monitoria Anual - 4'!T11:T25)</f>
        <v>5</v>
      </c>
      <c r="F32" s="105">
        <f>COUNTA('Monitoria Anual - 4'!O11:O25)</f>
        <v>1</v>
      </c>
      <c r="G32" s="105">
        <f>COUNTA('Monitoria Anual - 4'!P11:P25)</f>
        <v>6</v>
      </c>
      <c r="H32" s="105">
        <f>COUNTA('Monitoria Anual - 4'!Q11:Q25)</f>
        <v>3</v>
      </c>
      <c r="I32" s="105">
        <f>COUNTA('Monitoria Anual - 4'!R11:R25)</f>
        <v>1</v>
      </c>
      <c r="J32" s="106">
        <f>COUNTA('Monitoria Anual - 4'!S11:S25)</f>
        <v>4</v>
      </c>
      <c r="W32" s="122"/>
      <c r="X32" s="141"/>
    </row>
    <row r="33" spans="1:30" ht="15.75" customHeight="1" x14ac:dyDescent="0.25">
      <c r="A33" s="141"/>
      <c r="C33" s="107" t="s">
        <v>593</v>
      </c>
      <c r="D33" s="102">
        <f t="shared" si="5"/>
        <v>15</v>
      </c>
      <c r="E33" s="108">
        <f>COUNTA('Monitoria Anual - 4'!T26:T40)</f>
        <v>2</v>
      </c>
      <c r="F33" s="109">
        <f>COUNTA('Monitoria Anual - 4'!O26:O40)</f>
        <v>0</v>
      </c>
      <c r="G33" s="109">
        <f>COUNTA('Monitoria Anual - 4'!P26:P40)</f>
        <v>6</v>
      </c>
      <c r="H33" s="109">
        <f>COUNTA('Monitoria Anual - 4'!Q26:Q40)</f>
        <v>2</v>
      </c>
      <c r="I33" s="109">
        <f>COUNTA('Monitoria Anual - 4'!R26:R40)</f>
        <v>3</v>
      </c>
      <c r="J33" s="110">
        <f>COUNTA('Monitoria Anual - 4'!S26:S40)</f>
        <v>4</v>
      </c>
      <c r="W33" s="122"/>
      <c r="X33" s="141"/>
    </row>
    <row r="34" spans="1:30" ht="15.75" customHeight="1" x14ac:dyDescent="0.25">
      <c r="A34" s="141"/>
      <c r="C34" s="107" t="s">
        <v>594</v>
      </c>
      <c r="D34" s="102">
        <f t="shared" si="5"/>
        <v>15</v>
      </c>
      <c r="E34" s="108">
        <f>COUNTA('Monitoria Anual - 4'!T41:T55)</f>
        <v>0</v>
      </c>
      <c r="F34" s="109">
        <f>COUNTA('Monitoria Anual - 4'!O41:O55)</f>
        <v>1</v>
      </c>
      <c r="G34" s="109">
        <f>COUNTA('Monitoria Anual - 4'!P41:P55)</f>
        <v>6</v>
      </c>
      <c r="H34" s="109">
        <f>COUNTA('Monitoria Anual - 4'!Q41:Q55)</f>
        <v>1</v>
      </c>
      <c r="I34" s="109">
        <f>COUNTA('Monitoria Anual - 4'!R41:R55)</f>
        <v>5</v>
      </c>
      <c r="J34" s="110">
        <f>COUNTA('Monitoria Anual - 4'!S41:S55)</f>
        <v>2</v>
      </c>
      <c r="W34" s="122"/>
      <c r="X34" s="141"/>
    </row>
    <row r="35" spans="1:30" ht="15.75" customHeight="1" x14ac:dyDescent="0.25">
      <c r="A35" s="141"/>
      <c r="C35" s="107" t="s">
        <v>595</v>
      </c>
      <c r="D35" s="102">
        <f t="shared" si="5"/>
        <v>15</v>
      </c>
      <c r="E35" s="108">
        <f>COUNTA('Monitoria Anual - 4'!T56:T70)</f>
        <v>1</v>
      </c>
      <c r="F35" s="109">
        <f>COUNTA('Monitoria Anual - 4'!O56:O70)</f>
        <v>0</v>
      </c>
      <c r="G35" s="109">
        <f>COUNTA('Monitoria Anual - 4'!P56:P70)</f>
        <v>6</v>
      </c>
      <c r="H35" s="109">
        <f>COUNTA('Monitoria Anual - 4'!Q56:Q70)</f>
        <v>2</v>
      </c>
      <c r="I35" s="109">
        <f>COUNTA('Monitoria Anual - 4'!R56:R70)</f>
        <v>5</v>
      </c>
      <c r="J35" s="110">
        <f>COUNTA('Monitoria Anual - 4'!S56:S70)</f>
        <v>2</v>
      </c>
      <c r="W35" s="122"/>
      <c r="X35" s="141"/>
    </row>
    <row r="36" spans="1:30" ht="15.75" customHeight="1" x14ac:dyDescent="0.25">
      <c r="A36" s="141"/>
      <c r="C36" s="107" t="s">
        <v>733</v>
      </c>
      <c r="D36" s="102">
        <f t="shared" si="5"/>
        <v>15</v>
      </c>
      <c r="E36" s="108">
        <f>COUNTA('Monitoria Anual - 4'!T71:T85)</f>
        <v>0</v>
      </c>
      <c r="F36" s="109">
        <f>COUNTA('Monitoria Anual - 4'!O71:O85)</f>
        <v>0</v>
      </c>
      <c r="G36" s="109">
        <f>COUNTA('Monitoria Anual - 4'!P71:P85)</f>
        <v>0</v>
      </c>
      <c r="H36" s="109">
        <f>COUNTA('Monitoria Anual - 4'!Q71:Q85)</f>
        <v>12</v>
      </c>
      <c r="I36" s="109">
        <f>COUNTA('Monitoria Anual - 4'!R71:R85)</f>
        <v>0</v>
      </c>
      <c r="J36" s="110">
        <f>COUNTA('Monitoria Anual - 4'!S71:S85)</f>
        <v>3</v>
      </c>
      <c r="W36" s="122"/>
      <c r="X36" s="141"/>
    </row>
    <row r="37" spans="1:30" ht="15.75" customHeight="1" x14ac:dyDescent="0.25">
      <c r="A37" s="141"/>
      <c r="C37" s="107" t="s">
        <v>734</v>
      </c>
      <c r="D37" s="102">
        <f t="shared" si="5"/>
        <v>15</v>
      </c>
      <c r="E37" s="108">
        <f>COUNTA('Monitoria Anual - 4'!T86:T100)</f>
        <v>0</v>
      </c>
      <c r="F37" s="109">
        <f>COUNTA('Monitoria Anual - 4'!O86:O100)</f>
        <v>0</v>
      </c>
      <c r="G37" s="109">
        <f>COUNTA('Monitoria Anual - 4'!P86:P100)</f>
        <v>0</v>
      </c>
      <c r="H37" s="109">
        <f>COUNTA('Monitoria Anual - 4'!Q86:Q100)</f>
        <v>0</v>
      </c>
      <c r="I37" s="109">
        <f>COUNTA('Monitoria Anual - 4'!R86:R100)</f>
        <v>0</v>
      </c>
      <c r="J37" s="110">
        <f>COUNTA('Monitoria Anual - 4'!S86:S100)</f>
        <v>15</v>
      </c>
      <c r="W37" s="122"/>
      <c r="X37" s="141"/>
    </row>
    <row r="38" spans="1:30" ht="15.75" customHeight="1" x14ac:dyDescent="0.25">
      <c r="A38" s="141"/>
      <c r="C38" s="107" t="s">
        <v>735</v>
      </c>
      <c r="D38" s="102">
        <f t="shared" si="5"/>
        <v>15</v>
      </c>
      <c r="E38" s="108">
        <f>COUNTA('Monitoria Anual - 4'!T101:T115)</f>
        <v>0</v>
      </c>
      <c r="F38" s="109">
        <f>COUNTA('Monitoria Anual - 4'!O101:O115)</f>
        <v>0</v>
      </c>
      <c r="G38" s="109">
        <f>COUNTA('Monitoria Anual - 4'!P101:P115)</f>
        <v>11</v>
      </c>
      <c r="H38" s="109">
        <f>COUNTA('Monitoria Anual - 4'!Q101:Q115)</f>
        <v>0</v>
      </c>
      <c r="I38" s="109">
        <f>COUNTA('Monitoria Anual - 4'!R101:R115)</f>
        <v>1</v>
      </c>
      <c r="J38" s="110">
        <f>COUNTA('Monitoria Anual - 4'!S101:S115)</f>
        <v>3</v>
      </c>
      <c r="W38" s="122"/>
      <c r="X38" s="141"/>
    </row>
    <row r="39" spans="1:30" ht="15.75" customHeight="1" x14ac:dyDescent="0.25">
      <c r="A39" s="141"/>
      <c r="C39" s="107" t="s">
        <v>736</v>
      </c>
      <c r="D39" s="102">
        <f t="shared" si="5"/>
        <v>15</v>
      </c>
      <c r="E39" s="108">
        <f>COUNTA('Monitoria Anual - 4'!T116:T130)</f>
        <v>0</v>
      </c>
      <c r="F39" s="109">
        <f>COUNTA('Monitoria Anual - 4'!O116:O130)</f>
        <v>0</v>
      </c>
      <c r="G39" s="109">
        <f>COUNTA('Monitoria Anual - 4'!P116:P130)</f>
        <v>0</v>
      </c>
      <c r="H39" s="109">
        <f>COUNTA('Monitoria Anual - 4'!Q116:Q130)</f>
        <v>5</v>
      </c>
      <c r="I39" s="109">
        <f>COUNTA('Monitoria Anual - 4'!R116:R130)</f>
        <v>7</v>
      </c>
      <c r="J39" s="110">
        <f>COUNTA('Monitoria Anual - 4'!S116:S130)</f>
        <v>3</v>
      </c>
      <c r="W39" s="122"/>
      <c r="X39" s="141"/>
    </row>
    <row r="40" spans="1:30" ht="15.75" customHeight="1" x14ac:dyDescent="0.25">
      <c r="A40" s="141"/>
      <c r="C40" s="107" t="s">
        <v>737</v>
      </c>
      <c r="D40" s="102">
        <f t="shared" si="5"/>
        <v>15</v>
      </c>
      <c r="E40" s="108">
        <f>COUNTA('Monitoria Anual - 4'!T131:T145)</f>
        <v>0</v>
      </c>
      <c r="F40" s="109">
        <f>COUNTA('Monitoria Anual - 4'!O131:O145)</f>
        <v>0</v>
      </c>
      <c r="G40" s="109">
        <f>COUNTA('Monitoria Anual - 4'!P131:P145)</f>
        <v>4</v>
      </c>
      <c r="H40" s="109">
        <f>COUNTA('Monitoria Anual - 4'!Q131:Q145)</f>
        <v>4</v>
      </c>
      <c r="I40" s="109">
        <f>COUNTA('Monitoria Anual - 4'!R131:R145)</f>
        <v>4</v>
      </c>
      <c r="J40" s="110">
        <f>COUNTA('Monitoria Anual - 4'!S131:S145)</f>
        <v>3</v>
      </c>
      <c r="W40" s="122"/>
      <c r="X40" s="141"/>
    </row>
    <row r="41" spans="1:30" ht="15.75" customHeight="1" x14ac:dyDescent="0.25">
      <c r="A41" s="141"/>
      <c r="C41" s="111" t="s">
        <v>738</v>
      </c>
      <c r="D41" s="112">
        <f t="shared" si="5"/>
        <v>15</v>
      </c>
      <c r="E41" s="115">
        <f>COUNTA('Monitoria Anual - 4'!T146:T160)</f>
        <v>2</v>
      </c>
      <c r="F41" s="113">
        <f>COUNTA('Monitoria Anual - 4'!O146:O160)</f>
        <v>0</v>
      </c>
      <c r="G41" s="113">
        <f>COUNTA('Monitoria Anual - 4'!P146:P160)</f>
        <v>0</v>
      </c>
      <c r="H41" s="113">
        <f>COUNTA('Monitoria Anual - 4'!Q146:Q160)</f>
        <v>0</v>
      </c>
      <c r="I41" s="113">
        <f>COUNTA('Monitoria Anual - 4'!R146:R160)</f>
        <v>12</v>
      </c>
      <c r="J41" s="114">
        <f>COUNTA('Monitoria Anual - 4'!S146:S160)</f>
        <v>3</v>
      </c>
      <c r="W41" s="122"/>
      <c r="X41" s="141"/>
    </row>
    <row r="42" spans="1:30" ht="15.75" customHeight="1" x14ac:dyDescent="0.25">
      <c r="A42" s="141"/>
      <c r="X42" s="141"/>
    </row>
    <row r="43" spans="1:30" ht="15.75" customHeight="1" x14ac:dyDescent="0.25">
      <c r="A43" s="141"/>
      <c r="B43" s="141"/>
      <c r="C43" s="141"/>
      <c r="D43" s="141"/>
      <c r="E43" s="141"/>
      <c r="F43" s="141"/>
      <c r="G43" s="141"/>
      <c r="H43" s="141"/>
      <c r="I43" s="141"/>
      <c r="J43" s="141"/>
      <c r="K43" s="141"/>
      <c r="L43" s="141"/>
      <c r="M43" s="141"/>
      <c r="N43" s="141"/>
      <c r="O43" s="141"/>
      <c r="P43" s="141"/>
      <c r="Q43" s="141"/>
      <c r="R43" s="141"/>
      <c r="S43" s="141"/>
      <c r="T43" s="141"/>
      <c r="U43" s="141"/>
      <c r="V43" s="141"/>
      <c r="W43" s="141"/>
      <c r="X43" s="141"/>
    </row>
    <row r="44" spans="1:30" ht="15.75" customHeight="1" x14ac:dyDescent="0.25"/>
    <row r="45" spans="1:30" ht="15.75" customHeight="1" x14ac:dyDescent="0.25">
      <c r="A45" s="81"/>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row>
    <row r="46" spans="1:30" ht="15.75" customHeight="1" x14ac:dyDescent="0.25">
      <c r="A46" s="81"/>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row>
    <row r="47" spans="1:30" ht="15.75" customHeight="1" x14ac:dyDescent="0.25">
      <c r="A47" s="81"/>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row>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41 F33:F41">
    <cfRule type="cellIs" dxfId="5" priority="1" stopIfTrue="1" operator="equal">
      <formula>0</formula>
    </cfRule>
  </conditionalFormatting>
  <pageMargins left="0.25" right="0.25" top="0.75" bottom="0.75" header="0" footer="0"/>
  <pageSetup paperSize="9" fitToHeight="0"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B2E67AC7F328046986E35A03DBEA2AF" ma:contentTypeVersion="15" ma:contentTypeDescription="Crie um novo documento." ma:contentTypeScope="" ma:versionID="807d38a2cdb2978548ecaef011b4fe8c">
  <xsd:schema xmlns:xsd="http://www.w3.org/2001/XMLSchema" xmlns:xs="http://www.w3.org/2001/XMLSchema" xmlns:p="http://schemas.microsoft.com/office/2006/metadata/properties" xmlns:ns2="522510d1-59db-44c7-bc47-6cc7044ef6e8" xmlns:ns3="a7020658-4105-46d4-8efe-86bba1d2eae4" targetNamespace="http://schemas.microsoft.com/office/2006/metadata/properties" ma:root="true" ma:fieldsID="19348ceb58d870a5f43bdf9ace4261ca" ns2:_="" ns3:_="">
    <xsd:import namespace="522510d1-59db-44c7-bc47-6cc7044ef6e8"/>
    <xsd:import namespace="a7020658-4105-46d4-8efe-86bba1d2eae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2510d1-59db-44c7-bc47-6cc7044ef6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7020658-4105-46d4-8efe-86bba1d2eae4"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a75ab3c-d32e-4abe-ae75-930e5b3ac975}" ma:internalName="TaxCatchAll" ma:showField="CatchAllData" ma:web="a7020658-4105-46d4-8efe-86bba1d2eae4">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22510d1-59db-44c7-bc47-6cc7044ef6e8">
      <Terms xmlns="http://schemas.microsoft.com/office/infopath/2007/PartnerControls"/>
    </lcf76f155ced4ddcb4097134ff3c332f>
    <TaxCatchAll xmlns="a7020658-4105-46d4-8efe-86bba1d2eae4" xsi:nil="true"/>
  </documentManagement>
</p:properties>
</file>

<file path=customXml/itemProps1.xml><?xml version="1.0" encoding="utf-8"?>
<ds:datastoreItem xmlns:ds="http://schemas.openxmlformats.org/officeDocument/2006/customXml" ds:itemID="{15DDCAC0-7699-48C2-A977-3AF709DAB5A5}">
  <ds:schemaRefs>
    <ds:schemaRef ds:uri="http://schemas.microsoft.com/sharepoint/v3/contenttype/forms"/>
  </ds:schemaRefs>
</ds:datastoreItem>
</file>

<file path=customXml/itemProps2.xml><?xml version="1.0" encoding="utf-8"?>
<ds:datastoreItem xmlns:ds="http://schemas.openxmlformats.org/officeDocument/2006/customXml" ds:itemID="{7EB8789F-F204-4FB9-BF14-6546742C6E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2510d1-59db-44c7-bc47-6cc7044ef6e8"/>
    <ds:schemaRef ds:uri="a7020658-4105-46d4-8efe-86bba1d2ea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474425-8ADD-41A4-A23F-BF08BEBEFCD2}">
  <ds:schemaRefs>
    <ds:schemaRef ds:uri="http://schemas.microsoft.com/office/2006/metadata/properties"/>
    <ds:schemaRef ds:uri="http://schemas.microsoft.com/office/infopath/2007/PartnerControls"/>
    <ds:schemaRef ds:uri="522510d1-59db-44c7-bc47-6cc7044ef6e8"/>
    <ds:schemaRef ds:uri="a7020658-4105-46d4-8efe-86bba1d2eae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Dell</dc:creator>
  <cp:keywords/>
  <dc:description/>
  <cp:lastModifiedBy>Barbara Almeida de Carvalho</cp:lastModifiedBy>
  <cp:revision/>
  <dcterms:created xsi:type="dcterms:W3CDTF">2025-09-19T21:35:03Z</dcterms:created>
  <dcterms:modified xsi:type="dcterms:W3CDTF">2026-01-06T13:10:37Z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0x010100FB2E67AC7F328046986E35A03DBEA2AF</vt:lpwstr>
  </property>
</Properties>
</file>