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LICITAÇÃO\2023\PREGÕES\Pregão 05-2023 Aux Adm, Mot, Eng, Arq\0 - ETP\"/>
    </mc:Choice>
  </mc:AlternateContent>
  <xr:revisionPtr revIDLastSave="0" documentId="13_ncr:1_{EEE6F55F-0ECF-401D-870D-D83828AEA2EB}" xr6:coauthVersionLast="47" xr6:coauthVersionMax="47" xr10:uidLastSave="{00000000-0000-0000-0000-000000000000}"/>
  <bookViews>
    <workbookView xWindow="-120" yWindow="-120" windowWidth="29040" windowHeight="15990" xr2:uid="{B237CD02-9174-42F3-AEF6-EDE3C77EE7CD}"/>
  </bookViews>
  <sheets>
    <sheet name="Mapa Comparativo" sheetId="3" r:id="rId1"/>
    <sheet name="Materiais e Uniformes 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3" l="1"/>
  <c r="K38" i="3"/>
  <c r="J38" i="3"/>
  <c r="I38" i="3"/>
  <c r="F38" i="3" l="1"/>
  <c r="G38" i="3"/>
  <c r="H38" i="3"/>
  <c r="E5" i="5"/>
</calcChain>
</file>

<file path=xl/sharedStrings.xml><?xml version="1.0" encoding="utf-8"?>
<sst xmlns="http://schemas.openxmlformats.org/spreadsheetml/2006/main" count="229" uniqueCount="78">
  <si>
    <t>Assistente Administrativo II</t>
  </si>
  <si>
    <t>Assistente Administrativo III</t>
  </si>
  <si>
    <t>Assistente Administrativo IV</t>
  </si>
  <si>
    <t>Assistente Jurídico</t>
  </si>
  <si>
    <t>Salário Base</t>
  </si>
  <si>
    <t>ICMBio</t>
  </si>
  <si>
    <t>IBAMA</t>
  </si>
  <si>
    <t>20/2021</t>
  </si>
  <si>
    <t>CENSIPAM</t>
  </si>
  <si>
    <t>04/2023</t>
  </si>
  <si>
    <t>CADE</t>
  </si>
  <si>
    <t>01/2023</t>
  </si>
  <si>
    <t>1/2020</t>
  </si>
  <si>
    <t>ENAP</t>
  </si>
  <si>
    <t>18/2021</t>
  </si>
  <si>
    <t>5/2023</t>
  </si>
  <si>
    <t>VALEC</t>
  </si>
  <si>
    <t>IPHAN</t>
  </si>
  <si>
    <t>05/2021</t>
  </si>
  <si>
    <t>MEC</t>
  </si>
  <si>
    <t>MININFRA</t>
  </si>
  <si>
    <t>13/2018</t>
  </si>
  <si>
    <t>TCU</t>
  </si>
  <si>
    <t>7/2023</t>
  </si>
  <si>
    <t>DNIT</t>
  </si>
  <si>
    <t>393/2019</t>
  </si>
  <si>
    <t>07/2019</t>
  </si>
  <si>
    <t>MJ</t>
  </si>
  <si>
    <t>70/2022</t>
  </si>
  <si>
    <t>UASG</t>
  </si>
  <si>
    <t>CNPM</t>
  </si>
  <si>
    <t>ANTT</t>
  </si>
  <si>
    <t>AMT</t>
  </si>
  <si>
    <t>CFC</t>
  </si>
  <si>
    <t>CNPQ</t>
  </si>
  <si>
    <t>EBSERH</t>
  </si>
  <si>
    <t>DPU</t>
  </si>
  <si>
    <t>MDHC</t>
  </si>
  <si>
    <t>34/2021</t>
  </si>
  <si>
    <t>12/2022</t>
  </si>
  <si>
    <t>32/2022</t>
  </si>
  <si>
    <t>13/2022</t>
  </si>
  <si>
    <t>18/2022</t>
  </si>
  <si>
    <t>-</t>
  </si>
  <si>
    <t>2/2023</t>
  </si>
  <si>
    <t>9/2022</t>
  </si>
  <si>
    <t>8/2022</t>
  </si>
  <si>
    <t>10/2022</t>
  </si>
  <si>
    <t>IPEA</t>
  </si>
  <si>
    <t>9/2018</t>
  </si>
  <si>
    <t>MIN INFRA</t>
  </si>
  <si>
    <t>Fornecedor 1 - Esplanada</t>
  </si>
  <si>
    <t>Fornecedor 2 - Sempre Alerta</t>
  </si>
  <si>
    <t>Fornecedor 3 - Defender</t>
  </si>
  <si>
    <t>Referência</t>
  </si>
  <si>
    <t>MAPA COMPARATIVO DE PREÇOS</t>
  </si>
  <si>
    <t>Órgão</t>
  </si>
  <si>
    <t>Pregão</t>
  </si>
  <si>
    <t>www.glassdoor.com.br/</t>
  </si>
  <si>
    <t>Média do Salário</t>
  </si>
  <si>
    <t>Materiais</t>
  </si>
  <si>
    <t>A serem disponibilizados a todos os empregados</t>
  </si>
  <si>
    <t>Objeto</t>
  </si>
  <si>
    <t>Descrição</t>
  </si>
  <si>
    <t>Quantidade</t>
  </si>
  <si>
    <t>Valor Unitário (Média do Painel de Preços)</t>
  </si>
  <si>
    <t>Valor Total</t>
  </si>
  <si>
    <t>Crachá de identificação</t>
  </si>
  <si>
    <t>Crachá personalizado em pvc com cordão preto e presilha. Dimensões: 0,76x54x85 mm.</t>
  </si>
  <si>
    <t>3/2021</t>
  </si>
  <si>
    <t>Fornecedor 4 - Proforce</t>
  </si>
  <si>
    <t>Arquiteto</t>
  </si>
  <si>
    <t>Engenheiro Civil</t>
  </si>
  <si>
    <t>Engenheiro Elétrico</t>
  </si>
  <si>
    <t>Lei nº4.950-A/66</t>
  </si>
  <si>
    <t>SENGE-RJ</t>
  </si>
  <si>
    <t>CREA</t>
  </si>
  <si>
    <t>SENGE-DF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</si>
</sst>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-&quot;R$&quot;* #,##0.00_-;\-&quot;R$&quot;* #,##0.00_-;_-&quot;R$&quot;* &quot;-&quot;??_-;_-@_-"/>
    <numFmt numFmtId="166" formatCode="_(&quot;R$ &quot;* #,##0.00_);_(&quot;R$ &quot;* \(#,##0.00\);_(&quot;R$ &quot;* &quot;-&quot;??_);_(@_)"/>
    <numFmt numFmtId="167" formatCode="_(&quot;$&quot;* #,##0.00_);_(&quot;$&quot;* \(#,##0.00\);_(&quot;$&quot;* &quot;-&quot;??_);_(@_)"/>
    <numFmt numFmtId="168" formatCode="_-&quot;R$&quot;* #,##0.00_-;&quot;-R$&quot;* #,##0.00_-;_-&quot;R$&quot;* \-??_-;_-@_-"/>
    <numFmt numFmtId="169" formatCode="_(* #,##0.00_);_(* \(#,##0.00\);_(* \-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12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DEDED"/>
        <bgColor rgb="FFD9D9D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4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2" applyNumberFormat="0" applyAlignment="0" applyProtection="0"/>
    <xf numFmtId="0" fontId="7" fillId="17" borderId="3" applyNumberFormat="0" applyAlignment="0" applyProtection="0"/>
    <xf numFmtId="0" fontId="8" fillId="0" borderId="4" applyNumberFormat="0" applyFill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2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" fillId="23" borderId="5" applyNumberForma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6" fontId="2" fillId="0" borderId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" fillId="0" borderId="0"/>
    <xf numFmtId="0" fontId="21" fillId="0" borderId="0"/>
    <xf numFmtId="9" fontId="20" fillId="0" borderId="0" applyFont="0" applyFill="0" applyBorder="0" applyAlignment="0" applyProtection="0"/>
    <xf numFmtId="9" fontId="2" fillId="0" borderId="0" applyFill="0" applyBorder="0" applyAlignment="0" applyProtection="0"/>
    <xf numFmtId="9" fontId="3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2" fillId="0" borderId="0"/>
    <xf numFmtId="168" fontId="22" fillId="0" borderId="0" applyBorder="0" applyProtection="0"/>
    <xf numFmtId="9" fontId="22" fillId="0" borderId="0" applyBorder="0" applyProtection="0"/>
    <xf numFmtId="0" fontId="22" fillId="25" borderId="0" applyBorder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6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27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9" borderId="14" applyNumberFormat="0" applyAlignment="0" applyProtection="0"/>
    <xf numFmtId="0" fontId="30" fillId="30" borderId="15" applyNumberFormat="0" applyAlignment="0" applyProtection="0"/>
    <xf numFmtId="0" fontId="31" fillId="30" borderId="14" applyNumberFormat="0" applyAlignment="0" applyProtection="0"/>
    <xf numFmtId="0" fontId="32" fillId="0" borderId="16" applyNumberFormat="0" applyFill="0" applyAlignment="0" applyProtection="0"/>
    <xf numFmtId="0" fontId="33" fillId="31" borderId="17" applyNumberFormat="0" applyAlignment="0" applyProtection="0"/>
    <xf numFmtId="0" fontId="34" fillId="0" borderId="0" applyNumberFormat="0" applyFill="0" applyBorder="0" applyAlignment="0" applyProtection="0"/>
    <xf numFmtId="0" fontId="20" fillId="32" borderId="18" applyNumberFormat="0" applyFont="0" applyAlignment="0" applyProtection="0"/>
    <xf numFmtId="0" fontId="35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36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36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36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36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36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36" fillId="53" borderId="0" applyNumberFormat="0" applyBorder="0" applyAlignment="0" applyProtection="0"/>
    <xf numFmtId="0" fontId="20" fillId="54" borderId="0" applyNumberFormat="0" applyBorder="0" applyAlignment="0" applyProtection="0"/>
    <xf numFmtId="0" fontId="20" fillId="55" borderId="0" applyNumberFormat="0" applyBorder="0" applyAlignment="0" applyProtection="0"/>
    <xf numFmtId="169" fontId="2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7" fillId="28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44" borderId="0" applyNumberFormat="0" applyBorder="0" applyAlignment="0" applyProtection="0"/>
    <xf numFmtId="0" fontId="36" fillId="48" borderId="0" applyNumberFormat="0" applyBorder="0" applyAlignment="0" applyProtection="0"/>
    <xf numFmtId="0" fontId="36" fillId="52" borderId="0" applyNumberFormat="0" applyBorder="0" applyAlignment="0" applyProtection="0"/>
    <xf numFmtId="0" fontId="36" fillId="56" borderId="0" applyNumberFormat="0" applyBorder="0" applyAlignment="0" applyProtection="0"/>
    <xf numFmtId="43" fontId="20" fillId="0" borderId="0" applyFont="0" applyFill="0" applyBorder="0" applyAlignment="0" applyProtection="0"/>
    <xf numFmtId="0" fontId="38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6" fontId="20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24" borderId="1" xfId="0" applyFont="1" applyFill="1" applyBorder="1" applyAlignment="1">
      <alignment horizontal="center" vertical="center" wrapText="1"/>
    </xf>
    <xf numFmtId="164" fontId="2" fillId="24" borderId="1" xfId="0" applyNumberFormat="1" applyFont="1" applyFill="1" applyBorder="1" applyAlignment="1">
      <alignment horizontal="center" vertical="center" wrapText="1"/>
    </xf>
    <xf numFmtId="1" fontId="2" fillId="2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39" fillId="24" borderId="20" xfId="0" applyFont="1" applyFill="1" applyBorder="1" applyAlignment="1">
      <alignment horizontal="center" vertical="center" wrapText="1"/>
    </xf>
    <xf numFmtId="0" fontId="39" fillId="24" borderId="2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0" fontId="1" fillId="2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34">
    <cellStyle name="20% - Ênfase1" xfId="92" builtinId="30" customBuiltin="1"/>
    <cellStyle name="20% - Ênfase1 2" xfId="2" xr:uid="{E5F45204-E94E-4BE2-AA72-FEA1F2C58102}"/>
    <cellStyle name="20% - Ênfase2" xfId="95" builtinId="34" customBuiltin="1"/>
    <cellStyle name="20% - Ênfase2 2" xfId="3" xr:uid="{DA250FAF-940C-459D-929A-083D50B5E7A6}"/>
    <cellStyle name="20% - Ênfase3" xfId="98" builtinId="38" customBuiltin="1"/>
    <cellStyle name="20% - Ênfase3 2" xfId="4" xr:uid="{A62C5CA9-3D43-4866-AA0D-A075EA10143D}"/>
    <cellStyle name="20% - Ênfase4" xfId="101" builtinId="42" customBuiltin="1"/>
    <cellStyle name="20% - Ênfase4 2" xfId="5" xr:uid="{1060AA71-CD48-4F25-85EB-2DDCFA201D6D}"/>
    <cellStyle name="20% - Ênfase5" xfId="104" builtinId="46" customBuiltin="1"/>
    <cellStyle name="20% - Ênfase5 2" xfId="6" xr:uid="{129E0AAD-0E40-440E-A8B3-68C841264E44}"/>
    <cellStyle name="20% - Ênfase6" xfId="107" builtinId="50" customBuiltin="1"/>
    <cellStyle name="20% - Ênfase6 2" xfId="7" xr:uid="{7BC67DFA-FF00-416B-918A-E562336E370D}"/>
    <cellStyle name="40% - Ênfase1" xfId="93" builtinId="31" customBuiltin="1"/>
    <cellStyle name="40% - Ênfase1 2" xfId="8" xr:uid="{1DCD44FF-01E7-40EB-8D01-B3F94F1256EB}"/>
    <cellStyle name="40% - Ênfase2" xfId="96" builtinId="35" customBuiltin="1"/>
    <cellStyle name="40% - Ênfase2 2" xfId="9" xr:uid="{CFE8B55D-FC5D-432D-B54D-F62236AB33E2}"/>
    <cellStyle name="40% - Ênfase3" xfId="99" builtinId="39" customBuiltin="1"/>
    <cellStyle name="40% - Ênfase3 2" xfId="10" xr:uid="{2747826A-B396-42DE-98BB-0C4FE1B905A3}"/>
    <cellStyle name="40% - Ênfase4" xfId="102" builtinId="43" customBuiltin="1"/>
    <cellStyle name="40% - Ênfase4 2" xfId="11" xr:uid="{07E329B4-FBD0-47EA-BF83-4FAE068A0808}"/>
    <cellStyle name="40% - Ênfase5" xfId="105" builtinId="47" customBuiltin="1"/>
    <cellStyle name="40% - Ênfase5 2" xfId="12" xr:uid="{34BFD86A-75D7-4296-B82D-0892F26772AE}"/>
    <cellStyle name="40% - Ênfase6" xfId="108" builtinId="51" customBuiltin="1"/>
    <cellStyle name="40% - Ênfase6 2" xfId="13" xr:uid="{1CFAB4AB-17E7-4523-8AE2-1663F2D37526}"/>
    <cellStyle name="60% - Ênfase1 2" xfId="14" xr:uid="{203C4848-5C83-45B2-A899-34FC8F47FEA2}"/>
    <cellStyle name="60% - Ênfase1 3" xfId="113" xr:uid="{23FB3ECA-F460-41B7-B10C-2CFB9BF4ACE6}"/>
    <cellStyle name="60% - Ênfase2 2" xfId="15" xr:uid="{9B9DE66A-1B33-49DB-BECC-FCFE290DA854}"/>
    <cellStyle name="60% - Ênfase2 3" xfId="114" xr:uid="{5DE13A5C-4CAE-44B7-A69B-890E87C3B5AA}"/>
    <cellStyle name="60% - Ênfase3 2" xfId="16" xr:uid="{8113A25F-053C-47FA-83A7-A5D36754F8E1}"/>
    <cellStyle name="60% - Ênfase3 3" xfId="115" xr:uid="{C549231D-1DDB-4850-831F-501E62606256}"/>
    <cellStyle name="60% - Ênfase4 2" xfId="17" xr:uid="{CB5DB446-46B4-4E26-A0A8-90126D8C17BD}"/>
    <cellStyle name="60% - Ênfase4 3" xfId="116" xr:uid="{11DA0049-CB50-4695-8008-6C46AD6E3361}"/>
    <cellStyle name="60% - Ênfase5 2" xfId="18" xr:uid="{3653AC1E-D8CA-49BC-AC8F-2BBD1BCF205D}"/>
    <cellStyle name="60% - Ênfase5 3" xfId="117" xr:uid="{12422CE0-D361-45DD-B1BD-3F22CEFB89A3}"/>
    <cellStyle name="60% - Ênfase6 2" xfId="19" xr:uid="{6FE713E0-BC45-443A-9DB4-FC30AD26D305}"/>
    <cellStyle name="60% - Ênfase6 3" xfId="118" xr:uid="{9D79887C-36E7-4E97-AD31-3C508429B9E8}"/>
    <cellStyle name="Bom" xfId="80" builtinId="26" customBuiltin="1"/>
    <cellStyle name="Bom 2" xfId="20" xr:uid="{59B79764-64D7-4C97-8C08-9690282294C6}"/>
    <cellStyle name="Cálculo" xfId="84" builtinId="22" customBuiltin="1"/>
    <cellStyle name="Cálculo 2" xfId="21" xr:uid="{BEEF43C5-173D-49A2-AEBE-C57AE67BF262}"/>
    <cellStyle name="Célula de Verificação" xfId="86" builtinId="23" customBuiltin="1"/>
    <cellStyle name="Célula de Verificação 2" xfId="22" xr:uid="{C8E19EEF-5F83-4850-BB48-D1608DB256D3}"/>
    <cellStyle name="Célula Vinculada" xfId="85" builtinId="24" customBuiltin="1"/>
    <cellStyle name="Célula Vinculada 2" xfId="23" xr:uid="{2C6C0095-3A27-47C5-BD10-C3071842DE9B}"/>
    <cellStyle name="Ênfase1" xfId="91" builtinId="29" customBuiltin="1"/>
    <cellStyle name="Ênfase1 2" xfId="24" xr:uid="{C9C3781E-BDAF-454B-90B3-55681DCE6848}"/>
    <cellStyle name="Ênfase2" xfId="94" builtinId="33" customBuiltin="1"/>
    <cellStyle name="Ênfase2 2" xfId="25" xr:uid="{27919DF6-AA61-43F9-8551-68B3033E861E}"/>
    <cellStyle name="Ênfase3" xfId="97" builtinId="37" customBuiltin="1"/>
    <cellStyle name="Ênfase3 2" xfId="26" xr:uid="{1AA5F556-9669-4761-873C-97A8E753EE60}"/>
    <cellStyle name="Ênfase4" xfId="100" builtinId="41" customBuiltin="1"/>
    <cellStyle name="Ênfase4 2" xfId="27" xr:uid="{0EFA0AF3-490A-413B-AF8D-8C34506844B2}"/>
    <cellStyle name="Ênfase5" xfId="103" builtinId="45" customBuiltin="1"/>
    <cellStyle name="Ênfase5 2" xfId="28" xr:uid="{FD6AD5AC-AA40-44B9-B937-0F9EBD7A2E4B}"/>
    <cellStyle name="Ênfase6" xfId="106" builtinId="49" customBuiltin="1"/>
    <cellStyle name="Ênfase6 2" xfId="29" xr:uid="{40250FFC-E6D5-4F02-91BE-FCEC99016A67}"/>
    <cellStyle name="Entrada" xfId="82" builtinId="20" customBuiltin="1"/>
    <cellStyle name="Entrada 2" xfId="30" xr:uid="{A07834D5-5035-4F81-B5D5-069A626FA2A2}"/>
    <cellStyle name="Excel Built-in Normal" xfId="62" xr:uid="{4931D1E9-690C-473B-86FC-D04D62676122}"/>
    <cellStyle name="Moeda 10" xfId="127" xr:uid="{6306D770-8E61-4116-ADA0-A5C690B2007F}"/>
    <cellStyle name="Moeda 11" xfId="129" xr:uid="{6EFEFD87-0D3D-4267-93D2-F8174961C927}"/>
    <cellStyle name="Moeda 12" xfId="130" xr:uid="{F9FD62BF-69E2-4765-9D93-EC09BF77AF74}"/>
    <cellStyle name="Moeda 13" xfId="131" xr:uid="{46EC01B4-B610-4410-95EA-E10C8FE5F0FB}"/>
    <cellStyle name="Moeda 14" xfId="132" xr:uid="{FCC8C009-4D62-4B99-A30C-98CAF27B6A75}"/>
    <cellStyle name="Moeda 15" xfId="133" xr:uid="{318B851C-7770-4F76-BD1F-FE5298F19C5D}"/>
    <cellStyle name="Moeda 2" xfId="44" xr:uid="{E219A014-5BFC-4B82-8F88-BCA3FEDE301E}"/>
    <cellStyle name="Moeda 2 2" xfId="69" xr:uid="{A355BC23-6E9A-482E-ACB3-953B6D4F8367}"/>
    <cellStyle name="Moeda 2 3" xfId="67" xr:uid="{5B759901-C972-4246-BBF9-A3601BEC48C6}"/>
    <cellStyle name="Moeda 2 4" xfId="47" xr:uid="{FCF2E727-64C1-47AA-8D03-20B11C0D4727}"/>
    <cellStyle name="Moeda 3" xfId="48" xr:uid="{7A6537D3-756C-4E51-8B33-4325B5B5E4BB}"/>
    <cellStyle name="Moeda 3 2" xfId="70" xr:uid="{6EF4D0DD-4ED7-4A96-9FF0-D9DE0F878B44}"/>
    <cellStyle name="Moeda 4" xfId="49" xr:uid="{82A4BAAC-9CE0-462B-AF42-57E312102B97}"/>
    <cellStyle name="Moeda 5" xfId="50" xr:uid="{A4E1415B-5DCB-4E36-9B10-2B1C2B10BDAD}"/>
    <cellStyle name="Moeda 6" xfId="63" xr:uid="{3130A771-B817-4B11-B18B-8611E6812FE2}"/>
    <cellStyle name="Moeda 7" xfId="46" xr:uid="{5B9BAAEC-A430-465F-A6D4-2D9BABDA9393}"/>
    <cellStyle name="Moeda 8" xfId="72" xr:uid="{B39DC95E-6C79-401A-9723-E8F59EE3251F}"/>
    <cellStyle name="Moeda 9" xfId="125" xr:uid="{29D73062-5BFA-4C59-B480-69918AD5B006}"/>
    <cellStyle name="Neutro 2" xfId="32" xr:uid="{08010E09-1D3D-438B-9ED1-5A7DD0FD8A64}"/>
    <cellStyle name="Neutro 3" xfId="112" xr:uid="{1BACA1B4-C8F7-4C7E-B7A6-B18E8A43485A}"/>
    <cellStyle name="Normal" xfId="0" builtinId="0"/>
    <cellStyle name="Normal 2" xfId="1" xr:uid="{5F9FA07E-6738-44B2-9ED7-ABD4CC1AF371}"/>
    <cellStyle name="Normal 2 2" xfId="52" xr:uid="{90C9675B-14C4-429C-BA61-155A489B915D}"/>
    <cellStyle name="Normal 2 3" xfId="51" xr:uid="{025D984A-3CFB-4475-9683-2B6F00C02F74}"/>
    <cellStyle name="Normal 2 4" xfId="120" xr:uid="{C435ABE1-C7D9-4392-BBF8-FE15E194AC8A}"/>
    <cellStyle name="Normal 3" xfId="53" xr:uid="{80C1E921-6588-4E46-8923-736D9BF76BE5}"/>
    <cellStyle name="Normal 3 2" xfId="68" xr:uid="{6BB3121E-0748-4C24-9196-13DC4A71D14C}"/>
    <cellStyle name="Normal 4" xfId="71" xr:uid="{03CC0AA6-0F0E-49F3-B361-0F73E8D4C32C}"/>
    <cellStyle name="Nota" xfId="88" builtinId="10" customBuiltin="1"/>
    <cellStyle name="Nota 2" xfId="33" xr:uid="{6CA4FA41-5648-492B-A645-4316F015A937}"/>
    <cellStyle name="Porcentagem 2" xfId="45" xr:uid="{65166BFF-7EAA-4C6C-9F9D-AB05CDA8EC0E}"/>
    <cellStyle name="Porcentagem 2 2" xfId="54" xr:uid="{5C9899B9-BA23-42F9-979F-BF6C939E14A3}"/>
    <cellStyle name="Porcentagem 3" xfId="55" xr:uid="{7856E2B4-31C8-417F-A900-C5F6B4409A67}"/>
    <cellStyle name="Porcentagem 3 2" xfId="56" xr:uid="{390F3401-B392-4D50-99E8-70126343F9BC}"/>
    <cellStyle name="Porcentagem 3 3" xfId="66" xr:uid="{D96650E3-7DD3-4137-A092-10ACC356CCB2}"/>
    <cellStyle name="Porcentagem 4" xfId="73" xr:uid="{A09683AC-98FB-48F9-BF95-BC7CB088A592}"/>
    <cellStyle name="Ruim" xfId="81" builtinId="27" customBuiltin="1"/>
    <cellStyle name="Ruim 2" xfId="31" xr:uid="{34720052-9116-4136-BD8E-CAFE2880BD60}"/>
    <cellStyle name="Saída" xfId="83" builtinId="21" customBuiltin="1"/>
    <cellStyle name="Saída 2" xfId="34" xr:uid="{22F28C75-C256-419D-944D-21483F49B240}"/>
    <cellStyle name="Texto de Aviso" xfId="87" builtinId="11" customBuiltin="1"/>
    <cellStyle name="Texto de Aviso 2" xfId="35" xr:uid="{EB25F6D7-BDCF-480D-8D99-74366A1C162B}"/>
    <cellStyle name="Texto Explicativo" xfId="89" builtinId="53" customBuiltin="1"/>
    <cellStyle name="Texto Explicativo 2" xfId="36" xr:uid="{C1DE61A9-CC0D-40C9-BB7A-5CB285D9FE7F}"/>
    <cellStyle name="Texto Explicativo 3" xfId="74" xr:uid="{9901D424-718F-42F9-85BF-B508559BF6BE}"/>
    <cellStyle name="Título" xfId="75" builtinId="15" customBuiltin="1"/>
    <cellStyle name="Título 1" xfId="76" builtinId="16" customBuiltin="1"/>
    <cellStyle name="Título 1 1" xfId="38" xr:uid="{49ACAB86-213C-4BDB-884C-604C0012E9F6}"/>
    <cellStyle name="Título 1 1 1" xfId="39" xr:uid="{F5811955-A05A-4584-A0E2-11B931603BD0}"/>
    <cellStyle name="Título 1 2" xfId="37" xr:uid="{7EA55A00-6E4A-4B2A-8978-A353A936D71C}"/>
    <cellStyle name="Título 2" xfId="77" builtinId="17" customBuiltin="1"/>
    <cellStyle name="Título 2 2" xfId="40" xr:uid="{6CAFE270-215E-4174-9D36-9F91A6FA9EEB}"/>
    <cellStyle name="Título 3" xfId="78" builtinId="18" customBuiltin="1"/>
    <cellStyle name="Título 3 2" xfId="41" xr:uid="{3D1A5110-6D14-4221-B19D-191F92B71BC9}"/>
    <cellStyle name="Título 4" xfId="79" builtinId="19" customBuiltin="1"/>
    <cellStyle name="Título 4 2" xfId="42" xr:uid="{4849050B-E848-4244-8372-13654BA5AC8E}"/>
    <cellStyle name="Total" xfId="90" builtinId="25" customBuiltin="1"/>
    <cellStyle name="Total 2" xfId="43" xr:uid="{0332BAE0-43C0-42BC-BD4E-59881F68012E}"/>
    <cellStyle name="Vírgula 2" xfId="57" xr:uid="{0AE5C07D-7C93-4713-8A3A-04492652FC51}"/>
    <cellStyle name="Vírgula 2 2" xfId="58" xr:uid="{C4CF75C8-8DE0-43F1-95CB-DE8F99A3DCAD}"/>
    <cellStyle name="Vírgula 2 3" xfId="64" xr:uid="{C8209140-8B22-4EB1-BD7F-6054264A73CF}"/>
    <cellStyle name="Vírgula 2 4" xfId="109" xr:uid="{20BCDEFB-E019-462D-AA0E-5E9B23A3544A}"/>
    <cellStyle name="Vírgula 3" xfId="59" xr:uid="{85CFC427-B10C-4AA8-A065-AE9D790547F9}"/>
    <cellStyle name="Vírgula 3 2" xfId="65" xr:uid="{5218D86D-B59A-4910-89C7-047BC77C9762}"/>
    <cellStyle name="Vírgula 3 2 2" xfId="123" xr:uid="{18EBCDA4-DD52-471C-94E6-F4EEFE066F00}"/>
    <cellStyle name="Vírgula 3 3" xfId="111" xr:uid="{BCF9DDF2-9385-4596-B9D8-A58BB358E983}"/>
    <cellStyle name="Vírgula 4" xfId="60" xr:uid="{06A30E45-5A5F-4350-A83D-4184B6770E38}"/>
    <cellStyle name="Vírgula 4 2" xfId="122" xr:uid="{4B77ACFF-0A72-45B0-8A7E-979C401ED6A7}"/>
    <cellStyle name="Vírgula 4 3" xfId="110" xr:uid="{5D48D99D-73B4-4726-A211-550430C735D6}"/>
    <cellStyle name="Vírgula 5" xfId="61" xr:uid="{4DBC802B-6C0A-451B-9390-B2686FD037E3}"/>
    <cellStyle name="Vírgula 5 2" xfId="124" xr:uid="{8285B2DC-E7D6-419B-A048-509A71D0B1B8}"/>
    <cellStyle name="Vírgula 5 3" xfId="119" xr:uid="{9C631D87-4DC1-49A0-953E-15010FE1108B}"/>
    <cellStyle name="Vírgula 6" xfId="121" xr:uid="{96F7BA58-F45C-42B8-A6B3-F8D420229494}"/>
    <cellStyle name="Vírgula 7" xfId="126" xr:uid="{D2AF3DB8-951F-4748-8F07-F5F5A860074F}"/>
    <cellStyle name="Vírgula 8" xfId="128" xr:uid="{C07A99C2-C698-4BD4-975E-5F78856872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lassdoor.com.br/" TargetMode="External"/><Relationship Id="rId1" Type="http://schemas.openxmlformats.org/officeDocument/2006/relationships/hyperlink" Target="http://www.glassdoor.com.br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1F20-2D95-4574-B997-5737A107BC1C}">
  <dimension ref="A1:K38"/>
  <sheetViews>
    <sheetView showGridLines="0" tabSelected="1" topLeftCell="A12" zoomScale="115" zoomScaleNormal="115" workbookViewId="0">
      <selection activeCell="J37" sqref="J37"/>
    </sheetView>
  </sheetViews>
  <sheetFormatPr defaultColWidth="32.42578125" defaultRowHeight="15" x14ac:dyDescent="0.25"/>
  <cols>
    <col min="1" max="1" width="12.140625" style="1" bestFit="1" customWidth="1"/>
    <col min="2" max="2" width="11.7109375" style="1" customWidth="1"/>
    <col min="3" max="3" width="8.7109375" style="1" bestFit="1" customWidth="1"/>
    <col min="4" max="4" width="7.42578125" style="1" bestFit="1" customWidth="1"/>
    <col min="5" max="5" width="15" style="1" bestFit="1" customWidth="1"/>
    <col min="6" max="6" width="15.42578125" style="1" bestFit="1" customWidth="1"/>
    <col min="7" max="7" width="15.85546875" style="1" bestFit="1" customWidth="1"/>
    <col min="8" max="10" width="12" style="1" bestFit="1" customWidth="1"/>
    <col min="11" max="11" width="11.42578125" style="1" customWidth="1"/>
    <col min="12" max="16384" width="32.42578125" style="1"/>
  </cols>
  <sheetData>
    <row r="1" spans="1:11" ht="15.75" x14ac:dyDescent="0.25">
      <c r="A1" s="12" t="s">
        <v>55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5.5" x14ac:dyDescent="0.25">
      <c r="A2" s="6" t="s">
        <v>54</v>
      </c>
      <c r="B2" s="6" t="s">
        <v>56</v>
      </c>
      <c r="C2" s="6" t="s">
        <v>57</v>
      </c>
      <c r="D2" s="6" t="s">
        <v>29</v>
      </c>
      <c r="E2" s="7" t="s">
        <v>0</v>
      </c>
      <c r="F2" s="7" t="s">
        <v>1</v>
      </c>
      <c r="G2" s="7" t="s">
        <v>2</v>
      </c>
      <c r="H2" s="8" t="s">
        <v>3</v>
      </c>
      <c r="I2" s="7" t="s">
        <v>72</v>
      </c>
      <c r="J2" s="7" t="s">
        <v>73</v>
      </c>
      <c r="K2" s="7" t="s">
        <v>71</v>
      </c>
    </row>
    <row r="3" spans="1:11" x14ac:dyDescent="0.25">
      <c r="A3" s="2" t="s">
        <v>4</v>
      </c>
      <c r="B3" s="2" t="s">
        <v>5</v>
      </c>
      <c r="C3" s="3" t="s">
        <v>69</v>
      </c>
      <c r="D3" s="2">
        <v>443036</v>
      </c>
      <c r="E3" s="2"/>
      <c r="F3" s="2"/>
      <c r="G3" s="2"/>
      <c r="H3" s="2"/>
      <c r="I3" s="2"/>
      <c r="J3" s="4"/>
      <c r="K3" s="4"/>
    </row>
    <row r="4" spans="1:11" x14ac:dyDescent="0.25">
      <c r="A4" s="2" t="s">
        <v>4</v>
      </c>
      <c r="B4" s="2" t="s">
        <v>5</v>
      </c>
      <c r="C4" s="3" t="s">
        <v>38</v>
      </c>
      <c r="D4" s="2">
        <v>443033</v>
      </c>
      <c r="E4" s="4">
        <v>4147.67</v>
      </c>
      <c r="F4" s="4">
        <v>4799.53</v>
      </c>
      <c r="G4" s="4">
        <v>6843.03</v>
      </c>
      <c r="H4" s="4">
        <v>5718.84</v>
      </c>
      <c r="I4" s="4" t="s">
        <v>43</v>
      </c>
      <c r="J4" s="4"/>
      <c r="K4" s="4"/>
    </row>
    <row r="5" spans="1:11" x14ac:dyDescent="0.25">
      <c r="A5" s="2" t="s">
        <v>4</v>
      </c>
      <c r="B5" s="2" t="s">
        <v>30</v>
      </c>
      <c r="C5" s="3" t="s">
        <v>39</v>
      </c>
      <c r="D5" s="2">
        <v>590001</v>
      </c>
      <c r="E5" s="4" t="s">
        <v>43</v>
      </c>
      <c r="F5" s="4" t="s">
        <v>43</v>
      </c>
      <c r="G5" s="4" t="s">
        <v>43</v>
      </c>
      <c r="H5" s="4" t="s">
        <v>43</v>
      </c>
      <c r="I5" s="4" t="s">
        <v>43</v>
      </c>
      <c r="J5" s="4" t="s">
        <v>43</v>
      </c>
      <c r="K5" s="4"/>
    </row>
    <row r="6" spans="1:11" x14ac:dyDescent="0.25">
      <c r="A6" s="2" t="s">
        <v>4</v>
      </c>
      <c r="B6" s="2" t="s">
        <v>31</v>
      </c>
      <c r="C6" s="3" t="s">
        <v>44</v>
      </c>
      <c r="D6" s="2">
        <v>393001</v>
      </c>
      <c r="E6" s="4">
        <v>4278.63</v>
      </c>
      <c r="F6" s="4" t="s">
        <v>43</v>
      </c>
      <c r="G6" s="4">
        <v>7599.78</v>
      </c>
      <c r="H6" s="4" t="s">
        <v>43</v>
      </c>
      <c r="I6" s="4" t="s">
        <v>43</v>
      </c>
      <c r="J6" s="4" t="s">
        <v>43</v>
      </c>
      <c r="K6" s="4"/>
    </row>
    <row r="7" spans="1:11" x14ac:dyDescent="0.25">
      <c r="A7" s="2" t="s">
        <v>4</v>
      </c>
      <c r="B7" s="2" t="s">
        <v>32</v>
      </c>
      <c r="C7" s="3" t="s">
        <v>28</v>
      </c>
      <c r="D7" s="2">
        <v>200326</v>
      </c>
      <c r="E7" s="4" t="s">
        <v>43</v>
      </c>
      <c r="F7" s="4" t="s">
        <v>43</v>
      </c>
      <c r="G7" s="4" t="s">
        <v>43</v>
      </c>
      <c r="H7" s="4" t="s">
        <v>43</v>
      </c>
      <c r="I7" s="4" t="s">
        <v>43</v>
      </c>
      <c r="J7" s="4" t="s">
        <v>43</v>
      </c>
      <c r="K7" s="4"/>
    </row>
    <row r="8" spans="1:11" x14ac:dyDescent="0.25">
      <c r="A8" s="2" t="s">
        <v>4</v>
      </c>
      <c r="B8" s="2" t="s">
        <v>33</v>
      </c>
      <c r="C8" s="3" t="s">
        <v>45</v>
      </c>
      <c r="D8" s="2">
        <v>383500</v>
      </c>
      <c r="E8" s="4" t="s">
        <v>43</v>
      </c>
      <c r="F8" s="4" t="s">
        <v>43</v>
      </c>
      <c r="G8" s="4" t="s">
        <v>43</v>
      </c>
      <c r="H8" s="4" t="s">
        <v>43</v>
      </c>
      <c r="I8" s="4" t="s">
        <v>43</v>
      </c>
      <c r="J8" s="4" t="s">
        <v>43</v>
      </c>
      <c r="K8" s="4"/>
    </row>
    <row r="9" spans="1:11" x14ac:dyDescent="0.25">
      <c r="A9" s="2" t="s">
        <v>4</v>
      </c>
      <c r="B9" s="2" t="s">
        <v>31</v>
      </c>
      <c r="C9" s="3" t="s">
        <v>40</v>
      </c>
      <c r="D9" s="2">
        <v>393001</v>
      </c>
      <c r="E9" s="4">
        <v>5296.22</v>
      </c>
      <c r="F9" s="4">
        <v>6441.1</v>
      </c>
      <c r="G9" s="4">
        <v>6332.94</v>
      </c>
      <c r="H9" s="4">
        <v>12211.01</v>
      </c>
      <c r="I9" s="4" t="s">
        <v>43</v>
      </c>
      <c r="J9" s="4" t="s">
        <v>43</v>
      </c>
      <c r="K9" s="4"/>
    </row>
    <row r="10" spans="1:11" x14ac:dyDescent="0.25">
      <c r="A10" s="2" t="s">
        <v>4</v>
      </c>
      <c r="B10" s="2" t="s">
        <v>27</v>
      </c>
      <c r="C10" s="3" t="s">
        <v>46</v>
      </c>
      <c r="D10" s="2">
        <v>200005</v>
      </c>
      <c r="E10" s="4" t="s">
        <v>43</v>
      </c>
      <c r="F10" s="4">
        <v>5000</v>
      </c>
      <c r="G10" s="4" t="s">
        <v>43</v>
      </c>
      <c r="H10" s="4" t="s">
        <v>43</v>
      </c>
      <c r="I10" s="4" t="s">
        <v>43</v>
      </c>
      <c r="J10" s="4" t="s">
        <v>43</v>
      </c>
      <c r="K10" s="4"/>
    </row>
    <row r="11" spans="1:11" x14ac:dyDescent="0.25">
      <c r="A11" s="2" t="s">
        <v>4</v>
      </c>
      <c r="B11" s="2" t="s">
        <v>34</v>
      </c>
      <c r="C11" s="3" t="s">
        <v>41</v>
      </c>
      <c r="D11" s="2">
        <v>364102</v>
      </c>
      <c r="E11" s="4" t="s">
        <v>43</v>
      </c>
      <c r="F11" s="4">
        <v>4512.96</v>
      </c>
      <c r="G11" s="4" t="s">
        <v>43</v>
      </c>
      <c r="H11" s="4" t="s">
        <v>43</v>
      </c>
      <c r="I11" s="4" t="s">
        <v>43</v>
      </c>
      <c r="J11" s="4" t="s">
        <v>43</v>
      </c>
      <c r="K11" s="4"/>
    </row>
    <row r="12" spans="1:11" x14ac:dyDescent="0.25">
      <c r="A12" s="5" t="s">
        <v>4</v>
      </c>
      <c r="B12" s="2" t="s">
        <v>35</v>
      </c>
      <c r="C12" s="3" t="s">
        <v>42</v>
      </c>
      <c r="D12" s="2">
        <v>155007</v>
      </c>
      <c r="E12" s="4" t="s">
        <v>43</v>
      </c>
      <c r="F12" s="4" t="s">
        <v>43</v>
      </c>
      <c r="G12" s="4" t="s">
        <v>43</v>
      </c>
      <c r="H12" s="4" t="s">
        <v>43</v>
      </c>
      <c r="I12" s="4" t="s">
        <v>43</v>
      </c>
      <c r="J12" s="4" t="s">
        <v>43</v>
      </c>
      <c r="K12" s="4"/>
    </row>
    <row r="13" spans="1:11" x14ac:dyDescent="0.25">
      <c r="A13" s="5" t="s">
        <v>4</v>
      </c>
      <c r="B13" s="2" t="s">
        <v>36</v>
      </c>
      <c r="C13" s="3" t="s">
        <v>47</v>
      </c>
      <c r="D13" s="2">
        <v>290002</v>
      </c>
      <c r="E13" s="4" t="s">
        <v>43</v>
      </c>
      <c r="F13" s="4" t="s">
        <v>43</v>
      </c>
      <c r="G13" s="4" t="s">
        <v>43</v>
      </c>
      <c r="H13" s="4" t="s">
        <v>43</v>
      </c>
      <c r="I13" s="4" t="s">
        <v>43</v>
      </c>
      <c r="J13" s="4" t="s">
        <v>43</v>
      </c>
      <c r="K13" s="4"/>
    </row>
    <row r="14" spans="1:11" x14ac:dyDescent="0.25">
      <c r="A14" s="5" t="s">
        <v>4</v>
      </c>
      <c r="B14" s="2" t="s">
        <v>16</v>
      </c>
      <c r="C14" s="3" t="s">
        <v>15</v>
      </c>
      <c r="D14" s="2">
        <v>275075</v>
      </c>
      <c r="E14" s="4">
        <v>4259.17</v>
      </c>
      <c r="F14" s="4" t="s">
        <v>43</v>
      </c>
      <c r="G14" s="4">
        <v>6721.72</v>
      </c>
      <c r="H14" s="4" t="s">
        <v>43</v>
      </c>
      <c r="I14" s="4" t="s">
        <v>43</v>
      </c>
      <c r="J14" s="4" t="s">
        <v>43</v>
      </c>
      <c r="K14" s="4"/>
    </row>
    <row r="15" spans="1:11" x14ac:dyDescent="0.25">
      <c r="A15" s="5" t="s">
        <v>4</v>
      </c>
      <c r="B15" s="2" t="s">
        <v>6</v>
      </c>
      <c r="C15" s="3" t="s">
        <v>7</v>
      </c>
      <c r="D15" s="2">
        <v>193099</v>
      </c>
      <c r="E15" s="4">
        <v>4305.57</v>
      </c>
      <c r="F15" s="4" t="s">
        <v>43</v>
      </c>
      <c r="G15" s="4">
        <v>6923.73</v>
      </c>
      <c r="H15" s="4" t="s">
        <v>43</v>
      </c>
      <c r="I15" s="4" t="s">
        <v>43</v>
      </c>
      <c r="J15" s="4" t="s">
        <v>43</v>
      </c>
      <c r="K15" s="4"/>
    </row>
    <row r="16" spans="1:11" x14ac:dyDescent="0.25">
      <c r="A16" s="5" t="s">
        <v>4</v>
      </c>
      <c r="B16" s="2" t="s">
        <v>8</v>
      </c>
      <c r="C16" s="3" t="s">
        <v>9</v>
      </c>
      <c r="D16" s="2">
        <v>110511</v>
      </c>
      <c r="E16" s="4" t="s">
        <v>43</v>
      </c>
      <c r="F16" s="4" t="s">
        <v>43</v>
      </c>
      <c r="G16" s="4" t="s">
        <v>43</v>
      </c>
      <c r="H16" s="4" t="s">
        <v>43</v>
      </c>
      <c r="I16" s="4" t="s">
        <v>43</v>
      </c>
      <c r="J16" s="4" t="s">
        <v>43</v>
      </c>
      <c r="K16" s="4"/>
    </row>
    <row r="17" spans="1:11" x14ac:dyDescent="0.25">
      <c r="A17" s="5" t="s">
        <v>4</v>
      </c>
      <c r="B17" s="2" t="s">
        <v>10</v>
      </c>
      <c r="C17" s="3" t="s">
        <v>11</v>
      </c>
      <c r="D17" s="2">
        <v>303001</v>
      </c>
      <c r="E17" s="4" t="s">
        <v>43</v>
      </c>
      <c r="F17" s="4" t="s">
        <v>43</v>
      </c>
      <c r="G17" s="4"/>
      <c r="H17" s="4" t="s">
        <v>43</v>
      </c>
      <c r="I17" s="4" t="s">
        <v>43</v>
      </c>
      <c r="J17" s="4" t="s">
        <v>43</v>
      </c>
      <c r="K17" s="4"/>
    </row>
    <row r="18" spans="1:11" x14ac:dyDescent="0.25">
      <c r="A18" s="5" t="s">
        <v>4</v>
      </c>
      <c r="B18" s="2" t="s">
        <v>37</v>
      </c>
      <c r="C18" s="3" t="s">
        <v>12</v>
      </c>
      <c r="D18" s="2">
        <v>810005</v>
      </c>
      <c r="E18" s="4" t="s">
        <v>43</v>
      </c>
      <c r="F18" s="4" t="s">
        <v>43</v>
      </c>
      <c r="G18" s="4" t="s">
        <v>43</v>
      </c>
      <c r="H18" s="4" t="s">
        <v>43</v>
      </c>
      <c r="I18" s="4" t="s">
        <v>43</v>
      </c>
      <c r="J18" s="4" t="s">
        <v>43</v>
      </c>
      <c r="K18" s="4"/>
    </row>
    <row r="19" spans="1:11" x14ac:dyDescent="0.25">
      <c r="A19" s="5" t="s">
        <v>4</v>
      </c>
      <c r="B19" s="2" t="s">
        <v>13</v>
      </c>
      <c r="C19" s="3" t="s">
        <v>14</v>
      </c>
      <c r="D19" s="2">
        <v>114702</v>
      </c>
      <c r="E19" s="4" t="s">
        <v>43</v>
      </c>
      <c r="F19" s="4">
        <v>5019.92</v>
      </c>
      <c r="G19" s="4" t="s">
        <v>43</v>
      </c>
      <c r="H19" s="4" t="s">
        <v>43</v>
      </c>
      <c r="I19" s="4" t="s">
        <v>43</v>
      </c>
      <c r="J19" s="4" t="s">
        <v>43</v>
      </c>
      <c r="K19" s="4"/>
    </row>
    <row r="20" spans="1:11" x14ac:dyDescent="0.25">
      <c r="A20" s="5" t="s">
        <v>4</v>
      </c>
      <c r="B20" s="2" t="s">
        <v>17</v>
      </c>
      <c r="C20" s="3" t="s">
        <v>18</v>
      </c>
      <c r="D20" s="2">
        <v>343026</v>
      </c>
      <c r="E20" s="4">
        <v>4127.26</v>
      </c>
      <c r="F20" s="4">
        <v>5971.89</v>
      </c>
      <c r="G20" s="4" t="s">
        <v>43</v>
      </c>
      <c r="H20" s="4" t="s">
        <v>43</v>
      </c>
      <c r="I20" s="4" t="s">
        <v>43</v>
      </c>
      <c r="J20" s="4" t="s">
        <v>43</v>
      </c>
      <c r="K20" s="4"/>
    </row>
    <row r="21" spans="1:11" x14ac:dyDescent="0.25">
      <c r="A21" s="5" t="s">
        <v>4</v>
      </c>
      <c r="B21" s="2" t="s">
        <v>19</v>
      </c>
      <c r="C21" s="3" t="s">
        <v>9</v>
      </c>
      <c r="D21" s="2">
        <v>150002</v>
      </c>
      <c r="E21" s="4" t="s">
        <v>43</v>
      </c>
      <c r="F21" s="4">
        <v>4260.4799999999996</v>
      </c>
      <c r="G21" s="4" t="s">
        <v>43</v>
      </c>
      <c r="H21" s="4" t="s">
        <v>43</v>
      </c>
      <c r="I21" s="4" t="s">
        <v>43</v>
      </c>
      <c r="J21" s="4" t="s">
        <v>43</v>
      </c>
      <c r="K21" s="4"/>
    </row>
    <row r="22" spans="1:11" x14ac:dyDescent="0.25">
      <c r="A22" s="5" t="s">
        <v>4</v>
      </c>
      <c r="B22" s="2" t="s">
        <v>20</v>
      </c>
      <c r="C22" s="3" t="s">
        <v>21</v>
      </c>
      <c r="D22" s="2">
        <v>390004</v>
      </c>
      <c r="E22" s="4" t="s">
        <v>43</v>
      </c>
      <c r="F22" s="4">
        <v>5209.84</v>
      </c>
      <c r="G22" s="4">
        <v>7216.87</v>
      </c>
      <c r="H22" s="4" t="s">
        <v>43</v>
      </c>
      <c r="I22" s="4" t="s">
        <v>43</v>
      </c>
      <c r="J22" s="4" t="s">
        <v>43</v>
      </c>
      <c r="K22" s="4"/>
    </row>
    <row r="23" spans="1:11" x14ac:dyDescent="0.25">
      <c r="A23" s="5" t="s">
        <v>4</v>
      </c>
      <c r="B23" s="2" t="s">
        <v>22</v>
      </c>
      <c r="C23" s="3" t="s">
        <v>23</v>
      </c>
      <c r="D23" s="2">
        <v>30001</v>
      </c>
      <c r="E23" s="4" t="s">
        <v>43</v>
      </c>
      <c r="F23" s="4" t="s">
        <v>43</v>
      </c>
      <c r="G23" s="4" t="s">
        <v>43</v>
      </c>
      <c r="H23" s="4" t="s">
        <v>43</v>
      </c>
      <c r="I23" s="4" t="s">
        <v>43</v>
      </c>
      <c r="J23" s="4" t="s">
        <v>43</v>
      </c>
      <c r="K23" s="4"/>
    </row>
    <row r="24" spans="1:11" x14ac:dyDescent="0.25">
      <c r="A24" s="5" t="s">
        <v>4</v>
      </c>
      <c r="B24" s="2" t="s">
        <v>24</v>
      </c>
      <c r="C24" s="3" t="s">
        <v>25</v>
      </c>
      <c r="D24" s="2">
        <v>393003</v>
      </c>
      <c r="E24" s="4" t="s">
        <v>43</v>
      </c>
      <c r="F24" s="4">
        <v>4790.53</v>
      </c>
      <c r="G24" s="4">
        <v>6477.42</v>
      </c>
      <c r="H24" s="4" t="s">
        <v>43</v>
      </c>
      <c r="I24" s="4" t="s">
        <v>43</v>
      </c>
      <c r="J24" s="4" t="s">
        <v>43</v>
      </c>
      <c r="K24" s="4"/>
    </row>
    <row r="25" spans="1:11" x14ac:dyDescent="0.25">
      <c r="A25" s="5" t="s">
        <v>4</v>
      </c>
      <c r="B25" s="2" t="s">
        <v>37</v>
      </c>
      <c r="C25" s="3" t="s">
        <v>26</v>
      </c>
      <c r="D25" s="2">
        <v>810005</v>
      </c>
      <c r="E25" s="4" t="s">
        <v>43</v>
      </c>
      <c r="F25" s="4">
        <v>4619.54</v>
      </c>
      <c r="G25" s="4" t="s">
        <v>43</v>
      </c>
      <c r="H25" s="4" t="s">
        <v>43</v>
      </c>
      <c r="I25" s="4" t="s">
        <v>43</v>
      </c>
      <c r="J25" s="4" t="s">
        <v>43</v>
      </c>
      <c r="K25" s="4"/>
    </row>
    <row r="26" spans="1:11" x14ac:dyDescent="0.25">
      <c r="A26" s="5" t="s">
        <v>4</v>
      </c>
      <c r="B26" s="2" t="s">
        <v>48</v>
      </c>
      <c r="C26" s="3" t="s">
        <v>49</v>
      </c>
      <c r="D26" s="2">
        <v>113601</v>
      </c>
      <c r="E26" s="4">
        <v>3793.59</v>
      </c>
      <c r="F26" s="4">
        <v>5380.2</v>
      </c>
      <c r="G26" s="4">
        <v>6617.96</v>
      </c>
      <c r="H26" s="4" t="s">
        <v>43</v>
      </c>
      <c r="I26" s="4" t="s">
        <v>43</v>
      </c>
      <c r="J26" s="4" t="s">
        <v>43</v>
      </c>
      <c r="K26" s="4"/>
    </row>
    <row r="27" spans="1:11" x14ac:dyDescent="0.25">
      <c r="A27" s="5" t="s">
        <v>4</v>
      </c>
      <c r="B27" s="2" t="s">
        <v>50</v>
      </c>
      <c r="C27" s="3" t="s">
        <v>23</v>
      </c>
      <c r="D27" s="2">
        <v>390004</v>
      </c>
      <c r="E27" s="4">
        <v>5485.62</v>
      </c>
      <c r="F27" s="4" t="s">
        <v>43</v>
      </c>
      <c r="G27" s="4">
        <v>7512.38</v>
      </c>
      <c r="H27" s="4" t="s">
        <v>43</v>
      </c>
      <c r="I27" s="4" t="s">
        <v>43</v>
      </c>
      <c r="J27" s="4" t="s">
        <v>43</v>
      </c>
      <c r="K27" s="4"/>
    </row>
    <row r="28" spans="1:11" x14ac:dyDescent="0.25">
      <c r="A28" s="2" t="s">
        <v>4</v>
      </c>
      <c r="B28" s="14" t="s">
        <v>58</v>
      </c>
      <c r="C28" s="14"/>
      <c r="D28" s="14"/>
      <c r="E28" s="4">
        <v>3843</v>
      </c>
      <c r="F28" s="4">
        <v>3943</v>
      </c>
      <c r="G28" s="4">
        <v>5599</v>
      </c>
      <c r="H28" s="4">
        <v>4733</v>
      </c>
      <c r="I28" s="4">
        <v>11244</v>
      </c>
      <c r="J28" s="4">
        <v>9691</v>
      </c>
      <c r="K28" s="4">
        <v>9691</v>
      </c>
    </row>
    <row r="29" spans="1:11" x14ac:dyDescent="0.25">
      <c r="A29" s="2" t="s">
        <v>4</v>
      </c>
      <c r="B29" s="14" t="s">
        <v>58</v>
      </c>
      <c r="C29" s="14"/>
      <c r="D29" s="14"/>
      <c r="E29" s="4"/>
      <c r="F29" s="4"/>
      <c r="G29" s="4"/>
      <c r="H29" s="4"/>
      <c r="I29" s="4">
        <v>15778</v>
      </c>
      <c r="J29" s="4">
        <v>10953</v>
      </c>
      <c r="K29" s="4">
        <v>16403</v>
      </c>
    </row>
    <row r="30" spans="1:11" x14ac:dyDescent="0.25">
      <c r="A30" s="2" t="s">
        <v>4</v>
      </c>
      <c r="B30" s="14" t="s">
        <v>51</v>
      </c>
      <c r="C30" s="14"/>
      <c r="D30" s="14"/>
      <c r="E30" s="4">
        <v>4147.67</v>
      </c>
      <c r="F30" s="4">
        <v>4799.53</v>
      </c>
      <c r="G30" s="4">
        <v>6843.03</v>
      </c>
      <c r="H30" s="4">
        <v>6843.03</v>
      </c>
      <c r="I30" s="4">
        <v>9366.57</v>
      </c>
      <c r="J30" s="4"/>
      <c r="K30" s="4">
        <v>9366.57</v>
      </c>
    </row>
    <row r="31" spans="1:11" x14ac:dyDescent="0.25">
      <c r="A31" s="2" t="s">
        <v>4</v>
      </c>
      <c r="B31" s="14" t="s">
        <v>52</v>
      </c>
      <c r="C31" s="14"/>
      <c r="D31" s="14"/>
      <c r="E31" s="4">
        <v>4147.67</v>
      </c>
      <c r="F31" s="4">
        <v>4799.53</v>
      </c>
      <c r="G31" s="4">
        <v>6843.03</v>
      </c>
      <c r="H31" s="4">
        <v>6843.03</v>
      </c>
      <c r="I31" s="4">
        <v>9366.57</v>
      </c>
      <c r="J31" s="4"/>
      <c r="K31" s="4">
        <v>9366.57</v>
      </c>
    </row>
    <row r="32" spans="1:11" x14ac:dyDescent="0.25">
      <c r="A32" s="2" t="s">
        <v>4</v>
      </c>
      <c r="B32" s="14" t="s">
        <v>53</v>
      </c>
      <c r="C32" s="14"/>
      <c r="D32" s="14"/>
      <c r="E32" s="4">
        <v>4147.67</v>
      </c>
      <c r="F32" s="4">
        <v>4799.53</v>
      </c>
      <c r="G32" s="4">
        <v>6843.03</v>
      </c>
      <c r="H32" s="4">
        <v>6843.03</v>
      </c>
      <c r="I32" s="4">
        <v>9366.57</v>
      </c>
      <c r="J32" s="4"/>
      <c r="K32" s="4">
        <v>9366.57</v>
      </c>
    </row>
    <row r="33" spans="1:11" x14ac:dyDescent="0.25">
      <c r="A33" s="2" t="s">
        <v>4</v>
      </c>
      <c r="B33" s="15" t="s">
        <v>70</v>
      </c>
      <c r="C33" s="16"/>
      <c r="D33" s="17"/>
      <c r="E33" s="4">
        <v>4278.63</v>
      </c>
      <c r="F33" s="4">
        <v>4799.53</v>
      </c>
      <c r="G33" s="4">
        <v>7599.78</v>
      </c>
      <c r="H33" s="4">
        <v>6843.03</v>
      </c>
      <c r="I33" s="4">
        <v>9366.57</v>
      </c>
      <c r="J33" s="4"/>
      <c r="K33" s="4">
        <v>9366.57</v>
      </c>
    </row>
    <row r="34" spans="1:11" x14ac:dyDescent="0.25">
      <c r="A34" s="2" t="s">
        <v>4</v>
      </c>
      <c r="B34" s="15" t="s">
        <v>74</v>
      </c>
      <c r="C34" s="16"/>
      <c r="D34" s="17"/>
      <c r="E34" s="4"/>
      <c r="F34" s="4"/>
      <c r="G34" s="4"/>
      <c r="H34" s="4"/>
      <c r="I34" s="4">
        <v>10302</v>
      </c>
      <c r="J34" s="4">
        <v>10302</v>
      </c>
      <c r="K34" s="4">
        <v>10302</v>
      </c>
    </row>
    <row r="35" spans="1:11" x14ac:dyDescent="0.25">
      <c r="A35" s="2" t="s">
        <v>4</v>
      </c>
      <c r="B35" s="15" t="s">
        <v>75</v>
      </c>
      <c r="C35" s="16"/>
      <c r="D35" s="17"/>
      <c r="E35" s="4"/>
      <c r="F35" s="4"/>
      <c r="G35" s="4"/>
      <c r="H35" s="4"/>
      <c r="I35" s="4">
        <v>10302</v>
      </c>
      <c r="J35" s="4">
        <v>10302</v>
      </c>
      <c r="K35" s="4">
        <v>10302</v>
      </c>
    </row>
    <row r="36" spans="1:11" x14ac:dyDescent="0.25">
      <c r="A36" s="2" t="s">
        <v>4</v>
      </c>
      <c r="B36" s="15" t="s">
        <v>77</v>
      </c>
      <c r="C36" s="16"/>
      <c r="D36" s="17"/>
      <c r="E36" s="4"/>
      <c r="F36" s="4"/>
      <c r="G36" s="4"/>
      <c r="H36" s="4"/>
      <c r="I36" s="4">
        <v>10800</v>
      </c>
      <c r="J36" s="4">
        <v>10800</v>
      </c>
      <c r="K36" s="4">
        <v>10800</v>
      </c>
    </row>
    <row r="37" spans="1:11" x14ac:dyDescent="0.25">
      <c r="A37" s="2" t="s">
        <v>4</v>
      </c>
      <c r="B37" s="15" t="s">
        <v>76</v>
      </c>
      <c r="C37" s="16"/>
      <c r="D37" s="17"/>
      <c r="E37" s="4"/>
      <c r="F37" s="4"/>
      <c r="G37" s="4"/>
      <c r="H37" s="4"/>
      <c r="I37" s="4">
        <v>10302</v>
      </c>
      <c r="J37" s="4">
        <v>10302</v>
      </c>
      <c r="K37" s="4">
        <v>10302</v>
      </c>
    </row>
    <row r="38" spans="1:11" x14ac:dyDescent="0.25">
      <c r="A38" s="14" t="s">
        <v>59</v>
      </c>
      <c r="B38" s="14"/>
      <c r="C38" s="14"/>
      <c r="D38" s="14"/>
      <c r="E38" s="4">
        <f>AVERAGE(E4:E33)</f>
        <v>4327.5669230769226</v>
      </c>
      <c r="F38" s="4">
        <f>AVERAGE(F4:F33)</f>
        <v>4946.694375</v>
      </c>
      <c r="G38" s="4">
        <f>AVERAGE(G4:G33)</f>
        <v>6855.2642857142846</v>
      </c>
      <c r="H38" s="4">
        <f>AVERAGE(H4:H33)</f>
        <v>7147.852857142856</v>
      </c>
      <c r="I38" s="4">
        <f>AVERAGE(I3:I37)</f>
        <v>10619.428</v>
      </c>
      <c r="J38" s="4">
        <f>AVERAGE(J3:J37)</f>
        <v>10391.666666666666</v>
      </c>
      <c r="K38" s="4">
        <f>AVERAGE(K3:K37)</f>
        <v>10526.628000000001</v>
      </c>
    </row>
  </sheetData>
  <mergeCells count="12">
    <mergeCell ref="A1:K1"/>
    <mergeCell ref="B30:D30"/>
    <mergeCell ref="B31:D31"/>
    <mergeCell ref="B32:D32"/>
    <mergeCell ref="A38:D38"/>
    <mergeCell ref="B28:D28"/>
    <mergeCell ref="B33:D33"/>
    <mergeCell ref="B34:D34"/>
    <mergeCell ref="B35:D35"/>
    <mergeCell ref="B37:D37"/>
    <mergeCell ref="B29:D29"/>
    <mergeCell ref="B36:D36"/>
  </mergeCells>
  <hyperlinks>
    <hyperlink ref="B28" r:id="rId1" xr:uid="{5DBF6B74-B568-4004-9D53-79E8F4715A18}"/>
    <hyperlink ref="B29" r:id="rId2" xr:uid="{808193D1-692A-448D-91E6-6822BF7F7E5D}"/>
  </hyperlinks>
  <pageMargins left="0.511811024" right="0.511811024" top="0.78740157499999996" bottom="0.78740157499999996" header="0.31496062000000002" footer="0.31496062000000002"/>
  <pageSetup paperSize="9" scale="43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4AE09-9E20-447B-8C64-6374EB8BE5C7}">
  <dimension ref="A2:F5"/>
  <sheetViews>
    <sheetView showGridLines="0" zoomScale="85" zoomScaleNormal="85" workbookViewId="0">
      <selection activeCell="D29" sqref="D29"/>
    </sheetView>
  </sheetViews>
  <sheetFormatPr defaultRowHeight="15" x14ac:dyDescent="0.25"/>
  <cols>
    <col min="1" max="1" width="12.42578125" bestFit="1" customWidth="1"/>
    <col min="2" max="2" width="21.85546875" bestFit="1" customWidth="1"/>
    <col min="3" max="3" width="28.140625" bestFit="1" customWidth="1"/>
    <col min="4" max="4" width="23.140625" bestFit="1" customWidth="1"/>
    <col min="5" max="5" width="17.140625" bestFit="1" customWidth="1"/>
    <col min="6" max="6" width="10.5703125" bestFit="1" customWidth="1"/>
  </cols>
  <sheetData>
    <row r="2" spans="1:6" x14ac:dyDescent="0.25">
      <c r="A2" s="18" t="s">
        <v>60</v>
      </c>
      <c r="B2" s="18"/>
      <c r="C2" s="18"/>
      <c r="D2" s="18"/>
      <c r="E2" s="18"/>
      <c r="F2" s="18"/>
    </row>
    <row r="3" spans="1:6" x14ac:dyDescent="0.25">
      <c r="A3" s="19" t="s">
        <v>61</v>
      </c>
      <c r="B3" s="19"/>
      <c r="C3" s="19"/>
      <c r="D3" s="19"/>
      <c r="E3" s="19"/>
      <c r="F3" s="19"/>
    </row>
    <row r="4" spans="1:6" ht="30" x14ac:dyDescent="0.25">
      <c r="A4" s="9" t="s">
        <v>62</v>
      </c>
      <c r="B4" s="9" t="s">
        <v>63</v>
      </c>
      <c r="C4" s="9" t="s">
        <v>64</v>
      </c>
      <c r="D4" s="10" t="s">
        <v>65</v>
      </c>
      <c r="E4" s="19" t="s">
        <v>66</v>
      </c>
      <c r="F4" s="19"/>
    </row>
    <row r="5" spans="1:6" ht="75" x14ac:dyDescent="0.25">
      <c r="A5" s="10" t="s">
        <v>67</v>
      </c>
      <c r="B5" s="10" t="s">
        <v>68</v>
      </c>
      <c r="C5" s="9">
        <v>19</v>
      </c>
      <c r="D5" s="11">
        <v>15.01</v>
      </c>
      <c r="E5" s="20">
        <f>D5*C5</f>
        <v>285.19</v>
      </c>
      <c r="F5" s="20"/>
    </row>
  </sheetData>
  <mergeCells count="4">
    <mergeCell ref="A2:F2"/>
    <mergeCell ref="A3:F3"/>
    <mergeCell ref="E4:F4"/>
    <mergeCell ref="E5:F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Mapa Comparativo</vt:lpstr>
      <vt:lpstr>Materiais e Uniformes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04875873166</dc:creator>
  <cp:lastModifiedBy>Felipe de Barros Campos</cp:lastModifiedBy>
  <cp:lastPrinted>2023-07-19T13:02:54Z</cp:lastPrinted>
  <dcterms:created xsi:type="dcterms:W3CDTF">2023-06-30T19:26:29Z</dcterms:created>
  <dcterms:modified xsi:type="dcterms:W3CDTF">2023-10-20T14:29:05Z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38d5ca-cd4e-433d-8f2a-eee77df5cad2_Enabled">
    <vt:lpwstr>true</vt:lpwstr>
  </property>
  <property fmtid="{D5CDD505-2E9C-101B-9397-08002B2CF9AE}" pid="3" name="MSIP_Label_3738d5ca-cd4e-433d-8f2a-eee77df5cad2_SetDate">
    <vt:lpwstr>2023-06-30T19:49:25Z</vt:lpwstr>
  </property>
  <property fmtid="{D5CDD505-2E9C-101B-9397-08002B2CF9AE}" pid="4" name="MSIP_Label_3738d5ca-cd4e-433d-8f2a-eee77df5cad2_Method">
    <vt:lpwstr>Standard</vt:lpwstr>
  </property>
  <property fmtid="{D5CDD505-2E9C-101B-9397-08002B2CF9AE}" pid="5" name="MSIP_Label_3738d5ca-cd4e-433d-8f2a-eee77df5cad2_Name">
    <vt:lpwstr>defa4170-0d19-0005-0004-bc88714345d2</vt:lpwstr>
  </property>
  <property fmtid="{D5CDD505-2E9C-101B-9397-08002B2CF9AE}" pid="6" name="MSIP_Label_3738d5ca-cd4e-433d-8f2a-eee77df5cad2_SiteId">
    <vt:lpwstr>c14e2b56-c5bc-43bd-ad9c-408cf6cc3560</vt:lpwstr>
  </property>
  <property fmtid="{D5CDD505-2E9C-101B-9397-08002B2CF9AE}" pid="7" name="MSIP_Label_3738d5ca-cd4e-433d-8f2a-eee77df5cad2_ActionId">
    <vt:lpwstr>444b7e72-0526-4ea3-9ed6-fc2aa1511ba0</vt:lpwstr>
  </property>
  <property fmtid="{D5CDD505-2E9C-101B-9397-08002B2CF9AE}" pid="8" name="MSIP_Label_3738d5ca-cd4e-433d-8f2a-eee77df5cad2_ContentBits">
    <vt:lpwstr>0</vt:lpwstr>
  </property>
</Properties>
</file>