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álise Curricular " sheetId="1" r:id="rId4"/>
  </sheets>
  <definedNames/>
  <calcPr/>
</workbook>
</file>

<file path=xl/sharedStrings.xml><?xml version="1.0" encoding="utf-8"?>
<sst xmlns="http://schemas.openxmlformats.org/spreadsheetml/2006/main" count="61" uniqueCount="54">
  <si>
    <t>Instituto Benjamin Constant</t>
  </si>
  <si>
    <t xml:space="preserve">Anexo II - Análise Curricular </t>
  </si>
  <si>
    <t>IDENTIFICAÇÃO DO CANDIDATO</t>
  </si>
  <si>
    <t xml:space="preserve">Nome: </t>
  </si>
  <si>
    <t xml:space="preserve">CPF: </t>
  </si>
  <si>
    <t>Сurso Alfabetização Discursiva na Deficiência Visual</t>
  </si>
  <si>
    <t>FORMAÇÃO ACADÊMICA</t>
  </si>
  <si>
    <t>Títulação (Indicar o número 1 APENAS na maior titulação obtida)</t>
  </si>
  <si>
    <t>Na temática da Deficiência Visual</t>
  </si>
  <si>
    <t>Outros temas da Educação</t>
  </si>
  <si>
    <t>Peso Temática da DV</t>
  </si>
  <si>
    <t>Peso Outros Temas</t>
  </si>
  <si>
    <t>Pontuação</t>
  </si>
  <si>
    <t>Pontuação atribuída</t>
  </si>
  <si>
    <t>Doutorado</t>
  </si>
  <si>
    <t>Mestrado</t>
  </si>
  <si>
    <t>Pós-Graduação Lato Sensu</t>
  </si>
  <si>
    <t>Total</t>
  </si>
  <si>
    <t>EXPERIÊNCIA PROFISSIONAL</t>
  </si>
  <si>
    <t>Todas as informações declaradas nesta planilha devem ser comprovadas.</t>
  </si>
  <si>
    <t>Quantidade / Na área da DV</t>
  </si>
  <si>
    <t>Quantidade Outras áreas da Educação</t>
  </si>
  <si>
    <t>Peso/Área DV</t>
  </si>
  <si>
    <t>Peso/Outros áreas da Educação</t>
  </si>
  <si>
    <t>Docência e/ou tutoria em curso de nível superior na modalidade EaD</t>
  </si>
  <si>
    <t>5,0 pontos por semestre</t>
  </si>
  <si>
    <t>4,0 ponto por semestre</t>
  </si>
  <si>
    <t>Docência e/ou tutoria em curso de nível superior</t>
  </si>
  <si>
    <t>4,0 pontos por semestre</t>
  </si>
  <si>
    <t>2,0 ponto por semestre</t>
  </si>
  <si>
    <t>Docência em cursos de aperfeiçoamento e/ou
cursos de extensão na modalidade EaD</t>
  </si>
  <si>
    <t>2,0 pontos por semestre e/ou curso de extensão (mínimo de 30h) na modalidade Ead</t>
  </si>
  <si>
    <t>1,0 ponto por semestre e/ou curso de extensão (mínimo de 30h) na modalidade Ead</t>
  </si>
  <si>
    <t>Atuação enquanto professor da Educação Básica</t>
  </si>
  <si>
    <t>2,0 pontos por ano</t>
  </si>
  <si>
    <t>1,0 ponto por ano</t>
  </si>
  <si>
    <t>PRODUÇÃO TÉCNICO-CIENTÍFICA</t>
  </si>
  <si>
    <t>Artigos de divulgação Científica/Acadêmica não serão considerados para a pontuação.
Todas as publicações a partir de 2020.</t>
  </si>
  <si>
    <t>Quantidade/Área Alfab. Discursiva DV</t>
  </si>
  <si>
    <t>Peso/Área Alfab. Discursiva DV</t>
  </si>
  <si>
    <t>Peso/Outras áreas da Educação</t>
  </si>
  <si>
    <t>Artigo científico publicado em periódicos Qualis A1, A2, A3, A4, B1 ou B2)</t>
  </si>
  <si>
    <t>3,0 pontos por Artigo</t>
  </si>
  <si>
    <t>2,0 ponto por Artigo</t>
  </si>
  <si>
    <t>Capítulo de livro (em conformidade com a CAPES)</t>
  </si>
  <si>
    <t>2,0 pontos por Capítulo</t>
  </si>
  <si>
    <t>1,0 ponto por Capítulo</t>
  </si>
  <si>
    <t xml:space="preserve">Trabalho Apresentado em Evento Internacional </t>
  </si>
  <si>
    <t>2,0 pontos por Evento</t>
  </si>
  <si>
    <t>1,0 ponto por Evento</t>
  </si>
  <si>
    <t xml:space="preserve">Trabalho Apresentado em Evento Nacional </t>
  </si>
  <si>
    <t>1,0 pontos por Evento</t>
  </si>
  <si>
    <t>0,5 ponto por Evento</t>
  </si>
  <si>
    <t>PONTUAÇÃO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</si>
</sst>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0.0"/>
      <color rgb="FF000000"/>
      <name val="Arial"/>
      <scheme val="minor"/>
    </font>
    <font>
      <b/>
      <sz val="12.0"/>
      <color theme="1"/>
      <name val="Arial"/>
    </font>
    <font>
      <sz val="12.0"/>
      <color theme="1"/>
      <name val="Arial"/>
    </font>
    <font>
      <b/>
      <sz val="11.0"/>
      <color theme="1"/>
      <name val="Arial"/>
    </font>
    <font/>
    <font>
      <sz val="11.0"/>
      <color theme="1"/>
      <name val="Arial"/>
    </font>
    <font>
      <sz val="11.0"/>
      <color rgb="FF000000"/>
      <name val="Arial"/>
    </font>
    <font>
      <sz val="10.0"/>
      <color rgb="FF000000"/>
      <name val="Arial"/>
    </font>
    <font>
      <b/>
      <sz val="12.0"/>
      <color rgb="FF0000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B4E4E8"/>
        <bgColor rgb="FFB4E4E8"/>
      </patternFill>
    </fill>
  </fills>
  <borders count="4">
    <border/>
    <border>
      <left/>
      <top/>
      <bottom/>
    </border>
    <border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center"/>
    </xf>
    <xf borderId="2" fillId="0" fontId="4" numFmtId="0" xfId="0" applyBorder="1" applyFont="1"/>
    <xf borderId="0" fillId="0" fontId="5" numFmtId="0" xfId="0" applyFont="1"/>
    <xf borderId="0" fillId="0" fontId="6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left"/>
    </xf>
    <xf borderId="0" fillId="0" fontId="6" numFmtId="0" xfId="0" applyAlignment="1" applyFont="1">
      <alignment horizontal="center"/>
    </xf>
    <xf borderId="0" fillId="0" fontId="5" numFmtId="164" xfId="0" applyAlignment="1" applyFont="1" applyNumberFormat="1">
      <alignment horizontal="center"/>
    </xf>
    <xf borderId="0" fillId="0" fontId="2" numFmtId="0" xfId="0" applyAlignment="1" applyFont="1">
      <alignment horizontal="center" shrinkToFit="0" vertical="center" wrapText="1"/>
    </xf>
    <xf borderId="1" fillId="3" fontId="3" numFmtId="0" xfId="0" applyAlignment="1" applyBorder="1" applyFill="1" applyFont="1">
      <alignment horizontal="center"/>
    </xf>
    <xf borderId="3" fillId="3" fontId="3" numFmtId="164" xfId="0" applyAlignment="1" applyBorder="1" applyFont="1" applyNumberFormat="1">
      <alignment horizontal="center"/>
    </xf>
    <xf borderId="3" fillId="3" fontId="2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shrinkToFit="0" wrapText="1"/>
    </xf>
    <xf borderId="0" fillId="0" fontId="5" numFmtId="0" xfId="0" applyAlignment="1" applyFont="1">
      <alignment horizontal="left" vertical="center"/>
    </xf>
    <xf borderId="1" fillId="4" fontId="3" numFmtId="0" xfId="0" applyAlignment="1" applyBorder="1" applyFill="1" applyFont="1">
      <alignment horizontal="center" shrinkToFit="0" wrapText="1"/>
    </xf>
    <xf borderId="0" fillId="0" fontId="5" numFmtId="0" xfId="0" applyAlignment="1" applyFont="1">
      <alignment horizontal="left" shrinkToFit="0" wrapText="1"/>
    </xf>
    <xf borderId="0" fillId="0" fontId="5" numFmtId="0" xfId="0" applyAlignment="1" applyFont="1">
      <alignment horizontal="center" vertical="center"/>
    </xf>
    <xf borderId="1" fillId="5" fontId="3" numFmtId="0" xfId="0" applyAlignment="1" applyBorder="1" applyFill="1" applyFont="1">
      <alignment horizontal="center" shrinkToFit="0" wrapText="1"/>
    </xf>
    <xf borderId="3" fillId="5" fontId="3" numFmtId="164" xfId="0" applyAlignment="1" applyBorder="1" applyFont="1" applyNumberFormat="1">
      <alignment horizontal="center" shrinkToFit="0" wrapText="1"/>
    </xf>
    <xf borderId="3" fillId="5" fontId="2" numFmtId="0" xfId="0" applyAlignment="1" applyBorder="1" applyFont="1">
      <alignment horizontal="center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 shrinkToFit="0" wrapText="1"/>
    </xf>
    <xf borderId="0" fillId="0" fontId="7" numFmtId="0" xfId="0" applyAlignment="1" applyFont="1">
      <alignment horizontal="center"/>
    </xf>
    <xf borderId="3" fillId="4" fontId="1" numFmtId="0" xfId="0" applyAlignment="1" applyBorder="1" applyFont="1">
      <alignment horizontal="center" shrinkToFit="0" wrapText="1"/>
    </xf>
    <xf borderId="3" fillId="4" fontId="2" numFmtId="0" xfId="0" applyAlignment="1" applyBorder="1" applyFont="1">
      <alignment horizontal="center" vertical="center"/>
    </xf>
    <xf borderId="3" fillId="4" fontId="8" numFmtId="0" xfId="0" applyAlignment="1" applyBorder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3" fillId="4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1.63"/>
    <col customWidth="1" min="2" max="2" width="16.38"/>
    <col customWidth="1" min="3" max="3" width="14.75"/>
    <col customWidth="1" min="4" max="4" width="15.38"/>
    <col customWidth="1" min="5" max="27" width="12.6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5.7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5.75" customHeight="1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5.75" customHeight="1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5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5.75" customHeight="1">
      <c r="A7" s="3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5.75" customHeight="1">
      <c r="A8" s="1" t="s">
        <v>5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5.75" customHeight="1">
      <c r="A9" s="4" t="s">
        <v>6</v>
      </c>
      <c r="B9" s="5"/>
      <c r="C9" s="5"/>
      <c r="D9" s="5"/>
      <c r="E9" s="5"/>
      <c r="F9" s="5"/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42.75" customHeight="1">
      <c r="A10" s="6" t="s">
        <v>7</v>
      </c>
      <c r="B10" s="7" t="s">
        <v>8</v>
      </c>
      <c r="C10" s="7" t="s">
        <v>9</v>
      </c>
      <c r="D10" s="8" t="s">
        <v>10</v>
      </c>
      <c r="E10" s="8" t="s">
        <v>11</v>
      </c>
      <c r="F10" s="8" t="s">
        <v>12</v>
      </c>
      <c r="G10" s="8" t="s">
        <v>13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5.75" customHeight="1">
      <c r="A11" s="9" t="s">
        <v>14</v>
      </c>
      <c r="B11" s="10">
        <v>0.0</v>
      </c>
      <c r="C11" s="10">
        <v>0.0</v>
      </c>
      <c r="D11" s="11">
        <v>15.0</v>
      </c>
      <c r="E11" s="11">
        <v>10.0</v>
      </c>
      <c r="F11" s="11">
        <f>SUM(B11*15,C11*10)</f>
        <v>0</v>
      </c>
      <c r="G11" s="1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5.75" customHeight="1">
      <c r="A12" s="9" t="s">
        <v>15</v>
      </c>
      <c r="B12" s="10">
        <v>0.0</v>
      </c>
      <c r="C12" s="10">
        <v>0.0</v>
      </c>
      <c r="D12" s="11">
        <v>10.0</v>
      </c>
      <c r="E12" s="11">
        <v>5.0</v>
      </c>
      <c r="F12" s="11">
        <f>SUM(B12*10,C12*5)</f>
        <v>0</v>
      </c>
      <c r="G12" s="1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5.75" customHeight="1">
      <c r="A13" s="9" t="s">
        <v>16</v>
      </c>
      <c r="B13" s="10">
        <v>0.0</v>
      </c>
      <c r="C13" s="10">
        <v>0.0</v>
      </c>
      <c r="D13" s="11">
        <v>8.0</v>
      </c>
      <c r="E13" s="11">
        <v>3.0</v>
      </c>
      <c r="F13" s="11">
        <f>SUM(B13*8,C13*3)</f>
        <v>0</v>
      </c>
      <c r="G13" s="1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5.75" customHeight="1">
      <c r="A14" s="13" t="s">
        <v>17</v>
      </c>
      <c r="B14" s="5"/>
      <c r="C14" s="5"/>
      <c r="D14" s="5"/>
      <c r="E14" s="5"/>
      <c r="F14" s="14">
        <f>MAX(F11:F13)</f>
        <v>0</v>
      </c>
      <c r="G14" s="1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7.25" customHeight="1">
      <c r="A15" s="16" t="s">
        <v>18</v>
      </c>
      <c r="B15" s="5"/>
      <c r="C15" s="5"/>
      <c r="D15" s="5"/>
      <c r="E15" s="5"/>
      <c r="F15" s="5"/>
      <c r="G15" s="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55.5" customHeight="1">
      <c r="A16" s="17" t="s">
        <v>19</v>
      </c>
      <c r="B16" s="8" t="s">
        <v>20</v>
      </c>
      <c r="C16" s="8" t="s">
        <v>21</v>
      </c>
      <c r="D16" s="8" t="s">
        <v>22</v>
      </c>
      <c r="E16" s="8" t="s">
        <v>23</v>
      </c>
      <c r="F16" s="8" t="s">
        <v>12</v>
      </c>
      <c r="G16" s="8" t="s">
        <v>13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28.5" customHeight="1">
      <c r="A17" s="18" t="s">
        <v>24</v>
      </c>
      <c r="B17" s="19">
        <v>0.0</v>
      </c>
      <c r="C17" s="19">
        <v>0.0</v>
      </c>
      <c r="D17" s="20" t="s">
        <v>25</v>
      </c>
      <c r="E17" s="20" t="s">
        <v>26</v>
      </c>
      <c r="F17" s="11">
        <f>MIN((B17*5 + C17*4),20)</f>
        <v>0</v>
      </c>
      <c r="G17" s="1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27.0" customHeight="1">
      <c r="A18" s="18" t="s">
        <v>27</v>
      </c>
      <c r="B18" s="19">
        <v>0.0</v>
      </c>
      <c r="C18" s="19">
        <v>0.0</v>
      </c>
      <c r="D18" s="20" t="s">
        <v>28</v>
      </c>
      <c r="E18" s="20" t="s">
        <v>29</v>
      </c>
      <c r="F18" s="11">
        <f>MIN((B18*4 + C18*2),10)</f>
        <v>0</v>
      </c>
      <c r="G18" s="1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28.5" customHeight="1">
      <c r="A19" s="18" t="s">
        <v>30</v>
      </c>
      <c r="B19" s="19">
        <v>0.0</v>
      </c>
      <c r="C19" s="19">
        <v>0.0</v>
      </c>
      <c r="D19" s="20" t="s">
        <v>31</v>
      </c>
      <c r="E19" s="20" t="s">
        <v>32</v>
      </c>
      <c r="F19" s="11">
        <f>MIN((B19*2 + C19*1),10)</f>
        <v>0</v>
      </c>
      <c r="G19" s="1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30.0" customHeight="1">
      <c r="A20" s="21" t="s">
        <v>33</v>
      </c>
      <c r="B20" s="19">
        <v>0.0</v>
      </c>
      <c r="C20" s="19">
        <v>0.0</v>
      </c>
      <c r="D20" s="20" t="s">
        <v>34</v>
      </c>
      <c r="E20" s="20" t="s">
        <v>35</v>
      </c>
      <c r="F20" s="11">
        <f>MIN((B20*2 + C20*1),20)</f>
        <v>0</v>
      </c>
      <c r="G20" s="1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5.75" customHeight="1">
      <c r="A21" s="22" t="s">
        <v>17</v>
      </c>
      <c r="B21" s="5"/>
      <c r="C21" s="5"/>
      <c r="D21" s="5"/>
      <c r="E21" s="5"/>
      <c r="F21" s="14">
        <f>MIN(SUM(F17:F20),60)</f>
        <v>0</v>
      </c>
      <c r="G21" s="1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5.75" customHeight="1">
      <c r="A22" s="16" t="s">
        <v>36</v>
      </c>
      <c r="B22" s="5"/>
      <c r="C22" s="5"/>
      <c r="D22" s="5"/>
      <c r="E22" s="5"/>
      <c r="F22" s="5"/>
      <c r="G22" s="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58.5" customHeight="1">
      <c r="A23" s="23" t="s">
        <v>37</v>
      </c>
      <c r="B23" s="8" t="s">
        <v>38</v>
      </c>
      <c r="C23" s="8" t="s">
        <v>21</v>
      </c>
      <c r="D23" s="8" t="s">
        <v>39</v>
      </c>
      <c r="E23" s="8" t="s">
        <v>40</v>
      </c>
      <c r="F23" s="24" t="s">
        <v>12</v>
      </c>
      <c r="G23" s="8" t="s">
        <v>13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35.25" customHeight="1">
      <c r="A24" s="18" t="s">
        <v>41</v>
      </c>
      <c r="B24" s="19">
        <v>0.0</v>
      </c>
      <c r="C24" s="19">
        <v>0.0</v>
      </c>
      <c r="D24" s="20" t="s">
        <v>42</v>
      </c>
      <c r="E24" s="20" t="s">
        <v>43</v>
      </c>
      <c r="F24" s="11">
        <f>MIN((B24*3 + C24*2),12)</f>
        <v>0</v>
      </c>
      <c r="G24" s="1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34.5" customHeight="1">
      <c r="A25" s="18" t="s">
        <v>44</v>
      </c>
      <c r="B25" s="19">
        <v>0.0</v>
      </c>
      <c r="C25" s="19">
        <v>0.0</v>
      </c>
      <c r="D25" s="20" t="s">
        <v>45</v>
      </c>
      <c r="E25" s="20" t="s">
        <v>46</v>
      </c>
      <c r="F25" s="11">
        <f>MIN((B25*2 + C25*1),4)</f>
        <v>0</v>
      </c>
      <c r="G25" s="1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33.75" customHeight="1">
      <c r="A26" s="18" t="s">
        <v>47</v>
      </c>
      <c r="B26" s="19">
        <v>0.0</v>
      </c>
      <c r="C26" s="19">
        <v>0.0</v>
      </c>
      <c r="D26" s="20" t="s">
        <v>48</v>
      </c>
      <c r="E26" s="20" t="s">
        <v>49</v>
      </c>
      <c r="F26" s="11">
        <f>MIN((B26*2 + C26*1),5)</f>
        <v>0</v>
      </c>
      <c r="G26" s="1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30.0" customHeight="1">
      <c r="A27" s="18" t="s">
        <v>50</v>
      </c>
      <c r="B27" s="19">
        <v>0.0</v>
      </c>
      <c r="C27" s="19">
        <v>0.0</v>
      </c>
      <c r="D27" s="20" t="s">
        <v>51</v>
      </c>
      <c r="E27" s="20" t="s">
        <v>52</v>
      </c>
      <c r="F27" s="11">
        <f>MIN((B27*1 + C27*0.5),4)</f>
        <v>0</v>
      </c>
      <c r="G27" s="1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5.75" customHeight="1">
      <c r="A28" s="22" t="s">
        <v>17</v>
      </c>
      <c r="B28" s="5"/>
      <c r="C28" s="5"/>
      <c r="D28" s="5"/>
      <c r="E28" s="5"/>
      <c r="F28" s="14">
        <f>MIN(SUM(F24:F27),25)</f>
        <v>0</v>
      </c>
      <c r="G28" s="15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5.75" customHeight="1">
      <c r="A29" s="25" t="s">
        <v>53</v>
      </c>
      <c r="B29" s="5"/>
      <c r="C29" s="5"/>
      <c r="D29" s="5"/>
      <c r="E29" s="5"/>
      <c r="F29" s="26">
        <f>SUM(F14,F21,F28)</f>
        <v>0</v>
      </c>
      <c r="G29" s="2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5.75" customHeight="1">
      <c r="A30" s="28"/>
      <c r="B30" s="29"/>
      <c r="C30" s="29"/>
      <c r="D30" s="29"/>
      <c r="E30" s="3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75" customHeight="1">
      <c r="A31" s="28"/>
      <c r="B31" s="29"/>
      <c r="C31" s="29"/>
      <c r="D31" s="29"/>
      <c r="E31" s="3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75" customHeight="1">
      <c r="A32" s="28"/>
      <c r="B32" s="29"/>
      <c r="C32" s="29"/>
      <c r="D32" s="29"/>
      <c r="E32" s="3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5.75" customHeight="1">
      <c r="A33" s="28"/>
      <c r="B33" s="29"/>
      <c r="C33" s="29"/>
      <c r="D33" s="29"/>
      <c r="E33" s="3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5.75" customHeight="1">
      <c r="A34" s="28"/>
      <c r="B34" s="29"/>
      <c r="C34" s="29"/>
      <c r="D34" s="29"/>
      <c r="E34" s="3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5.75" customHeight="1">
      <c r="A35" s="28"/>
      <c r="B35" s="29"/>
      <c r="C35" s="29"/>
      <c r="D35" s="29"/>
      <c r="E35" s="3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5.75" customHeight="1">
      <c r="A36" s="28"/>
      <c r="B36" s="29"/>
      <c r="C36" s="29"/>
      <c r="D36" s="29"/>
      <c r="E36" s="3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5.75" customHeight="1">
      <c r="A37" s="28"/>
      <c r="B37" s="29"/>
      <c r="C37" s="29"/>
      <c r="D37" s="29"/>
      <c r="E37" s="3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5.75" customHeight="1">
      <c r="A38" s="28"/>
      <c r="B38" s="29"/>
      <c r="C38" s="29"/>
      <c r="D38" s="29"/>
      <c r="E38" s="3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5.75" customHeight="1">
      <c r="A39" s="28"/>
      <c r="B39" s="29"/>
      <c r="C39" s="29"/>
      <c r="D39" s="29"/>
      <c r="E39" s="3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5.75" customHeight="1">
      <c r="A40" s="28"/>
      <c r="B40" s="29"/>
      <c r="C40" s="29"/>
      <c r="D40" s="29"/>
      <c r="E40" s="3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5.75" customHeight="1">
      <c r="A41" s="28"/>
      <c r="B41" s="30"/>
      <c r="C41" s="30"/>
      <c r="D41" s="30"/>
      <c r="E41" s="3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5.75" customHeight="1">
      <c r="A42" s="31"/>
      <c r="B42" s="30"/>
      <c r="C42" s="30"/>
      <c r="D42" s="30"/>
      <c r="E42" s="3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5.75" customHeight="1">
      <c r="A43" s="32"/>
      <c r="B43" s="1"/>
      <c r="C43" s="1"/>
      <c r="D43" s="1"/>
      <c r="E43" s="3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75" customHeight="1">
      <c r="A44" s="31"/>
      <c r="B44" s="1"/>
      <c r="C44" s="1"/>
      <c r="D44" s="1"/>
      <c r="E44" s="3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75" customHeight="1">
      <c r="A45" s="28"/>
      <c r="B45" s="29"/>
      <c r="C45" s="29"/>
      <c r="D45" s="29"/>
      <c r="E45" s="3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5.75" customHeight="1">
      <c r="A46" s="28"/>
      <c r="B46" s="29"/>
      <c r="C46" s="29"/>
      <c r="D46" s="29"/>
      <c r="E46" s="3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5.75" customHeight="1">
      <c r="A47" s="28"/>
      <c r="B47" s="29"/>
      <c r="C47" s="29"/>
      <c r="D47" s="29"/>
      <c r="E47" s="3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5.75" customHeight="1">
      <c r="A48" s="28"/>
      <c r="B48" s="29"/>
      <c r="C48" s="29"/>
      <c r="D48" s="29"/>
      <c r="E48" s="3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5.75" customHeight="1">
      <c r="A49" s="28"/>
      <c r="B49" s="29"/>
      <c r="C49" s="29"/>
      <c r="D49" s="29"/>
      <c r="E49" s="3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5.75" customHeight="1">
      <c r="A50" s="28"/>
      <c r="B50" s="29"/>
      <c r="C50" s="29"/>
      <c r="D50" s="29"/>
      <c r="E50" s="3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5.75" customHeight="1">
      <c r="A51" s="28"/>
      <c r="B51" s="29"/>
      <c r="C51" s="29"/>
      <c r="D51" s="29"/>
      <c r="E51" s="3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5.75" customHeight="1">
      <c r="A52" s="28"/>
      <c r="B52" s="29"/>
      <c r="C52" s="29"/>
      <c r="D52" s="29"/>
      <c r="E52" s="3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5.75" customHeight="1">
      <c r="A53" s="28"/>
      <c r="B53" s="29"/>
      <c r="C53" s="29"/>
      <c r="D53" s="29"/>
      <c r="E53" s="3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5.75" customHeight="1">
      <c r="A54" s="28"/>
      <c r="B54" s="29"/>
      <c r="C54" s="29"/>
      <c r="D54" s="29"/>
      <c r="E54" s="3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5.75" customHeight="1">
      <c r="A55" s="28"/>
      <c r="B55" s="29"/>
      <c r="C55" s="29"/>
      <c r="D55" s="29"/>
      <c r="E55" s="3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5.75" customHeight="1">
      <c r="A56" s="28"/>
      <c r="B56" s="29"/>
      <c r="C56" s="29"/>
      <c r="D56" s="29"/>
      <c r="E56" s="3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75" customHeight="1">
      <c r="A57" s="28"/>
      <c r="B57" s="29"/>
      <c r="C57" s="29"/>
      <c r="D57" s="29"/>
      <c r="E57" s="3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75" customHeight="1">
      <c r="A58" s="28"/>
      <c r="B58" s="29"/>
      <c r="C58" s="29"/>
      <c r="D58" s="29"/>
      <c r="E58" s="3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5.75" customHeight="1">
      <c r="A59" s="28"/>
      <c r="B59" s="29"/>
      <c r="C59" s="29"/>
      <c r="D59" s="29"/>
      <c r="E59" s="3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5.75" customHeight="1">
      <c r="A60" s="28"/>
      <c r="B60" s="29"/>
      <c r="C60" s="29"/>
      <c r="D60" s="29"/>
      <c r="E60" s="3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5.75" customHeight="1">
      <c r="A61" s="33"/>
      <c r="B61" s="34"/>
      <c r="C61" s="34"/>
      <c r="D61" s="35"/>
      <c r="E61" s="3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5.75" customHeight="1">
      <c r="A62" s="28"/>
      <c r="B62" s="36"/>
      <c r="C62" s="29"/>
      <c r="D62" s="37"/>
      <c r="E62" s="3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5.75" customHeight="1">
      <c r="A63" s="28"/>
      <c r="B63" s="38"/>
      <c r="C63" s="34"/>
      <c r="D63" s="38"/>
      <c r="E63" s="3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5.75" customHeight="1">
      <c r="A64" s="30"/>
      <c r="B64" s="30"/>
      <c r="C64" s="30"/>
      <c r="D64" s="30"/>
      <c r="E64" s="3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5.75" customHeight="1">
      <c r="A65" s="30"/>
      <c r="B65" s="30"/>
      <c r="C65" s="30"/>
      <c r="D65" s="30"/>
      <c r="E65" s="3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5.75" customHeight="1">
      <c r="A66" s="30"/>
      <c r="B66" s="30"/>
      <c r="C66" s="30"/>
      <c r="D66" s="30"/>
      <c r="E66" s="3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5.75" customHeight="1">
      <c r="A67" s="30"/>
      <c r="B67" s="30"/>
      <c r="C67" s="30"/>
      <c r="D67" s="30"/>
      <c r="E67" s="3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5.75" customHeight="1">
      <c r="A68" s="30"/>
      <c r="B68" s="30"/>
      <c r="C68" s="30"/>
      <c r="D68" s="30"/>
      <c r="E68" s="3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30"/>
      <c r="B69" s="30"/>
      <c r="C69" s="30"/>
      <c r="D69" s="30"/>
      <c r="E69" s="3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30"/>
      <c r="B70" s="30"/>
      <c r="C70" s="30"/>
      <c r="D70" s="30"/>
      <c r="E70" s="3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5.75" customHeight="1">
      <c r="A71" s="30"/>
      <c r="B71" s="30"/>
      <c r="C71" s="30"/>
      <c r="D71" s="30"/>
      <c r="E71" s="3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5.75" customHeight="1">
      <c r="A72" s="30"/>
      <c r="B72" s="30"/>
      <c r="C72" s="30"/>
      <c r="D72" s="30"/>
      <c r="E72" s="3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5.75" customHeight="1">
      <c r="A73" s="30"/>
      <c r="B73" s="30"/>
      <c r="C73" s="30"/>
      <c r="D73" s="30"/>
      <c r="E73" s="3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5.75" customHeight="1">
      <c r="A74" s="30"/>
      <c r="B74" s="30"/>
      <c r="C74" s="30"/>
      <c r="D74" s="30"/>
      <c r="E74" s="3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5.75" customHeight="1">
      <c r="A75" s="30"/>
      <c r="B75" s="30"/>
      <c r="C75" s="30"/>
      <c r="D75" s="30"/>
      <c r="E75" s="3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5.75" customHeight="1">
      <c r="A76" s="30"/>
      <c r="B76" s="30"/>
      <c r="C76" s="30"/>
      <c r="D76" s="30"/>
      <c r="E76" s="3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5.75" customHeight="1">
      <c r="A77" s="30"/>
      <c r="B77" s="30"/>
      <c r="C77" s="30"/>
      <c r="D77" s="30"/>
      <c r="E77" s="3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8:G8"/>
    <mergeCell ref="A9:G9"/>
    <mergeCell ref="A14:E14"/>
    <mergeCell ref="A15:G15"/>
    <mergeCell ref="A21:E21"/>
    <mergeCell ref="A22:G22"/>
    <mergeCell ref="A28:E28"/>
    <mergeCell ref="A29:E29"/>
  </mergeCells>
  <printOptions/>
  <pageMargins bottom="0.787401575" footer="0.0" header="0.0" left="0.511811024" right="0.511811024" top="0.787401575"/>
  <pageSetup paperSize="9" orientation="landscape"/>
  <drawing r:id="rId1"/>
</worksheet>
</file>