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SUNG\Documents\mux\Nova pasta\"/>
    </mc:Choice>
  </mc:AlternateContent>
  <xr:revisionPtr revIDLastSave="0" documentId="13_ncr:1_{3320E81C-451E-4488-A17F-C5057813BDE2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Vendas_classe_uso_2021" sheetId="1" r:id="rId1"/>
  </sheets>
  <calcPr calcId="191029"/>
  <fileRecoveryPr repairLoad="1"/>
</workbook>
</file>

<file path=xl/calcChain.xml><?xml version="1.0" encoding="utf-8"?>
<calcChain xmlns="http://schemas.openxmlformats.org/spreadsheetml/2006/main">
  <c r="D63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4" i="1"/>
  <c r="C63" i="1"/>
</calcChain>
</file>

<file path=xl/sharedStrings.xml><?xml version="1.0" encoding="utf-8"?>
<sst xmlns="http://schemas.openxmlformats.org/spreadsheetml/2006/main" count="68" uniqueCount="67">
  <si>
    <t>Unidade de medida = toneladas de ingrediente ativo (IA)</t>
  </si>
  <si>
    <t>Classe de Uso</t>
  </si>
  <si>
    <t>Qtde. 
(ton. IA)</t>
  </si>
  <si>
    <t>Perc.
(%)</t>
  </si>
  <si>
    <t>Herbicida</t>
  </si>
  <si>
    <t>Fungicida</t>
  </si>
  <si>
    <t>Inseticida</t>
  </si>
  <si>
    <t>Acaricida, Fungicida</t>
  </si>
  <si>
    <t>Inseticida, Acaricida</t>
  </si>
  <si>
    <t>Acaricida</t>
  </si>
  <si>
    <t>Regulador de Crescimento</t>
  </si>
  <si>
    <t>Fungicida, Bactericida</t>
  </si>
  <si>
    <t>Algicida</t>
  </si>
  <si>
    <t>Inseticida, Fungicida</t>
  </si>
  <si>
    <t>Inseticida, Acaricida, Fungicida</t>
  </si>
  <si>
    <t>Inseticida, Cupinicida</t>
  </si>
  <si>
    <t>Inseticida, Nematicida</t>
  </si>
  <si>
    <t>Protetor de Sementes</t>
  </si>
  <si>
    <t>Inseticida, Protetor de Sementes</t>
  </si>
  <si>
    <t>Nematicida</t>
  </si>
  <si>
    <t>Formicida</t>
  </si>
  <si>
    <t>Moluscicida</t>
  </si>
  <si>
    <t>Total</t>
  </si>
  <si>
    <r>
      <rPr>
        <b/>
        <sz val="8"/>
        <rFont val="Arial"/>
        <family val="2"/>
      </rPr>
      <t>Fonte</t>
    </r>
    <r>
      <rPr>
        <sz val="8"/>
        <rFont val="Arial"/>
        <family val="2"/>
      </rPr>
      <t>: IBAMA / Consolidação de dados fornecidos pelas empresas registrantes de produtos técnicos, agrotóxicos e afins, conforme art. 41 do Decreto n° 4.074/2002.</t>
    </r>
  </si>
  <si>
    <r>
      <rPr>
        <b/>
        <sz val="8"/>
        <rFont val="Arial"/>
        <family val="2"/>
      </rPr>
      <t>Perc. (%):</t>
    </r>
    <r>
      <rPr>
        <sz val="8"/>
        <rFont val="Arial"/>
        <family val="2"/>
      </rPr>
      <t xml:space="preserve"> percentual da quantidade comercializada segundo a classe de uso dos produtos formulados.</t>
    </r>
  </si>
  <si>
    <t>As classes de uso representam as classes dos produtos formulados vendidos em 2021</t>
  </si>
  <si>
    <t>Vendas por Classes de Usos dos Produtos Formulados – 2022</t>
  </si>
  <si>
    <t>Feromônio</t>
  </si>
  <si>
    <t>Feromônio sintético</t>
  </si>
  <si>
    <t>Herbicida, Protetor de Sementes</t>
  </si>
  <si>
    <t>Inseticida, Acaricida, Nematicida</t>
  </si>
  <si>
    <t>Acaricida, Inseticida</t>
  </si>
  <si>
    <t>Nematicida, Inseticida</t>
  </si>
  <si>
    <t>Acaricida, Nematicida</t>
  </si>
  <si>
    <t>Inseticida, Acaricida, Formicida</t>
  </si>
  <si>
    <t>Indutor de resistência</t>
  </si>
  <si>
    <t>Indutor de resistência, Fungicida</t>
  </si>
  <si>
    <t>Inseticida, Cupinicida, Fungicida</t>
  </si>
  <si>
    <t>Indutor de resistência, Nematicida, Protetor de Sementes</t>
  </si>
  <si>
    <t>Inseticida Microbiológico</t>
  </si>
  <si>
    <t>Fungicida, Protetor de Sementes</t>
  </si>
  <si>
    <t>Fungicida microbiológico</t>
  </si>
  <si>
    <t>Nematicida microbiológico</t>
  </si>
  <si>
    <t>Bactericida microbiológico</t>
  </si>
  <si>
    <t>Bactericida, Fungicida</t>
  </si>
  <si>
    <t>Inseticida Biológico</t>
  </si>
  <si>
    <t>Fungicida, Nematicida</t>
  </si>
  <si>
    <t>Inseticida Microbiológico, Acaricida</t>
  </si>
  <si>
    <t>Acaricida microbiológico</t>
  </si>
  <si>
    <t>Inseticida Microbiológico, Acaricida microbiológico</t>
  </si>
  <si>
    <t>Inseticida, Formicida, Fungicida, Nematicida</t>
  </si>
  <si>
    <t>Fungicida, Acaricida</t>
  </si>
  <si>
    <t>Herbicida, Fungicida, Nematicida</t>
  </si>
  <si>
    <t>Bactericida, Acaricida</t>
  </si>
  <si>
    <t>Inseticida, Cupinicida, Formicida</t>
  </si>
  <si>
    <t>Inseticida, Acaricida, Cupinicida</t>
  </si>
  <si>
    <t>Inseticida, Formicida</t>
  </si>
  <si>
    <t>Formicida, Cupinicida, Inseticida</t>
  </si>
  <si>
    <t>Herbicida, Regulador de Crescimento</t>
  </si>
  <si>
    <t>Acaricida, Bactericida, Fungicida</t>
  </si>
  <si>
    <t>Fungicida, Formicida, Herbicida, Inseticida, Nematicida</t>
  </si>
  <si>
    <t>Inseticida, Bactericida, Fungicida</t>
  </si>
  <si>
    <t>Formicida, Inseticida</t>
  </si>
  <si>
    <t>Regulador de Crescimento, Herbicida</t>
  </si>
  <si>
    <t>Inseticida, Regulador de Crescimento</t>
  </si>
  <si>
    <t>Fungicida, Inseticida</t>
  </si>
  <si>
    <t>Inimigo natural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</si>
</sst>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12" x14ac:knownFonts="1">
    <font>
      <sz val="10"/>
      <name val="Arial"/>
      <family val="2"/>
    </font>
    <font>
      <sz val="10"/>
      <name val="Mangal"/>
      <family val="2"/>
    </font>
    <font>
      <b/>
      <i/>
      <sz val="12"/>
      <color rgb="FFFFFFFF"/>
      <name val="Arial"/>
      <family val="2"/>
    </font>
    <font>
      <sz val="11"/>
      <color rgb="FF000000"/>
      <name val="Calibri"/>
      <family val="2"/>
    </font>
    <font>
      <sz val="9"/>
      <color rgb="FFFFFFFF"/>
      <name val="Arial"/>
      <family val="2"/>
    </font>
    <font>
      <b/>
      <i/>
      <sz val="9"/>
      <color rgb="FFFFFFFF"/>
      <name val="Arial"/>
      <family val="2"/>
    </font>
    <font>
      <sz val="9"/>
      <name val="Arial"/>
      <family val="2"/>
      <charset val="1"/>
    </font>
    <font>
      <sz val="9"/>
      <name val="Arial"/>
      <family val="2"/>
    </font>
    <font>
      <b/>
      <i/>
      <sz val="9"/>
      <color rgb="FFFFFFFF"/>
      <name val="Arial"/>
      <family val="2"/>
      <charset val="1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DDDDDD"/>
        <bgColor rgb="FFCC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0" fontId="1" fillId="0" borderId="0" applyBorder="0" applyAlignment="0" applyProtection="0"/>
    <xf numFmtId="0" fontId="1" fillId="0" borderId="0" applyBorder="0" applyProtection="0">
      <alignment horizontal="left"/>
    </xf>
    <xf numFmtId="0" fontId="11" fillId="0" borderId="0"/>
    <xf numFmtId="0" fontId="1" fillId="0" borderId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1" fontId="5" fillId="2" borderId="2" xfId="1" applyNumberFormat="1" applyFont="1" applyFill="1" applyBorder="1" applyAlignment="1" applyProtection="1">
      <alignment horizontal="center" vertical="center"/>
    </xf>
    <xf numFmtId="2" fontId="5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4" fontId="0" fillId="0" borderId="0" xfId="0" applyNumberFormat="1"/>
    <xf numFmtId="1" fontId="8" fillId="2" borderId="0" xfId="0" applyNumberFormat="1" applyFont="1" applyFill="1" applyAlignment="1">
      <alignment horizontal="center"/>
    </xf>
    <xf numFmtId="164" fontId="8" fillId="2" borderId="0" xfId="2" applyNumberFormat="1" applyFont="1" applyFill="1" applyBorder="1" applyProtection="1">
      <alignment horizontal="left"/>
    </xf>
    <xf numFmtId="4" fontId="8" fillId="2" borderId="0" xfId="0" applyNumberFormat="1" applyFont="1" applyFill="1" applyAlignment="1">
      <alignment horizontal="center"/>
    </xf>
    <xf numFmtId="10" fontId="0" fillId="0" borderId="0" xfId="0" applyNumberFormat="1"/>
    <xf numFmtId="1" fontId="0" fillId="0" borderId="0" xfId="0" applyNumberFormat="1"/>
    <xf numFmtId="4" fontId="0" fillId="0" borderId="0" xfId="0" applyNumberFormat="1" applyAlignment="1">
      <alignment horizontal="center"/>
    </xf>
    <xf numFmtId="0" fontId="0" fillId="4" borderId="0" xfId="0" applyFill="1"/>
    <xf numFmtId="1" fontId="2" fillId="2" borderId="1" xfId="1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" fontId="10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4" borderId="0" xfId="0" applyFont="1" applyFill="1" applyAlignment="1">
      <alignment horizontal="left"/>
    </xf>
    <xf numFmtId="1" fontId="7" fillId="0" borderId="0" xfId="0" applyNumberFormat="1" applyFont="1" applyAlignment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0" fillId="4" borderId="0" xfId="0" applyFill="1" applyAlignment="1">
      <alignment horizontal="center"/>
    </xf>
    <xf numFmtId="10" fontId="8" fillId="2" borderId="0" xfId="0" applyNumberFormat="1" applyFont="1" applyFill="1" applyAlignment="1">
      <alignment horizontal="center"/>
    </xf>
  </cellXfs>
  <cellStyles count="5">
    <cellStyle name="Campo da tabela dinâmica" xfId="1" xr:uid="{00000000-0005-0000-0000-000006000000}"/>
    <cellStyle name="Categoria da tabela dinâmica" xfId="2" xr:uid="{00000000-0005-0000-0000-000007000000}"/>
    <cellStyle name="Normal" xfId="0" builtinId="0"/>
    <cellStyle name="Normal 2" xfId="3" xr:uid="{00000000-0005-0000-0000-000008000000}"/>
    <cellStyle name="Valor da tabela dinâmica" xfId="4" xr:uid="{00000000-0005-0000-0000-000009000000}"/>
  </cellStyles>
  <dxfs count="4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tabSelected="1" topLeftCell="A46" zoomScale="110" zoomScaleNormal="110" workbookViewId="0">
      <selection activeCell="E53" sqref="E53"/>
    </sheetView>
  </sheetViews>
  <sheetFormatPr defaultColWidth="11" defaultRowHeight="13.2" x14ac:dyDescent="0.25"/>
  <cols>
    <col min="1" max="1" width="25" customWidth="1"/>
    <col min="2" max="2" width="55.109375" style="1" customWidth="1"/>
    <col min="3" max="3" width="14.109375" style="2" customWidth="1"/>
    <col min="4" max="4" width="11.5546875" customWidth="1"/>
    <col min="5" max="5" width="21.44140625" customWidth="1"/>
    <col min="6" max="6" width="21.77734375" customWidth="1"/>
    <col min="7" max="7" width="16.109375" customWidth="1"/>
    <col min="9" max="9" width="19.88671875" customWidth="1"/>
  </cols>
  <sheetData>
    <row r="1" spans="1:8" ht="25.8" customHeight="1" x14ac:dyDescent="0.25">
      <c r="A1" s="17" t="s">
        <v>26</v>
      </c>
      <c r="B1" s="17"/>
      <c r="C1" s="17"/>
      <c r="D1" s="17"/>
    </row>
    <row r="2" spans="1:8" ht="14.4" x14ac:dyDescent="0.25">
      <c r="A2" s="18" t="s">
        <v>0</v>
      </c>
      <c r="B2" s="18"/>
      <c r="C2" s="18"/>
      <c r="D2" s="18"/>
    </row>
    <row r="3" spans="1:8" ht="23.4" x14ac:dyDescent="0.25">
      <c r="A3" s="3"/>
      <c r="B3" s="4" t="s">
        <v>1</v>
      </c>
      <c r="C3" s="5" t="s">
        <v>2</v>
      </c>
      <c r="D3" s="6" t="s">
        <v>3</v>
      </c>
    </row>
    <row r="4" spans="1:8" x14ac:dyDescent="0.25">
      <c r="A4" s="7">
        <v>1</v>
      </c>
      <c r="B4" s="22" t="s">
        <v>4</v>
      </c>
      <c r="C4" s="2">
        <v>492350.20472449349</v>
      </c>
      <c r="D4" s="8">
        <f>C4/$C$63</f>
        <v>0.61493644936396641</v>
      </c>
      <c r="F4" s="25"/>
      <c r="G4" s="25"/>
    </row>
    <row r="5" spans="1:8" x14ac:dyDescent="0.25">
      <c r="A5" s="7">
        <v>2</v>
      </c>
      <c r="B5" s="22" t="s">
        <v>5</v>
      </c>
      <c r="C5" s="2">
        <v>128511.78223817082</v>
      </c>
      <c r="D5" s="8">
        <f t="shared" ref="D5:D63" si="0">C5/$C$63</f>
        <v>0.16050887825911894</v>
      </c>
      <c r="F5" s="25"/>
      <c r="G5" s="25"/>
      <c r="H5" s="9"/>
    </row>
    <row r="6" spans="1:8" x14ac:dyDescent="0.25">
      <c r="A6" s="7">
        <v>3</v>
      </c>
      <c r="B6" s="22" t="s">
        <v>6</v>
      </c>
      <c r="C6" s="2">
        <v>88826.996643401071</v>
      </c>
      <c r="D6" s="8">
        <f t="shared" si="0"/>
        <v>0.11094330295673102</v>
      </c>
      <c r="F6" s="25"/>
      <c r="G6" s="25"/>
    </row>
    <row r="7" spans="1:8" x14ac:dyDescent="0.25">
      <c r="A7" s="7">
        <v>4</v>
      </c>
      <c r="B7" s="22" t="s">
        <v>8</v>
      </c>
      <c r="C7" s="2">
        <v>28266.147557656997</v>
      </c>
      <c r="D7" s="8">
        <f t="shared" si="0"/>
        <v>3.5303904110347638E-2</v>
      </c>
      <c r="F7" s="25"/>
      <c r="G7" s="25"/>
    </row>
    <row r="8" spans="1:8" x14ac:dyDescent="0.25">
      <c r="A8" s="7">
        <v>5</v>
      </c>
      <c r="B8" s="22" t="s">
        <v>51</v>
      </c>
      <c r="C8" s="2">
        <v>21375.575124999999</v>
      </c>
      <c r="D8" s="8">
        <f t="shared" si="0"/>
        <v>2.6697704488283121E-2</v>
      </c>
      <c r="E8" s="22"/>
      <c r="F8" s="25"/>
      <c r="G8" s="25"/>
    </row>
    <row r="9" spans="1:8" x14ac:dyDescent="0.25">
      <c r="A9" s="7">
        <v>6</v>
      </c>
      <c r="B9" s="22" t="s">
        <v>7</v>
      </c>
      <c r="C9" s="2">
        <v>5838.4866257500007</v>
      </c>
      <c r="D9" s="8">
        <f t="shared" si="0"/>
        <v>7.2921635877185205E-3</v>
      </c>
      <c r="F9" s="25"/>
      <c r="G9" s="25"/>
    </row>
    <row r="10" spans="1:8" x14ac:dyDescent="0.25">
      <c r="A10" s="7">
        <v>7</v>
      </c>
      <c r="B10" s="22" t="s">
        <v>10</v>
      </c>
      <c r="C10" s="2">
        <v>4692.0120631439995</v>
      </c>
      <c r="D10" s="8">
        <f t="shared" si="0"/>
        <v>5.8602377145292412E-3</v>
      </c>
      <c r="F10" s="25"/>
      <c r="G10" s="25"/>
    </row>
    <row r="11" spans="1:8" x14ac:dyDescent="0.25">
      <c r="A11" s="7">
        <v>8</v>
      </c>
      <c r="B11" s="22" t="s">
        <v>9</v>
      </c>
      <c r="C11" s="2">
        <v>4650.6609733840005</v>
      </c>
      <c r="D11" s="8">
        <f t="shared" si="0"/>
        <v>5.8085909556362019E-3</v>
      </c>
      <c r="F11" s="25"/>
      <c r="G11" s="25"/>
    </row>
    <row r="12" spans="1:8" x14ac:dyDescent="0.25">
      <c r="A12" s="7">
        <v>9</v>
      </c>
      <c r="B12" s="22" t="s">
        <v>31</v>
      </c>
      <c r="C12" s="2">
        <v>4593.4992682000002</v>
      </c>
      <c r="D12" s="8">
        <f t="shared" si="0"/>
        <v>5.7371970256893086E-3</v>
      </c>
      <c r="F12" s="25"/>
      <c r="G12" s="25"/>
    </row>
    <row r="13" spans="1:8" x14ac:dyDescent="0.25">
      <c r="A13" s="7">
        <v>10</v>
      </c>
      <c r="B13" s="22" t="s">
        <v>12</v>
      </c>
      <c r="C13" s="2">
        <v>4496.13</v>
      </c>
      <c r="D13" s="8">
        <f t="shared" si="0"/>
        <v>5.61558458095075E-3</v>
      </c>
      <c r="F13" s="25"/>
      <c r="G13" s="25"/>
    </row>
    <row r="14" spans="1:8" s="16" customFormat="1" x14ac:dyDescent="0.25">
      <c r="A14" s="7">
        <v>11</v>
      </c>
      <c r="B14" s="22" t="s">
        <v>58</v>
      </c>
      <c r="C14" s="26">
        <v>3420.2844000000005</v>
      </c>
      <c r="D14" s="8">
        <f t="shared" si="0"/>
        <v>4.2718729972457178E-3</v>
      </c>
      <c r="E14" s="22"/>
      <c r="F14" s="25"/>
      <c r="G14" s="25"/>
    </row>
    <row r="15" spans="1:8" x14ac:dyDescent="0.25">
      <c r="A15" s="7">
        <v>12</v>
      </c>
      <c r="B15" s="22" t="s">
        <v>13</v>
      </c>
      <c r="C15" s="2">
        <v>2154.4714644999999</v>
      </c>
      <c r="D15" s="8">
        <f t="shared" si="0"/>
        <v>2.6908956671948051E-3</v>
      </c>
      <c r="E15" s="22"/>
      <c r="F15" s="25"/>
      <c r="G15" s="25"/>
    </row>
    <row r="16" spans="1:8" x14ac:dyDescent="0.25">
      <c r="A16" s="7">
        <v>13</v>
      </c>
      <c r="B16" s="22" t="s">
        <v>19</v>
      </c>
      <c r="C16" s="2">
        <v>1976.9132743999992</v>
      </c>
      <c r="D16" s="8">
        <f t="shared" si="0"/>
        <v>2.4691287177189035E-3</v>
      </c>
      <c r="F16" s="25"/>
      <c r="G16" s="25"/>
    </row>
    <row r="17" spans="1:7" x14ac:dyDescent="0.25">
      <c r="A17" s="7">
        <v>14</v>
      </c>
      <c r="B17" s="24" t="s">
        <v>11</v>
      </c>
      <c r="C17" s="2">
        <v>1551.7582864999999</v>
      </c>
      <c r="D17" s="8">
        <f t="shared" si="0"/>
        <v>1.938117871821312E-3</v>
      </c>
      <c r="E17" s="22"/>
      <c r="F17" s="25"/>
      <c r="G17" s="25"/>
    </row>
    <row r="18" spans="1:7" x14ac:dyDescent="0.25">
      <c r="A18" s="7">
        <v>15</v>
      </c>
      <c r="B18" s="22" t="s">
        <v>44</v>
      </c>
      <c r="C18" s="2">
        <v>1419.0043539999997</v>
      </c>
      <c r="D18" s="8">
        <f t="shared" si="0"/>
        <v>1.7723106250540747E-3</v>
      </c>
      <c r="F18" s="25"/>
      <c r="G18" s="25"/>
    </row>
    <row r="19" spans="1:7" x14ac:dyDescent="0.25">
      <c r="A19" s="7">
        <v>16</v>
      </c>
      <c r="B19" s="22" t="s">
        <v>14</v>
      </c>
      <c r="C19" s="2">
        <v>1404.3044437499998</v>
      </c>
      <c r="D19" s="8">
        <f t="shared" si="0"/>
        <v>1.7539507045577236E-3</v>
      </c>
      <c r="F19" s="25"/>
      <c r="G19" s="25"/>
    </row>
    <row r="20" spans="1:7" x14ac:dyDescent="0.25">
      <c r="A20" s="7">
        <v>17</v>
      </c>
      <c r="B20" s="22" t="s">
        <v>15</v>
      </c>
      <c r="C20" s="2">
        <v>1106.93256</v>
      </c>
      <c r="D20" s="8">
        <f t="shared" si="0"/>
        <v>1.3825386312424997E-3</v>
      </c>
      <c r="F20" s="25"/>
      <c r="G20" s="25"/>
    </row>
    <row r="21" spans="1:7" x14ac:dyDescent="0.25">
      <c r="A21" s="7">
        <v>18</v>
      </c>
      <c r="B21" s="22" t="s">
        <v>41</v>
      </c>
      <c r="C21" s="2">
        <v>954.07561094400012</v>
      </c>
      <c r="D21" s="8">
        <f t="shared" si="0"/>
        <v>1.1916230824905625E-3</v>
      </c>
      <c r="F21" s="25"/>
      <c r="G21" s="25"/>
    </row>
    <row r="22" spans="1:7" x14ac:dyDescent="0.25">
      <c r="A22" s="7">
        <v>19</v>
      </c>
      <c r="B22" s="23" t="s">
        <v>16</v>
      </c>
      <c r="C22" s="2">
        <v>497.12761999999998</v>
      </c>
      <c r="D22" s="8">
        <f t="shared" si="0"/>
        <v>6.2090335413716763E-4</v>
      </c>
      <c r="F22" s="25"/>
      <c r="G22" s="25"/>
    </row>
    <row r="23" spans="1:7" x14ac:dyDescent="0.25">
      <c r="A23" s="7">
        <v>20</v>
      </c>
      <c r="B23" s="22" t="s">
        <v>54</v>
      </c>
      <c r="C23" s="2">
        <v>421.46679900000004</v>
      </c>
      <c r="D23" s="8">
        <f t="shared" si="0"/>
        <v>5.2640436505329452E-4</v>
      </c>
      <c r="F23" s="25"/>
      <c r="G23" s="25"/>
    </row>
    <row r="24" spans="1:7" x14ac:dyDescent="0.25">
      <c r="A24" s="7">
        <v>21</v>
      </c>
      <c r="B24" s="22" t="s">
        <v>18</v>
      </c>
      <c r="C24" s="2">
        <v>405.54467999999997</v>
      </c>
      <c r="D24" s="8">
        <f t="shared" si="0"/>
        <v>5.0651792806137845E-4</v>
      </c>
      <c r="F24" s="25"/>
      <c r="G24" s="25"/>
    </row>
    <row r="25" spans="1:7" x14ac:dyDescent="0.25">
      <c r="A25" s="7">
        <v>22</v>
      </c>
      <c r="B25" s="22" t="s">
        <v>39</v>
      </c>
      <c r="C25" s="2">
        <v>399.81929383441985</v>
      </c>
      <c r="D25" s="8">
        <f t="shared" si="0"/>
        <v>4.9936702489100301E-4</v>
      </c>
      <c r="E25" s="22"/>
      <c r="F25" s="25"/>
      <c r="G25" s="25"/>
    </row>
    <row r="26" spans="1:7" x14ac:dyDescent="0.25">
      <c r="A26" s="7">
        <v>23</v>
      </c>
      <c r="B26" s="22" t="s">
        <v>30</v>
      </c>
      <c r="C26" s="2">
        <v>205.68909340000002</v>
      </c>
      <c r="D26" s="8">
        <f t="shared" si="0"/>
        <v>2.5690193596866165E-4</v>
      </c>
      <c r="F26" s="25"/>
      <c r="G26" s="25"/>
    </row>
    <row r="27" spans="1:7" x14ac:dyDescent="0.25">
      <c r="A27" s="7">
        <v>24</v>
      </c>
      <c r="B27" s="22" t="s">
        <v>60</v>
      </c>
      <c r="C27" s="2">
        <v>197.4869028</v>
      </c>
      <c r="D27" s="8">
        <f t="shared" si="0"/>
        <v>2.4665754911521674E-4</v>
      </c>
      <c r="F27" s="25"/>
      <c r="G27" s="25"/>
    </row>
    <row r="28" spans="1:7" x14ac:dyDescent="0.25">
      <c r="A28" s="7">
        <v>25</v>
      </c>
      <c r="B28" s="22" t="s">
        <v>17</v>
      </c>
      <c r="C28" s="2">
        <v>189.56950600000002</v>
      </c>
      <c r="D28" s="8">
        <f t="shared" si="0"/>
        <v>2.3676886453729112E-4</v>
      </c>
      <c r="F28" s="25"/>
      <c r="G28" s="25"/>
    </row>
    <row r="29" spans="1:7" x14ac:dyDescent="0.25">
      <c r="A29" s="7">
        <v>26</v>
      </c>
      <c r="B29" s="22" t="s">
        <v>64</v>
      </c>
      <c r="C29" s="2">
        <v>117.0804</v>
      </c>
      <c r="D29" s="8">
        <f t="shared" si="0"/>
        <v>1.4623128979178673E-4</v>
      </c>
      <c r="E29" s="22"/>
      <c r="F29" s="25"/>
      <c r="G29" s="25"/>
    </row>
    <row r="30" spans="1:7" x14ac:dyDescent="0.25">
      <c r="A30" s="7">
        <v>27</v>
      </c>
      <c r="B30" s="22" t="s">
        <v>32</v>
      </c>
      <c r="C30" s="2">
        <v>113.45700000000001</v>
      </c>
      <c r="D30" s="8">
        <f t="shared" si="0"/>
        <v>1.4170572910501459E-4</v>
      </c>
      <c r="F30" s="25"/>
      <c r="G30" s="25"/>
    </row>
    <row r="31" spans="1:7" x14ac:dyDescent="0.25">
      <c r="A31" s="7">
        <v>28</v>
      </c>
      <c r="B31" s="22" t="s">
        <v>45</v>
      </c>
      <c r="C31" s="2">
        <v>104.43087270000001</v>
      </c>
      <c r="D31" s="8">
        <f t="shared" si="0"/>
        <v>1.3043226030149275E-4</v>
      </c>
      <c r="F31" s="25"/>
      <c r="G31" s="25"/>
    </row>
    <row r="32" spans="1:7" x14ac:dyDescent="0.25">
      <c r="A32" s="7">
        <v>29</v>
      </c>
      <c r="B32" s="22" t="s">
        <v>37</v>
      </c>
      <c r="C32" s="2">
        <v>71.756100000000004</v>
      </c>
      <c r="D32" s="8">
        <f t="shared" si="0"/>
        <v>8.9622063585608082E-5</v>
      </c>
      <c r="F32" s="25"/>
      <c r="G32" s="25"/>
    </row>
    <row r="33" spans="1:7" x14ac:dyDescent="0.25">
      <c r="A33" s="7">
        <v>30</v>
      </c>
      <c r="B33" s="22" t="s">
        <v>43</v>
      </c>
      <c r="C33" s="2">
        <v>70.05</v>
      </c>
      <c r="D33" s="8">
        <f t="shared" si="0"/>
        <v>8.7491175721253608E-5</v>
      </c>
      <c r="E33" s="22"/>
      <c r="F33" s="25"/>
      <c r="G33" s="25"/>
    </row>
    <row r="34" spans="1:7" x14ac:dyDescent="0.25">
      <c r="A34" s="7">
        <v>31</v>
      </c>
      <c r="B34" s="22" t="s">
        <v>38</v>
      </c>
      <c r="C34" s="2">
        <v>41.461120000000008</v>
      </c>
      <c r="D34" s="8">
        <f t="shared" si="0"/>
        <v>5.1784184661241733E-5</v>
      </c>
      <c r="F34" s="25"/>
      <c r="G34" s="25"/>
    </row>
    <row r="35" spans="1:7" x14ac:dyDescent="0.25">
      <c r="A35" s="7">
        <v>32</v>
      </c>
      <c r="B35" s="22" t="s">
        <v>34</v>
      </c>
      <c r="C35" s="2">
        <v>37.635719999999999</v>
      </c>
      <c r="D35" s="8">
        <f t="shared" si="0"/>
        <v>4.7006329649049238E-5</v>
      </c>
      <c r="F35" s="25"/>
      <c r="G35" s="25"/>
    </row>
    <row r="36" spans="1:7" x14ac:dyDescent="0.25">
      <c r="A36" s="7">
        <v>33</v>
      </c>
      <c r="B36" s="22" t="s">
        <v>47</v>
      </c>
      <c r="C36" s="2">
        <v>32.488242</v>
      </c>
      <c r="D36" s="8">
        <f t="shared" si="0"/>
        <v>4.057722326476248E-5</v>
      </c>
      <c r="E36" s="22"/>
      <c r="F36" s="25"/>
      <c r="G36" s="25"/>
    </row>
    <row r="37" spans="1:7" x14ac:dyDescent="0.25">
      <c r="A37" s="7">
        <v>34</v>
      </c>
      <c r="B37" s="22" t="s">
        <v>27</v>
      </c>
      <c r="C37" s="2">
        <v>23.610160981549996</v>
      </c>
      <c r="D37" s="8">
        <f t="shared" si="0"/>
        <v>2.9488661573788383E-5</v>
      </c>
      <c r="E37" s="22"/>
      <c r="F37" s="25"/>
      <c r="G37" s="25"/>
    </row>
    <row r="38" spans="1:7" x14ac:dyDescent="0.25">
      <c r="A38" s="7">
        <v>35</v>
      </c>
      <c r="B38" s="22" t="s">
        <v>65</v>
      </c>
      <c r="C38" s="2">
        <v>22.371000000000002</v>
      </c>
      <c r="D38" s="8">
        <f t="shared" si="0"/>
        <v>2.7940972049395644E-5</v>
      </c>
      <c r="F38" s="25"/>
      <c r="G38" s="25"/>
    </row>
    <row r="39" spans="1:7" x14ac:dyDescent="0.25">
      <c r="A39" s="7">
        <v>36</v>
      </c>
      <c r="B39" s="22" t="s">
        <v>62</v>
      </c>
      <c r="C39" s="2">
        <v>21.076914000000002</v>
      </c>
      <c r="D39" s="8">
        <f t="shared" si="0"/>
        <v>2.6324682176099223E-5</v>
      </c>
      <c r="E39" s="22"/>
      <c r="F39" s="25"/>
      <c r="G39" s="25"/>
    </row>
    <row r="40" spans="1:7" x14ac:dyDescent="0.25">
      <c r="A40" s="7">
        <v>37</v>
      </c>
      <c r="B40" s="22" t="s">
        <v>59</v>
      </c>
      <c r="C40" s="2">
        <v>20.684615599999997</v>
      </c>
      <c r="D40" s="8">
        <f t="shared" si="0"/>
        <v>2.583470861079491E-5</v>
      </c>
      <c r="E40" s="22"/>
      <c r="F40" s="25"/>
      <c r="G40" s="25"/>
    </row>
    <row r="41" spans="1:7" x14ac:dyDescent="0.25">
      <c r="A41" s="7">
        <v>38</v>
      </c>
      <c r="B41" s="22" t="s">
        <v>50</v>
      </c>
      <c r="C41" s="2">
        <v>15.875999999999999</v>
      </c>
      <c r="D41" s="8">
        <f t="shared" si="0"/>
        <v>1.9828835199866129E-5</v>
      </c>
      <c r="E41" s="22"/>
      <c r="F41" s="25"/>
      <c r="G41" s="25"/>
    </row>
    <row r="42" spans="1:7" x14ac:dyDescent="0.25">
      <c r="A42" s="7">
        <v>39</v>
      </c>
      <c r="B42" s="22" t="s">
        <v>21</v>
      </c>
      <c r="C42" s="2">
        <v>15.396500000000001</v>
      </c>
      <c r="D42" s="8">
        <f t="shared" si="0"/>
        <v>1.9229948422445131E-5</v>
      </c>
      <c r="E42" s="22"/>
      <c r="F42" s="25"/>
      <c r="G42" s="25"/>
    </row>
    <row r="43" spans="1:7" x14ac:dyDescent="0.25">
      <c r="A43" s="7">
        <v>40</v>
      </c>
      <c r="B43" s="22" t="s">
        <v>20</v>
      </c>
      <c r="C43" s="2">
        <v>11.0826706</v>
      </c>
      <c r="D43" s="8">
        <f t="shared" si="0"/>
        <v>1.3842053974666256E-5</v>
      </c>
      <c r="F43" s="25"/>
      <c r="G43" s="25"/>
    </row>
    <row r="44" spans="1:7" x14ac:dyDescent="0.25">
      <c r="A44" s="7">
        <v>41</v>
      </c>
      <c r="B44" s="22" t="s">
        <v>42</v>
      </c>
      <c r="C44" s="2">
        <v>10.164095</v>
      </c>
      <c r="D44" s="8">
        <f t="shared" si="0"/>
        <v>1.2694769760064457E-5</v>
      </c>
      <c r="F44" s="25"/>
      <c r="G44" s="25"/>
    </row>
    <row r="45" spans="1:7" x14ac:dyDescent="0.25">
      <c r="A45" s="7">
        <v>42</v>
      </c>
      <c r="B45" s="22" t="s">
        <v>63</v>
      </c>
      <c r="C45" s="2">
        <v>7.8337499999999993</v>
      </c>
      <c r="D45" s="8">
        <f t="shared" si="0"/>
        <v>9.7842112463436173E-6</v>
      </c>
      <c r="F45" s="25"/>
      <c r="G45" s="25"/>
    </row>
    <row r="46" spans="1:7" x14ac:dyDescent="0.25">
      <c r="A46" s="7">
        <v>43</v>
      </c>
      <c r="B46" s="22" t="s">
        <v>56</v>
      </c>
      <c r="C46" s="2">
        <v>5.0134194999999995</v>
      </c>
      <c r="D46" s="8">
        <f t="shared" si="0"/>
        <v>6.2616697564433884E-6</v>
      </c>
      <c r="F46" s="25"/>
      <c r="G46" s="25"/>
    </row>
    <row r="47" spans="1:7" x14ac:dyDescent="0.25">
      <c r="A47" s="7">
        <v>44</v>
      </c>
      <c r="B47" s="22" t="s">
        <v>36</v>
      </c>
      <c r="C47" s="2">
        <v>2.2187999999999999</v>
      </c>
      <c r="D47" s="8">
        <f t="shared" si="0"/>
        <v>2.771240837834654E-6</v>
      </c>
      <c r="E47" s="22"/>
      <c r="F47" s="25"/>
      <c r="G47" s="25"/>
    </row>
    <row r="48" spans="1:7" x14ac:dyDescent="0.25">
      <c r="A48" s="7">
        <v>45</v>
      </c>
      <c r="B48" s="22" t="s">
        <v>48</v>
      </c>
      <c r="C48" s="2">
        <v>1.1154750000000002</v>
      </c>
      <c r="D48" s="8">
        <f t="shared" si="0"/>
        <v>1.3932079834070721E-6</v>
      </c>
      <c r="F48" s="25"/>
      <c r="G48" s="25"/>
    </row>
    <row r="49" spans="1:7" x14ac:dyDescent="0.25">
      <c r="A49" s="7">
        <v>46</v>
      </c>
      <c r="B49" s="22" t="s">
        <v>61</v>
      </c>
      <c r="C49" s="2">
        <v>1.1018999999999999</v>
      </c>
      <c r="D49" s="8">
        <f t="shared" si="0"/>
        <v>1.3762530553497409E-6</v>
      </c>
      <c r="F49" s="25"/>
      <c r="G49" s="25"/>
    </row>
    <row r="50" spans="1:7" x14ac:dyDescent="0.25">
      <c r="A50" s="7">
        <v>47</v>
      </c>
      <c r="B50" s="22" t="s">
        <v>28</v>
      </c>
      <c r="C50" s="2">
        <v>0.20688641486000001</v>
      </c>
      <c r="D50" s="8">
        <f t="shared" si="0"/>
        <v>2.583973686917407E-7</v>
      </c>
      <c r="E50" s="22"/>
      <c r="F50" s="25"/>
      <c r="G50" s="25"/>
    </row>
    <row r="51" spans="1:7" x14ac:dyDescent="0.25">
      <c r="A51" s="7">
        <v>48</v>
      </c>
      <c r="B51" s="22" t="s">
        <v>29</v>
      </c>
      <c r="C51" s="2">
        <v>6.9972746280000012E-2</v>
      </c>
      <c r="D51" s="8">
        <f t="shared" si="0"/>
        <v>8.7394687230295155E-8</v>
      </c>
      <c r="F51" s="25"/>
      <c r="G51" s="25"/>
    </row>
    <row r="52" spans="1:7" x14ac:dyDescent="0.25">
      <c r="A52" s="7">
        <v>49</v>
      </c>
      <c r="B52" s="22" t="s">
        <v>29</v>
      </c>
      <c r="C52" s="2">
        <v>4.8339499999999994E-2</v>
      </c>
      <c r="D52" s="8">
        <f t="shared" si="0"/>
        <v>6.0375156156710048E-8</v>
      </c>
      <c r="F52" s="25"/>
      <c r="G52" s="25"/>
    </row>
    <row r="53" spans="1:7" x14ac:dyDescent="0.25">
      <c r="A53" s="7">
        <v>50</v>
      </c>
      <c r="B53" s="22" t="s">
        <v>33</v>
      </c>
      <c r="C53" s="2">
        <v>0</v>
      </c>
      <c r="D53" s="8">
        <f t="shared" si="0"/>
        <v>0</v>
      </c>
      <c r="F53" s="25"/>
      <c r="G53" s="25"/>
    </row>
    <row r="54" spans="1:7" x14ac:dyDescent="0.25">
      <c r="A54" s="7">
        <v>51</v>
      </c>
      <c r="B54" s="22" t="s">
        <v>35</v>
      </c>
      <c r="C54" s="2">
        <v>0</v>
      </c>
      <c r="D54" s="8">
        <f t="shared" si="0"/>
        <v>0</v>
      </c>
      <c r="F54" s="25"/>
      <c r="G54" s="25"/>
    </row>
    <row r="55" spans="1:7" x14ac:dyDescent="0.25">
      <c r="A55" s="7">
        <v>52</v>
      </c>
      <c r="B55" s="22" t="s">
        <v>40</v>
      </c>
      <c r="C55" s="2">
        <v>0</v>
      </c>
      <c r="D55" s="8">
        <f t="shared" si="0"/>
        <v>0</v>
      </c>
      <c r="F55" s="25"/>
      <c r="G55" s="25"/>
    </row>
    <row r="56" spans="1:7" x14ac:dyDescent="0.25">
      <c r="A56" s="7">
        <v>53</v>
      </c>
      <c r="B56" s="22" t="s">
        <v>46</v>
      </c>
      <c r="C56" s="2">
        <v>0</v>
      </c>
      <c r="D56" s="8">
        <f t="shared" si="0"/>
        <v>0</v>
      </c>
      <c r="F56" s="25"/>
      <c r="G56" s="25"/>
    </row>
    <row r="57" spans="1:7" x14ac:dyDescent="0.25">
      <c r="A57" s="7">
        <v>54</v>
      </c>
      <c r="B57" s="22" t="s">
        <v>49</v>
      </c>
      <c r="C57" s="2">
        <v>0</v>
      </c>
      <c r="D57" s="8">
        <f t="shared" si="0"/>
        <v>0</v>
      </c>
      <c r="F57" s="25"/>
      <c r="G57" s="25"/>
    </row>
    <row r="58" spans="1:7" x14ac:dyDescent="0.25">
      <c r="A58" s="7">
        <v>55</v>
      </c>
      <c r="B58" s="22" t="s">
        <v>52</v>
      </c>
      <c r="C58" s="2">
        <v>0</v>
      </c>
      <c r="D58" s="8">
        <f t="shared" si="0"/>
        <v>0</v>
      </c>
      <c r="F58" s="25"/>
      <c r="G58" s="25"/>
    </row>
    <row r="59" spans="1:7" x14ac:dyDescent="0.25">
      <c r="A59" s="7">
        <v>56</v>
      </c>
      <c r="B59" s="22" t="s">
        <v>53</v>
      </c>
      <c r="C59" s="2">
        <v>0</v>
      </c>
      <c r="D59" s="8">
        <f t="shared" si="0"/>
        <v>0</v>
      </c>
      <c r="F59" s="25"/>
      <c r="G59" s="25"/>
    </row>
    <row r="60" spans="1:7" x14ac:dyDescent="0.25">
      <c r="A60" s="7">
        <v>57</v>
      </c>
      <c r="B60" s="22" t="s">
        <v>55</v>
      </c>
      <c r="C60" s="2">
        <v>0</v>
      </c>
      <c r="D60" s="8">
        <f t="shared" si="0"/>
        <v>0</v>
      </c>
      <c r="F60" s="25"/>
      <c r="G60" s="25"/>
    </row>
    <row r="61" spans="1:7" x14ac:dyDescent="0.25">
      <c r="A61" s="7">
        <v>58</v>
      </c>
      <c r="B61" s="22" t="s">
        <v>57</v>
      </c>
      <c r="C61" s="2">
        <v>0</v>
      </c>
      <c r="D61" s="8">
        <f t="shared" si="0"/>
        <v>0</v>
      </c>
      <c r="F61" s="25"/>
      <c r="G61" s="25"/>
    </row>
    <row r="62" spans="1:7" x14ac:dyDescent="0.25">
      <c r="A62" s="7">
        <v>59</v>
      </c>
      <c r="B62" s="22" t="s">
        <v>66</v>
      </c>
      <c r="C62" s="2">
        <v>0</v>
      </c>
      <c r="D62" s="8">
        <f t="shared" si="0"/>
        <v>0</v>
      </c>
      <c r="F62" s="25"/>
      <c r="G62" s="25"/>
    </row>
    <row r="63" spans="1:7" x14ac:dyDescent="0.25">
      <c r="A63" s="10"/>
      <c r="B63" s="11" t="s">
        <v>22</v>
      </c>
      <c r="C63" s="12">
        <f>SUM(C4:C62)</f>
        <v>800652.17346237181</v>
      </c>
      <c r="D63" s="27">
        <f>SUM(D4:D62)</f>
        <v>0.99999999999999978</v>
      </c>
      <c r="E63" s="13"/>
      <c r="F63" s="25"/>
      <c r="G63" s="25"/>
    </row>
    <row r="64" spans="1:7" x14ac:dyDescent="0.25">
      <c r="D64" s="13"/>
    </row>
    <row r="65" spans="1:5" x14ac:dyDescent="0.25">
      <c r="A65" s="19" t="s">
        <v>23</v>
      </c>
      <c r="B65" s="19"/>
      <c r="C65" s="19"/>
      <c r="D65" s="19"/>
      <c r="E65" s="19"/>
    </row>
    <row r="66" spans="1:5" x14ac:dyDescent="0.25">
      <c r="A66" s="20" t="s">
        <v>24</v>
      </c>
      <c r="B66" s="20"/>
      <c r="C66" s="20"/>
      <c r="D66" s="20"/>
    </row>
    <row r="67" spans="1:5" x14ac:dyDescent="0.25">
      <c r="A67" s="21" t="s">
        <v>25</v>
      </c>
      <c r="B67" s="21"/>
      <c r="C67" s="21"/>
      <c r="D67" s="21"/>
    </row>
    <row r="68" spans="1:5" x14ac:dyDescent="0.25">
      <c r="A68" s="14"/>
      <c r="B68"/>
      <c r="C68" s="15"/>
      <c r="D68" s="2"/>
    </row>
    <row r="78" spans="1:5" ht="14.7" customHeight="1" x14ac:dyDescent="0.25"/>
    <row r="79" spans="1:5" ht="14.7" customHeight="1" x14ac:dyDescent="0.25"/>
  </sheetData>
  <sortState xmlns:xlrd2="http://schemas.microsoft.com/office/spreadsheetml/2017/richdata2" ref="G4:G63">
    <sortCondition descending="1" ref="G4:G63"/>
  </sortState>
  <mergeCells count="5">
    <mergeCell ref="A1:D1"/>
    <mergeCell ref="A2:D2"/>
    <mergeCell ref="A65:E65"/>
    <mergeCell ref="A66:D66"/>
    <mergeCell ref="A67:D67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Vendas_classe_uso_2021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jaciararezende</dc:creator>
  <cp:keywords/>
  <dc:description/>
  <cp:lastModifiedBy>SAMSUNG</cp:lastModifiedBy>
  <cp:revision>2</cp:revision>
  <dcterms:created xsi:type="dcterms:W3CDTF">2020-08-14T12:04:01Z</dcterms:created>
  <dcterms:modified xsi:type="dcterms:W3CDTF">2023-07-17T17:19:27Z</dcterms:modified>
  <cp:category/>
  <cp:contentStatus/>
</cp:coreProperties>
</file>