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https://ibamagovbr-my.sharepoint.com/personal/89883233191_ibama_gov_br/Documents/Área de Trabalho/Despesas/"/>
    </mc:Choice>
  </mc:AlternateContent>
  <xr:revisionPtr revIDLastSave="0" documentId="8_{BF2B3B99-1F64-4A6E-8C6A-11C85671C8DA}" xr6:coauthVersionLast="47" xr6:coauthVersionMax="47" xr10:uidLastSave="{00000000-0000-0000-0000-000000000000}"/>
  <bookViews>
    <workbookView xWindow="-120" yWindow="-120" windowWidth="29040" windowHeight="15720" tabRatio="662" firstSheet="10" activeTab="10" xr2:uid="{00000000-000D-0000-FFFF-FFFF00000000}"/>
  </bookViews>
  <sheets>
    <sheet name="JANEIRO" sheetId="28" state="hidden" r:id="rId1"/>
    <sheet name="FEVEREIRO" sheetId="29" state="hidden" r:id="rId2"/>
    <sheet name="MARÇO" sheetId="30" state="hidden" r:id="rId3"/>
    <sheet name="ABRIL" sheetId="31" state="hidden" r:id="rId4"/>
    <sheet name="MAIO" sheetId="32" state="hidden" r:id="rId5"/>
    <sheet name="JUNHO" sheetId="33" state="hidden" r:id="rId6"/>
    <sheet name="JULHO" sheetId="34" state="hidden" r:id="rId7"/>
    <sheet name="AGOSTO" sheetId="35" state="hidden" r:id="rId8"/>
    <sheet name="SETEMBRO" sheetId="36" state="hidden" r:id="rId9"/>
    <sheet name="OUTUBRO" sheetId="37" state="hidden" r:id="rId10"/>
    <sheet name="NOVEMBRO" sheetId="38" r:id="rId11"/>
  </sheets>
  <externalReferences>
    <externalReference r:id="rId12"/>
  </externalReferences>
  <definedNames>
    <definedName name="_Hlk5194232">#REF!</definedName>
    <definedName name="anexoiv" localSheetId="3">#REF!</definedName>
    <definedName name="anexoiv" localSheetId="7">#REF!</definedName>
    <definedName name="anexoiv" localSheetId="1">#REF!</definedName>
    <definedName name="anexoiv" localSheetId="0">#REF!</definedName>
    <definedName name="anexoiv" localSheetId="6">#REF!</definedName>
    <definedName name="anexoiv" localSheetId="5">#REF!</definedName>
    <definedName name="anexoiv" localSheetId="4">#REF!</definedName>
    <definedName name="anexoiv" localSheetId="2">#REF!</definedName>
    <definedName name="anexoiv" localSheetId="10">#REF!</definedName>
    <definedName name="anexoiv" localSheetId="9">#REF!</definedName>
    <definedName name="anexoiv" localSheetId="8">#REF!</definedName>
    <definedName name="anexoiv">#REF!</definedName>
    <definedName name="Planilha_1CabGráfico" localSheetId="3">#REF!</definedName>
    <definedName name="Planilha_1CabGráfico" localSheetId="7">#REF!</definedName>
    <definedName name="Planilha_1CabGráfico" localSheetId="1">#REF!</definedName>
    <definedName name="Planilha_1CabGráfico" localSheetId="0">#REF!</definedName>
    <definedName name="Planilha_1CabGráfico" localSheetId="6">#REF!</definedName>
    <definedName name="Planilha_1CabGráfico" localSheetId="5">#REF!</definedName>
    <definedName name="Planilha_1CabGráfico" localSheetId="4">#REF!</definedName>
    <definedName name="Planilha_1CabGráfico" localSheetId="2">#REF!</definedName>
    <definedName name="Planilha_1CabGráfico" localSheetId="10">#REF!</definedName>
    <definedName name="Planilha_1CabGráfico" localSheetId="9">#REF!</definedName>
    <definedName name="Planilha_1CabGráfico" localSheetId="8">#REF!</definedName>
    <definedName name="Planilha_1CabGráfico">#REF!</definedName>
    <definedName name="Planilha_1TítLins" localSheetId="3">#REF!</definedName>
    <definedName name="Planilha_1TítLins" localSheetId="7">#REF!</definedName>
    <definedName name="Planilha_1TítLins" localSheetId="1">#REF!</definedName>
    <definedName name="Planilha_1TítLins" localSheetId="0">#REF!</definedName>
    <definedName name="Planilha_1TítLins" localSheetId="6">#REF!</definedName>
    <definedName name="Planilha_1TítLins" localSheetId="5">#REF!</definedName>
    <definedName name="Planilha_1TítLins" localSheetId="4">#REF!</definedName>
    <definedName name="Planilha_1TítLins" localSheetId="2">#REF!</definedName>
    <definedName name="Planilha_1TítLins" localSheetId="10">#REF!</definedName>
    <definedName name="Planilha_1TítLins" localSheetId="9">#REF!</definedName>
    <definedName name="Planilha_1TítLins" localSheetId="8">#REF!</definedName>
    <definedName name="Planilha_1TítLins">#REF!</definedName>
    <definedName name="setembro">#REF!</definedName>
    <definedName name="Teto">'[1]01101'!$A$5:$L$8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10" i="38" l="1"/>
  <c r="P610" i="38"/>
  <c r="M8" i="38"/>
  <c r="M9" i="38"/>
  <c r="M10" i="38"/>
  <c r="M11" i="38"/>
  <c r="M12" i="38"/>
  <c r="M13" i="38"/>
  <c r="M14" i="38"/>
  <c r="M15" i="38"/>
  <c r="M16" i="38"/>
  <c r="M17" i="38"/>
  <c r="M18" i="38"/>
  <c r="M19" i="38"/>
  <c r="M20" i="38"/>
  <c r="M21" i="38"/>
  <c r="M22" i="38"/>
  <c r="M23" i="38"/>
  <c r="M24" i="38"/>
  <c r="M25" i="38"/>
  <c r="M26" i="38"/>
  <c r="M27" i="38"/>
  <c r="M28" i="38"/>
  <c r="M29" i="38"/>
  <c r="M30" i="38"/>
  <c r="M31" i="38"/>
  <c r="M32" i="38"/>
  <c r="M33" i="38"/>
  <c r="M34" i="38"/>
  <c r="M35" i="38"/>
  <c r="M36" i="38"/>
  <c r="M37" i="38"/>
  <c r="M38" i="38"/>
  <c r="M39" i="38"/>
  <c r="M40" i="38"/>
  <c r="M41" i="38"/>
  <c r="M42" i="38"/>
  <c r="M43" i="38"/>
  <c r="M44" i="38"/>
  <c r="M45" i="38"/>
  <c r="M46" i="38"/>
  <c r="M47" i="38"/>
  <c r="M48" i="38"/>
  <c r="M49" i="38"/>
  <c r="M50" i="38"/>
  <c r="M51" i="38"/>
  <c r="M52" i="38"/>
  <c r="M53" i="38"/>
  <c r="M54" i="38"/>
  <c r="M55" i="38"/>
  <c r="M56" i="38"/>
  <c r="M57" i="38"/>
  <c r="M58" i="38"/>
  <c r="M59" i="38"/>
  <c r="M60" i="38"/>
  <c r="M61" i="38"/>
  <c r="M62" i="38"/>
  <c r="M63" i="38"/>
  <c r="M64" i="38"/>
  <c r="M65" i="38"/>
  <c r="M66" i="38"/>
  <c r="M67" i="38"/>
  <c r="M68" i="38"/>
  <c r="M69" i="38"/>
  <c r="M70" i="38"/>
  <c r="M71" i="38"/>
  <c r="M72" i="38"/>
  <c r="M73" i="38"/>
  <c r="M74" i="38"/>
  <c r="M75" i="38"/>
  <c r="M76" i="38"/>
  <c r="M77" i="38"/>
  <c r="M78" i="38"/>
  <c r="M79" i="38"/>
  <c r="M80" i="38"/>
  <c r="M81" i="38"/>
  <c r="M82" i="38"/>
  <c r="M83" i="38"/>
  <c r="M84" i="38"/>
  <c r="M85" i="38"/>
  <c r="M86" i="38"/>
  <c r="M87" i="38"/>
  <c r="M88" i="38"/>
  <c r="M89" i="38"/>
  <c r="M90" i="38"/>
  <c r="M91" i="38"/>
  <c r="M92" i="38"/>
  <c r="M93" i="38"/>
  <c r="M94" i="38"/>
  <c r="M95" i="38"/>
  <c r="M96" i="38"/>
  <c r="M97" i="38"/>
  <c r="M98" i="38"/>
  <c r="M99" i="38"/>
  <c r="M100" i="38"/>
  <c r="M101" i="38"/>
  <c r="M102" i="38"/>
  <c r="M103" i="38"/>
  <c r="M104" i="38"/>
  <c r="M105" i="38"/>
  <c r="M106" i="38"/>
  <c r="M107" i="38"/>
  <c r="M108" i="38"/>
  <c r="M109" i="38"/>
  <c r="M110" i="38"/>
  <c r="M111" i="38"/>
  <c r="M112" i="38"/>
  <c r="M113" i="38"/>
  <c r="M114" i="38"/>
  <c r="M115" i="38"/>
  <c r="M116" i="38"/>
  <c r="M117" i="38"/>
  <c r="M118" i="38"/>
  <c r="M119" i="38"/>
  <c r="M120" i="38"/>
  <c r="M121" i="38"/>
  <c r="M122" i="38"/>
  <c r="M123" i="38"/>
  <c r="M124" i="38"/>
  <c r="M125" i="38"/>
  <c r="M126" i="38"/>
  <c r="M127" i="38"/>
  <c r="M128" i="38"/>
  <c r="M129" i="38"/>
  <c r="M130" i="38"/>
  <c r="M131" i="38"/>
  <c r="M132" i="38"/>
  <c r="M133" i="38"/>
  <c r="M134" i="38"/>
  <c r="M135" i="38"/>
  <c r="M136" i="38"/>
  <c r="M137" i="38"/>
  <c r="M138" i="38"/>
  <c r="M139" i="38"/>
  <c r="M140" i="38"/>
  <c r="M141" i="38"/>
  <c r="M142" i="38"/>
  <c r="M143" i="38"/>
  <c r="M144" i="38"/>
  <c r="M145" i="38"/>
  <c r="M146" i="38"/>
  <c r="M147" i="38"/>
  <c r="M148" i="38"/>
  <c r="M149" i="38"/>
  <c r="M150" i="38"/>
  <c r="M151" i="38"/>
  <c r="M152" i="38"/>
  <c r="M153" i="38"/>
  <c r="M154" i="38"/>
  <c r="M155" i="38"/>
  <c r="M156" i="38"/>
  <c r="M157" i="38"/>
  <c r="M158" i="38"/>
  <c r="M159" i="38"/>
  <c r="M160" i="38"/>
  <c r="M161" i="38"/>
  <c r="M162" i="38"/>
  <c r="M163" i="38"/>
  <c r="M164" i="38"/>
  <c r="M165" i="38"/>
  <c r="M166" i="38"/>
  <c r="M167" i="38"/>
  <c r="M168" i="38"/>
  <c r="M169" i="38"/>
  <c r="M170" i="38"/>
  <c r="M171" i="38"/>
  <c r="M173" i="38"/>
  <c r="M174" i="38"/>
  <c r="M175" i="38"/>
  <c r="M176" i="38"/>
  <c r="M177" i="38"/>
  <c r="M178" i="38"/>
  <c r="M179" i="38"/>
  <c r="M180" i="38"/>
  <c r="M181" i="38"/>
  <c r="M182" i="38"/>
  <c r="M183" i="38"/>
  <c r="M184" i="38"/>
  <c r="M185" i="38"/>
  <c r="M186" i="38"/>
  <c r="M187" i="38"/>
  <c r="M188" i="38"/>
  <c r="M189" i="38"/>
  <c r="M190" i="38"/>
  <c r="M191" i="38"/>
  <c r="M192" i="38"/>
  <c r="M194" i="38"/>
  <c r="M202" i="38"/>
  <c r="M204" i="38"/>
  <c r="M206" i="38"/>
  <c r="M207" i="38"/>
  <c r="M208" i="38"/>
  <c r="M209" i="38"/>
  <c r="M210" i="38"/>
  <c r="M211" i="38"/>
  <c r="M212" i="38"/>
  <c r="M213" i="38"/>
  <c r="M214" i="38"/>
  <c r="M215" i="38"/>
  <c r="M216" i="38"/>
  <c r="M217" i="38"/>
  <c r="M218" i="38"/>
  <c r="M219" i="38"/>
  <c r="M220" i="38"/>
  <c r="M221" i="38"/>
  <c r="M222" i="38"/>
  <c r="M223" i="38"/>
  <c r="M224" i="38"/>
  <c r="M225" i="38"/>
  <c r="M226" i="38"/>
  <c r="M227" i="38"/>
  <c r="M228" i="38"/>
  <c r="M229" i="38"/>
  <c r="M230" i="38"/>
  <c r="M231" i="38"/>
  <c r="M232" i="38"/>
  <c r="M233" i="38"/>
  <c r="M234" i="38"/>
  <c r="M235" i="38"/>
  <c r="M236" i="38"/>
  <c r="M237" i="38"/>
  <c r="M238" i="38"/>
  <c r="M239" i="38"/>
  <c r="M240" i="38"/>
  <c r="M241" i="38"/>
  <c r="M242" i="38"/>
  <c r="M243" i="38"/>
  <c r="M244" i="38"/>
  <c r="M245" i="38"/>
  <c r="M246" i="38"/>
  <c r="M247" i="38"/>
  <c r="M248" i="38"/>
  <c r="M249" i="38"/>
  <c r="M250" i="38"/>
  <c r="M251" i="38"/>
  <c r="M252" i="38"/>
  <c r="M253" i="38"/>
  <c r="M254" i="38"/>
  <c r="M255" i="38"/>
  <c r="M256" i="38"/>
  <c r="M257" i="38"/>
  <c r="M258" i="38"/>
  <c r="M259" i="38"/>
  <c r="M260" i="38"/>
  <c r="M261" i="38"/>
  <c r="M262" i="38"/>
  <c r="M263" i="38"/>
  <c r="M264" i="38"/>
  <c r="M265" i="38"/>
  <c r="M266" i="38"/>
  <c r="M267" i="38"/>
  <c r="M268" i="38"/>
  <c r="M269" i="38"/>
  <c r="M270" i="38"/>
  <c r="M271" i="38"/>
  <c r="M272" i="38"/>
  <c r="M273" i="38"/>
  <c r="M274" i="38"/>
  <c r="M275" i="38"/>
  <c r="M276" i="38"/>
  <c r="M277" i="38"/>
  <c r="M278" i="38"/>
  <c r="M279" i="38"/>
  <c r="M280" i="38"/>
  <c r="M281" i="38"/>
  <c r="M282" i="38"/>
  <c r="M283" i="38"/>
  <c r="M284" i="38"/>
  <c r="M285" i="38"/>
  <c r="M286" i="38"/>
  <c r="M287" i="38"/>
  <c r="M288" i="38"/>
  <c r="M289" i="38"/>
  <c r="M290" i="38"/>
  <c r="M291" i="38"/>
  <c r="M292" i="38"/>
  <c r="M293" i="38"/>
  <c r="M294" i="38"/>
  <c r="M295" i="38"/>
  <c r="M296" i="38"/>
  <c r="M297" i="38"/>
  <c r="M298" i="38"/>
  <c r="M299" i="38"/>
  <c r="M300" i="38"/>
  <c r="M301" i="38"/>
  <c r="M302" i="38"/>
  <c r="M303" i="38"/>
  <c r="M304" i="38"/>
  <c r="M305" i="38"/>
  <c r="M306" i="38"/>
  <c r="M307" i="38"/>
  <c r="M308" i="38"/>
  <c r="M309" i="38"/>
  <c r="M310" i="38"/>
  <c r="M311" i="38"/>
  <c r="M312" i="38"/>
  <c r="M313" i="38"/>
  <c r="M314" i="38"/>
  <c r="M315" i="38"/>
  <c r="M316" i="38"/>
  <c r="M317" i="38"/>
  <c r="M318" i="38"/>
  <c r="M319" i="38"/>
  <c r="M320" i="38"/>
  <c r="M321" i="38"/>
  <c r="M322" i="38"/>
  <c r="M323" i="38"/>
  <c r="M324" i="38"/>
  <c r="M325" i="38"/>
  <c r="M326" i="38"/>
  <c r="M327" i="38"/>
  <c r="M328" i="38"/>
  <c r="M329" i="38"/>
  <c r="M330" i="38"/>
  <c r="M331" i="38"/>
  <c r="M332" i="38"/>
  <c r="M333" i="38"/>
  <c r="M334" i="38"/>
  <c r="M335" i="38"/>
  <c r="M336" i="38"/>
  <c r="M337" i="38"/>
  <c r="M338" i="38"/>
  <c r="M339" i="38"/>
  <c r="M340" i="38"/>
  <c r="M341" i="38"/>
  <c r="M342" i="38"/>
  <c r="M343" i="38"/>
  <c r="M344" i="38"/>
  <c r="M345" i="38"/>
  <c r="M346" i="38"/>
  <c r="M347" i="38"/>
  <c r="M348" i="38"/>
  <c r="M349" i="38"/>
  <c r="M350" i="38"/>
  <c r="M351" i="38"/>
  <c r="M352" i="38"/>
  <c r="M353" i="38"/>
  <c r="M354" i="38"/>
  <c r="M355" i="38"/>
  <c r="M356" i="38"/>
  <c r="M357" i="38"/>
  <c r="M358" i="38"/>
  <c r="M359" i="38"/>
  <c r="M360" i="38"/>
  <c r="M361" i="38"/>
  <c r="M362" i="38"/>
  <c r="M363" i="38"/>
  <c r="M364" i="38"/>
  <c r="M365" i="38"/>
  <c r="M366" i="38"/>
  <c r="M367" i="38"/>
  <c r="M368" i="38"/>
  <c r="M369" i="38"/>
  <c r="M370" i="38"/>
  <c r="M371" i="38"/>
  <c r="M372" i="38"/>
  <c r="M373" i="38"/>
  <c r="M374" i="38"/>
  <c r="M375" i="38"/>
  <c r="M376" i="38"/>
  <c r="M377" i="38"/>
  <c r="M378" i="38"/>
  <c r="M379" i="38"/>
  <c r="M380" i="38"/>
  <c r="M381" i="38"/>
  <c r="M382" i="38"/>
  <c r="M383" i="38"/>
  <c r="M384" i="38"/>
  <c r="M385" i="38"/>
  <c r="M386" i="38"/>
  <c r="M387" i="38"/>
  <c r="M388" i="38"/>
  <c r="M389" i="38"/>
  <c r="M390" i="38"/>
  <c r="M391" i="38"/>
  <c r="M392" i="38"/>
  <c r="M393" i="38"/>
  <c r="M394" i="38"/>
  <c r="M395" i="38"/>
  <c r="M396" i="38"/>
  <c r="M397" i="38"/>
  <c r="M398" i="38"/>
  <c r="M399" i="38"/>
  <c r="M400" i="38"/>
  <c r="M401" i="38"/>
  <c r="M402" i="38"/>
  <c r="M403" i="38"/>
  <c r="M404" i="38"/>
  <c r="M405" i="38"/>
  <c r="M406" i="38"/>
  <c r="M407" i="38"/>
  <c r="M408" i="38"/>
  <c r="M409" i="38"/>
  <c r="M410" i="38"/>
  <c r="M411" i="38"/>
  <c r="M412" i="38"/>
  <c r="M413" i="38"/>
  <c r="M414" i="38"/>
  <c r="M415" i="38"/>
  <c r="M416" i="38"/>
  <c r="M417" i="38"/>
  <c r="M418" i="38"/>
  <c r="M419" i="38"/>
  <c r="M420" i="38"/>
  <c r="M421" i="38"/>
  <c r="M422" i="38"/>
  <c r="M423" i="38"/>
  <c r="M424" i="38"/>
  <c r="M425" i="38"/>
  <c r="M426" i="38"/>
  <c r="M427" i="38"/>
  <c r="M428" i="38"/>
  <c r="M429" i="38"/>
  <c r="M430" i="38"/>
  <c r="M431" i="38"/>
  <c r="M432" i="38"/>
  <c r="M433" i="38"/>
  <c r="M434" i="38"/>
  <c r="M435" i="38"/>
  <c r="M436" i="38"/>
  <c r="M437" i="38"/>
  <c r="M438" i="38"/>
  <c r="M439" i="38"/>
  <c r="M440" i="38"/>
  <c r="M441" i="38"/>
  <c r="M442" i="38"/>
  <c r="M443" i="38"/>
  <c r="M444" i="38"/>
  <c r="M445" i="38"/>
  <c r="M446" i="38"/>
  <c r="M447" i="38"/>
  <c r="M448" i="38"/>
  <c r="M449" i="38"/>
  <c r="M450" i="38"/>
  <c r="M451" i="38"/>
  <c r="M452" i="38"/>
  <c r="M453" i="38"/>
  <c r="M454" i="38"/>
  <c r="M455" i="38"/>
  <c r="M456" i="38"/>
  <c r="M457" i="38"/>
  <c r="M458" i="38"/>
  <c r="M459" i="38"/>
  <c r="M460" i="38"/>
  <c r="M461" i="38"/>
  <c r="M462" i="38"/>
  <c r="M463" i="38"/>
  <c r="M464" i="38"/>
  <c r="M465" i="38"/>
  <c r="M466" i="38"/>
  <c r="M467" i="38"/>
  <c r="M468" i="38"/>
  <c r="M469" i="38"/>
  <c r="M470" i="38"/>
  <c r="M471" i="38"/>
  <c r="M472" i="38"/>
  <c r="M473" i="38"/>
  <c r="M474" i="38"/>
  <c r="M475" i="38"/>
  <c r="M476" i="38"/>
  <c r="M477" i="38"/>
  <c r="M478" i="38"/>
  <c r="M479" i="38"/>
  <c r="M480" i="38"/>
  <c r="M481" i="38"/>
  <c r="M482" i="38"/>
  <c r="M483" i="38"/>
  <c r="M484" i="38"/>
  <c r="M485" i="38"/>
  <c r="M486" i="38"/>
  <c r="M487" i="38"/>
  <c r="M488" i="38"/>
  <c r="M489" i="38"/>
  <c r="M490" i="38"/>
  <c r="M491" i="38"/>
  <c r="M492" i="38"/>
  <c r="M493" i="38"/>
  <c r="M494" i="38"/>
  <c r="M495" i="38"/>
  <c r="M496" i="38"/>
  <c r="M497" i="38"/>
  <c r="M498" i="38"/>
  <c r="M499" i="38"/>
  <c r="M500" i="38"/>
  <c r="M501" i="38"/>
  <c r="M502" i="38"/>
  <c r="M503" i="38"/>
  <c r="M504" i="38"/>
  <c r="M505" i="38"/>
  <c r="M506" i="38"/>
  <c r="M507" i="38"/>
  <c r="M508" i="38"/>
  <c r="M509" i="38"/>
  <c r="M510" i="38"/>
  <c r="M511" i="38"/>
  <c r="M512" i="38"/>
  <c r="M513" i="38"/>
  <c r="M514" i="38"/>
  <c r="M515" i="38"/>
  <c r="M516" i="38"/>
  <c r="M517" i="38"/>
  <c r="M518" i="38"/>
  <c r="M519" i="38"/>
  <c r="M520" i="38"/>
  <c r="M521" i="38"/>
  <c r="M522" i="38"/>
  <c r="M523" i="38"/>
  <c r="M524" i="38"/>
  <c r="M525" i="38"/>
  <c r="M526" i="38"/>
  <c r="M527" i="38"/>
  <c r="M528" i="38"/>
  <c r="M529" i="38"/>
  <c r="M530" i="38"/>
  <c r="M531" i="38"/>
  <c r="M532" i="38"/>
  <c r="M533" i="38"/>
  <c r="M534" i="38"/>
  <c r="M535" i="38"/>
  <c r="M536" i="38"/>
  <c r="M537" i="38"/>
  <c r="M538" i="38"/>
  <c r="M539" i="38"/>
  <c r="M540" i="38"/>
  <c r="M541" i="38"/>
  <c r="M542" i="38"/>
  <c r="M543" i="38"/>
  <c r="M544" i="38"/>
  <c r="M545" i="38"/>
  <c r="M546" i="38"/>
  <c r="M547" i="38"/>
  <c r="M548" i="38"/>
  <c r="M549" i="38"/>
  <c r="M550" i="38"/>
  <c r="M551" i="38"/>
  <c r="M552" i="38"/>
  <c r="M553" i="38"/>
  <c r="M554" i="38"/>
  <c r="M555" i="38"/>
  <c r="M556" i="38"/>
  <c r="M557" i="38"/>
  <c r="M558" i="38"/>
  <c r="M559" i="38"/>
  <c r="M560" i="38"/>
  <c r="M561" i="38"/>
  <c r="M562" i="38"/>
  <c r="M563" i="38"/>
  <c r="M564" i="38"/>
  <c r="M565" i="38"/>
  <c r="M566" i="38"/>
  <c r="M567" i="38"/>
  <c r="M568" i="38"/>
  <c r="M569" i="38"/>
  <c r="M570" i="38"/>
  <c r="M571" i="38"/>
  <c r="M572" i="38"/>
  <c r="M573" i="38"/>
  <c r="M574" i="38"/>
  <c r="M575" i="38"/>
  <c r="M576" i="38"/>
  <c r="M577" i="38"/>
  <c r="M578" i="38"/>
  <c r="M579" i="38"/>
  <c r="M580" i="38"/>
  <c r="M581" i="38"/>
  <c r="M582" i="38"/>
  <c r="M583" i="38"/>
  <c r="M584" i="38"/>
  <c r="M585" i="38"/>
  <c r="M586" i="38"/>
  <c r="M587" i="38"/>
  <c r="M588" i="38"/>
  <c r="M589" i="38"/>
  <c r="M590" i="38"/>
  <c r="M591" i="38"/>
  <c r="M592" i="38"/>
  <c r="M593" i="38"/>
  <c r="M594" i="38"/>
  <c r="M595" i="38"/>
  <c r="M596" i="38"/>
  <c r="M597" i="38"/>
  <c r="M598" i="38"/>
  <c r="M599" i="38"/>
  <c r="M600" i="38"/>
  <c r="M601" i="38"/>
  <c r="M602" i="38"/>
  <c r="M603" i="38"/>
  <c r="M604" i="38"/>
  <c r="M605" i="38"/>
  <c r="M606" i="38"/>
  <c r="M607" i="38"/>
  <c r="M608" i="38"/>
  <c r="M609" i="38"/>
  <c r="M7" i="38"/>
  <c r="D609" i="38"/>
  <c r="D608" i="38"/>
  <c r="D607" i="38"/>
  <c r="D606" i="38"/>
  <c r="D605" i="38"/>
  <c r="D604" i="38"/>
  <c r="D603" i="38"/>
  <c r="D602" i="38"/>
  <c r="D601" i="38"/>
  <c r="D600" i="38"/>
  <c r="D599" i="38"/>
  <c r="D598" i="38"/>
  <c r="D597" i="38"/>
  <c r="D596" i="38"/>
  <c r="D595" i="38"/>
  <c r="D594" i="38"/>
  <c r="D593" i="38"/>
  <c r="D592" i="38"/>
  <c r="D591" i="38"/>
  <c r="D590" i="38"/>
  <c r="D589" i="38"/>
  <c r="D588" i="38"/>
  <c r="D587" i="38"/>
  <c r="D586" i="38"/>
  <c r="D585" i="38"/>
  <c r="D584" i="38"/>
  <c r="D583" i="38"/>
  <c r="D582" i="38"/>
  <c r="D581" i="38"/>
  <c r="D580" i="38"/>
  <c r="D579" i="38"/>
  <c r="D578" i="38"/>
  <c r="D577" i="38"/>
  <c r="D576" i="38"/>
  <c r="D575" i="38"/>
  <c r="D574" i="38"/>
  <c r="D573" i="38"/>
  <c r="D572" i="38"/>
  <c r="D571" i="38"/>
  <c r="D570" i="38"/>
  <c r="D569" i="38"/>
  <c r="D568" i="38"/>
  <c r="D567" i="38"/>
  <c r="D566" i="38"/>
  <c r="D565" i="38"/>
  <c r="D564" i="38"/>
  <c r="D563" i="38"/>
  <c r="D562" i="38"/>
  <c r="D561" i="38"/>
  <c r="D560" i="38"/>
  <c r="D559" i="38"/>
  <c r="D558" i="38"/>
  <c r="D557" i="38"/>
  <c r="D556" i="38"/>
  <c r="D555" i="38"/>
  <c r="D554" i="38"/>
  <c r="D553" i="38"/>
  <c r="D552" i="38"/>
  <c r="D551" i="38"/>
  <c r="D550" i="38"/>
  <c r="D549" i="38"/>
  <c r="D548" i="38"/>
  <c r="D547" i="38"/>
  <c r="D546" i="38"/>
  <c r="D545" i="38"/>
  <c r="D544" i="38"/>
  <c r="D543" i="38"/>
  <c r="D542" i="38"/>
  <c r="D541" i="38"/>
  <c r="D540" i="38"/>
  <c r="D539" i="38"/>
  <c r="D538" i="38"/>
  <c r="D537" i="38"/>
  <c r="D536" i="38"/>
  <c r="D535" i="38"/>
  <c r="D534" i="38"/>
  <c r="D533" i="38"/>
  <c r="D532" i="38"/>
  <c r="D531" i="38"/>
  <c r="D530" i="38"/>
  <c r="D529" i="38"/>
  <c r="D528" i="38"/>
  <c r="D527" i="38"/>
  <c r="D526" i="38"/>
  <c r="D525" i="38"/>
  <c r="D524" i="38"/>
  <c r="D523" i="38"/>
  <c r="D522" i="38"/>
  <c r="D521" i="38"/>
  <c r="D520" i="38"/>
  <c r="D519" i="38"/>
  <c r="D518" i="38"/>
  <c r="D517" i="38"/>
  <c r="D516" i="38"/>
  <c r="D515" i="38"/>
  <c r="D514" i="38"/>
  <c r="D513" i="38"/>
  <c r="D512" i="38"/>
  <c r="D511" i="38"/>
  <c r="D510" i="38"/>
  <c r="D509" i="38"/>
  <c r="D508" i="38"/>
  <c r="D507" i="38"/>
  <c r="D506" i="38"/>
  <c r="D505" i="38"/>
  <c r="D504" i="38"/>
  <c r="D503" i="38"/>
  <c r="D502" i="38"/>
  <c r="D501" i="38"/>
  <c r="D500" i="38"/>
  <c r="D499" i="38"/>
  <c r="D498" i="38"/>
  <c r="D497" i="38"/>
  <c r="D496" i="38"/>
  <c r="D495" i="38"/>
  <c r="D494" i="38"/>
  <c r="D493" i="38"/>
  <c r="D492" i="38"/>
  <c r="D491" i="38"/>
  <c r="D490" i="38"/>
  <c r="D489" i="38"/>
  <c r="D488" i="38"/>
  <c r="D487" i="38"/>
  <c r="D486" i="38"/>
  <c r="D485" i="38"/>
  <c r="D484" i="38"/>
  <c r="D483" i="38"/>
  <c r="D482" i="38"/>
  <c r="D481" i="38"/>
  <c r="D480" i="38"/>
  <c r="D479" i="38"/>
  <c r="D478" i="38"/>
  <c r="D477" i="38"/>
  <c r="D476" i="38"/>
  <c r="D475" i="38"/>
  <c r="D474" i="38"/>
  <c r="D473" i="38"/>
  <c r="D472" i="38"/>
  <c r="D471" i="38"/>
  <c r="D470" i="38"/>
  <c r="D469" i="38"/>
  <c r="D468" i="38"/>
  <c r="D467" i="38"/>
  <c r="D466" i="38"/>
  <c r="D465" i="38"/>
  <c r="D464" i="38"/>
  <c r="D463" i="38"/>
  <c r="D462" i="38"/>
  <c r="D461" i="38"/>
  <c r="D460" i="38"/>
  <c r="D459" i="38"/>
  <c r="D458" i="38"/>
  <c r="D457" i="38"/>
  <c r="D456" i="38"/>
  <c r="D455" i="38"/>
  <c r="D454" i="38"/>
  <c r="D453" i="38"/>
  <c r="D452" i="38"/>
  <c r="D451" i="38"/>
  <c r="D450" i="38"/>
  <c r="D449" i="38"/>
  <c r="D448" i="38"/>
  <c r="D447" i="38"/>
  <c r="D446" i="38"/>
  <c r="D445" i="38"/>
  <c r="D444" i="38"/>
  <c r="D443" i="38"/>
  <c r="D442" i="38"/>
  <c r="D441" i="38"/>
  <c r="D440" i="38"/>
  <c r="D439" i="38"/>
  <c r="D438" i="38"/>
  <c r="D437" i="38"/>
  <c r="D436" i="38"/>
  <c r="D435" i="38"/>
  <c r="D434" i="38"/>
  <c r="D433" i="38"/>
  <c r="D432" i="38"/>
  <c r="D431" i="38"/>
  <c r="D430" i="38"/>
  <c r="D429" i="38"/>
  <c r="D428" i="38"/>
  <c r="D427" i="38"/>
  <c r="D426" i="38"/>
  <c r="D425" i="38"/>
  <c r="D424" i="38"/>
  <c r="D423" i="38"/>
  <c r="D422" i="38"/>
  <c r="D421" i="38"/>
  <c r="D420" i="38"/>
  <c r="D419" i="38"/>
  <c r="D418" i="38"/>
  <c r="D417" i="38"/>
  <c r="D416" i="38"/>
  <c r="D415" i="38"/>
  <c r="D414" i="38"/>
  <c r="D413" i="38"/>
  <c r="D412" i="38"/>
  <c r="D411" i="38"/>
  <c r="D410" i="38"/>
  <c r="D409" i="38"/>
  <c r="D408" i="38"/>
  <c r="D407" i="38"/>
  <c r="D406" i="38"/>
  <c r="D405" i="38"/>
  <c r="D404" i="38"/>
  <c r="D403" i="38"/>
  <c r="D402" i="38"/>
  <c r="D401" i="38"/>
  <c r="D400" i="38"/>
  <c r="D399" i="38"/>
  <c r="D398" i="38"/>
  <c r="D397" i="38"/>
  <c r="D396" i="38"/>
  <c r="D395" i="38"/>
  <c r="D394" i="38"/>
  <c r="D393" i="38"/>
  <c r="D392" i="38"/>
  <c r="D391" i="38"/>
  <c r="D390" i="38"/>
  <c r="D389" i="38"/>
  <c r="D388" i="38"/>
  <c r="D387" i="38"/>
  <c r="D386" i="38"/>
  <c r="D385" i="38"/>
  <c r="D384" i="38"/>
  <c r="D383" i="38"/>
  <c r="D382" i="38"/>
  <c r="D381" i="38"/>
  <c r="D380" i="38"/>
  <c r="D379" i="38"/>
  <c r="D378" i="38"/>
  <c r="D377" i="38"/>
  <c r="D376" i="38"/>
  <c r="D375" i="38"/>
  <c r="D374" i="38"/>
  <c r="D373" i="38"/>
  <c r="D372" i="38"/>
  <c r="D371" i="38"/>
  <c r="D370" i="38"/>
  <c r="D369" i="38"/>
  <c r="D368" i="38"/>
  <c r="D367" i="38"/>
  <c r="D366" i="38"/>
  <c r="D365" i="38"/>
  <c r="D364" i="38"/>
  <c r="D363" i="38"/>
  <c r="D362" i="38"/>
  <c r="D361" i="38"/>
  <c r="D360" i="38"/>
  <c r="D359" i="38"/>
  <c r="D358" i="38"/>
  <c r="D357" i="38"/>
  <c r="D356" i="38"/>
  <c r="D355" i="38"/>
  <c r="D354" i="38"/>
  <c r="D353" i="38"/>
  <c r="D352" i="38"/>
  <c r="D351" i="38"/>
  <c r="D350" i="38"/>
  <c r="D349" i="38"/>
  <c r="D348" i="38"/>
  <c r="D347" i="38"/>
  <c r="D346" i="38"/>
  <c r="D345" i="38"/>
  <c r="D344" i="38"/>
  <c r="D343" i="38"/>
  <c r="D342" i="38"/>
  <c r="D341" i="38"/>
  <c r="D340" i="38"/>
  <c r="D339" i="38"/>
  <c r="D338" i="38"/>
  <c r="D337" i="38"/>
  <c r="D336" i="38"/>
  <c r="D335" i="38"/>
  <c r="D334" i="38"/>
  <c r="D333" i="38"/>
  <c r="D332" i="38"/>
  <c r="D331" i="38"/>
  <c r="D330" i="38"/>
  <c r="D329" i="38"/>
  <c r="D328" i="38"/>
  <c r="D327" i="38"/>
  <c r="D326" i="38"/>
  <c r="D325" i="38"/>
  <c r="D324" i="38"/>
  <c r="D323" i="38"/>
  <c r="D322" i="38"/>
  <c r="D321" i="38"/>
  <c r="D320" i="38"/>
  <c r="D319" i="38"/>
  <c r="D318" i="38"/>
  <c r="D317" i="38"/>
  <c r="D316" i="38"/>
  <c r="D315" i="38"/>
  <c r="D314" i="38"/>
  <c r="D313" i="38"/>
  <c r="D312" i="38"/>
  <c r="D311" i="38"/>
  <c r="D310" i="38"/>
  <c r="D309" i="38"/>
  <c r="D308" i="38"/>
  <c r="D307" i="38"/>
  <c r="D306" i="38"/>
  <c r="D305" i="38"/>
  <c r="D304" i="38"/>
  <c r="D303" i="38"/>
  <c r="D302" i="38"/>
  <c r="D301" i="38"/>
  <c r="D300" i="38"/>
  <c r="D299" i="38"/>
  <c r="D298" i="38"/>
  <c r="D297" i="38"/>
  <c r="D296" i="38"/>
  <c r="D295" i="38"/>
  <c r="D294" i="38"/>
  <c r="D293" i="38"/>
  <c r="D292" i="38"/>
  <c r="D291" i="38"/>
  <c r="D290" i="38"/>
  <c r="D289" i="38"/>
  <c r="D288" i="38"/>
  <c r="D287" i="38"/>
  <c r="D286" i="38"/>
  <c r="D285" i="38"/>
  <c r="D284" i="38"/>
  <c r="D283" i="38"/>
  <c r="D282" i="38"/>
  <c r="D281" i="38"/>
  <c r="D280" i="38"/>
  <c r="D279" i="38"/>
  <c r="D278" i="38"/>
  <c r="D277" i="38"/>
  <c r="D276" i="38"/>
  <c r="D275" i="38"/>
  <c r="D274" i="38"/>
  <c r="D273" i="38"/>
  <c r="D272" i="38"/>
  <c r="D271" i="38"/>
  <c r="D270" i="38"/>
  <c r="D269" i="38"/>
  <c r="D268" i="38"/>
  <c r="D267" i="38"/>
  <c r="D266" i="38"/>
  <c r="D265" i="38"/>
  <c r="D264" i="38"/>
  <c r="D263" i="38"/>
  <c r="D262" i="38"/>
  <c r="D261" i="38"/>
  <c r="D260" i="38"/>
  <c r="D259" i="38"/>
  <c r="D258" i="38"/>
  <c r="D257" i="38"/>
  <c r="D256" i="38"/>
  <c r="D255" i="38"/>
  <c r="D254" i="38"/>
  <c r="D253" i="38"/>
  <c r="D252" i="38"/>
  <c r="D251" i="38"/>
  <c r="D250" i="38"/>
  <c r="D249" i="38"/>
  <c r="D248" i="38"/>
  <c r="D247" i="38"/>
  <c r="D246" i="38"/>
  <c r="D245" i="38"/>
  <c r="D244" i="38"/>
  <c r="D243" i="38"/>
  <c r="D242" i="38"/>
  <c r="D241" i="38"/>
  <c r="D240" i="38"/>
  <c r="D239" i="38"/>
  <c r="D238" i="38"/>
  <c r="D237" i="38"/>
  <c r="D236" i="38"/>
  <c r="D235" i="38"/>
  <c r="D234" i="38"/>
  <c r="D233" i="38"/>
  <c r="D232" i="38"/>
  <c r="D231" i="38"/>
  <c r="D230" i="38"/>
  <c r="D229" i="38"/>
  <c r="D228" i="38"/>
  <c r="D227" i="38"/>
  <c r="D226" i="38"/>
  <c r="D225" i="38"/>
  <c r="D224" i="38"/>
  <c r="D223" i="38"/>
  <c r="D222" i="38"/>
  <c r="D221" i="38"/>
  <c r="D220" i="38"/>
  <c r="D219" i="38"/>
  <c r="D218" i="38"/>
  <c r="D217" i="38"/>
  <c r="D216" i="38"/>
  <c r="D215" i="38"/>
  <c r="D214" i="38"/>
  <c r="D213" i="38"/>
  <c r="D212" i="38"/>
  <c r="D211" i="38"/>
  <c r="D210" i="38"/>
  <c r="D209" i="38"/>
  <c r="D208" i="38"/>
  <c r="D207" i="38"/>
  <c r="D206" i="38"/>
  <c r="D205" i="38"/>
  <c r="D204" i="38"/>
  <c r="D203" i="38"/>
  <c r="D202" i="38"/>
  <c r="D201" i="38"/>
  <c r="D200" i="38"/>
  <c r="D199" i="38"/>
  <c r="D198" i="38"/>
  <c r="D197" i="38"/>
  <c r="D196" i="38"/>
  <c r="D195" i="38"/>
  <c r="D194" i="38"/>
  <c r="D193" i="38"/>
  <c r="D192" i="38"/>
  <c r="D191" i="38"/>
  <c r="D190" i="38"/>
  <c r="D189" i="38"/>
  <c r="D188" i="38"/>
  <c r="D187" i="38"/>
  <c r="D186" i="38"/>
  <c r="D185" i="38"/>
  <c r="D184" i="38"/>
  <c r="D183" i="38"/>
  <c r="D182" i="38"/>
  <c r="D181" i="38"/>
  <c r="D180" i="38"/>
  <c r="D179" i="38"/>
  <c r="D178" i="38"/>
  <c r="D177" i="38"/>
  <c r="D176" i="38"/>
  <c r="D175" i="38"/>
  <c r="D174" i="38"/>
  <c r="D173" i="38"/>
  <c r="D172" i="38"/>
  <c r="D171" i="38"/>
  <c r="D170" i="38"/>
  <c r="D169" i="38"/>
  <c r="D168" i="38"/>
  <c r="D167" i="38"/>
  <c r="D166" i="38"/>
  <c r="D165" i="38"/>
  <c r="D164" i="38"/>
  <c r="D163" i="38"/>
  <c r="D162" i="38"/>
  <c r="D161" i="38"/>
  <c r="D160" i="38"/>
  <c r="D159" i="38"/>
  <c r="D158" i="38"/>
  <c r="D157" i="38"/>
  <c r="D156" i="38"/>
  <c r="D155" i="38"/>
  <c r="D154" i="38"/>
  <c r="D153" i="38"/>
  <c r="D152" i="38"/>
  <c r="D151" i="38"/>
  <c r="D150" i="38"/>
  <c r="D149" i="38"/>
  <c r="D148" i="38"/>
  <c r="D147" i="38"/>
  <c r="D146" i="38"/>
  <c r="D145" i="38"/>
  <c r="D144" i="38"/>
  <c r="D143" i="38"/>
  <c r="D142" i="38"/>
  <c r="D141" i="38"/>
  <c r="D140" i="38"/>
  <c r="D139" i="38"/>
  <c r="D138" i="38"/>
  <c r="D137" i="38"/>
  <c r="D136" i="38"/>
  <c r="D135" i="38"/>
  <c r="D134" i="38"/>
  <c r="D133" i="38"/>
  <c r="D132" i="38"/>
  <c r="D131" i="38"/>
  <c r="D130" i="38"/>
  <c r="D129" i="38"/>
  <c r="D128" i="38"/>
  <c r="D127" i="38"/>
  <c r="D126" i="38"/>
  <c r="D125" i="38"/>
  <c r="D124" i="38"/>
  <c r="D123" i="38"/>
  <c r="D122" i="38"/>
  <c r="D121" i="38"/>
  <c r="D120" i="38"/>
  <c r="D119" i="38"/>
  <c r="D118" i="38"/>
  <c r="D117" i="38"/>
  <c r="D116" i="38"/>
  <c r="D115" i="38"/>
  <c r="D114" i="38"/>
  <c r="D113" i="38"/>
  <c r="D112" i="38"/>
  <c r="D111" i="38"/>
  <c r="D110" i="38"/>
  <c r="D109" i="38"/>
  <c r="D108" i="38"/>
  <c r="D107" i="38"/>
  <c r="D106" i="38"/>
  <c r="D105" i="38"/>
  <c r="D104" i="38"/>
  <c r="D103" i="38"/>
  <c r="D102" i="38"/>
  <c r="D101" i="38"/>
  <c r="D100" i="38"/>
  <c r="D99" i="38"/>
  <c r="D98" i="38"/>
  <c r="D97" i="38"/>
  <c r="D96" i="38"/>
  <c r="D95" i="38"/>
  <c r="D94" i="38"/>
  <c r="D93" i="38"/>
  <c r="D92" i="38"/>
  <c r="D91" i="38"/>
  <c r="D90" i="38"/>
  <c r="D89" i="38"/>
  <c r="D88" i="38"/>
  <c r="D87" i="38"/>
  <c r="D86" i="38"/>
  <c r="D85" i="38"/>
  <c r="D84" i="38"/>
  <c r="D83" i="38"/>
  <c r="D82" i="38"/>
  <c r="D81" i="38"/>
  <c r="D80" i="38"/>
  <c r="D79" i="38"/>
  <c r="D78" i="38"/>
  <c r="D77" i="38"/>
  <c r="D76" i="38"/>
  <c r="D75" i="38"/>
  <c r="D74" i="38"/>
  <c r="D73" i="38"/>
  <c r="D72" i="38"/>
  <c r="D71" i="38"/>
  <c r="D70" i="38"/>
  <c r="D69" i="38"/>
  <c r="D68" i="38"/>
  <c r="D67" i="38"/>
  <c r="D66" i="38"/>
  <c r="D65" i="38"/>
  <c r="D64" i="38"/>
  <c r="D63" i="38"/>
  <c r="D62" i="38"/>
  <c r="D61" i="38"/>
  <c r="D60" i="38"/>
  <c r="D59" i="38"/>
  <c r="D58" i="38"/>
  <c r="D57" i="38"/>
  <c r="D56" i="38"/>
  <c r="D55" i="38"/>
  <c r="D54" i="38"/>
  <c r="D53" i="38"/>
  <c r="D52" i="38"/>
  <c r="D51" i="38"/>
  <c r="D50" i="38"/>
  <c r="D49" i="38"/>
  <c r="D48" i="38"/>
  <c r="D47" i="38"/>
  <c r="D46" i="38"/>
  <c r="D45" i="38"/>
  <c r="D44" i="38"/>
  <c r="D43" i="38"/>
  <c r="D42" i="38"/>
  <c r="D41" i="38"/>
  <c r="D40" i="38"/>
  <c r="D39" i="38"/>
  <c r="D38" i="38"/>
  <c r="D37" i="38"/>
  <c r="D36" i="38"/>
  <c r="D35" i="38"/>
  <c r="D34" i="38"/>
  <c r="D33" i="38"/>
  <c r="D32" i="38"/>
  <c r="D31" i="38"/>
  <c r="D30" i="38"/>
  <c r="D29" i="38"/>
  <c r="D28" i="38"/>
  <c r="D27" i="38"/>
  <c r="D26" i="38"/>
  <c r="D25" i="38"/>
  <c r="D24" i="38"/>
  <c r="D23" i="38"/>
  <c r="D22" i="38"/>
  <c r="D21" i="38"/>
  <c r="D20" i="38"/>
  <c r="D19" i="38"/>
  <c r="D18" i="38"/>
  <c r="D17" i="38"/>
  <c r="D16" i="38"/>
  <c r="D15" i="38"/>
  <c r="D14" i="38"/>
  <c r="D13" i="38"/>
  <c r="D12" i="38"/>
  <c r="D11" i="38"/>
  <c r="D10" i="38"/>
  <c r="D9" i="38"/>
  <c r="D8" i="38"/>
  <c r="D7" i="38"/>
  <c r="M205" i="38"/>
  <c r="M203" i="38"/>
  <c r="M201" i="38"/>
  <c r="M200" i="38"/>
  <c r="M199" i="38"/>
  <c r="M198" i="38"/>
  <c r="M197" i="38"/>
  <c r="M196" i="38"/>
  <c r="M195" i="38"/>
  <c r="M193" i="38"/>
  <c r="M172" i="38"/>
  <c r="O278" i="37"/>
  <c r="N278" i="37"/>
  <c r="M278" i="37"/>
  <c r="J276" i="37"/>
  <c r="J275" i="37"/>
  <c r="J273" i="37"/>
  <c r="J271" i="37"/>
  <c r="J270" i="37"/>
  <c r="J269" i="37"/>
  <c r="J268" i="37"/>
  <c r="J267" i="37"/>
  <c r="J266" i="37"/>
  <c r="J265" i="37"/>
  <c r="J264" i="37"/>
  <c r="J263" i="37"/>
  <c r="J262" i="37"/>
  <c r="J261" i="37"/>
  <c r="J260" i="37"/>
  <c r="J259" i="37"/>
  <c r="J258" i="37"/>
  <c r="J257" i="37"/>
  <c r="J256" i="37"/>
  <c r="J255" i="37"/>
  <c r="J254" i="37"/>
  <c r="J253" i="37"/>
  <c r="J251" i="37"/>
  <c r="J250" i="37"/>
  <c r="J249" i="37"/>
  <c r="J248" i="37"/>
  <c r="J247" i="37"/>
  <c r="J236" i="37"/>
  <c r="J235" i="37"/>
  <c r="J233" i="37"/>
  <c r="J232" i="37"/>
  <c r="J226" i="37"/>
  <c r="J225" i="37"/>
  <c r="J43" i="37"/>
  <c r="J40" i="37"/>
  <c r="J39" i="37"/>
  <c r="J38" i="37"/>
  <c r="N158" i="36"/>
  <c r="J157" i="36"/>
  <c r="J156" i="36"/>
  <c r="J135" i="36"/>
  <c r="J136" i="36"/>
  <c r="J137" i="36"/>
  <c r="J138" i="36"/>
  <c r="J139" i="36"/>
  <c r="J140" i="36"/>
  <c r="J141" i="36"/>
  <c r="J142" i="36"/>
  <c r="J143" i="36"/>
  <c r="J144" i="36"/>
  <c r="J145" i="36"/>
  <c r="J146" i="36"/>
  <c r="J147" i="36"/>
  <c r="J148" i="36"/>
  <c r="J149" i="36"/>
  <c r="J150" i="36"/>
  <c r="J151" i="36"/>
  <c r="J152" i="36"/>
  <c r="J153" i="36"/>
  <c r="J154" i="36"/>
  <c r="J155" i="36"/>
  <c r="J134" i="36"/>
  <c r="J133" i="36"/>
  <c r="J132" i="36"/>
  <c r="J131" i="36"/>
  <c r="J130" i="36"/>
  <c r="J129" i="36"/>
  <c r="J128" i="36"/>
  <c r="J127" i="36"/>
  <c r="J126" i="36"/>
  <c r="J125" i="36"/>
  <c r="J124" i="36"/>
  <c r="J123" i="36"/>
  <c r="J91" i="36"/>
  <c r="J80" i="36"/>
  <c r="J81" i="36"/>
  <c r="J82" i="36"/>
  <c r="J83" i="36"/>
  <c r="J84" i="36"/>
  <c r="J85" i="36"/>
  <c r="J86" i="36"/>
  <c r="J87" i="36"/>
  <c r="J88" i="36"/>
  <c r="J89" i="36"/>
  <c r="J90" i="36"/>
  <c r="J92" i="36"/>
  <c r="J93" i="36"/>
  <c r="J94" i="36"/>
  <c r="J95" i="36"/>
  <c r="J96" i="36"/>
  <c r="J97" i="36"/>
  <c r="J98" i="36"/>
  <c r="J99" i="36"/>
  <c r="J100" i="36"/>
  <c r="J101" i="36"/>
  <c r="J102" i="36"/>
  <c r="J103" i="36"/>
  <c r="J104" i="36"/>
  <c r="J105" i="36"/>
  <c r="J106" i="36"/>
  <c r="J107" i="36"/>
  <c r="J108" i="36"/>
  <c r="J109" i="36"/>
  <c r="J110" i="36"/>
  <c r="J111" i="36"/>
  <c r="J112" i="36"/>
  <c r="J113" i="36"/>
  <c r="J114" i="36"/>
  <c r="J115" i="36"/>
  <c r="J116" i="36"/>
  <c r="J117" i="36"/>
  <c r="J118" i="36"/>
  <c r="J119" i="36"/>
  <c r="J120" i="36"/>
  <c r="J121" i="36"/>
  <c r="J122" i="36"/>
  <c r="J59" i="36"/>
  <c r="J60" i="36"/>
  <c r="J61" i="36"/>
  <c r="J62" i="36"/>
  <c r="J63" i="36"/>
  <c r="J64" i="36"/>
  <c r="J65" i="36"/>
  <c r="J66" i="36"/>
  <c r="J67" i="36"/>
  <c r="J68" i="36"/>
  <c r="J69" i="36"/>
  <c r="J70" i="36"/>
  <c r="J71" i="36"/>
  <c r="J72" i="36"/>
  <c r="J73" i="36"/>
  <c r="J74" i="36"/>
  <c r="J75" i="36"/>
  <c r="J76" i="36"/>
  <c r="J77" i="36"/>
  <c r="J78" i="36"/>
  <c r="J79" i="36"/>
  <c r="J53" i="36"/>
  <c r="J58" i="36"/>
  <c r="J57" i="36"/>
  <c r="J52" i="36"/>
  <c r="J42" i="36"/>
  <c r="J43" i="36"/>
  <c r="J44" i="36"/>
  <c r="J45" i="36"/>
  <c r="J46" i="36"/>
  <c r="J41" i="36"/>
  <c r="J40" i="36"/>
  <c r="J39" i="36"/>
  <c r="J38" i="36"/>
  <c r="J36" i="36"/>
  <c r="J37" i="36"/>
  <c r="O158" i="36"/>
  <c r="M158" i="36"/>
  <c r="J56" i="36"/>
  <c r="J55" i="36"/>
  <c r="J54" i="36"/>
  <c r="J51" i="36"/>
  <c r="J49" i="36"/>
  <c r="J48" i="36"/>
  <c r="J47" i="36"/>
  <c r="J35" i="36"/>
  <c r="J34" i="36"/>
  <c r="J33" i="36"/>
  <c r="J32" i="36"/>
  <c r="J31" i="36"/>
  <c r="J30" i="36"/>
  <c r="J28" i="36"/>
  <c r="J27" i="36"/>
  <c r="J26" i="36"/>
  <c r="J25" i="36"/>
  <c r="J24" i="36"/>
  <c r="J23" i="36"/>
  <c r="J22" i="36"/>
  <c r="J21" i="36"/>
  <c r="J20" i="36"/>
  <c r="J19" i="36"/>
  <c r="J18" i="36"/>
  <c r="J17" i="36"/>
  <c r="J15" i="36"/>
  <c r="J14" i="36"/>
  <c r="J13" i="36"/>
  <c r="J12" i="36"/>
  <c r="J11" i="36"/>
  <c r="J10" i="36"/>
  <c r="J9" i="36"/>
  <c r="J8" i="36"/>
  <c r="J7" i="36"/>
  <c r="J91" i="35"/>
  <c r="J56" i="35"/>
  <c r="J93" i="35"/>
  <c r="J63" i="35"/>
  <c r="J62" i="35"/>
  <c r="J58" i="35"/>
  <c r="J59" i="35"/>
  <c r="J57" i="35"/>
  <c r="J97" i="35"/>
  <c r="J99" i="35"/>
  <c r="J100" i="35"/>
  <c r="J101" i="35"/>
  <c r="J102" i="35"/>
  <c r="J54" i="35"/>
  <c r="J50" i="35"/>
  <c r="J49" i="35"/>
  <c r="J47" i="35"/>
  <c r="J45" i="35"/>
  <c r="J44" i="35"/>
  <c r="J42" i="35"/>
  <c r="J43" i="35"/>
  <c r="J41" i="35"/>
  <c r="J40" i="35"/>
  <c r="J39" i="35"/>
  <c r="J38" i="35"/>
  <c r="J37" i="35"/>
  <c r="J36" i="35"/>
  <c r="J34" i="35"/>
  <c r="O105" i="35"/>
  <c r="N105" i="35"/>
  <c r="M105" i="35"/>
  <c r="J96" i="35"/>
  <c r="J95" i="35"/>
  <c r="J94" i="35"/>
  <c r="J92" i="35"/>
  <c r="J90" i="35"/>
  <c r="J89" i="35"/>
  <c r="J88" i="35"/>
  <c r="J87" i="35"/>
  <c r="J86" i="35"/>
  <c r="J85" i="35"/>
  <c r="J84" i="35"/>
  <c r="J83" i="35"/>
  <c r="J82" i="35"/>
  <c r="J81" i="35"/>
  <c r="J80" i="35"/>
  <c r="J79" i="35"/>
  <c r="J78" i="35"/>
  <c r="J77" i="35"/>
  <c r="J76" i="35"/>
  <c r="J75" i="35"/>
  <c r="J74" i="35"/>
  <c r="J73" i="35"/>
  <c r="J72" i="35"/>
  <c r="J71" i="35"/>
  <c r="J70" i="35"/>
  <c r="J69" i="35"/>
  <c r="J68" i="35"/>
  <c r="J67" i="35"/>
  <c r="J66" i="35"/>
  <c r="J65" i="35"/>
  <c r="J64" i="35"/>
  <c r="J61" i="35"/>
  <c r="J55" i="35"/>
  <c r="J53" i="35"/>
  <c r="J52" i="35"/>
  <c r="J51" i="35"/>
  <c r="J48" i="35"/>
  <c r="J35" i="35"/>
  <c r="J33" i="35"/>
  <c r="J32" i="35"/>
  <c r="J31" i="35"/>
  <c r="J30" i="35"/>
  <c r="J28" i="35"/>
  <c r="J27" i="35"/>
  <c r="J26" i="35"/>
  <c r="J25" i="35"/>
  <c r="J24" i="35"/>
  <c r="J23" i="35"/>
  <c r="J22" i="35"/>
  <c r="J21" i="35"/>
  <c r="J20" i="35"/>
  <c r="J19" i="35"/>
  <c r="J18" i="35"/>
  <c r="J17" i="35"/>
  <c r="J15" i="35"/>
  <c r="J14" i="35"/>
  <c r="J13" i="35"/>
  <c r="J12" i="35"/>
  <c r="J11" i="35"/>
  <c r="J10" i="35"/>
  <c r="J9" i="35"/>
  <c r="J8" i="35"/>
  <c r="J7" i="35"/>
  <c r="J95" i="34"/>
  <c r="J96" i="34"/>
  <c r="J97" i="34"/>
  <c r="J98" i="34"/>
  <c r="J99" i="34"/>
  <c r="J100" i="34"/>
  <c r="J101" i="34"/>
  <c r="J102" i="34"/>
  <c r="J103" i="34"/>
  <c r="J104" i="34"/>
  <c r="J105" i="34"/>
  <c r="J106" i="34"/>
  <c r="J107" i="34"/>
  <c r="J108" i="34"/>
  <c r="J109" i="34"/>
  <c r="J110" i="34"/>
  <c r="J111" i="34"/>
  <c r="J112" i="34"/>
  <c r="J113" i="34"/>
  <c r="J114" i="34"/>
  <c r="J94" i="34"/>
  <c r="J73" i="34"/>
  <c r="J74" i="34"/>
  <c r="J75" i="34"/>
  <c r="J76" i="34"/>
  <c r="J77" i="34"/>
  <c r="J78" i="34"/>
  <c r="J79" i="34"/>
  <c r="J80" i="34"/>
  <c r="J81" i="34"/>
  <c r="J82" i="34"/>
  <c r="J83" i="34"/>
  <c r="J84" i="34"/>
  <c r="J85" i="34"/>
  <c r="J86" i="34"/>
  <c r="J87" i="34"/>
  <c r="J88" i="34"/>
  <c r="J89" i="34"/>
  <c r="J90" i="34"/>
  <c r="J91" i="34"/>
  <c r="J92" i="34"/>
  <c r="J93" i="34"/>
  <c r="J72" i="34"/>
  <c r="J119" i="34"/>
  <c r="J121" i="34"/>
  <c r="J122" i="34"/>
  <c r="J115" i="34"/>
  <c r="J116" i="34"/>
  <c r="J120" i="34"/>
  <c r="J123" i="34"/>
  <c r="J118" i="34"/>
  <c r="J117" i="34"/>
  <c r="J70" i="34"/>
  <c r="J71" i="34"/>
  <c r="O131" i="34"/>
  <c r="N131" i="34"/>
  <c r="M131" i="34"/>
  <c r="J69" i="34"/>
  <c r="J68" i="34"/>
  <c r="J67" i="34"/>
  <c r="J66" i="34"/>
  <c r="J65" i="34"/>
  <c r="J64" i="34"/>
  <c r="J63" i="34"/>
  <c r="J62" i="34"/>
  <c r="J61" i="34"/>
  <c r="J60" i="34"/>
  <c r="J59" i="34"/>
  <c r="J58" i="34"/>
  <c r="J57" i="34"/>
  <c r="J56" i="34"/>
  <c r="J55" i="34"/>
  <c r="J54" i="34"/>
  <c r="J53" i="34"/>
  <c r="J52" i="34"/>
  <c r="J51" i="34"/>
  <c r="J50" i="34"/>
  <c r="J49" i="34"/>
  <c r="J48" i="34"/>
  <c r="J47" i="34"/>
  <c r="J46" i="34"/>
  <c r="J45" i="34"/>
  <c r="J44" i="34"/>
  <c r="J43" i="34"/>
  <c r="J42" i="34"/>
  <c r="J41" i="34"/>
  <c r="J40" i="34"/>
  <c r="J39" i="34"/>
  <c r="J38" i="34"/>
  <c r="J37" i="34"/>
  <c r="J36" i="34"/>
  <c r="J35" i="34"/>
  <c r="J34" i="34"/>
  <c r="J33" i="34"/>
  <c r="J32" i="34"/>
  <c r="J31" i="34"/>
  <c r="J30" i="34"/>
  <c r="J28" i="34"/>
  <c r="J27" i="34"/>
  <c r="J26" i="34"/>
  <c r="J25" i="34"/>
  <c r="J24" i="34"/>
  <c r="J23" i="34"/>
  <c r="J22" i="34"/>
  <c r="J21" i="34"/>
  <c r="J20" i="34"/>
  <c r="J19" i="34"/>
  <c r="J18" i="34"/>
  <c r="J17" i="34"/>
  <c r="J16" i="34"/>
  <c r="J15" i="34"/>
  <c r="J14" i="34"/>
  <c r="J13" i="34"/>
  <c r="J12" i="34"/>
  <c r="J11" i="34"/>
  <c r="J10" i="34"/>
  <c r="J9" i="34"/>
  <c r="J8" i="34"/>
  <c r="J7" i="34"/>
  <c r="J52" i="33"/>
  <c r="J53" i="33"/>
  <c r="J54" i="33"/>
  <c r="J55" i="33"/>
  <c r="J56" i="33"/>
  <c r="J57" i="33"/>
  <c r="J58" i="33"/>
  <c r="J59" i="33"/>
  <c r="J51" i="33"/>
  <c r="J113" i="33"/>
  <c r="J110" i="33"/>
  <c r="J111" i="33"/>
  <c r="J112" i="33"/>
  <c r="J109" i="33"/>
  <c r="J108" i="33"/>
  <c r="J107" i="33"/>
  <c r="J106" i="33"/>
  <c r="J104" i="33"/>
  <c r="J105" i="33"/>
  <c r="J103" i="33"/>
  <c r="J102" i="33"/>
  <c r="J101" i="33"/>
  <c r="J100" i="33"/>
  <c r="J99" i="33"/>
  <c r="J98" i="33"/>
  <c r="J81" i="33"/>
  <c r="J80" i="33"/>
  <c r="J79" i="33"/>
  <c r="J78" i="33"/>
  <c r="J77" i="33"/>
  <c r="J76" i="33"/>
  <c r="J75" i="33"/>
  <c r="J73" i="33"/>
  <c r="J74" i="33"/>
  <c r="J72" i="33"/>
  <c r="J71" i="33"/>
  <c r="J70" i="33"/>
  <c r="J69" i="33"/>
  <c r="J68" i="33"/>
  <c r="J67" i="33"/>
  <c r="J66" i="33"/>
  <c r="J64" i="33"/>
  <c r="J63" i="33"/>
  <c r="J61" i="33"/>
  <c r="J62" i="33"/>
  <c r="J50" i="33"/>
  <c r="J48" i="33"/>
  <c r="J47" i="33"/>
  <c r="J44" i="33"/>
  <c r="J43" i="33"/>
  <c r="J42" i="33"/>
  <c r="J41" i="33"/>
  <c r="J40" i="33"/>
  <c r="J39" i="33"/>
  <c r="J38" i="33"/>
  <c r="J36" i="33"/>
  <c r="J35" i="33"/>
  <c r="J34" i="33"/>
  <c r="P120" i="33"/>
  <c r="O120" i="33"/>
  <c r="N120" i="33"/>
  <c r="M120" i="33"/>
  <c r="J97" i="33"/>
  <c r="J96" i="33"/>
  <c r="J95" i="33"/>
  <c r="J93" i="33"/>
  <c r="J91" i="33"/>
  <c r="J90" i="33"/>
  <c r="J89" i="33"/>
  <c r="J88" i="33"/>
  <c r="J87" i="33"/>
  <c r="J86" i="33"/>
  <c r="J85" i="33"/>
  <c r="J84" i="33"/>
  <c r="J83" i="33"/>
  <c r="J82" i="33"/>
  <c r="J65" i="33"/>
  <c r="J60" i="33"/>
  <c r="J49" i="33"/>
  <c r="J46" i="33"/>
  <c r="J45" i="33"/>
  <c r="J37" i="33"/>
  <c r="J33" i="33"/>
  <c r="J32" i="33"/>
  <c r="J31" i="33"/>
  <c r="J30" i="33"/>
  <c r="J28" i="33"/>
  <c r="J27" i="33"/>
  <c r="J26" i="33"/>
  <c r="J25" i="33"/>
  <c r="J24" i="33"/>
  <c r="J23" i="33"/>
  <c r="J22" i="33"/>
  <c r="J21" i="33"/>
  <c r="J20" i="33"/>
  <c r="J19" i="33"/>
  <c r="J18" i="33"/>
  <c r="J17" i="33"/>
  <c r="J16" i="33"/>
  <c r="J15" i="33"/>
  <c r="J14" i="33"/>
  <c r="J13" i="33"/>
  <c r="J12" i="33"/>
  <c r="J11" i="33"/>
  <c r="J10" i="33"/>
  <c r="J9" i="33"/>
  <c r="J8" i="33"/>
  <c r="J7" i="33"/>
  <c r="N100" i="32"/>
  <c r="O100" i="32"/>
  <c r="P100" i="32"/>
  <c r="M100" i="32"/>
  <c r="J97" i="32"/>
  <c r="J98" i="32"/>
  <c r="J99" i="32"/>
  <c r="J95" i="32"/>
  <c r="J96" i="32"/>
  <c r="J89" i="32"/>
  <c r="J90" i="32"/>
  <c r="J91" i="32"/>
  <c r="J92" i="32"/>
  <c r="J93" i="32"/>
  <c r="J94" i="32"/>
  <c r="J7" i="32"/>
  <c r="J8" i="32"/>
  <c r="J9" i="32"/>
  <c r="J10" i="32"/>
  <c r="J11" i="32"/>
  <c r="J12" i="32"/>
  <c r="J13" i="32"/>
  <c r="J14" i="32"/>
  <c r="J15" i="32"/>
  <c r="J16" i="32"/>
  <c r="J17" i="32"/>
  <c r="J18" i="32"/>
  <c r="J19" i="32"/>
  <c r="J20" i="32"/>
  <c r="J21" i="32"/>
  <c r="J22" i="32"/>
  <c r="J23" i="32"/>
  <c r="J24" i="32"/>
  <c r="J25" i="32"/>
  <c r="J26" i="32"/>
  <c r="J27" i="32"/>
  <c r="J28" i="32"/>
  <c r="J29" i="32"/>
  <c r="J30" i="32"/>
  <c r="J31" i="32"/>
  <c r="J32" i="32"/>
  <c r="J33" i="32"/>
  <c r="J34" i="32"/>
  <c r="J35" i="32"/>
  <c r="J36" i="32"/>
  <c r="J37" i="32"/>
  <c r="J38" i="32"/>
  <c r="J39" i="32"/>
  <c r="J40" i="32"/>
  <c r="J41" i="32"/>
  <c r="J42" i="32"/>
  <c r="J43" i="32"/>
  <c r="J44" i="32"/>
  <c r="J45" i="32"/>
  <c r="J46" i="32"/>
  <c r="J47" i="32"/>
  <c r="J48" i="32"/>
  <c r="J49" i="32"/>
  <c r="J50" i="32"/>
  <c r="J51" i="32"/>
  <c r="J52" i="32"/>
  <c r="J53" i="32"/>
  <c r="J54" i="32"/>
  <c r="J55" i="32"/>
  <c r="J56" i="32"/>
  <c r="J57" i="32"/>
  <c r="J58" i="32"/>
  <c r="J59" i="32"/>
  <c r="J60" i="32"/>
  <c r="J61" i="32"/>
  <c r="J62" i="32"/>
  <c r="J63" i="32"/>
  <c r="J64" i="32"/>
  <c r="J65" i="32"/>
  <c r="J66" i="32"/>
  <c r="J67" i="32"/>
  <c r="J68" i="32"/>
  <c r="J69" i="32"/>
  <c r="J70" i="32"/>
  <c r="J71" i="32"/>
  <c r="J72" i="32"/>
  <c r="J73" i="32"/>
  <c r="J74" i="32"/>
  <c r="J75" i="32"/>
  <c r="J76" i="32"/>
  <c r="J77" i="32"/>
  <c r="J78" i="32"/>
  <c r="J79" i="32"/>
  <c r="J81" i="32"/>
  <c r="J82" i="32"/>
  <c r="J83" i="32"/>
  <c r="J84" i="32"/>
  <c r="J85" i="32"/>
  <c r="J86" i="32"/>
  <c r="J87" i="32"/>
  <c r="J88" i="32"/>
  <c r="J80" i="32"/>
  <c r="N157" i="31"/>
  <c r="O157" i="31"/>
  <c r="M157" i="31"/>
  <c r="P157" i="31"/>
  <c r="O81" i="30"/>
  <c r="N81" i="30"/>
  <c r="L81" i="30"/>
  <c r="O101" i="29"/>
  <c r="N101" i="29"/>
  <c r="L101" i="29"/>
  <c r="O73" i="28"/>
  <c r="N73" i="28"/>
  <c r="L73" i="28"/>
  <c r="M610" i="38" l="1"/>
</calcChain>
</file>

<file path=xl/sharedStrings.xml><?xml version="1.0" encoding="utf-8"?>
<sst xmlns="http://schemas.openxmlformats.org/spreadsheetml/2006/main" count="14833" uniqueCount="3667">
  <si>
    <t>INSTITUTO BRASILEIRO DO MEIO AMBIENTE E DOS RECURSOS NATURAIS RENOVÁVEIS</t>
  </si>
  <si>
    <t>DESPESAS MENSAIS COM AÇÕES DE DESENVOLVIMENTO</t>
  </si>
  <si>
    <t>MÊS DE APURAÇÃO: JANEIRO 2025</t>
  </si>
  <si>
    <t>Nº</t>
  </si>
  <si>
    <t>Nº PROCESSO</t>
  </si>
  <si>
    <t>NOME DO SERVIDOR(A)</t>
  </si>
  <si>
    <t>Unidade de Lotação</t>
  </si>
  <si>
    <t>Matrícula
OCULTAR</t>
  </si>
  <si>
    <t>Ação de desenvolvimento</t>
  </si>
  <si>
    <t>Título da ação de
desenvolvimento</t>
  </si>
  <si>
    <t>Data de Início da ação</t>
  </si>
  <si>
    <t>Data deTérmino da ação</t>
  </si>
  <si>
    <t>Dias de afastamento no mês
OCULTAR</t>
  </si>
  <si>
    <t>Remuneração no mês 
OCULTAR</t>
  </si>
  <si>
    <t>Manutenção da remuneração do servidor</t>
  </si>
  <si>
    <t>Diárias e Passagens</t>
  </si>
  <si>
    <t>Mensalidades</t>
  </si>
  <si>
    <t>Inscrições</t>
  </si>
  <si>
    <t>Contratações,
Prorrogações ou substituição contratual</t>
  </si>
  <si>
    <t>Razão Social</t>
  </si>
  <si>
    <t>CNPJ Fornecedor</t>
  </si>
  <si>
    <t>Necessidade de desenvolvimento descrita no PDP</t>
  </si>
  <si>
    <t>Nº PDP</t>
  </si>
  <si>
    <t>02014.001859/2020-64 </t>
  </si>
  <si>
    <t>Alexandre De Matos Martins Pereira </t>
  </si>
  <si>
    <t>SUPES-MS</t>
  </si>
  <si>
    <t>40701-2423917</t>
  </si>
  <si>
    <r>
      <t xml:space="preserve">pós-graduação </t>
    </r>
    <r>
      <rPr>
        <vertAlign val="superscript"/>
        <sz val="9"/>
        <color rgb="FF000000"/>
        <rFont val="Calibri"/>
      </rPr>
      <t>(4)</t>
    </r>
  </si>
  <si>
    <t>Doutorado Em Ecologia E Conservação</t>
  </si>
  <si>
    <t> </t>
  </si>
  <si>
    <t>PDP 2022
Atualizar o conhecimento dos servidores na temática ecologia e manejo do fogo; conservação de ecossistemas; impactos ambientais dos incêndios florestais e de emissões de gases oriundos das queimas; políticas mundiais relacionadas ao manejo do fogo, incêndios florestais e mudanças climáticas. (PDP 2021)</t>
  </si>
  <si>
    <t>-</t>
  </si>
  <si>
    <t>02001.026099/2020-47</t>
  </si>
  <si>
    <t>Alfredo Estevao De Barros Leite</t>
  </si>
  <si>
    <t>DILIC</t>
  </si>
  <si>
    <t>40701-1365213</t>
  </si>
  <si>
    <t>Doutorado Em Engenharia Civil</t>
  </si>
  <si>
    <t>PDP 2022
98. Aprimorar o conhecimento sobre métodos para análise de riscos ambientais, para melhor desempenho das análises dos estudos de gestão de riscos apresentados nas etapas de licenciamento ambiental.</t>
  </si>
  <si>
    <t>02001.011392/2024-33</t>
  </si>
  <si>
    <t>Antonio Augusto Aguiar Ferreira</t>
  </si>
  <si>
    <t>OUVIDORIA</t>
  </si>
  <si>
    <t>40701-1511425</t>
  </si>
  <si>
    <t>Mestrado Em Economia</t>
  </si>
  <si>
    <t>PDP 2024
120 - Aplicar conceitos sobre os temas da Governança; operacionalização dos processos; levantamento e gestão de riscos (metodologias e operacionalização).</t>
  </si>
  <si>
    <t>02013.001969/2021-17</t>
  </si>
  <si>
    <t>Augusto Cesar Da Costa Castilho</t>
  </si>
  <si>
    <t>SUPES-MT</t>
  </si>
  <si>
    <t>40701-1512660</t>
  </si>
  <si>
    <t>Doutorado Em Biotecnologia E Biodiversidade</t>
  </si>
  <si>
    <t>02001.029273/2022-75</t>
  </si>
  <si>
    <t>Bruno Graffino De Oliveira</t>
  </si>
  <si>
    <t>40701-1868543</t>
  </si>
  <si>
    <t>Doutorado Em Planejamento Energético</t>
  </si>
  <si>
    <t>PDP 2024
80 - Identificar e avaliar, com mais eficiência e clareza, os impactos ambientais decorrentes de implantação ou operação de empreendimentos, considerando os Objetivos de Desenvolvimento Sustentável.</t>
  </si>
  <si>
    <t>02613.000067/2020-13</t>
  </si>
  <si>
    <t>Diogo Feistauer</t>
  </si>
  <si>
    <t>SUPES-SC</t>
  </si>
  <si>
    <t>40701-1522927</t>
  </si>
  <si>
    <t>Doutorado em Agroecossistemas</t>
  </si>
  <si>
    <t>PDP 2021
239 - Criar modelos e procedimentos técnico-científicos padronizados para aferição de recuperação de áreas degradadas.</t>
  </si>
  <si>
    <t>02007.003124/2022-26</t>
  </si>
  <si>
    <t>Daniele Pequeno Lopes</t>
  </si>
  <si>
    <t>SUPES-CE</t>
  </si>
  <si>
    <t>40701-1524380</t>
  </si>
  <si>
    <t>Doutorado Em Ciências Marinhas Tropicais</t>
  </si>
  <si>
    <t>PDP 2023
257. Estudar sobre a sensibilidade ambiental de áreas de mangue para proposição de políticas públicas voltadas para o manejo sustentável desse ecossistema e de projetos de restruturação</t>
  </si>
  <si>
    <t>02001.010035/2024-58</t>
  </si>
  <si>
    <t>Fabio De Souza Kirchpfennig</t>
  </si>
  <si>
    <t>40701-1830627</t>
  </si>
  <si>
    <t>Mestrado Em Biologia Animal</t>
  </si>
  <si>
    <t>PDP 2024
25 - Empregar o conhecimento em gestão ambiental da biodiversidade aquá ca nos processos de
responsabilidade do Ibama</t>
  </si>
  <si>
    <t>02022.003441/2022-54</t>
  </si>
  <si>
    <t>Fernando Cesar Corrêa Esteves</t>
  </si>
  <si>
    <t>SUPES-RJ</t>
  </si>
  <si>
    <t>40701-2511106</t>
  </si>
  <si>
    <t>Mestrado Profissional Em Biodiversidade Em Unidades De Conservação</t>
  </si>
  <si>
    <t>PDP 2023
215. Atuar no manejo e resgate da fauna silvestre atingida por incêndios florestais e eventos climáticos extremos</t>
  </si>
  <si>
    <t>02026.001747/2021-55</t>
  </si>
  <si>
    <t>George Porto Ferreira</t>
  </si>
  <si>
    <t>40701-1423250</t>
  </si>
  <si>
    <t>Doctor Of Philosophy In Geography (Phd</t>
  </si>
  <si>
    <t>PDP 2022
245. Calcular em CO2 equivalente o quanto a atuação do IBAMA no combate ao desmatamento e na restauração florestal de áreas degradadas contribui para o sequestro de carbono.</t>
  </si>
  <si>
    <t>02001.010511/2024-31</t>
  </si>
  <si>
    <t>Gilberto Werneck De Capistrano Filho</t>
  </si>
  <si>
    <t>DIQUA</t>
  </si>
  <si>
    <t>40701-1512448</t>
  </si>
  <si>
    <t>pós-graduação (4)</t>
  </si>
  <si>
    <t>Doutorado Em Sustentabilidade</t>
  </si>
  <si>
    <t>PDP 2024
42 - Empregar conhecimento sobre a Política Nacional de Resíduos Sólidos, a Convenção de Basileia e o Protocolo de Montreal.</t>
  </si>
  <si>
    <t>02001.009015/2024-34</t>
  </si>
  <si>
    <t>Jaciara Aparecida Rezende</t>
  </si>
  <si>
    <t>40701-1480905</t>
  </si>
  <si>
    <t>Mestrado Em Geografia</t>
  </si>
  <si>
    <t>PDP 2024
39 - Analisar avaliações de risco para a saúde humana e avaliações de risco ecológico.</t>
  </si>
  <si>
    <t>02026.003277/2022-45</t>
  </si>
  <si>
    <t>Joao Roberto De Morais</t>
  </si>
  <si>
    <t>40701-1365435</t>
  </si>
  <si>
    <t>Mestrado Em Ecossistemas Agrícolas E Naturais</t>
  </si>
  <si>
    <t>20/03/02025</t>
  </si>
  <si>
    <t>PDP 2023
250. Capacitação sobre técnicas de controle/erradicação de espécies da flora exótica invasora</t>
  </si>
  <si>
    <t>02001.029511/2022-42</t>
  </si>
  <si>
    <t>José Alex Portes</t>
  </si>
  <si>
    <t>40701-1866277</t>
  </si>
  <si>
    <t>PDP 2023
156. Aprimorar a compreensão sobre o processo de avaliação de impactoambiental e aderir a boas práticas</t>
  </si>
  <si>
    <t>02001.008333/2024-88</t>
  </si>
  <si>
    <t>Luciano Do Nascimento De Oliveira</t>
  </si>
  <si>
    <t>40701-1510225</t>
  </si>
  <si>
    <t>Mestrado Em Em Conservação Da Fauna</t>
  </si>
  <si>
    <t>PDP 2024
72- Analisar com proficiência os impactos socioambientais no meio socioeconômico, decorrentes de empreendimentos licenciados pelo Ibama</t>
  </si>
  <si>
    <t>02616.000079/2021-07</t>
  </si>
  <si>
    <t>Luís Eduardo Torma Burgueño</t>
  </si>
  <si>
    <t>SUPES-RS</t>
  </si>
  <si>
    <t>40701-2366470</t>
  </si>
  <si>
    <t>Doutorado Em Em Manejo E Conservação Do Solo E Da Água</t>
  </si>
  <si>
    <t>PDP 2022
246. Compreender o comportamento da solução do solo durante seu percurso na zona vadosa, suas diferentes reações hidrogeoquímicas e inter-relações com aquíferos e águas superficiais</t>
  </si>
  <si>
    <t>02548.000326/2020-37 </t>
  </si>
  <si>
    <t>Pedro Henrique Wisniewski Koehler </t>
  </si>
  <si>
    <t>SUPES-SP</t>
  </si>
  <si>
    <t>40701-1717949</t>
  </si>
  <si>
    <t>Doutorado Em Ciência Ambiental</t>
  </si>
  <si>
    <t>PDP 2021
Aprimorar o conhecimento sobre Avaliação de Impacto Ambiental (AIA) e promover a incorporação das boas práticas.</t>
  </si>
  <si>
    <t>02001.017579/2021-06</t>
  </si>
  <si>
    <t>Rafael Freire De Macêdo</t>
  </si>
  <si>
    <t>DBFLO</t>
  </si>
  <si>
    <t>40701-1770630</t>
  </si>
  <si>
    <t>Doutorado Em Sensoriamento Remoto</t>
  </si>
  <si>
    <t>PDP 2023
80. Apresentar soluções alinhadas ao cumprimento de metas e ao alcance dos objetivos estratégicos da organização</t>
  </si>
  <si>
    <t>02001.010036/2024-01</t>
  </si>
  <si>
    <t>Rafael Ishimoto Della Nina</t>
  </si>
  <si>
    <t>40701-1513000</t>
  </si>
  <si>
    <t>Doutoramento Em Alterações Climáticas E Políticas De Desenvolvimento Sustentável</t>
  </si>
  <si>
    <t>PDP 2024
160 - Aperfeiçoar o conhecimento sobre procedimentos construtivos e operacionais das atividades e tipologias do licenciamento ambiental.</t>
  </si>
  <si>
    <t>02007.000703/2024-89</t>
  </si>
  <si>
    <t>Renata Leite Da Silva Freire</t>
  </si>
  <si>
    <t>40701-1613958</t>
  </si>
  <si>
    <t>Doutorado em Ciência do Solo</t>
  </si>
  <si>
    <t>PDP 2024
36 - Identificar os principais métodos e técnicas de recuperação ou recomposição da vegetação nativa ambiental, bem como demais processos correlatos.</t>
  </si>
  <si>
    <t>02001.008373/2024-20</t>
  </si>
  <si>
    <t>Ricardo Vida E Silva</t>
  </si>
  <si>
    <t>40701-1926458</t>
  </si>
  <si>
    <t>Mestrado Em Geociências Aplicadas E Geodinâmica</t>
  </si>
  <si>
    <t>PDP 2024
55 - Usar novas tecnologias para soluções de informações e dados geoespaciais.</t>
  </si>
  <si>
    <t>02012.002007/2022-76</t>
  </si>
  <si>
    <t>Rosana Carvalhal Martins</t>
  </si>
  <si>
    <t>SUPES-MA</t>
  </si>
  <si>
    <t>40701-2169557</t>
  </si>
  <si>
    <t>Mestrado Em Cartografia Social E Política Da Amazônia</t>
  </si>
  <si>
    <t>PDP 2023
215. Aprimorar conhecimentos e habilidades para atuar na área de Mudanças Climáticas, Recursos Hídricos e Conservação em Zona Costeira e Marinha</t>
  </si>
  <si>
    <t>02029.001542/2022-21</t>
  </si>
  <si>
    <t>Wallace Rafael Rocha Lopes</t>
  </si>
  <si>
    <t>SUPES-TO</t>
  </si>
  <si>
    <t>40701-1524604</t>
  </si>
  <si>
    <t>Doutorado Em Desenvolvimento Sustentável</t>
  </si>
  <si>
    <t>02002.001283/2024-06</t>
  </si>
  <si>
    <t>Ádila De França Lima</t>
  </si>
  <si>
    <t>40701-1860179</t>
  </si>
  <si>
    <r>
      <t>licença capacitação</t>
    </r>
    <r>
      <rPr>
        <vertAlign val="superscript"/>
        <sz val="9"/>
        <color rgb="FF000000"/>
        <rFont val="Calibri"/>
      </rPr>
      <t xml:space="preserve"> (5)</t>
    </r>
  </si>
  <si>
    <t>Percepção E Mapeamento De Áreas De Risco Geológico; Proteção E Defesa Civil: Gestão De Desastres; Avaliação Qualitativa De Risco: Exposição Á Agentes Químicos; Gestão Pessoal - Base Da Liderança, Ética E Serviço Público; Inteligência Emocional; Higiene Ocupacional; Metodologia De Concepção Do Alerta: Da Teoria À Prática; Aspectos Técnicos Dos Extremos Geo-Hidrológicos No País E Proteção E Defesa Civil: Gestão De Risco.</t>
  </si>
  <si>
    <t>PDP 2024
38 - Promover formação em gerenciamento de áreas contaminadas; 39 - Analisar avaliações de risco para a saúde humana e avaliações de risco ecológico; 51 - Construir base de conhecimentos sobre Mudanças climáticas e justiça climática; 92 - Identificar métodos de análise de riscos e gestão de emergências ambientais, para melhor desempenho das análises dos estudos de gestão de riscos e atendimento a emergências, apresentados nas etapas de licenciamento ambiental; 140 - Agir com ética no contexto do setor público e 148 - Empregar as melhores práticas face às mudanças na legislação e na gestão de pessoas no setor público</t>
  </si>
  <si>
    <t>38
39
51
92
140
148</t>
  </si>
  <si>
    <t>02001.010561/2024-18</t>
  </si>
  <si>
    <t>Thainan Silva Bornato</t>
  </si>
  <si>
    <t>SUPES-RO</t>
  </si>
  <si>
    <t>40701-2346110</t>
  </si>
  <si>
    <r>
      <t xml:space="preserve">curso externo </t>
    </r>
    <r>
      <rPr>
        <vertAlign val="superscript"/>
        <sz val="9"/>
        <color rgb="FF000000"/>
        <rFont val="Calibri"/>
      </rPr>
      <t>(3)</t>
    </r>
  </si>
  <si>
    <t>V Ciclo De Formaçao Em Gestão Socioambiental</t>
  </si>
  <si>
    <t>PDP 2024
87 - Formar multiplicadores na área de Educação Ambiental</t>
  </si>
  <si>
    <t>02019.000928/2024-04</t>
  </si>
  <si>
    <t>Mariana De Abreu Momesso</t>
  </si>
  <si>
    <t>AUDIT</t>
  </si>
  <si>
    <t>40701-1796530</t>
  </si>
  <si>
    <t>V Ciclo De Formação Em Gestão Socioambiental</t>
  </si>
  <si>
    <t>PDP 2024
86- Executar Políticas Públicas de Educação Ambiental; 87 - Formar multiplicadores na área de educação ambiental</t>
  </si>
  <si>
    <t>02023.000835/2024-11</t>
  </si>
  <si>
    <t>Patrícia Haubert</t>
  </si>
  <si>
    <t>SUPES-AC</t>
  </si>
  <si>
    <t>40701-3300959</t>
  </si>
  <si>
    <t>02001.011553/2024-99</t>
  </si>
  <si>
    <t>Luciana Vieira De Araujo</t>
  </si>
  <si>
    <t>DIPRO</t>
  </si>
  <si>
    <t>40701-2443323</t>
  </si>
  <si>
    <t>A Comunicação Como Elemento De Reputação Organizacional</t>
  </si>
  <si>
    <t>PDP 2024
158 - Conhecer mecanismos de promoção de engajamento nos diversos meios de comunicação</t>
  </si>
  <si>
    <t>02004.000715/2024-33</t>
  </si>
  <si>
    <t>Anne Caroline Alves Mory</t>
  </si>
  <si>
    <t xml:space="preserve">
SUPES-AP</t>
  </si>
  <si>
    <t>40701-2211820</t>
  </si>
  <si>
    <t>Qualidade No Atendimento Aplicada Ao Serviço Público</t>
  </si>
  <si>
    <t>PDP 2024
141 - atender de maneira adequada os usuários internos e o público externo</t>
  </si>
  <si>
    <t>02017.001208/2024-78</t>
  </si>
  <si>
    <t>Raphael Xavier</t>
  </si>
  <si>
    <t>SUPES-BA</t>
  </si>
  <si>
    <t>40701-3553728</t>
  </si>
  <si>
    <t>Curso Online Desenvolvimento Sustentável</t>
  </si>
  <si>
    <t>PDP 2024
100 - Aplicar conhecimento relacionado à Política de Meio Ambiente nos processos de trabalho relativo às atribuições do IBAMA</t>
  </si>
  <si>
    <t>02004.000769/2024-07</t>
  </si>
  <si>
    <t>Renata Leitão Da Conceição Mesquita</t>
  </si>
  <si>
    <t>40701-1497367</t>
  </si>
  <si>
    <t>Aspectos técnicos dos extremos geo-hidrológicos no país e as diferenças regionais
Mudança do Clima e gestão de Risco Climático: Conceitos Fundamentais
Engenharia de Estradas e rodovias</t>
  </si>
  <si>
    <t>PDP 2024
51 - Construir base de conhecimento sobre mudanças climáticas e justiça climática
77- Analisar com proficiência conhecimentos técnicos sobre as tipologias licenciadas pelo IBAMA
88 - Identificar métodos de análise de risco e gestão de emergências ambientais para melhor desempenho das análise dos estudos de gestão de riscos e atendimento a emergências</t>
  </si>
  <si>
    <t>51
77
88</t>
  </si>
  <si>
    <t>02006.002265/2024-01</t>
  </si>
  <si>
    <t>Orrico Morais</t>
  </si>
  <si>
    <t>DIPLAN</t>
  </si>
  <si>
    <t>40701-2057937</t>
  </si>
  <si>
    <t>Direito e Legislação Ambiental
Licenciamento e Estudos Ambientais
Comunicação  Escrita</t>
  </si>
  <si>
    <t>PDP 2024
31 - Aplicar a legislação ambiental e normativas relacionadas à flora; 66 - Interpretar e aplicar a legislação em dano ambiental; 88/92 - Identificar métodos de análises de riscos e gestão de emergências ambientais para melhor desempenho das análises dos estudos de gestão de riscos e atendimentos a emergências, apresentados nas etapas de licenciamento ambiental e
155 - Elaborar documentos, conforme as normas cultas da Língua Portuguesa e a Redação Oficial</t>
  </si>
  <si>
    <t>31
66
88
92
155</t>
  </si>
  <si>
    <t>02001.023252/2024-16</t>
  </si>
  <si>
    <t>Giselle Bianca Silva Fraga</t>
  </si>
  <si>
    <t>40701-1478449</t>
  </si>
  <si>
    <t>Agenda 2030 para o desenvolvimento sustentável: desafios; Análise de impactos regulatórios; Avaliação de resultado regulatório;  Fundamentos de governança e boas práticas da regulação; A regulação na brasil e no mundo; Comunicação para Reguladores - GR6; Aplicação do Power BI para Aprimoramento da Gestão; Gestão do Conhecimento no Setor Público; Análise de dados: uma leitura crítica das informações; Estatística para Análise de Dados na Administração Pública; Soft Skills na Transformação Digital; Big Data em Apoio à Tomada de Decisão; Visualização de Dados Aplicada à Transformação Digital; e Aprendendo com Python</t>
  </si>
  <si>
    <t>PDP 2024
80 - Identificar e avaliar, com mais eficiência e clareza, os impactos ambientais decorrentes de implantação ou operação de empreendimentos, considerando os Objetivos de Desenvolvimento Sustentável;  98 - Construir conhecimento sobre teoria e direito regulatório e técnicas de auditoria ambiental (5); 108 - Criar painéis de Business Intelligence para o gerenciamento de informações e visualização de dados; 109 - Análise de dados estruturados e espaciais (5); 110 - Gerenciar dados, de forma estruturada e organizada, para produção e análise de informações que permitam a análise de dados de forma segura e eficiente; 112 - Criar banco de dados, linguagens de programação como TML</t>
  </si>
  <si>
    <t>80
98
108
109
110
112</t>
  </si>
  <si>
    <t>02017.002750/2024-48</t>
  </si>
  <si>
    <t>Caroline Banach Noga</t>
  </si>
  <si>
    <t>SUPES-PR</t>
  </si>
  <si>
    <t>40701-2182052</t>
  </si>
  <si>
    <t>Trilha de Aprendizagem em Compras Públicas - Gestão e Fiscalização de Contratos; Planejamento Governamental; Introdução à Gestão de Riscos; Gestão Pública; Contratações Diretas na Nova Lei de Licitações;  Trilha de Aprendizagem Contratações Públicas: Gestão Contrato; Inteligência Emocional;  Suprimento de fundos e cartão de pagamento</t>
  </si>
  <si>
    <t>PDP 2024
118 - Realizar gestão de riscos, planejamento estratégico e captação de recursos; 123 - Preparar contratações com proficiência, conforme a nova lei de licitações e contratos, Lei n° 14.133/2021, realizando efetiva transição entre as normas de contratação da Administração Pública; 124 - Empregar metodologia com efetividade na gestão e fiscalização de contratos administrativos; 151 - Promover atitudes, habilidades e competências sobre saúde e qualidade de vida no trabalho</t>
  </si>
  <si>
    <t xml:space="preserve">118
123
124
151
</t>
  </si>
  <si>
    <t>02001.005891/2024-91</t>
  </si>
  <si>
    <t>Felipe Ramos Nabuco De Araujo</t>
  </si>
  <si>
    <t>40701-1765791</t>
  </si>
  <si>
    <t>Geoinformação na SPU - conceitos, fundamentos e tecnologia; Licenciamento Ambiental Federal de Infraestruturas de Transportes; Agenda 2030 para o desenvolvimento sustentável: desafios para a implementação</t>
  </si>
  <si>
    <t>PDP 2024
73 - Otimizar a análise dos processos de licenciamento ambiental, com ênfase na emissão das licenças e realização de vistorias;
74 - Interpretar e aplicar conhecimentos sobre legislação afeta ao Licenciamento Ambiental Federal;
77 - Analisar com proficiência conhecimentos técnicos sobre as tipologias licenciadas pelo Ibama;
80 - Identificar e avaliar, com mais eficiência e clareza, os impactos ambientais decorrentes da implantação ou operação de empreendimentos</t>
  </si>
  <si>
    <t>73
74
77
80</t>
  </si>
  <si>
    <t>02022.000840/2024-25</t>
  </si>
  <si>
    <t>Glecia Trinta De Paula Freitas Ramos</t>
  </si>
  <si>
    <t>40701-1523448</t>
  </si>
  <si>
    <t>Gestão e Avaliação de Riscos em Saúde Ambiental,  Radioatividade,  Gestão de Pessoas no Serviço Público</t>
  </si>
  <si>
    <t>PDP 2024
88 - Identificar métodos de análises de risco e gestão de emergências ambientais para melhor desempenho das análises dos estudos de gestão de riscos e atendimento às emergências.</t>
  </si>
  <si>
    <t>02022.000846/2024-01</t>
  </si>
  <si>
    <t>Illona Maria De Brito Sá</t>
  </si>
  <si>
    <t>40701-1717559</t>
  </si>
  <si>
    <t>Química Inorgânica
Avaliação qualitativa de risco: exposição a agentes químicos</t>
  </si>
  <si>
    <t>PDP 2024
90 - Preparar para a gestão de emergências nucleares, incluindo ações de primeira resposta a acidentes, de forma a aprimorar a ação do Ibama na área nuclear.</t>
  </si>
  <si>
    <t>02026.003458/2018-95</t>
  </si>
  <si>
    <t>Gustavo Romeiro Mainardes Pinto</t>
  </si>
  <si>
    <t>40701-1364716</t>
  </si>
  <si>
    <t>Psicologia do Desenvolvimento e da Aprendizagem</t>
  </si>
  <si>
    <t>PDP 2024
10 - Preparar servidores para atuarem como instrutores e coordenadores de cursos e capacitações do IBAMA.</t>
  </si>
  <si>
    <t>02010.001112/2024-70</t>
  </si>
  <si>
    <t>Valdemes Luiza Da Silva Martins</t>
  </si>
  <si>
    <t>SUPES-GO</t>
  </si>
  <si>
    <t>40701-1183331</t>
  </si>
  <si>
    <t>Gestão de Resíduos Sólidos</t>
  </si>
  <si>
    <t>PDP 2024
41 - Aplicar conhecimento técnico sobre gestão e gerenciamento de resíduos sólidos e de resíduos perigosos.</t>
  </si>
  <si>
    <t>02001.023408/2024-51</t>
  </si>
  <si>
    <t>Mariana Senra De Oliveira</t>
  </si>
  <si>
    <t>40701-1513338</t>
  </si>
  <si>
    <t>Mulheres na Liderança, Mudança do Clima e Gestão de Risco Climático, Celebração de Parcerias no Setor Público, Gestão do Tempo e Produtividade e o curso de Comunicação Pública e Comunicação de Governo.</t>
  </si>
  <si>
    <t>PDP 2024
119 - exercer as atribuições dos cargos comissionados executivos - CCE e funções comissionadas executivas - FCE no âmbito do Ibama com proficiência</t>
  </si>
  <si>
    <t>02009.001673/2024-16</t>
  </si>
  <si>
    <t>Erika Vieira De Miranda</t>
  </si>
  <si>
    <t>SUPES-ES</t>
  </si>
  <si>
    <t>40701-2365195</t>
  </si>
  <si>
    <t>Curso Recuperação de Áreas Degradadas</t>
  </si>
  <si>
    <t>02015.001479/2024-43</t>
  </si>
  <si>
    <t>Maria Clara Brandão Cabral</t>
  </si>
  <si>
    <t>SUPES-MG</t>
  </si>
  <si>
    <t>40701-1466216</t>
  </si>
  <si>
    <t>Direito e legislação ambiental</t>
  </si>
  <si>
    <t>PDP 2024
71 - Reconhecer, à luz de fatos narrados pela fiscalização ambiental, as diversas infrações ambientais, capituladas em regulamento geral, com o propósito de bem determinar as consequências legais</t>
  </si>
  <si>
    <t>02001.034009/2024-15</t>
  </si>
  <si>
    <t>Evanei Gomes Dos Santos</t>
  </si>
  <si>
    <t> DIPLAN</t>
  </si>
  <si>
    <t>40701-1270528</t>
  </si>
  <si>
    <t>Análise de Dados - Fundamentos</t>
  </si>
  <si>
    <t>PDP 2024
110 - Gerenciar dados, de forma estruturada e organizada, para produção e análise de informações ambientais.</t>
  </si>
  <si>
    <t>02285.000015/2024-30</t>
  </si>
  <si>
    <t>José Ricardo Reato</t>
  </si>
  <si>
    <t>40701-1764013</t>
  </si>
  <si>
    <t>S2ID - M1 - Usuário Federal - registro e reconhecimento;  S2ID - M3 - Usuário Federal - liberação de recursos para obras de reconstrução; e  S2ID - M3 - Usuário Federal - solicitação de recursos para obras de Reconstrução</t>
  </si>
  <si>
    <t>PDP 2024
89 - Usar ferramentas de gerenciamento de incidentes, garantindo a integração de esforços para resposta em situações de grandes ocorrências e/ou operações ambientais.</t>
  </si>
  <si>
    <t>02001.010491/2024-06</t>
  </si>
  <si>
    <t>Ana Guimarães Villela</t>
  </si>
  <si>
    <t>40701-1510884</t>
  </si>
  <si>
    <t>Poluição Ambiental e Meio Ambiente</t>
  </si>
  <si>
    <t>02007.001549/2024-62</t>
  </si>
  <si>
    <t>Juliana Dos Santos Sena</t>
  </si>
  <si>
    <t>40701-2576689</t>
  </si>
  <si>
    <t>Recuperação de Áreas Degradadas; Básico de Geoprocessamento com QGIS: Descomplica Qgis e Excel - Básico e Avançado</t>
  </si>
  <si>
    <t>PDP 2024
36 - Identificar os principais métodos e técnicas de recuperação ou recomposição da vegetação nativa ambiental, bem como demais processos correlatos.
54 - Analisar imagens ambientais específicas usando o Google Earth Engine e o QGIS.
107 - Usar as ferramentas do pacote Microsoft Office 365.</t>
  </si>
  <si>
    <t>36
54
107</t>
  </si>
  <si>
    <t>02018.002755/2024-61</t>
  </si>
  <si>
    <t>Clivia Bezerra Araujo</t>
  </si>
  <si>
    <t>SUPES-PA</t>
  </si>
  <si>
    <t>40701-1771535</t>
  </si>
  <si>
    <t>Linguagem R</t>
  </si>
  <si>
    <t>PDP 2024
112 - Criar banco de dados, linguagens de programação como HTML, JavaScript, R, SQL, DAX e Phyton.</t>
  </si>
  <si>
    <t>02022.001508/2024-88</t>
  </si>
  <si>
    <t>João Henrique Ferreira De Brito</t>
  </si>
  <si>
    <t>40701-1771551</t>
  </si>
  <si>
    <t>Poluição Ambiental e Meio Ambiente;  Ecologia e Análises Ambientais e Engenharia e Controle da Poluição</t>
  </si>
  <si>
    <t>PDP 2024
44 - Aplicar o conhecimento em poluição do ar, água, do solo e poluição sonora.</t>
  </si>
  <si>
    <t>02027.000168/2024-28</t>
  </si>
  <si>
    <t>Neide Yoko Watanabe</t>
  </si>
  <si>
    <t>40701-1510843</t>
  </si>
  <si>
    <t>Percepção e Mapeamento de Áreas de Risco Geológico, Assinatura Digital, SCDP - Solicitação do Afastamento a Serviço, SCDP - Aprovação e Pagamento, Proteção e Defesa Civil: Gestão de Risco, Programa de Voluntariado nas Unidades Organizacionais ICMBio, Aspectos técnicos dos extremos geo-hidrológicos no país e as diferenças regionais e A Previdência Social dos Servidores Públicos: Regime Próprio e Regime de Previdência</t>
  </si>
  <si>
    <t>PDP 2024
93 - Identificar métodos de monitoramento e remediação ambiental, de forma a melhorar o atendimento as emergências ambientais e o acompanhamento das áreas por elas afetadas.
103 - Utilizar sistemas institucionais.
135 - Construir conhecimentos relacionados ao voluntariado nas áreas de atuação do Ibama.
153 - Distinguir as regras do novo regime previdenciário e saber aplicá-los aos casos concretos.</t>
  </si>
  <si>
    <t xml:space="preserve">93
103
135
153
</t>
  </si>
  <si>
    <t>02024.003825/2024-19</t>
  </si>
  <si>
    <t>Jéssica Cristina Garcia Da Silva</t>
  </si>
  <si>
    <t>40701-2345228</t>
  </si>
  <si>
    <t>Realização de cursos diversos voltados para Aprimoramento da Comunicação e Linguagem, Habilidades Tecnológicas e Produtividade, Gestão e Inovação no Serviço Público, Gerenciamento de Contratos e Licitações e Questões Ambientais e Comunicação Sustentável.</t>
  </si>
  <si>
    <t>PDP 2024
117 - Empregar conhecimentos das áreas de administração e gestão pública voltadas à melhoria de procedimentos e atendimentos de demandas.</t>
  </si>
  <si>
    <t>02017.002542/2024-49</t>
  </si>
  <si>
    <t>Sandra Regina Pereira</t>
  </si>
  <si>
    <t>40701-1118530</t>
  </si>
  <si>
    <t>Gerenciamento de Resíduos no Setor Público</t>
  </si>
  <si>
    <t>PDP 2024
41- Aplicar conhecimento técnico sobre gestão e gerenciamento de resíduos sólidos e de resíduos perigosos.</t>
  </si>
  <si>
    <t>02007.001330/2024-63</t>
  </si>
  <si>
    <t>José Marcelo De Lima Júnior</t>
  </si>
  <si>
    <t>40701-1511640</t>
  </si>
  <si>
    <t>Auditoria e Perícia Ambiental / Fundamentos Essenciais</t>
  </si>
  <si>
    <t>02006.002189/2024-26</t>
  </si>
  <si>
    <t>Lys Monteiro Sampaio</t>
  </si>
  <si>
    <t>40701-1771541</t>
  </si>
  <si>
    <t>Licenciamento e Estudos Ambientais;Recuperação de Áreas Degradadas; e Comunicação Escrita.</t>
  </si>
  <si>
    <t>PDP 2024
73 - Otimizar a análise dos processos de licenciamento federal ambiental, com ênfase na emissão das licenças e realização de vistorias.</t>
  </si>
  <si>
    <t>02028.000476/2024-43</t>
  </si>
  <si>
    <t>André Beal Galina</t>
  </si>
  <si>
    <t>SUPES-SE</t>
  </si>
  <si>
    <t>40701-1523580</t>
  </si>
  <si>
    <t>Nova Lei de Licitações - Lei Nº 14.133/2021</t>
  </si>
  <si>
    <t>PDP 2024
123 - Preparar contratações com proficiência, conforme a nova lei de licitação e contratos, Lei 14.133/21, realizando efetiva transição entre as normas de contratação da Administração Pública.</t>
  </si>
  <si>
    <t>02001.023293/2024-02</t>
  </si>
  <si>
    <t>Monica Vasques Mangas Pereira</t>
  </si>
  <si>
    <t>40701-2078430</t>
  </si>
  <si>
    <t>Agroecologia</t>
  </si>
  <si>
    <t>PDP 2024
45 - Analisar Avaliação de Risco Ambiental (ARA), avaliação ambiental de agrotóxicos e comportamento ambiental de agrotóxicos e afins.</t>
  </si>
  <si>
    <t>02001.023831/2024-51</t>
  </si>
  <si>
    <t>Juliana Ramalho Lopes</t>
  </si>
  <si>
    <t>PRESI</t>
  </si>
  <si>
    <t>40701-2082410</t>
  </si>
  <si>
    <t>PRINCE2 - Outra maneira de gerenciar projetos na administração pública; Gerenciamento de Projetos na Prática; Ética e Serviço Público;Scrum no Contexto do Serviço Público; Inovando na Gestão de Projetos; Inteligência Emociona</t>
  </si>
  <si>
    <t>PDP 2024
117 - Empregar conhecimento das áreas de administração e gestão pública voltadas à melhoria dos procedimentos e atendimento às demandas.</t>
  </si>
  <si>
    <t>02001.021272/2024-44</t>
  </si>
  <si>
    <t>Nicelio Acacio Da Silva</t>
  </si>
  <si>
    <t>40701-1288007</t>
  </si>
  <si>
    <t>Estudo da Cultura Indígena; Gestão de Projetos no Setor Público ; Uso de Midias Sociais na Comunic. Institucional</t>
  </si>
  <si>
    <t>PDP 2024
157 - Criar comunicação gráfica e visual para apoiar a divulgação dos conteúdos e das entregas dos resultados do Ibama.</t>
  </si>
  <si>
    <t>02001.041575/2024-83</t>
  </si>
  <si>
    <t>Anna Leticia Leite Magalhaes Foz</t>
  </si>
  <si>
    <t>40701-1768609</t>
  </si>
  <si>
    <t>Monitoramento e Alerta; Desenvolvimento sustentável e ferramentas para formulação de políticas públicas e Design de Serviços Públicos Digitais </t>
  </si>
  <si>
    <t>PDP 2024
149 - Promover a gestão de recursos humanos, a melhoria das relações interpessoais no trabalho em equipe, a gestão pública e inovação.</t>
  </si>
  <si>
    <t>02026.003372/2022-49</t>
  </si>
  <si>
    <t>Vanessa Todescato Cataneo</t>
  </si>
  <si>
    <t> DITEC</t>
  </si>
  <si>
    <t>40701-2574013</t>
  </si>
  <si>
    <t>Análise de solos</t>
  </si>
  <si>
    <t>PDP 2025
107 - Conhecer e reconhecer os tipos de solo dos biomas brasileiros na perspectiva da recuperação ambiental.</t>
  </si>
  <si>
    <t>02001.041453/2024-97</t>
  </si>
  <si>
    <t>Bruno Alves Gianfaldoni</t>
  </si>
  <si>
    <t>40701-2074815</t>
  </si>
  <si>
    <t>Licitações e Contratos Administrativos</t>
  </si>
  <si>
    <t>PDP 2025
143 - Conhecer sobre a Nova Lei de Licitações.</t>
  </si>
  <si>
    <t>José Ricardo Reato**</t>
  </si>
  <si>
    <t>Unidade Técnica em Viracopos/SP</t>
  </si>
  <si>
    <t>S2ID - M3 - USUÁRIO FEDERAL - SOLICITAÇÃO DE RECURSOS PARA OBRAS DE RECONSTRUÇÃO</t>
  </si>
  <si>
    <t>02001.016551/2024-96</t>
  </si>
  <si>
    <t>Andrea Cristina Souza Mariano Porto**</t>
  </si>
  <si>
    <t>COMAR/CGMAC/DILIC</t>
  </si>
  <si>
    <t>40701-1510934</t>
  </si>
  <si>
    <t>Curso de Programa de Gerenciamento de Risco</t>
  </si>
  <si>
    <t>TOTAIS</t>
  </si>
  <si>
    <t>(1)</t>
  </si>
  <si>
    <r>
      <t xml:space="preserve">prolingue </t>
    </r>
    <r>
      <rPr>
        <vertAlign val="superscript"/>
        <sz val="6"/>
        <color rgb="FF000000"/>
        <rFont val="Arial"/>
        <family val="2"/>
      </rPr>
      <t>(1)</t>
    </r>
  </si>
  <si>
    <t>O INCENTIVO AO ESTUDO DE LÍNGUA ESTRANGEIRA REFERE-SE AO CUSTEIO PARCIAL DA MATRÍCULA E DAS MENSALIDADES DE CURSOS DE IDIOMAS ESTRANGEIROS - PROCESSO Nº 02001.024230/2018-17.
O INCENTIVO É PAGO POR MEIO DA FOLHA DE PAGAMENTO E CORRESPONDE A 90% (NOVENTA POR CENTO) DOS GASTOS REFERENTES À MATRÍCULA E MENSALIDADES OU DO VALOR PAGO A VISTA.</t>
  </si>
  <si>
    <t>(2)</t>
  </si>
  <si>
    <r>
      <t xml:space="preserve">curso interno </t>
    </r>
    <r>
      <rPr>
        <vertAlign val="superscript"/>
        <sz val="6"/>
        <color rgb="FF000000"/>
        <rFont val="Arial"/>
        <family val="2"/>
      </rPr>
      <t>(2)</t>
    </r>
  </si>
  <si>
    <t>AÇÃO DE DESENVOLVIMENTO IDEALIZADA E EXECUTADA PELO PRÓPRIO ÓRGÃO COM OU SEM CONTRATAÇÃO DE EMPRESA EXTERNA.</t>
  </si>
  <si>
    <t>(3)</t>
  </si>
  <si>
    <r>
      <t xml:space="preserve">curso externo </t>
    </r>
    <r>
      <rPr>
        <vertAlign val="superscript"/>
        <sz val="6"/>
        <color rgb="FF000000"/>
        <rFont val="Arial"/>
        <family val="2"/>
      </rPr>
      <t>(3)</t>
    </r>
  </si>
  <si>
    <t>INSCRIÇÃO DE SERVIDORES EM CURSOS DISPONÍVEIS NO MERCADO OU OFERTADOS POR OUTROS ÓRGÃOS DA ADMINISTRAÇÃO PÚBLICA OU POR MEIO DE  PARCEIRAS, CONVÊNIOS OU COOPERAÇÃO.</t>
  </si>
  <si>
    <t>(4)</t>
  </si>
  <si>
    <r>
      <t xml:space="preserve">pós-graduação </t>
    </r>
    <r>
      <rPr>
        <vertAlign val="superscript"/>
        <sz val="6"/>
        <color rgb="FF000000"/>
        <rFont val="Arial"/>
        <family val="2"/>
      </rPr>
      <t>(4)</t>
    </r>
  </si>
  <si>
    <t>CONCESSÃO DE AFASTAMENTO DAS ATIVIDADES LABORAIS, COM ÔNUS LIMITADO, PARA PARTICIPAÇÃO EM CURSOS DE PÓS-GRADUAÇÃO NO PAÍS OU NO EXTERIOR.</t>
  </si>
  <si>
    <t>(5)</t>
  </si>
  <si>
    <r>
      <t xml:space="preserve">licença capacitação </t>
    </r>
    <r>
      <rPr>
        <vertAlign val="superscript"/>
        <sz val="6"/>
        <color rgb="FF000000"/>
        <rFont val="Arial"/>
        <family val="2"/>
      </rPr>
      <t>(5)</t>
    </r>
  </si>
  <si>
    <t>LICENÇA CONCEDIDA AO SERVIDOR A CADA QUINQUÊNIO DE EFETIVO EXERCÍCIO COM DURAÇÃO ENTRE 15 E 90 DIAS.</t>
  </si>
  <si>
    <t>(6)</t>
  </si>
  <si>
    <t>SERÃO DIVULGADOS OS DADOS DE CNPJ E RAZÃO SOCIAL DO FORNECEDOR SOMENTE PARA OS CASOS DE EMPRESAS/INSTITUIÇÕES CONTRATADAS DIRETAMENTE PELO IBAMA</t>
  </si>
  <si>
    <t>MÊS DE APURAÇÃO: FEVEREIRO 2025</t>
  </si>
  <si>
    <r>
      <t xml:space="preserve">pós-graduação </t>
    </r>
    <r>
      <rPr>
        <vertAlign val="superscript"/>
        <sz val="9"/>
        <color rgb="FF000000"/>
        <rFont val="Calibri"/>
        <family val="2"/>
        <scheme val="minor"/>
      </rPr>
      <t>(4)</t>
    </r>
  </si>
  <si>
    <t>02015.001108/2024-61</t>
  </si>
  <si>
    <t>Daniel Ambrozio da Rocha Vilela</t>
  </si>
  <si>
    <t>40701-1365473</t>
  </si>
  <si>
    <t>Estágio pós-doutoral em Ecologia</t>
  </si>
  <si>
    <t>PDP2024
19 - Aplicar técnicas de nutrição, reabilitação e monitoramento pós-soltura de animais silvestres.</t>
  </si>
  <si>
    <t>02027.001327/2024-10</t>
  </si>
  <si>
    <t>Marcela Bergo Devanso</t>
  </si>
  <si>
    <t>40701-1907554</t>
  </si>
  <si>
    <t>Doutorado em Biodiversidade e Ecologia Marinha e Costeira</t>
  </si>
  <si>
    <t>PDP2024
72-Analisar com proficiência os impactos socioambientais no meio socioeconômico, decorrentes de empreendimentos licenciados pelo Ibama;
75-Identificar, avaliar e monitorar impactos ambientais sobre o meio físico no âmbito do licenciamento ambiental federal;
76-Empregar com proficiência métodos para identificação, avaliação e monitoramento de impactos ambientais relacionados ao meio de análise biótico;
77-Analisar com proficiência conhecimentos técnicos sobre as tipologias licenciadas pelo Ibama;
79-Aplicar técnicas e conhecimentos de modelagem numérica na análise processual referente ao licenciamento ambiental federal;
80-Identificar e avaliar, com mais eficiência e clareza, os impactos ambientais decorrentes de implantação ou operação de empreendimentos, considerando os Objetivos de Desenvolvimento Sustentável.</t>
  </si>
  <si>
    <r>
      <t xml:space="preserve">curso externo </t>
    </r>
    <r>
      <rPr>
        <vertAlign val="superscript"/>
        <sz val="9"/>
        <color rgb="FF000000"/>
        <rFont val="Calibri"/>
        <family val="2"/>
        <scheme val="minor"/>
      </rPr>
      <t>(3)</t>
    </r>
  </si>
  <si>
    <r>
      <t>licença capacitação</t>
    </r>
    <r>
      <rPr>
        <vertAlign val="superscript"/>
        <sz val="9"/>
        <color rgb="FF000000"/>
        <rFont val="Calibri"/>
        <family val="2"/>
        <scheme val="minor"/>
      </rPr>
      <t xml:space="preserve"> (5)</t>
    </r>
  </si>
  <si>
    <t>02001.035295/2024-36</t>
  </si>
  <si>
    <t>Lorena de Castro Lima</t>
  </si>
  <si>
    <t>40701-2076750</t>
  </si>
  <si>
    <t>Controle Integrado de Pragas</t>
  </si>
  <si>
    <t>PDP 2025 
98 - Aprimorar conhecimentos sobre o comportamento ambiental de agrotóxicos e afins; 99 - Aprimorar conhecimentos em tecnologias de aplicação de agrotóxicos e afins voltadas à redução de deriva.</t>
  </si>
  <si>
    <t>02026.003193/2024-73</t>
  </si>
  <si>
    <t>Paulo Cesar Fagan Zanon</t>
  </si>
  <si>
    <t>40701-1342024</t>
  </si>
  <si>
    <t>Cursos de Segurança da Informação para Todos, Introdução à Ciência de Dados - Redes Complexas, Introdução à Ciência de Dados - Tratamento de Dados, Introdução à Ciência de Dados - Modelos de Classificação, Aprendendo com Python, Análise de Dados em Linguagem R, Desvendando a Inteligência Artificial na Administração Pública e Comunicando sobre a Mudança do Clima</t>
  </si>
  <si>
    <t>PDP 2025
 128 - Aprimorar conhecimentos nas ferramentas: Power BI, Edição de texto, HTML, JAVA SCRIPT, SQL, DAX, PYTHON; nº 129 - Desenvolver conhecimento sobre Governança de Dados, Gestão de Documentos Digitais, Segurança da Informação na Transformação Digital e Governamental; e, nº 130 - Utilizar ferramentas de Análise de Dados.</t>
  </si>
  <si>
    <t>02023.002244/2024-70</t>
  </si>
  <si>
    <t>Eduardo Barile Ferreira</t>
  </si>
  <si>
    <t>40701-1577494</t>
  </si>
  <si>
    <t xml:space="preserve">Storytelling com dados para comunicação profissional de suce; Sistema de Gerenciamento dos Imóveis de Uso Especial da União; Gestão do Tempo e Produtividade; Gestão da Informação e Documentação - Conceitos Básicos em G; Trabalho em Equipe; Produção de Vídeos: uma introdução; Linguagem simples aproxima o governo das pessoas. Como usar?; Redação Oficial e Noções de SEI e suas aplicações; Estratégias de produtividade: clareza, propósito e priorização; Inteligência Artificial para simplificar o dia a dia; Inteligência Artificial Generativa; Autoconhecimento e Motivação; Acessibilidade na Comunicação; Comunicação Pública e Gestão de Relacionamento com Cidadão; Comunicação Pública e Comunicação de Governo; </t>
  </si>
  <si>
    <t>PDP 2025
n° 73 - Aprimorar conhecimentos em ações de comunicação, incluindo a editoração gráfica e audiovisual; 74 - Desenvolver e aprimorar habilidade de Comunicação como elemento de reputação organizacional, a fim de identificar o papel estratégico do comunicador; 129 - Desenvolver conhecimento sobre Governança de Dados, Gestão de Documentos Digitais, Segurança da Informação na Transformação Digital e Governamental; 132 - Qualificar os servidores para atendimento adequado ao usuário e relacionamento com o público externo; 140 - Aprimorar o mapeamento de processos das diversas atividades da instituição, planejamento estratégico, gestão de projetos e monitoramento de projetos; 142 - Desenvolver e aperfeiçoar gestão e gerenciamento de processos; 154 - Capacitar sobre os procedimentos de gestão patrimonial e contratual; 156 - Desenvolver técnicas de comunicação não violenta e inteligência emocional; 157 - Desenvolver conhecimentos sobre Gestão de Conflitos; e, 159 - Aprimorar conhecimentos em redação oficial, gramática e texto.</t>
  </si>
  <si>
    <t>SUPES-RR</t>
  </si>
  <si>
    <t>02015.003900/2024-51</t>
  </si>
  <si>
    <t>Gustavo Castro Athayde</t>
  </si>
  <si>
    <t>40701-1514133</t>
  </si>
  <si>
    <t>Auditoria e Perícia Ambiental - Fundamentos Essenciais</t>
  </si>
  <si>
    <t>PDP 2025
41 - Adquirir e desenvolver competências técnicas e instrumentais necessárias ao desempenho das atividades executadas pelos servidores na fiscalização ambiental.</t>
  </si>
  <si>
    <t>02001.042836/2024-82</t>
  </si>
  <si>
    <t>Liana Neves Salles Nascimento Silva</t>
  </si>
  <si>
    <t>40701-1864197</t>
  </si>
  <si>
    <t>Trilha de aprendizagem: Comunicação; Trilha de Aprendizagem: Engajamento de pessoas e equipes</t>
  </si>
  <si>
    <t>PDP 2025 
132 - qualificar os servidores para atendimento adequado ao usuário e relacionamento com público externo; 156 - Comunicação não violenta; 157 - desenvolver conhecimento de gestão de conflito.</t>
  </si>
  <si>
    <t>02001.001089/2025-11</t>
  </si>
  <si>
    <t>Gabrielle Plácido Galvão</t>
  </si>
  <si>
    <t>40701-1766839</t>
  </si>
  <si>
    <t>Lei Geral de Proteção de Dados para o Setor Público</t>
  </si>
  <si>
    <t>PDP 2025
160 - Ampliar e aprimorar conhecimentos sobre a Lei Geral de Proteção de Dados (LGPD).</t>
  </si>
  <si>
    <t>02553.000010/2025-81</t>
  </si>
  <si>
    <t>Kezia Pereira Macedo</t>
  </si>
  <si>
    <t>40701-1422931</t>
  </si>
  <si>
    <t>Geografia e Meio Ambiente - Os conceitos básicos de geografia</t>
  </si>
  <si>
    <t>PDP 2025 
28 - Fiscalização Ambiental - Aprimorar a aplicação de técnicas e uso de ferramentas de geotecnologias para análise e monitoramento geoespaciais das informações ambientais</t>
  </si>
  <si>
    <t>02553.000011/2025-25</t>
  </si>
  <si>
    <t>Adriana Melo Magalhães</t>
  </si>
  <si>
    <t>UT Uberlândia-MG</t>
  </si>
  <si>
    <t>40701-3441658</t>
  </si>
  <si>
    <t>Educação Ambiental</t>
  </si>
  <si>
    <t>PDP 2025
5 - Aprimorar conhecimentos de gestão de projetos de Educação Ambiental, com treinamento contínuo para os servidores; 6 - Aprimorar conhecimentos na execução de políticas públicas de Educação Ambiental.</t>
  </si>
  <si>
    <t>02001.002001/2025-71</t>
  </si>
  <si>
    <t>Rafael Nogueira Alves</t>
  </si>
  <si>
    <t>Ouvidoria</t>
  </si>
  <si>
    <t>40701-1761456</t>
  </si>
  <si>
    <t>Gestão e Fiscalização de Contratos Administrativos</t>
  </si>
  <si>
    <t>PDP 2025
144 - Analisar de forma compatível com a legislação vigente os processos de repactuação de contratos de mão de obra, com vistas a ajustar os contratos; 145 - Instruir sobre a gestão e a fiscalização de contratos administrativos, fiscalizar os contratos sob gestão do setor; 146 Aplicar melhor técnica na elaboração e julgamento de planilhas de custo e formação de preços (Licitações e Contratos).</t>
  </si>
  <si>
    <t>Nara Vidal Pantoja</t>
  </si>
  <si>
    <t>CENIMA</t>
  </si>
  <si>
    <t>40701-1715632</t>
  </si>
  <si>
    <t>Gustavo Mendes dos Santos Cardia</t>
  </si>
  <si>
    <t>40701-1307946</t>
  </si>
  <si>
    <t>Andrea Alimandro Corrêa</t>
  </si>
  <si>
    <t>40701-2052086</t>
  </si>
  <si>
    <t>Josias Farias Corecha</t>
  </si>
  <si>
    <t>AUDIT-PR</t>
  </si>
  <si>
    <t>40701-2207844</t>
  </si>
  <si>
    <t>Jorge Eduardo dos Santos Souza</t>
  </si>
  <si>
    <t>DBFlo</t>
  </si>
  <si>
    <t>40701-1038580</t>
  </si>
  <si>
    <t>Silvestre Eustáquio Rossi Pacheco</t>
  </si>
  <si>
    <t>40701-3309730</t>
  </si>
  <si>
    <t>Altair Ribeiro Veloso</t>
  </si>
  <si>
    <t>40701-1075755</t>
  </si>
  <si>
    <t>Waldir da Conceição Dantas</t>
  </si>
  <si>
    <t>40701-686322</t>
  </si>
  <si>
    <t>Mayra Aparecida dos Santos</t>
  </si>
  <si>
    <t>40701-3369415</t>
  </si>
  <si>
    <t>Claudia Mayumi Fukuda</t>
  </si>
  <si>
    <t>40701-1704730</t>
  </si>
  <si>
    <t>Mario Pereira da Silva Neto</t>
  </si>
  <si>
    <t>40701-3305599</t>
  </si>
  <si>
    <t>Joseph Espindola Leandro</t>
  </si>
  <si>
    <t>40701-1025416</t>
  </si>
  <si>
    <t>Letícia Alves Gomes</t>
  </si>
  <si>
    <t>40701-3300559</t>
  </si>
  <si>
    <t>Janary Araujo Cardoso</t>
  </si>
  <si>
    <t>40701-2057704</t>
  </si>
  <si>
    <t>André Luiz Ferreira dos Santos</t>
  </si>
  <si>
    <t>40701-3445733</t>
  </si>
  <si>
    <t>Peterson dos Santos Sousa</t>
  </si>
  <si>
    <t>40701-3299729</t>
  </si>
  <si>
    <t>Luiz Henrique Conrado dos Santos</t>
  </si>
  <si>
    <t>40701-1659166</t>
  </si>
  <si>
    <t>Ana Carolina da Cunha Floresta Lima</t>
  </si>
  <si>
    <t>40701-1510301</t>
  </si>
  <si>
    <t>Leonardo Pereira da Conceição</t>
  </si>
  <si>
    <t>40701-1275373</t>
  </si>
  <si>
    <t>Orismar Soares de Oliveira</t>
  </si>
  <si>
    <t>40701-684582</t>
  </si>
  <si>
    <t>Julianna Sampaio Gomes de Oliveira</t>
  </si>
  <si>
    <t>40701-1513094</t>
  </si>
  <si>
    <t>Miucha Micheli Figueiredo Magalhães</t>
  </si>
  <si>
    <t>40701-1074240</t>
  </si>
  <si>
    <t>João Magno Patrocinio Sales</t>
  </si>
  <si>
    <t>40701-1163178</t>
  </si>
  <si>
    <t>Elton Cerqueira e Rodrigues</t>
  </si>
  <si>
    <t>40701-3364640</t>
  </si>
  <si>
    <t>Marcos Antônio Lemes de Jesus</t>
  </si>
  <si>
    <t>40701-3305730</t>
  </si>
  <si>
    <t>Valber Luis Diniz</t>
  </si>
  <si>
    <t>40701-686203</t>
  </si>
  <si>
    <t>Paulo Giordanni Dias Lima</t>
  </si>
  <si>
    <t>40701-1453562</t>
  </si>
  <si>
    <t>Patrícia da Silva Soares</t>
  </si>
  <si>
    <t>40701-1437769</t>
  </si>
  <si>
    <t>Renata Aquinoga Teures</t>
  </si>
  <si>
    <t>40701-1514142</t>
  </si>
  <si>
    <t>Fabíola Mendes Fialho</t>
  </si>
  <si>
    <t>40701-1941789</t>
  </si>
  <si>
    <t>Breno de Almeida Andrade</t>
  </si>
  <si>
    <t>40701-3325509</t>
  </si>
  <si>
    <t>Iolanda Pereira Barros</t>
  </si>
  <si>
    <t>40701-2056784</t>
  </si>
  <si>
    <t>Hudson Ramon Vieira da Silva Oliveira</t>
  </si>
  <si>
    <t>40701-2128234</t>
  </si>
  <si>
    <t>Diogo Mendes Goulart</t>
  </si>
  <si>
    <t>40701-2123338</t>
  </si>
  <si>
    <t>Leandro Hartleben Cordeiro</t>
  </si>
  <si>
    <t>40701-2448126</t>
  </si>
  <si>
    <t>Jakeline Borges de Souza</t>
  </si>
  <si>
    <t>40701-2054682</t>
  </si>
  <si>
    <t>Daniel Vieira Pereira Borges</t>
  </si>
  <si>
    <t>40701-2057586</t>
  </si>
  <si>
    <t>Lallamand Canedo de Souza</t>
  </si>
  <si>
    <t>40701-3298240</t>
  </si>
  <si>
    <t>Rafaela Mariana Kosoki Soter da Silveira</t>
  </si>
  <si>
    <t>40701-1466616</t>
  </si>
  <si>
    <t>02001.002001/2025-72</t>
  </si>
  <si>
    <t>Ivone Santos Amutares</t>
  </si>
  <si>
    <t>40701-2397275</t>
  </si>
  <si>
    <t>MÊS DE APURAÇÃO: MARÇO 2025</t>
  </si>
  <si>
    <r>
      <t xml:space="preserve">pós-graduação </t>
    </r>
    <r>
      <rPr>
        <vertAlign val="superscript"/>
        <sz val="9"/>
        <color rgb="FF000000"/>
        <rFont val="Calibri"/>
        <scheme val="minor"/>
      </rPr>
      <t>(4)</t>
    </r>
  </si>
  <si>
    <t>02001.010024/2024-78</t>
  </si>
  <si>
    <t>Beatriz Magno Moreira</t>
  </si>
  <si>
    <t>40701-1717200</t>
  </si>
  <si>
    <t>Mestrado Profissional em Governança e Desenvolvimento</t>
  </si>
  <si>
    <t>PDP2025
122 - Aprimorar conhecimentos na área de políticas públicas, controle social, gestão pública, participação, governança.</t>
  </si>
  <si>
    <t>02015.000895/2024-24</t>
  </si>
  <si>
    <t>Luciana Ramos Plastino</t>
  </si>
  <si>
    <t>40701-1423230</t>
  </si>
  <si>
    <t>Mestrado acadêmico em Saúde Coletiva</t>
  </si>
  <si>
    <t>PDP 2025
9 - Aprimorar o conhecimento sobre métodos de análise de riscos e gestão de emergências ambientais.</t>
  </si>
  <si>
    <t>02019.000922/2024-29</t>
  </si>
  <si>
    <t>Mônica Rejane de Lira Clemente Torees</t>
  </si>
  <si>
    <t>SUPES-PE</t>
  </si>
  <si>
    <t>40701-1511645</t>
  </si>
  <si>
    <t>Doutorado  em Ciências Ambientais</t>
  </si>
  <si>
    <t>PDP 2025
122 - Aprimorar conhecimentos na área de políticas públicas, controle social, gestão pública, participação, governança.</t>
  </si>
  <si>
    <r>
      <t xml:space="preserve">curso externo </t>
    </r>
    <r>
      <rPr>
        <vertAlign val="superscript"/>
        <sz val="9"/>
        <color rgb="FF000000"/>
        <rFont val="Calibri"/>
        <scheme val="minor"/>
      </rPr>
      <t>(3)</t>
    </r>
  </si>
  <si>
    <r>
      <t>licença capacitação</t>
    </r>
    <r>
      <rPr>
        <vertAlign val="superscript"/>
        <sz val="9"/>
        <color rgb="FF000000"/>
        <rFont val="Calibri"/>
        <scheme val="minor"/>
      </rPr>
      <t xml:space="preserve"> (5)</t>
    </r>
  </si>
  <si>
    <t>PDP 2025
98 - Aprimorar conhecimentos sobre o comportamento ambiental de agrotóxicos e afins;
99 - Aprimorar conhecimentos em tecnologias de aplicação de agrotóxicos e afins voltadas à redução de deriva.</t>
  </si>
  <si>
    <t>PDP 2025
128 - Aprimorar conhecimentos nas ferramentas: Power BI, Edição de texto, HTML, JAVA SCRIPT, SQL, DAX, PYTHON;
129 - Desenvolver conhecimento sobre Governança de Dados, Gestão de Documentos Digitais, Segurança da Informação na Transformação Digital e Governamental;
130 - Utilizar ferramentas de Análise de Dados.</t>
  </si>
  <si>
    <t>PDP 2025 
73 - Aprimorar conhecimentos em ações de comunicação, incluindo a editoração gráfica e audiovisual;
74 - Desenvolver e aprimorar habilidade de Comunicação como elemento de reputação organizacional, a fim de identificar o papel estratégico do comunicador;
129 - Desenvolver conhecimento sobre Governança de Dados, Gestão de Documentos Digitais, Segurança da Informação na Transformação Digital e Governamental;
132 - Qualificar os servidores para atendimento adequado ao usuário e relacionamento com o público externo;
140 - Aprimorar o mapeamento de processos das diversas atividades da instituição, planejamento estratégico, gestão de projetos e monitoramento de projetos;
142 - Desenvolver e aperfeiçoar gestão e gerenciamento de processos;
154 - Capacitar sobre os procedimentos de gestão patrimonial e contratual;
156 - Desenvolver técnicas de comunicação não violenta e inteligência emocional;
157 - Desenvolver conhecimentos sobre Gestão de Conflitos;
159 - Aprimorar conhecimentos em redação oficial, gramática e texto.</t>
  </si>
  <si>
    <t>PDP 2025
132 - qualificar os servidores para atendimento adequado ao usuário e relacionamento com público externo;
156 - Comunicação não violenta;
157 - desenvolver conhecimento de gestão de conflito.</t>
  </si>
  <si>
    <t>PDP 2025 
5 - Aprimorar conhecimentos de gestão de projetos de Educação Ambiental, com treinamento contínuo para os servidores; 
6 - Aprimorar conhecimentos na execução de políticas públicas de Educação Ambiental.</t>
  </si>
  <si>
    <t>02001.000888/2025-62</t>
  </si>
  <si>
    <t>Cecília Rocha Santos Quaresma</t>
  </si>
  <si>
    <t>40701-3366132</t>
  </si>
  <si>
    <t>International Brazil Energy Meeting - iBEM 2025</t>
  </si>
  <si>
    <t>PDP 2025
51 - Melhorar a análise ambiental sobre temas relacionados ao Relatório Anual de Atividades Potencialmente Poluidoras e Utilizadoras de Recursos Ambientais (RAPP).</t>
  </si>
  <si>
    <t>Cássia Carneiro Santos</t>
  </si>
  <si>
    <t>40701-1062435</t>
  </si>
  <si>
    <t>Sara Raquel Laurentino Barbosa de Lima</t>
  </si>
  <si>
    <t>40701-3368996</t>
  </si>
  <si>
    <t>02001.002426/2025-80</t>
  </si>
  <si>
    <t>Ivan Werneck Sanchez Bassères</t>
  </si>
  <si>
    <t>40701-2082249</t>
  </si>
  <si>
    <t>2025 United Nations - Nippon Foundation Fellowship</t>
  </si>
  <si>
    <t>PDP 2025
71 - Aperfeiçoar conhecimentos na área de Direito Ambiental e Direito Administrativo;
122 - Aprimorar conhecimentos na área de políticas públicas, controle social, gestão pública, participação, governança;
136 - Aprimorar o conhecimento de normativos acerca de parcerias nacionais, internacionais e quando couber com entidades privadas.</t>
  </si>
  <si>
    <t>02001.039822/2024-81</t>
  </si>
  <si>
    <t>Felipe Seino dos Santos</t>
  </si>
  <si>
    <t>40701-1771449</t>
  </si>
  <si>
    <t>Nova Lei de Licitações</t>
  </si>
  <si>
    <t>PDP 2025
48 - Desenvolver ou aprimorar a habilidade de análise de dados com a utilização de softwares específicos, otimizando as atividades dos servidores;
125 - Instruir sobre a gestão e a fiscalização de contratos administrativos, fiscalizar os contratos sob gestão do setor.</t>
  </si>
  <si>
    <t>02001.001827/2025-12</t>
  </si>
  <si>
    <t>Gabriel De Moura Schreiner**</t>
  </si>
  <si>
    <t>DLIC</t>
  </si>
  <si>
    <t>40701-2106005</t>
  </si>
  <si>
    <t>Mudanças Climáticas e o Mercado de Crédito de Carbono</t>
  </si>
  <si>
    <t>PDP 2025
Mudanças climáticas - Ação n° 75. Aprimorar conhecimentos de educação em mudanças climáticas.</t>
  </si>
  <si>
    <t>02001.002608/2025-51</t>
  </si>
  <si>
    <t>Marcelo Duarte da Fonseca</t>
  </si>
  <si>
    <t>40701-1814091</t>
  </si>
  <si>
    <t>Auditoria e Perícia Ambiental</t>
  </si>
  <si>
    <t>PDP 2025
70 - Adquirir conhecimentos para avaliar consequências de decisões judiciais sobre a gestão e execução dos instrumentos e procedimentos administrativos;
71 Aperfeiçoar conhecimentos na área de Direito.</t>
  </si>
  <si>
    <t>02007.000308/2025-87</t>
  </si>
  <si>
    <t>Saluse de Alencar Dias</t>
  </si>
  <si>
    <t>40701-2172398</t>
  </si>
  <si>
    <t>Comunicação Assertiva: Oratória, Retórica e Técnicas de Apresentação</t>
  </si>
  <si>
    <t>PDP 2025
65 - Promover atitudes, habilidades e competências sobre Saúde e Qualidade de Vida no Trabalho;
66 - Distinguir as regras do novo regime previdenciário;
68 - Desenvolver ou aprimorar competências para liderança, gestão organizacional e de pessoas para servidores com atribuições de coordenação e chefia;
125 - Aperfeiçoar os conhecimentos dos servidores nos sistemas corporativos.</t>
  </si>
  <si>
    <t>02010.000104/2025-97</t>
  </si>
  <si>
    <t>Camila Gonzaga Espíndola Chaves</t>
  </si>
  <si>
    <t>40701-2053251</t>
  </si>
  <si>
    <t>Curso: Recursos Hídricos</t>
  </si>
  <si>
    <t>PDP 2025
45 - Adquirir competências e desenvolver habilidades para atuação como Agente de Emergências Ambientais AEA, formando AEAs capazes de exercer a função,das informações ambientais.</t>
  </si>
  <si>
    <t>02029.000097/2025-24</t>
  </si>
  <si>
    <t>Débora Naiany Barreira Santiago</t>
  </si>
  <si>
    <t>40701-2116245</t>
  </si>
  <si>
    <t>1. Crimes contra o meio ambiente;
2. Noções de Direito Tributário;
3. Redação de documentos oficiais.</t>
  </si>
  <si>
    <t>PDP 2025
71 - Aperfeiçoar conhecimentos na área de Direito Ambiental e Direito Administrativo;
159 Aprimorar conhecimentos em redação oficial, gramática e texto.</t>
  </si>
  <si>
    <t>02285.000007/2025-74</t>
  </si>
  <si>
    <t>Fernanda Wick Rizzoli</t>
  </si>
  <si>
    <t>40701-1733035</t>
  </si>
  <si>
    <t>Mentalidade Digital</t>
  </si>
  <si>
    <t>PDP 2025
129 Desenvolver conhecimento sobre Governança de Dados, Gestão de Documentos Digitais, Segurança da Informação na Transformação Digital e Governamental</t>
  </si>
  <si>
    <t>02001.003083/2025-71</t>
  </si>
  <si>
    <t>Henoch Alves de Brito Neto</t>
  </si>
  <si>
    <t>COGER</t>
  </si>
  <si>
    <t>40701-1050051</t>
  </si>
  <si>
    <t>Aplicação de Penalidades nos Contratos Administrativos</t>
  </si>
  <si>
    <t>PDP 2025
143 Aprimorar conhecimentos técnicos e comportamentais correspondentes aos saberes e conhecimentos relativos ao Controle Interno nº 1</t>
  </si>
  <si>
    <t>02010.000139/2025-26</t>
  </si>
  <si>
    <t>Leo Caetano Fernandes da Silva</t>
  </si>
  <si>
    <t>40701-1510966</t>
  </si>
  <si>
    <t>Gestão Estratégica de Projetos, Recursos e Riscos</t>
  </si>
  <si>
    <t>PDP 2025
140 - Aprimorar o mapeamento de processos das diversas atividades da instituição, planejamento estratégico, gestão de projetos e monitoramento de projetos;
141 Aprimorar conhecimentos sobre a gestão de projetos.</t>
  </si>
  <si>
    <t>02026.000341/2025-89</t>
  </si>
  <si>
    <t>Natalia de Alencar Monteiro</t>
  </si>
  <si>
    <t>DITEC-SC</t>
  </si>
  <si>
    <t>40701-2072382</t>
  </si>
  <si>
    <t>Curso de Direito e legislação ambiental; Curso de Geoprocessamento</t>
  </si>
  <si>
    <t>PDP 2025
12 - Aprofundar conhecimentos sobre legislação ambiental e normativas relacionadas a fauna, incluindo as leis de proteção à fauna e as normas específicas para a operação do CETAS;
28 - Aprimorar a aplicação de técnicas e uso de ferramentas de geotecnologias para análise e monitoramento geoespacial das informações ambientais.</t>
  </si>
  <si>
    <t>02010.000142/2025-40</t>
  </si>
  <si>
    <t>Mariana Pastori Lara</t>
  </si>
  <si>
    <t>40701-2175890</t>
  </si>
  <si>
    <t>Curso: Crimes contra o Meio Ambiente</t>
  </si>
  <si>
    <t>PDP 2025
12 - Aprofundar conhecimentos sobre legislação ambiental e normativas relacionadas a fauna, incluindo as leis de proteção à fauna e as normas específicas para a operação do CETAS.</t>
  </si>
  <si>
    <t>02018.000320/2025-62</t>
  </si>
  <si>
    <t>Marcio Cantuaria Nobre</t>
  </si>
  <si>
    <t>40701-2183407</t>
  </si>
  <si>
    <t>Curso: Trilha de aprendizagem - Gestão para Resultados</t>
  </si>
  <si>
    <t>PDP 2025
124 - Aprimorar conhecimento de gestão por resultados, de forma colaborativa e transparente, para implementação de políticas públicas eficazes;
74 - unicação como elemento de reputação organizacional, a fim de identificar o papel estratégico do comunicador;
122 - Aprimorar conhecimentos na área de políticas públicas, controle social, gestão pública, participação, governança;
129 - Desenvolver conhecimento sobre Governança de Dados, Gestão de Documentos Digitais, Segurança da Informação na Transformação Digital e Governamental;
133 - Adquirir e aprimorar conhecimentos relacionados a processos administrativos e de gestão de cooperações;
135 - aprimorar conhecimentos sobre metodologias e ferramentas de planejamento para organizações públicas;
141 - aprimorar conhecimentos sobre a gestão de projetos e n° 142 Desenvolver e aperfeiçoar gestão e gerenciamento de processos.</t>
  </si>
  <si>
    <t>02001.003745/2025-11</t>
  </si>
  <si>
    <t>Rafaela Rodrigues Pereira Rinaldi</t>
  </si>
  <si>
    <t>DILIC-RJ</t>
  </si>
  <si>
    <t>40701-1513236</t>
  </si>
  <si>
    <t>Curso de Gestão de Meio Ambiente</t>
  </si>
  <si>
    <t>PDP 2025
71 - Aperfeiçoar conhecimentos na área de Direito Ambiental e Direito Administrativo;
122 - Aprimorar conhecimentos na área de políticas públicas, controle social, gestão pública, participação, governança.</t>
  </si>
  <si>
    <t>02001.003808/2025-21</t>
  </si>
  <si>
    <t>Marcos Antonio Teles Guedes</t>
  </si>
  <si>
    <t>40701-1870242</t>
  </si>
  <si>
    <t>Cursos: Licenciamento Ambiental e Aperfeiçoamento em Educação Ambiental</t>
  </si>
  <si>
    <t>PDP 2025
75 - Aprimorar conhecimentos de educação em mudanças climáticas;
5 - Aprimorar conhecimentos de gestão de projetos de Educação Ambiental, com treinamento contínuo para os servidores.</t>
  </si>
  <si>
    <t>02022.000384/2025-02</t>
  </si>
  <si>
    <t>Michelle Souza de Almeida Oliveira</t>
  </si>
  <si>
    <t>40701-2035607</t>
  </si>
  <si>
    <t>Orçamento Público, Siafi Básico e Português - Interpretação de Texto e Emprego de Regras Gramaticais.</t>
  </si>
  <si>
    <t>PDP 2025
151 - Operar o SIAFI Web;
152 - Aprimorar conhecimentos sobre procedimentos orçamentários;
159 - Aprimorar conhecimentos em redação oficial, gramática e texto.</t>
  </si>
  <si>
    <t>02009.000362/2025-11</t>
  </si>
  <si>
    <t>Felipe Alves Barroso</t>
  </si>
  <si>
    <t>40701-1511086</t>
  </si>
  <si>
    <t>Curso: Política e Gestão Ambiental</t>
  </si>
  <si>
    <t>PDP 2025
122 - Aprimorar conhecimentos na área de políticas públicas, controle social, gestão pública, participação, governança</t>
  </si>
  <si>
    <t>02026.000857/2025-23</t>
  </si>
  <si>
    <t>Fabiana Mara Campos</t>
  </si>
  <si>
    <t>40701-2057145</t>
  </si>
  <si>
    <t>Cursos: Português - Interpretação de Texto e Emprego de Regras Gramaticais e Ginástica laboral</t>
  </si>
  <si>
    <t>02015.000712/2025-51</t>
  </si>
  <si>
    <t>Daniella Conte Sena</t>
  </si>
  <si>
    <t>40701-1513055</t>
  </si>
  <si>
    <t>Cursos:  Autoconhecimento e Motivação - Comunicação não violenta - Inteligência Emocional - Mindfulness para Redução de Ansiedade no Teletrabalho - Propósito e Qualidade de Vida: Descobertas para o Desenvolvimento Pessoal</t>
  </si>
  <si>
    <t>PDP 2025
156 - Desenvolver técnicas de comunicação não violenta e inteligência emocional necessidade de desenvolvimento.</t>
  </si>
  <si>
    <t>02002.001394/2023-23</t>
  </si>
  <si>
    <t>Francisca Cesar dos Santos</t>
  </si>
  <si>
    <t>40701-2210060</t>
  </si>
  <si>
    <t>Cursos: Libras Básico, Língua Brasileira de Sinais - Libras e Finanças Públicas e Orçamentárias</t>
  </si>
  <si>
    <t>PDP 2025
7 - Capacitar servidores na língua brasileira de sinais;
152 - Aprimorar conhecimentos sobre procedimentos orçamentários.</t>
  </si>
  <si>
    <t>MÊS DE APURAÇÃO: ABRIL 2025</t>
  </si>
  <si>
    <t>Data de Término da ação</t>
  </si>
  <si>
    <t>PDP 2022
98 - Aprimorar o conhecimento sobre métodos para análise de riscos ambientais, para melhor desempenho das análises dos estudos de gestão de riscos apresentados nas etapas de licenciamento ambiental.</t>
  </si>
  <si>
    <t>Daniel Ambrozio Da Rocha Vilela</t>
  </si>
  <si>
    <t>PDP 2022
246 - Compreender o comportamento da solução do solo durante seu percurso na zona vadosa, suas diferentes reações hidrogeoquímicas e inter-relações com aquíferos e águas superficiais</t>
  </si>
  <si>
    <t>Mônica Rejane De Lira Clemente Torees</t>
  </si>
  <si>
    <t>Lorena De Castro Lima</t>
  </si>
  <si>
    <t>Felipe Seino Dos Santos</t>
  </si>
  <si>
    <t>Gabriel De Moura Schreiner</t>
  </si>
  <si>
    <t>PDP 2025
75. Aprimorar conhecimentos de educação em mudanças climáticas.</t>
  </si>
  <si>
    <t>Saluse De Alencar Dias</t>
  </si>
  <si>
    <t>Henoch Alves De Brito Neto</t>
  </si>
  <si>
    <t>Leo Caetano Fernandes Da Silva</t>
  </si>
  <si>
    <t>Natalia De Alencar Monteiro</t>
  </si>
  <si>
    <t>Francisca Cesar Dos Santos</t>
  </si>
  <si>
    <t>02015.000694/2025-16</t>
  </si>
  <si>
    <t>Bruno Cascardo Pereira</t>
  </si>
  <si>
    <t>40701-2513020</t>
  </si>
  <si>
    <t>Elaboração de Projetos</t>
  </si>
  <si>
    <t>PDP 2025
141 -  Aprimorar conhecimentos sobre a gestão de projetos.</t>
  </si>
  <si>
    <t>02010.000231/2025-96</t>
  </si>
  <si>
    <t>Guilherme Fernando Gomes Destro</t>
  </si>
  <si>
    <t>40701-1512297</t>
  </si>
  <si>
    <t>Autoconhecimento e Desenvolvimento Pessoal</t>
  </si>
  <si>
    <t>PDP 2025
68 - Desenvolver ou aprimorar competências para liderança, gestão organizacional e de pessoas para servidores com atribuições de coordenação e chefia:
134 - Desenvolver habilidades e conhecimentos para o exercício de Cargos Comissionados Executivos - CCE ou Funções Comissionadas Executivas;
113 - Conhecer e saber aplicar as normas de valoração ambiental;
120 - Conhecer e reconhecer os indicadores ambientais no acompanhamento da recuperação ambiental; 
121 - Aprimorar conhecimentos técnicos para análise de projetos de recuperação ambiental.</t>
  </si>
  <si>
    <t>02001.005394/2025-74</t>
  </si>
  <si>
    <t>Stella Do Carmo Diniz</t>
  </si>
  <si>
    <t>40701-1743235</t>
  </si>
  <si>
    <t>Curso online Atualização Jurídica - Direito Ambiental Brasileiro</t>
  </si>
  <si>
    <t>02001.005688/2025-04</t>
  </si>
  <si>
    <t>Valdira Da Silva Rosa</t>
  </si>
  <si>
    <t>40701-1513389</t>
  </si>
  <si>
    <t>Mapeamento e Gestão de Processos na Administração Pública</t>
  </si>
  <si>
    <t>PDP 2025
142 - Desenvolver e aperfeiçoar gestão e gerenciamento de processos.</t>
  </si>
  <si>
    <t>02553.000035/2025-84</t>
  </si>
  <si>
    <t>Rodrigo Herles Dos Santos</t>
  </si>
  <si>
    <t>40701-1572453</t>
  </si>
  <si>
    <t>Direito Ambiental</t>
  </si>
  <si>
    <t>PDP 2025
71 - Aperfeiçoar conhecimentos na área de Direito Ambiental e Direito Administrativo.</t>
  </si>
  <si>
    <t>02010.000068/2025-61</t>
  </si>
  <si>
    <t>Diego Guimarães De Sousa</t>
  </si>
  <si>
    <t>40701-  1716961</t>
  </si>
  <si>
    <t> BIOPIRATARIA</t>
  </si>
  <si>
    <t>02006.000331/2025-81</t>
  </si>
  <si>
    <t>Michelle Borba De Senna</t>
  </si>
  <si>
    <t>40701-1511313</t>
  </si>
  <si>
    <t>Licenciamento e Estudos Ambientais / Gestão de Recursos Ambientais / Comunicação Escrita</t>
  </si>
  <si>
    <t>02001.039083/2024-28</t>
  </si>
  <si>
    <t>Bruno Alves De Lima</t>
  </si>
  <si>
    <t>40701-1270209</t>
  </si>
  <si>
    <t> Segurança da Informação no contexto da transformação digital; Segurança da Informação para Todos; Segurança Cibernética: Controles 13 a 18 do CIS Controls; Fundamentos da Segurança Cibernética - Introdução ao CIS Controls; Segurança Cibernética: Controles 7 a 12 do CIS Controls; Fundamentos de Segurança da Informação na Transformação Digital</t>
  </si>
  <si>
    <t>PDP 2025
129 - Desenvolver conhecimento sobre Governança de Dados, Gestão de Documentos Digitais, Segurança da Informação na Transformação Digital e Governamental</t>
  </si>
  <si>
    <t>02001.002865/2025-92</t>
  </si>
  <si>
    <t>Cristiano Vilardo Nunes Guimarães</t>
  </si>
  <si>
    <t>40701-13652273</t>
  </si>
  <si>
    <t>44ª Conferência Anual da Associação Internacional para Avaliação de Impacto</t>
  </si>
  <si>
    <t>PDP 2025                       
18 - Desenvolver conhecimentos e habilidades sobre método e tecnologias utilizados em inventários e monitoramento de fauna silvestre.
69 - Adquirir conhecimentos para realizar Análise de Impacto Regulatório (AIR) e Análise de Resultado Regulatório (ARR).
70 - Adquirir conhecimentos para avaliar consequências de decisões judiciais sobre a gestão e execução dos instrumentos e procedimentos administrativos.</t>
  </si>
  <si>
    <t>Leandro Perrier de Faria Valentim</t>
  </si>
  <si>
    <t>40701-1695436</t>
  </si>
  <si>
    <t>José Eduardo Matheus Evora</t>
  </si>
  <si>
    <t>40701-1365266</t>
  </si>
  <si>
    <t>02001.008918/2025-89</t>
  </si>
  <si>
    <t>Amanda Nery Coutinho Pierotti</t>
  </si>
  <si>
    <t>40701-3301469</t>
  </si>
  <si>
    <t>Curso de Processo Administrativo Disciplinar (PAD) - 2025</t>
  </si>
  <si>
    <t>PDP 2025
133 - Adquirir e aprimorar conhecimentos relacionados a processos administrativos e de gestão de cooperações.</t>
  </si>
  <si>
    <t>02001.008704/2025-11</t>
  </si>
  <si>
    <t>XXI Simpósio Brasileiro de Sensoriamento Remoto</t>
  </si>
  <si>
    <t>PDP 2025
63 - Adquirir competências técnicas e instrumentais necessárias às atividades de verificação, interpretação e manipulação de dados de geoprocessamento.</t>
  </si>
  <si>
    <t>Daniel Moraes de Freitas</t>
  </si>
  <si>
    <t>40701-1573954</t>
  </si>
  <si>
    <t>Werner Luís Ferreira Gonçalves</t>
  </si>
  <si>
    <t>40701-1572941</t>
  </si>
  <si>
    <t>Gabriella Emilly Pessoa Nunes Martins</t>
  </si>
  <si>
    <t xml:space="preserve">40701-3297923
</t>
  </si>
  <si>
    <t>Kelly Maria Resende Borges</t>
  </si>
  <si>
    <t>40701-2365210</t>
  </si>
  <si>
    <t>02001.000328/2025-16</t>
  </si>
  <si>
    <t>José Carlos Mendes de Morais</t>
  </si>
  <si>
    <t>40701- 68614522</t>
  </si>
  <si>
    <t>Treinamento HAZMAT Internacional (Produtos Perigosos) Nível Operações Avançado com Introdução ao ICS</t>
  </si>
  <si>
    <t xml:space="preserve">PDP 2025
31 - Aprimorar as ações de resposta a vazamento de óleo, no âmbito do Plano Nacional de Contingência.
37  - Aprimorar conhecimento nos sistemas para gestão multi-institucional de incidentes.
</t>
  </si>
  <si>
    <t>02022.000607/2025-23</t>
  </si>
  <si>
    <t>Carolina Esteves Alves</t>
  </si>
  <si>
    <t>40701-1475429</t>
  </si>
  <si>
    <t>Certificação Avançada em Desenvolvimento de Gerentes de Pessoas</t>
  </si>
  <si>
    <t>PDP 2025
68 - Desenvolver ou aprimorar competências para liderança, gestão organizacional e de pessoas para servidores com atribuições de coordenação e chefia.</t>
  </si>
  <si>
    <t>02048.000272/2025-55</t>
  </si>
  <si>
    <t>Fabio Guerra Santos</t>
  </si>
  <si>
    <t>40701-1573521</t>
  </si>
  <si>
    <t> Hazmat Operações e Técnico</t>
  </si>
  <si>
    <t>PDP 20025
 9 - Aprimorar o conhecimento sobre métodos de análise de riscos e gestão de emergências ambientais.</t>
  </si>
  <si>
    <t>02001.010544/2025-61</t>
  </si>
  <si>
    <t>Marina Guimaraes Freitas</t>
  </si>
  <si>
    <t>40701-1363893</t>
  </si>
  <si>
    <t> Curso "Fluxos de Trabalhos Essenciais e Análises Espaciais com ArcGIS Pro"</t>
  </si>
  <si>
    <t>PDP 2025
62- Utilizar ferramentas e sistemas de informações geográficas, sensoriamento remoto e geoprocessamento, incluindo métodos para atuação em campo</t>
  </si>
  <si>
    <t>Elton Cerqueira E Rodrigues</t>
  </si>
  <si>
    <t xml:space="preserve">40701-3364640
</t>
  </si>
  <si>
    <t>Stefanie Von Randow De Souza</t>
  </si>
  <si>
    <t>40701-1950360</t>
  </si>
  <si>
    <t>Pedro Gabriel Cunha Da Silva</t>
  </si>
  <si>
    <t>40701-3298241</t>
  </si>
  <si>
    <t>Douglas Marchioni Paschoaleti</t>
  </si>
  <si>
    <t>40701-1200190</t>
  </si>
  <si>
    <t>Gabriel Paiva De Carvalho</t>
  </si>
  <si>
    <t>40701-3300139</t>
  </si>
  <si>
    <t>Sidnei Bortoluzzi Da Silva</t>
  </si>
  <si>
    <t>40701-3364493</t>
  </si>
  <si>
    <t>Pedro Tourinho Dantas</t>
  </si>
  <si>
    <t>40701-1174332</t>
  </si>
  <si>
    <t>Luis Americo Cavalcante De Oliveira Junior</t>
  </si>
  <si>
    <t>40701-1593194</t>
  </si>
  <si>
    <t>Leliane Raynne Duarte Oliveira</t>
  </si>
  <si>
    <t>40701-3363667</t>
  </si>
  <si>
    <t>Marcos Hitoshi Yamada</t>
  </si>
  <si>
    <t>40701-3371438</t>
  </si>
  <si>
    <t>Gabriel Sehnem Heck</t>
  </si>
  <si>
    <t>40701-3374375</t>
  </si>
  <si>
    <t>02001.006209/2025-69</t>
  </si>
  <si>
    <t>Gildenio De Jesus Sousa</t>
  </si>
  <si>
    <t>SUPES - PI</t>
  </si>
  <si>
    <t>40701-1513683</t>
  </si>
  <si>
    <t> XVII Curso Internacional para a Formação de Brigadistas Especialistas em Manejo Integral do Fogo (BREMIF)</t>
  </si>
  <si>
    <t>02002.000442/2025-28</t>
  </si>
  <si>
    <t>Melissa De Oliveira Machado</t>
  </si>
  <si>
    <t>40701-1513362</t>
  </si>
  <si>
    <t>Curso Hazmat Nível Operações</t>
  </si>
  <si>
    <t>02001.011406/2025-08</t>
  </si>
  <si>
    <t>Rebeca Mendes Feitoza</t>
  </si>
  <si>
    <t>40701-1396671</t>
  </si>
  <si>
    <t> 1 - Coleta e Gerenciamento de Dados de Campo; 2 - Compartilhando Conteúdo com ArcGIS Enterprise.</t>
  </si>
  <si>
    <t>PDP 2025 
62 Utilizar ferramentas e sistemas de informações geográficas, sensoriamento remoto e geoprocessamento, incluindo métodos para atuação em campo.</t>
  </si>
  <si>
    <t>Herlan Cássio De Alcantara Pacheco</t>
  </si>
  <si>
    <t>40701-1727071</t>
  </si>
  <si>
    <t>Eduardo Luiz De Sousa Soares</t>
  </si>
  <si>
    <t>40701-1937680</t>
  </si>
  <si>
    <t>Jose Ricardo Pinto Braga</t>
  </si>
  <si>
    <t>40701-15102327</t>
  </si>
  <si>
    <t>Natalino De Morais Lucena</t>
  </si>
  <si>
    <t>40701-3369806</t>
  </si>
  <si>
    <t>Isadora Iensen Albanio</t>
  </si>
  <si>
    <t>40701-3303105</t>
  </si>
  <si>
    <t>Karina Lima Tosto</t>
  </si>
  <si>
    <t>40701-3299935</t>
  </si>
  <si>
    <t>Mayra De Freitas Preto</t>
  </si>
  <si>
    <t>40701-3304028</t>
  </si>
  <si>
    <t>Luan Machado Guimarães</t>
  </si>
  <si>
    <t>40701-1298363</t>
  </si>
  <si>
    <t>02001.010687/2025-73</t>
  </si>
  <si>
    <t xml:space="preserve">
Alan Souza De Oliveira</t>
  </si>
  <si>
    <t>PREVFOGO</t>
  </si>
  <si>
    <t xml:space="preserve">40701-3442627
</t>
  </si>
  <si>
    <r>
      <t xml:space="preserve">curso interno </t>
    </r>
    <r>
      <rPr>
        <vertAlign val="superscript"/>
        <sz val="8"/>
        <color rgb="FF000000"/>
        <rFont val="Calibri"/>
        <scheme val="minor"/>
      </rPr>
      <t>(2)</t>
    </r>
  </si>
  <si>
    <t>Curso de Operador de UTV (Utility Task Vehicle) e ATV (All Terrain Vehicle)</t>
  </si>
  <si>
    <t>PDP 2025 
Operar equipamentos e veículos motorizados utilizados nas atividades de prevenção e combate aos incêndios florestais, buscando aumentar o conhecimento de técnicas e procedimentos de operação, assim como as condições de segurança no trabalho</t>
  </si>
  <si>
    <t>Aldair Conceição Da Cunha</t>
  </si>
  <si>
    <t>40701-3442522</t>
  </si>
  <si>
    <t>Alessandro Martins Do Nascimento</t>
  </si>
  <si>
    <t>40701-2292936</t>
  </si>
  <si>
    <t>Bareze Simplício Miliano</t>
  </si>
  <si>
    <t>40701-1374724</t>
  </si>
  <si>
    <t>Daniel De Souza Silva Santos</t>
  </si>
  <si>
    <t>40701-4293243</t>
  </si>
  <si>
    <t>Diogo Bueno Da Silva</t>
  </si>
  <si>
    <t>40701-3444606</t>
  </si>
  <si>
    <t>Edson Gomes De Sousa</t>
  </si>
  <si>
    <t>40701-3437716</t>
  </si>
  <si>
    <t>Eliab Silva Caldeira</t>
  </si>
  <si>
    <t xml:space="preserve">40701-3444559
</t>
  </si>
  <si>
    <t>Felipe Cristino Da Silva</t>
  </si>
  <si>
    <t>40701-1421537</t>
  </si>
  <si>
    <t>Felipe José Da Conceição Moreno</t>
  </si>
  <si>
    <t>40701-3442622</t>
  </si>
  <si>
    <t>Gabriel Rodrigues De Souza</t>
  </si>
  <si>
    <t>40701-3447659</t>
  </si>
  <si>
    <t>Hugo Dos Santos Oliveira</t>
  </si>
  <si>
    <t>40701-3443160</t>
  </si>
  <si>
    <t xml:space="preserve">
Jéssica Fernandes Dos Santos</t>
  </si>
  <si>
    <t>40701-2241210</t>
  </si>
  <si>
    <t>João Paulo Araújo Souza</t>
  </si>
  <si>
    <t>40701-3239023</t>
  </si>
  <si>
    <t xml:space="preserve">
Joedson Lopes Nascimento</t>
  </si>
  <si>
    <t>40701-2343274</t>
  </si>
  <si>
    <t>Joesse Sousa</t>
  </si>
  <si>
    <t>40701-1423390</t>
  </si>
  <si>
    <t xml:space="preserve">
Jose Ebidene De Lima</t>
  </si>
  <si>
    <t>40701-3447670</t>
  </si>
  <si>
    <t>José Leonardo Souza Da Silva</t>
  </si>
  <si>
    <t>40701-3443150</t>
  </si>
  <si>
    <t>José Romildo Dos Santos</t>
  </si>
  <si>
    <t>40701-3447919</t>
  </si>
  <si>
    <t>Josemi Francisco Da Conceição</t>
  </si>
  <si>
    <t>40701-3442603</t>
  </si>
  <si>
    <t>Lelmir Pereira De Oliveira</t>
  </si>
  <si>
    <t>40701-3445569</t>
  </si>
  <si>
    <t xml:space="preserve">
Mirian Almeida Nakamura</t>
  </si>
  <si>
    <t>40701-1785112</t>
  </si>
  <si>
    <t xml:space="preserve">
Natan Rodrigues De Souza</t>
  </si>
  <si>
    <t>40701-3445822</t>
  </si>
  <si>
    <t>Pedro Luiz Pereira Nunes Camelo</t>
  </si>
  <si>
    <t>40701-1421510</t>
  </si>
  <si>
    <t xml:space="preserve">
Sirilo Dos Santos Rosa Junior</t>
  </si>
  <si>
    <t>40701-3442606</t>
  </si>
  <si>
    <t xml:space="preserve">
Washington Gonçalves Rojas</t>
  </si>
  <si>
    <t>40701-3442675</t>
  </si>
  <si>
    <t xml:space="preserve">
Weliton Felipe De Souza</t>
  </si>
  <si>
    <t>40701-3437715</t>
  </si>
  <si>
    <t xml:space="preserve">
Zaqueu Aleixo Angelo</t>
  </si>
  <si>
    <t>40701-3441777</t>
  </si>
  <si>
    <t>Zedquias Vieira Barrozo</t>
  </si>
  <si>
    <t xml:space="preserve">40701-3444572
</t>
  </si>
  <si>
    <t>Ivan Cirino Diamantino</t>
  </si>
  <si>
    <t xml:space="preserve">40701-3453805
</t>
  </si>
  <si>
    <t>Cassio Tavares</t>
  </si>
  <si>
    <t>40701-2240046</t>
  </si>
  <si>
    <t xml:space="preserve">
Luiz Eduardo Leal De Castro Nunes</t>
  </si>
  <si>
    <t>40701-0684386</t>
  </si>
  <si>
    <t>Peterson Dos Santos Sousa</t>
  </si>
  <si>
    <t>02001.042936/2024-17</t>
  </si>
  <si>
    <t>Adailton Alves Da Silva</t>
  </si>
  <si>
    <t>40701-	3300998</t>
  </si>
  <si>
    <t>Curso de Técnicas Operacionais de Fiscalização Ambiental (CTop)</t>
  </si>
  <si>
    <t>PDP 2025
41-Adquirir e desenvolver competências técnicas e instrumentais necessárias ao desempenho das atividades executadas pelos servidores na fiscalização ambiental</t>
  </si>
  <si>
    <t xml:space="preserve">
Ana Karoline Rodrigues Santana</t>
  </si>
  <si>
    <t>40701-3299480</t>
  </si>
  <si>
    <t>André Pereira Rodrigues</t>
  </si>
  <si>
    <t>40701-1715191</t>
  </si>
  <si>
    <t xml:space="preserve">
Cleverton Santos Silva</t>
  </si>
  <si>
    <t>40701-3300727</t>
  </si>
  <si>
    <t>Hugo Ferreira Netto Loss</t>
  </si>
  <si>
    <t>40701-2073866</t>
  </si>
  <si>
    <t>Jonathan Paixão Dos Santos</t>
  </si>
  <si>
    <t>40701-3301753</t>
  </si>
  <si>
    <t>Josias Zanina</t>
  </si>
  <si>
    <t>40701-3302584</t>
  </si>
  <si>
    <t>Juliana Guedes Da Costa Bezerra</t>
  </si>
  <si>
    <t>40701-1440233</t>
  </si>
  <si>
    <t>Lucio Flávio Santos Adeodato</t>
  </si>
  <si>
    <t>40701-3304700</t>
  </si>
  <si>
    <t>Marcos Luiz De Souza Filho</t>
  </si>
  <si>
    <t>40701-3300360</t>
  </si>
  <si>
    <t>Mateus Felipe Fumes</t>
  </si>
  <si>
    <t>40701-3303695</t>
  </si>
  <si>
    <t xml:space="preserve">
Paulo Victor Da Costa Ohland</t>
  </si>
  <si>
    <t>40701-1311969</t>
  </si>
  <si>
    <t>Rafael Dalla Nora Klein</t>
  </si>
  <si>
    <t>40701-3314147</t>
  </si>
  <si>
    <t>Raimundo Cristovão Ferreira Pereira</t>
  </si>
  <si>
    <t>40701-3317949</t>
  </si>
  <si>
    <t>Reginaldo Viana Cunha</t>
  </si>
  <si>
    <t>40701-1763793</t>
  </si>
  <si>
    <t>Sarah Ellen Araújo Gomes</t>
  </si>
  <si>
    <t>40701-3304569</t>
  </si>
  <si>
    <t xml:space="preserve">
Thiago Eduardo Bianconi</t>
  </si>
  <si>
    <t>40701-1572132</t>
  </si>
  <si>
    <t>Tiago Barbosa De Figueiredo</t>
  </si>
  <si>
    <t>40701-1303991</t>
  </si>
  <si>
    <t>Vinicus Otavio Benoit Costa</t>
  </si>
  <si>
    <t>40701-1716977</t>
  </si>
  <si>
    <t xml:space="preserve">
Wagner Batista Xavier</t>
  </si>
  <si>
    <t>40701-3306311</t>
  </si>
  <si>
    <t>MÊS DE APURAÇÃO:</t>
  </si>
  <si>
    <t>MAIO</t>
  </si>
  <si>
    <t>Necessidade de desenvolvimento descrita no PDP 2025</t>
  </si>
  <si>
    <r>
      <t xml:space="preserve">pós-graduação </t>
    </r>
    <r>
      <rPr>
        <vertAlign val="superscript"/>
        <sz val="9"/>
        <color rgb="FF000000"/>
        <rFont val="Arial"/>
      </rPr>
      <t>(4)</t>
    </r>
  </si>
  <si>
    <r>
      <t xml:space="preserve">curso externo </t>
    </r>
    <r>
      <rPr>
        <vertAlign val="superscript"/>
        <sz val="9"/>
        <color rgb="FF000000"/>
        <rFont val="Arial"/>
      </rPr>
      <t>(3)</t>
    </r>
  </si>
  <si>
    <r>
      <t>licença capacitação</t>
    </r>
    <r>
      <rPr>
        <vertAlign val="superscript"/>
        <sz val="9"/>
        <color rgb="FF000000"/>
        <rFont val="Arial"/>
      </rPr>
      <t xml:space="preserve"> (5)</t>
    </r>
  </si>
  <si>
    <t>02001.014494/2025-91</t>
  </si>
  <si>
    <r>
      <t xml:space="preserve">curso interno </t>
    </r>
    <r>
      <rPr>
        <vertAlign val="superscript"/>
        <sz val="9"/>
        <color rgb="FF000000"/>
        <rFont val="Arial"/>
      </rPr>
      <t>(2)</t>
    </r>
  </si>
  <si>
    <t>02001.001489/2025-19</t>
  </si>
  <si>
    <t>Marcelo Esteves de Macedo</t>
  </si>
  <si>
    <t>40701-1423239</t>
  </si>
  <si>
    <r>
      <t xml:space="preserve">licença capacitação </t>
    </r>
    <r>
      <rPr>
        <vertAlign val="superscript"/>
        <sz val="9"/>
        <color rgb="FF000000"/>
        <rFont val="Arial"/>
      </rPr>
      <t>(5)</t>
    </r>
  </si>
  <si>
    <t>Agenda 2030 e os objetivos de desenvolvimento sustentável / Assédio moral e sexual no trabalho / Ética e administração pública / Gestão estratégica com foco na administração pública / Introdução ao controle interno / Lei de acesso à informação / Instrumentos de desenvolvimento urbano sustentável - governança / Caminhos para a sustentabilidade: ESG e políticas públicas / Gestão de crise no setor público / Prevenção e enfrentamento do assédio sexual e moral / Assédio moral: o que saber é fazer.</t>
  </si>
  <si>
    <t xml:space="preserve">PDP 2025
122 (políticas públicas, controle social, gestão pública, participação, governança.)
124 (gestão por resultados)
160 (LGPD)
161 (Enfrentamento do Assédio e da Discriminação na Adm.)
</t>
  </si>
  <si>
    <t>02001.004119/2025-33</t>
  </si>
  <si>
    <t>Fabrício Alves Rodrigues</t>
  </si>
  <si>
    <t>40701-1716421</t>
  </si>
  <si>
    <t>Resolução de Problemas com Base em Dados (trilha de aprendizagem)</t>
  </si>
  <si>
    <t>PDP 2025
(129) Desenvolver conhecimento sobre Governança de Dados, Gestão de Documentos Digitais, Segurança da Informação na Transformação Digital e (130) Utilizar ferramentas de Análise de Dados</t>
  </si>
  <si>
    <t>02001.005967/2025-60</t>
  </si>
  <si>
    <t>Jonas da SIlva</t>
  </si>
  <si>
    <t>40701-2123331</t>
  </si>
  <si>
    <t>Curso Online Administração de Banco de Dados</t>
  </si>
  <si>
    <t>PDP 2025
130: Utilizar ferramentas de Análise de Dados</t>
  </si>
  <si>
    <t>02001.008937/2025-13</t>
  </si>
  <si>
    <t>Thiago Fernando de Lima</t>
  </si>
  <si>
    <t>40701-2058090</t>
  </si>
  <si>
    <t>Curso de Capacitação em Direito Tributário</t>
  </si>
  <si>
    <t>PDP 2025
125 - Aperfeiçoar os conhecimentos dos servidores nos sistemas corporativos.
133 - Adquirir e aprimorar conhecimentos relacionados a processos administrativos.
8 - Promover ações de desenvolvimento.</t>
  </si>
  <si>
    <t>02001.008476/2025-71</t>
  </si>
  <si>
    <t>Simone Soares Salgado</t>
  </si>
  <si>
    <t>40701-2076524</t>
  </si>
  <si>
    <t>Noções de Biomonitoramento e Fundamentos e Aplicações da IA para o Agente Público</t>
  </si>
  <si>
    <t>PDP 2025
18 - Noções de Biomonitoramento - necessidade de desenvolvimento (FAUNA);
117 - Fundamentos e Aplicações da IA para o Agente Público - necessidade de desenvolvimento (Recuperação Ambienal).</t>
  </si>
  <si>
    <t>02567.000084/2025-68</t>
  </si>
  <si>
    <t>Geraldo Moraes de Lima</t>
  </si>
  <si>
    <t>40701-1549319</t>
  </si>
  <si>
    <t>GEOPROCESSAMENTO</t>
  </si>
  <si>
    <t>PDP  2025
62 - Utilizar ferramentas e sistemas de informações geográficas, sensoriamento remoto e geoprocessamento.; 63 - Adquirir competências técnicas e instrumentais necessárias às atividades de verificação.</t>
  </si>
  <si>
    <t>02003.000244/2025-54</t>
  </si>
  <si>
    <t>Isabel Cristina Tavares Branco</t>
  </si>
  <si>
    <t>SUPES-AL</t>
  </si>
  <si>
    <t>40701-1511677</t>
  </si>
  <si>
    <t>Relatório de Segurança de Barragens: o que é e para que serve (30h); Guia de Orientação e Formulários do Plano de Ação de Emergência (PAE) (30h); Guia de Orientação e Formulários para Inspeções de Segurança de Barragem (30h); Plano de Segurança de Barragens: guia de instruções (40h).</t>
  </si>
  <si>
    <t>PDP 2025
90 - Ampliar os conhecimentos sobre segurança de barragens de diversos tipos (rejeitos, múltiplos usos, geração de energia e resíduos) - necessidade de desenvolvimento.</t>
  </si>
  <si>
    <t>02027.002867/2025-93</t>
  </si>
  <si>
    <t>Cláudio Azevedo Dupas</t>
  </si>
  <si>
    <t>40701-1513206</t>
  </si>
  <si>
    <t>CORPAS - Operações com Drones (30h); Monitoramento da biodiversidade: gestão, análise e síntese dos dados (49h); Agenda 2030 para o desenvolvimento sustentável: desafios para a implementação (24h); Sistemas de monitoramento e alerta como suporte à gestão local de riscos e desastres (30h).</t>
  </si>
  <si>
    <t>PDP 2025
10 - Aprimorar o conhecimento sobre métodos de monitoramento e remediação ambiental, de
forma a melhorar o atendimento às emergências ambientais;
24 - Pilotar drone e aerolevantamento;
33 - Ampliar conhecimento de análise de dados - ciência de dados estruturados e espaciais. Geoespaciais;
63 - Adquirir competências técnicas e instrumentais necessárias às atividades de verificação, interpretação e manipulação de dados de geoprocessamento;
75 - Aprimorar conhecimentos de educação em mudanças climáticas.</t>
  </si>
  <si>
    <t>02552.000032/2025-51</t>
  </si>
  <si>
    <t>Hevila Peres da Cruz</t>
  </si>
  <si>
    <t>40701-1512908</t>
  </si>
  <si>
    <t>Análise de dados como suporte à tomada de decisão (48); Desenho Instrucional para Soluções de Capacitações Presenciais (56); Curso de Estatística.</t>
  </si>
  <si>
    <t>PDP 2025
48 - Desenvolver ou aprimorar a habilidade de análise de dados com a utilização de softwares
específicos, otimizando as atividades dos servidores;
56 - Melhorar as habilidades de ministrar e criar cursos de capacitação. Melhorar competência
técnica de instrutores e coordenadores técnicos;
99 - Aprimorar conhecimentos em tecnologias de aplicação de agrotóxicos e afins voltadas à redução de deriva.</t>
  </si>
  <si>
    <t>02001.010542/2025-72</t>
  </si>
  <si>
    <t>Sibelle Oliveira Pinto</t>
  </si>
  <si>
    <t>40701-1067844</t>
  </si>
  <si>
    <t>Gestão de Pessoas no Setor Público</t>
  </si>
  <si>
    <t>PDP 2025
134 - Desenvolver habilidades e conhecimentos para o exercício de Cargos Comissionados Executivos - CCE ou Funções Comissionadas Executivas - FCE.</t>
  </si>
  <si>
    <t>02001.010732/2025-90</t>
  </si>
  <si>
    <t>Aline Fonseca Carvalho</t>
  </si>
  <si>
    <t>40701-1572936</t>
  </si>
  <si>
    <t>A Comunicação como Elemento de Reputação Organizacional</t>
  </si>
  <si>
    <t>PDP 2025
74 - Desenvolver e aprimorar habilidade de Comunicação como elemento de reputação organiza-cional, a fim de identificar o papel estratégico do comunicador.</t>
  </si>
  <si>
    <t>02001.005560/2025-32</t>
  </si>
  <si>
    <t>Íria de Souza Pinto</t>
  </si>
  <si>
    <t>40701-1510231</t>
  </si>
  <si>
    <t>Curso 'Projetos Sustentáveis'</t>
  </si>
  <si>
    <t>PDP 2025
114 - Conhecer e aplicar elementos de Gestão de projetos de recuperação ambiental.
121 - Aprimorar conhecimentos técnicos para análise de projetos de recuperação ambiental.</t>
  </si>
  <si>
    <t>02023.001113/2025-56</t>
  </si>
  <si>
    <t>José Luis Maria</t>
  </si>
  <si>
    <t>40701-1407777</t>
  </si>
  <si>
    <t>Curso de Geopprocessamento Ambiental Completo com Arcgis</t>
  </si>
  <si>
    <t>PDP 2025
30 - Aprimorar o conhecimento em análise de imagens ambientais específicas QGIS, ARCGIS E PHYTO avançado.</t>
  </si>
  <si>
    <t>02001.012339/2021-15</t>
  </si>
  <si>
    <t>Andreia Kindel</t>
  </si>
  <si>
    <t>40701-1510610</t>
  </si>
  <si>
    <t>Curso básico de valoração econômica ambiental: fundamentos, instrumentos e aplicações (40h); ASG na gestão pública (30h); e Comunicação asssertiva, oratória, retórica e técnicas de apresentação (50h).</t>
  </si>
  <si>
    <t>PDP 2025
74 - Desenvolver e aprimorar habilidade de Comunicação como elemento de reputação organizacional, a fim de identificar o papel estratégico do comunicador;
113 - Conhecer e saber aplicar as normas de valoração ambiental;
122 - Aprimorar conhecimentos na área de políticas públicas, controle social, gestão pública, participação, governança.</t>
  </si>
  <si>
    <t>02001.010605/2025-91</t>
  </si>
  <si>
    <t>Mariana Graciosa Pereira</t>
  </si>
  <si>
    <t>40701-1510215</t>
  </si>
  <si>
    <t>Curso de Gerenciamento de Riscos em Projetos/Curso de Elaboração de Projetos</t>
  </si>
  <si>
    <t>PDP 2025
141 - Aprimorar conhecimentos sobre a Gestão de Projetos.</t>
  </si>
  <si>
    <t>02001.013619/2025-66</t>
  </si>
  <si>
    <t>Lidiane Melo Dias</t>
  </si>
  <si>
    <t>40701-1913233</t>
  </si>
  <si>
    <t>Qualidade nas Relações Humanas</t>
  </si>
  <si>
    <t>PDP 2025
156 - Desenvolver técnicas de comunicação não violenta e inteligência emocional;
157 - Desenvolver conhecimentos sobre Gestão de Conflitos.</t>
  </si>
  <si>
    <t xml:space="preserve">02001.037350/2024-22	</t>
  </si>
  <si>
    <t>Bruno Bernardes Teixeira</t>
  </si>
  <si>
    <t>40701-2077028</t>
  </si>
  <si>
    <t>Curso em Gestão de Conflitos</t>
  </si>
  <si>
    <t>PDP 2025
69 - Adquirir conhecimentos para realizar Análise de Impacto Regulatório (AIR) e Análise de Resultado Regulatório (ARR);
70 - Adquirir conhecimentos para avaliar consequências de decisões judiciais sobre.</t>
  </si>
  <si>
    <t>PDP 2025
18 - Desenvolver conhecimentos e habilidades sobre método e tecnologias utilizados em inventários e monitoramento de fauna silvestre</t>
  </si>
  <si>
    <t>40701-68614522</t>
  </si>
  <si>
    <t>PDP 2025
31 - Aprimorar as ações de resposta a vazamento de óleo, no âmbito do Plano Nacional de Contingência;
37 - Aprimorar conhecimento nos sistemas para gestão multi-institucional de incidentes.</t>
  </si>
  <si>
    <t>02001.008212/2025-17</t>
  </si>
  <si>
    <t>Cristiane Oliveira da Silva Dias Saretto</t>
  </si>
  <si>
    <t>40701-1576680</t>
  </si>
  <si>
    <t>SETAC Europe 35th Annual Meeting</t>
  </si>
  <si>
    <t>PDP 2025
82 - Aprimorar conhecimentos relacionados às metodologias de Avaliação de Risco Ambiental de produtos químicos perigosos.</t>
  </si>
  <si>
    <t>Fabíola Emanuele Silva Ferreira</t>
  </si>
  <si>
    <t>40701-3299713</t>
  </si>
  <si>
    <t>PDP 2025
106 - Aperfeiçoar conhecimentos sobre processos químicos em remediação ambiental e avaliação de toxicidade de compostos químicos.</t>
  </si>
  <si>
    <t>02001.012429/2025-21</t>
  </si>
  <si>
    <t>Francisco Joeliton dos Santos Bezerra</t>
  </si>
  <si>
    <t>Gabinete</t>
  </si>
  <si>
    <t>40701-1571833</t>
  </si>
  <si>
    <t xml:space="preserve"> XXV Seminário Ética na Gestão com tema: PREVENÇÃO E ENFRENTAMENTO DO ASSÉDIO E DA DISCRIMINAÇÃO.</t>
  </si>
  <si>
    <t>PDP 2025
139 - Conhecer os princípios e regramento referente a Igualdade de gênero;
140 - Agir com ética no contexto do setor público; 
141 - Atender de maneira adequa.</t>
  </si>
  <si>
    <t>02552.000013/2025-24</t>
  </si>
  <si>
    <t>Leandro Gonsalves Machado</t>
  </si>
  <si>
    <t>40701-1572184</t>
  </si>
  <si>
    <t>VI Congresso da Sociedade de Análise de Risco Latino-Americana - SRA-LA 2025</t>
  </si>
  <si>
    <t>Centro de Eventos da Federação das Indústrias do Estado do Paraná (FIEP), Av. Com. Franco, 1341 - Jardim Botânico, Curitiba-PR, Brasil Idiomas</t>
  </si>
  <si>
    <t>18.727.053/0001-74</t>
  </si>
  <si>
    <t>02022.000555/2025-95</t>
  </si>
  <si>
    <t>Illona Maria de Brito Sá</t>
  </si>
  <si>
    <t>40701-17175593</t>
  </si>
  <si>
    <t>Prolingue (1)</t>
  </si>
  <si>
    <t>curso interno (2)</t>
  </si>
  <si>
    <t>curso externo (3)</t>
  </si>
  <si>
    <t xml:space="preserve">INSCRIÇÃO DE SERVIDORES EM CURSOS DISPONÍVEIS NO MERCADO OU OFERTADOS POR OUTROS ÓRGÃOS DA ADMINISTRAÇÃO PÚBLICA OU POR MEIO DE  PARCEIRAS, CONVÊNIOS OU COOPERAÇÃO.															</t>
  </si>
  <si>
    <t>licença capacitação (5)</t>
  </si>
  <si>
    <t xml:space="preserve">LICENÇA CONCEDIDA AO SERVIDOR A CADA QUINQUÊNIO DE EFETIVO EXERCÍCIO COM DURAÇÃO ENTRE 15 E 90 DIAS.																</t>
  </si>
  <si>
    <t>JUNHO</t>
  </si>
  <si>
    <r>
      <t xml:space="preserve">pós-graduação </t>
    </r>
    <r>
      <rPr>
        <vertAlign val="superscript"/>
        <sz val="10"/>
        <color rgb="FF000000"/>
        <rFont val="Calibri"/>
        <scheme val="minor"/>
      </rPr>
      <t>(4)</t>
    </r>
  </si>
  <si>
    <t>02002.000603/2024-01</t>
  </si>
  <si>
    <t>Valdeneide Barboza de Queiroz Santos Trindade</t>
  </si>
  <si>
    <t>40701-1514186</t>
  </si>
  <si>
    <t>Mestrado em Ciências Ambientais</t>
  </si>
  <si>
    <r>
      <t xml:space="preserve">curso externo </t>
    </r>
    <r>
      <rPr>
        <vertAlign val="superscript"/>
        <sz val="10"/>
        <color rgb="FF000000"/>
        <rFont val="Calibri"/>
        <scheme val="minor"/>
      </rPr>
      <t>(3)</t>
    </r>
  </si>
  <si>
    <t>02014.000646/2025-20</t>
  </si>
  <si>
    <t>Igor Vinicius Baís Nunes</t>
  </si>
  <si>
    <t>40701-3300492</t>
  </si>
  <si>
    <t>HAZMAT - Nível Operações</t>
  </si>
  <si>
    <t>PDP2025
09- Aprimorar o conhecimento sobre métodos de análise de riscos e gestão de emergências ambientais.</t>
  </si>
  <si>
    <t>02012.000579/2025-63</t>
  </si>
  <si>
    <t>Harlen Ronald Dos Santos Xavier</t>
  </si>
  <si>
    <t>40701-2240620</t>
  </si>
  <si>
    <t>02001.009555/2025-07</t>
  </si>
  <si>
    <t>Mariana De Sá Viana</t>
  </si>
  <si>
    <t>40701-1566420</t>
  </si>
  <si>
    <t>Conferência Efeitos do Ruído na Vida Aquática e Workshop presencial sobre Prioridades de Pesquisa e Financiamento para Abordar os Efeitos da Exposição Sonora na Vida Aquática</t>
  </si>
  <si>
    <t xml:space="preserve">PDP 2025
19 - Desenvolver conhecimentos e habilidades nos temas manejo, marcação, identificação, nutrição, ética e bem-estar voltados a animais silvestres.
93 - Aperfeiçoar conhecimentos em Poluição Sonora.
</t>
  </si>
  <si>
    <t>02001.011328/2025-33</t>
  </si>
  <si>
    <t>Manoel Alessandro Machado De Araújo</t>
  </si>
  <si>
    <t>40701-1364701</t>
  </si>
  <si>
    <t>53º Congresso Nacional de Saneamento Ambiental da ASSEMAE</t>
  </si>
  <si>
    <t>PDP 2025
05- Aprimorar conhecimentos de gestão de projetos de Educação Ambiental, com treinamento contínuo.
06- Aprimorar conhecimentos na execução de políticas públicas de EA.</t>
  </si>
  <si>
    <t>02001.014427/2025-77</t>
  </si>
  <si>
    <t>Júlia Simões Damo</t>
  </si>
  <si>
    <t>40701-3371622</t>
  </si>
  <si>
    <t>Programa de Intercâmbio de Talentos para Autoridades Científicas da CITES (TESA) - China</t>
  </si>
  <si>
    <t>PDP 2025
04 - Aprimorar conhecimentos técnicos em comércio exterior da biodiversidade: Dominar procedimentos em nível básico, intermediário e avançado.
18 - Desenvolver conhecimentos e habilidades sobre método e tecnologias utilizados em inventários e monitoramento de fauna silvestre.
94 - Aperfeiçoar e aprofundar conhecimentos sobre as Convenções das quais o Ibama é ponto focal
ou autoridade designada.</t>
  </si>
  <si>
    <t>02553.000151/2025-01</t>
  </si>
  <si>
    <t>Edson Amaral</t>
  </si>
  <si>
    <t>40701-2524388</t>
  </si>
  <si>
    <t>Curso de Identificação de Madeiras</t>
  </si>
  <si>
    <t>PDP 2025
52 - Aprofundar conhecimentos sobre Manejo Florestal Sustentável e adquirir conhecimento sobre temas do manejo florestal.</t>
  </si>
  <si>
    <t>02005.001394/2025-65</t>
  </si>
  <si>
    <t>Daniel Abrahão Do Nascimento</t>
  </si>
  <si>
    <t>SUPES-AM</t>
  </si>
  <si>
    <t>40701-1423224</t>
  </si>
  <si>
    <t>HAZMAT NIVEL COMANDO ICS - Ações de Comando de Incidentes</t>
  </si>
  <si>
    <t>PDP 2025
09 - Aprimorar o conhecimento sobre métodos de análise de riscos e gestão de emergências ambientais</t>
  </si>
  <si>
    <t>02621.000066/2025-84</t>
  </si>
  <si>
    <t>Caio Rafael Dos Santos Penha</t>
  </si>
  <si>
    <t>SUPES-AP</t>
  </si>
  <si>
    <t>40701-3400499</t>
  </si>
  <si>
    <t>TERCEIRO ENCONTRO NACIONAL DE USUÁRIOS DA REDEMAIS</t>
  </si>
  <si>
    <t xml:space="preserve">PDP 2025
28 - Aprimorar a aplicação de técnicas e uso de ferramentas de geotecnologias para análise e monitoramento geoespacial das informações ambientais.
</t>
  </si>
  <si>
    <t>02001.015638/2025-27</t>
  </si>
  <si>
    <t>Angelo Paulo Silva Gomes</t>
  </si>
  <si>
    <t>40701-2268403</t>
  </si>
  <si>
    <t xml:space="preserve">Curso de Processo Administrativo Disciplinar - PAD </t>
  </si>
  <si>
    <t>02001.015502/2025-17</t>
  </si>
  <si>
    <t>Maria Auxiliadora Da Silva</t>
  </si>
  <si>
    <t>40701-0681191</t>
  </si>
  <si>
    <t>PDP 2025
143 - Formar servidores para atuação na Corregedoria.</t>
  </si>
  <si>
    <r>
      <t>licença capacitação</t>
    </r>
    <r>
      <rPr>
        <vertAlign val="superscript"/>
        <sz val="10"/>
        <color rgb="FF000000"/>
        <rFont val="Calibri"/>
        <scheme val="minor"/>
      </rPr>
      <t xml:space="preserve"> (5)</t>
    </r>
  </si>
  <si>
    <t>02001.015533/2025-78</t>
  </si>
  <si>
    <t>Júlio César Dos Santos Barbosa</t>
  </si>
  <si>
    <t>40701-2340953</t>
  </si>
  <si>
    <t>02001.015160/2025-35</t>
  </si>
  <si>
    <t>Anderson Ernst De Oliveira</t>
  </si>
  <si>
    <t>40701-1118693</t>
  </si>
  <si>
    <t xml:space="preserve">PDP 2025
143 - Formar servidores para atuação na Corregedoria.
</t>
  </si>
  <si>
    <t>02001.015470/2025-50</t>
  </si>
  <si>
    <t>Fernanda Da Silveira Campos</t>
  </si>
  <si>
    <t>40701-1540750</t>
  </si>
  <si>
    <t>Seminários Nacionais de Ouvidoria - Ouvidoria Contemporânea</t>
  </si>
  <si>
    <t xml:space="preserve">PDP 2025
77- Utilizar regras e técnicas de tratamento de manifestações de ouvidoria e pedidos de acesso à informação. 
78- Aprimorar conhecimentos para atuação no tratamento de denúncias, principalmente nas relacionadas a assédio moral e sexual e discriminação.
 79- Aprimorar conhecimento na produção de relatórios e informações estratégicas, com análise de dados qualitativos e quantitativos.
</t>
  </si>
  <si>
    <t>02070.006104/2025-96</t>
  </si>
  <si>
    <t>Eluiza Nogueira da Silva</t>
  </si>
  <si>
    <t>40701-1035154</t>
  </si>
  <si>
    <t>V Curso de Formação de Instrutores de Brigadas de Prevenção e Combate a Incêndios Florestais - CFI Brigadas ICMBio</t>
  </si>
  <si>
    <t>Gleibson Rui Bom</t>
  </si>
  <si>
    <t>40701-1303381</t>
  </si>
  <si>
    <t>Guilherme Silva de Magalhães</t>
  </si>
  <si>
    <t>40701-3376591</t>
  </si>
  <si>
    <t>Luiz Otávio de Araújo Correa</t>
  </si>
  <si>
    <t>40701-1541023</t>
  </si>
  <si>
    <t>Nivaldo Oliveira Lima</t>
  </si>
  <si>
    <t>40701-3473800</t>
  </si>
  <si>
    <t>Paulo Fernando Barbosa Simeoni</t>
  </si>
  <si>
    <t>40701-3371768</t>
  </si>
  <si>
    <t>Ruberval Dimas do Patrocínio</t>
  </si>
  <si>
    <t>40701-3443251</t>
  </si>
  <si>
    <t>Thomás Tanaka Pereira</t>
  </si>
  <si>
    <t>40701-3303722</t>
  </si>
  <si>
    <t>02001.018442/2025-94</t>
  </si>
  <si>
    <t>02001.018572/2025-27</t>
  </si>
  <si>
    <t>Carlos Romero Martins</t>
  </si>
  <si>
    <t>40701-686569</t>
  </si>
  <si>
    <t>Curso Fechamento de Minas e Minas Abandonadas</t>
  </si>
  <si>
    <t>Anna Christina Mendo Dos Santos</t>
  </si>
  <si>
    <t>40701-2266204</t>
  </si>
  <si>
    <t>Katia Adriana De Souza</t>
  </si>
  <si>
    <t>40701-1501231</t>
  </si>
  <si>
    <t>02018.003179/2025-50</t>
  </si>
  <si>
    <t>Marcella Karoline Tavares Dos Santos</t>
  </si>
  <si>
    <t>40701-1943312</t>
  </si>
  <si>
    <t>XXIX Encontro Brasileiro de Administração - ENBRA 2025</t>
  </si>
  <si>
    <r>
      <t xml:space="preserve">licença capacitação </t>
    </r>
    <r>
      <rPr>
        <vertAlign val="superscript"/>
        <sz val="10"/>
        <color rgb="FF000000"/>
        <rFont val="Calibri"/>
        <scheme val="minor"/>
      </rPr>
      <t>(5)</t>
    </r>
  </si>
  <si>
    <t>Gestão e Inovação em Políticas Públicas</t>
  </si>
  <si>
    <t>02001.004250/2025-09</t>
  </si>
  <si>
    <t>Mozart Da Silva Lauxen</t>
  </si>
  <si>
    <t>DILIC-RS</t>
  </si>
  <si>
    <t>40701-0358609</t>
  </si>
  <si>
    <t> Power B.I. - Conhecimentos Básicos</t>
  </si>
  <si>
    <t>PDP 2025
128 - Aprimorar conhecimentos nas ferramentas: Power BI, Edição de texto, HTML, JAVA SCRIPT, SQL, DAX, PYTHON</t>
  </si>
  <si>
    <t>02026.000744/2025-28</t>
  </si>
  <si>
    <t>Luciana De Carvalho Spillere</t>
  </si>
  <si>
    <t>40701-1512925</t>
  </si>
  <si>
    <t>Comunicação Não-Violenta no Ambiente de Trabalho e Atendimento ao Público</t>
  </si>
  <si>
    <t>PDP 2025
156 - Desenvolver técnicas de comunicação não violenta e inteligência emocional.
132 - Qualificar os servidores para atendimento adequado ao usuário e relacionamento com o público externo.</t>
  </si>
  <si>
    <t>02027.000607/2025-83</t>
  </si>
  <si>
    <t>Claudevan Dos Santos</t>
  </si>
  <si>
    <t>40701-1365479</t>
  </si>
  <si>
    <t>Lei nº 8112/90 e suas alterações / Gestão por Competências /  Introdução à Gestão de Processos / Introdução à Gestão de Riscos</t>
  </si>
  <si>
    <t xml:space="preserve">PDP 2025
67 - Capacitar quanto as atualizações nas legislações e na gestão inerentes a Gestão de Pessoas no serviço público,
68 - Desenvolver ou aprimorar competências para liderança, gestão organizacional e de pessoas para servidores com atribuições de coordenação e chefia,
137 - Aprimorar conhecimento sobre: governança; operacionalização de processos; levantamento e gestão de riscos, transparência ativa e dados abertos.
142 - Desenvolver e aperfeiçoar gestão e gerenciamento de processos. </t>
  </si>
  <si>
    <t>COMUNICAÇÃO ASSERTIVA</t>
  </si>
  <si>
    <t>02007.000863/2025-17</t>
  </si>
  <si>
    <t>Engajamento de Pessoas e Equipes</t>
  </si>
  <si>
    <t>02001.007126/2025-97</t>
  </si>
  <si>
    <t>Ellen Roseane Pozzebom</t>
  </si>
  <si>
    <t>40701-1747222</t>
  </si>
  <si>
    <t>Trilha de aprendizagem Engajamento de pessoas e equipes</t>
  </si>
  <si>
    <t>02001.005519/2025-66</t>
  </si>
  <si>
    <t>Yalmo Correia Junior</t>
  </si>
  <si>
    <t>40701-1511316</t>
  </si>
  <si>
    <t>Curso Online de Fundamentos de Manejo de Solo e Plantas</t>
  </si>
  <si>
    <t>PDP 2025
53 - Aprimorar conhecimentos sobre a nova Instrução Normativa de Projeto de Recuperação de Área Degradada ou Área Alterada (PRAD): IN nº 14/2024.</t>
  </si>
  <si>
    <t>02028.000537/2025-53</t>
  </si>
  <si>
    <t>Robson Carneiro Santana</t>
  </si>
  <si>
    <t>40701-1743366</t>
  </si>
  <si>
    <t>Geoprocessamento Ambiental Completo com ArcGIS</t>
  </si>
  <si>
    <t>02001.008290/2025-11</t>
  </si>
  <si>
    <t>Gestão Ambiental</t>
  </si>
  <si>
    <t>PDP 2025
71-Aperfeiçoar conhecimentos na área de Direito Ambiental e Direito Administrativo.
122-Aprimorar conhecimentos na área de políticas públicas, controle social, gestão pública, participação, governança.</t>
  </si>
  <si>
    <t>02019.000905/2025-72</t>
  </si>
  <si>
    <t>Cristina Farias Da Fonseca</t>
  </si>
  <si>
    <t>40701-1714397</t>
  </si>
  <si>
    <t>Curso online de Educação ambiental</t>
  </si>
  <si>
    <t>PDP 2025
05 - Aprimorar conhecimentos de gestão de projetos de Educação Ambiental, com treinamento contínuo para os servidores. 
06 - Aprimorar conhecimentos na execução de políticas públicas de Educação Ambiental.</t>
  </si>
  <si>
    <t>02001.008145/2025-31</t>
  </si>
  <si>
    <t>Maria Helena Pereira De Sant' Anna Filha</t>
  </si>
  <si>
    <t>PRESIDENCIA</t>
  </si>
  <si>
    <t>40701-1578109</t>
  </si>
  <si>
    <t>Facilitação de Reuniões, Times e Workshops no Ambiente online; Curso Meio Ambiente, Cidadania e Educação Ambiental; Para fazer uma Exposição; Elaboração de Planos de Entregas e de Trabalho do PGD; Desenvolvendo Times de Alta Performance.</t>
  </si>
  <si>
    <t>PDP 2025
68 - Desenvolver ou aprimorar competências para liderança, gestão organizacional e de pessoas.
75 - Aprimorar conhecimentos de educação em mudanças climaticas.
06 - Aprimorar conhecimentos na execução de políticas públicas de Educação Ambiental. 
74 Desenvolver e aprimorar habilidade de Comunicação como elemento de reputação organizacional, a fim de identificar o papel estratégico do comunicador.</t>
  </si>
  <si>
    <t>02019.000911/2025-20</t>
  </si>
  <si>
    <t>Vânia Maria Passos Dos Santos</t>
  </si>
  <si>
    <t>40701-1366233</t>
  </si>
  <si>
    <t>Introdução ao Excel (25h); Excel Intermediário (30h); Excel Avançado (30h); Introdução à Ciência de Dados - Estatística Essencial (06h); Estatística (20h); Estatística para Análise de Dados na Administração Pública (25h); Análise de dados como suporte à tomada de decisão (30h); Aplicação do Power BI para Aprimoramento da Gestão (25h); Análise de Dados em Linguagem R (20h); e, Inteligência Emocional (50h)</t>
  </si>
  <si>
    <t>PDP 2025
33 - Ampliar conhecimento de análise de dados.
38 - Aprimorar o emprego de técnicas de inteligência e contrainteligência.
42 - Desenvolver e aprimorar coordenadores operacionais.</t>
  </si>
  <si>
    <t>02015.000947/2024-62</t>
  </si>
  <si>
    <t>Emília Goulart De Oliveira Ramos</t>
  </si>
  <si>
    <t>40701-1524097</t>
  </si>
  <si>
    <t>Comunicação Assertiva: Oratória, Retórica e Técnicas de Apresentação | Gestão do Tempo e Produtividade | Mulheres no Mundo do Trabalho | Promoção e Defesa dos Direitos das Pessoas LGBTQIA+ | Como Fiscalizar com Eficiência Contratos Públicos</t>
  </si>
  <si>
    <t>PDP 2025
145 - Instruir sobre a gestão e a fiscalização de contratos administrativos sob gestão do setor.
156 - Desenvolver técnicas de comunicação não violenta e inteligência emociona.</t>
  </si>
  <si>
    <t>02010.000487/2025-01</t>
  </si>
  <si>
    <t>Cássio Tavares De Souza</t>
  </si>
  <si>
    <t>Como Fazer Licitações e Contratos</t>
  </si>
  <si>
    <t>Jonas Da Silva</t>
  </si>
  <si>
    <t>Thiago Fernando De Lima</t>
  </si>
  <si>
    <t>Geraldo Moraes De Lima</t>
  </si>
  <si>
    <t>Hevila Peres Da Cruz</t>
  </si>
  <si>
    <t>02013.000594/2025-00</t>
  </si>
  <si>
    <t>Marcia Molter Volpe</t>
  </si>
  <si>
    <t>40701-2513200</t>
  </si>
  <si>
    <t>Trilha de aprendizagem: Fundamentos e Aplicações da IA para o Agente Público / Aplicação do Power BI para Aprimoramento da Gestão</t>
  </si>
  <si>
    <t xml:space="preserve">PDP 2025
128 - Aprimorar conhecimentos nas ferramentas.
129 - Desenvolver conhecimento sobre Governança de Dados, Gestão de Documentos Digitais, Segurança da Informação na Transformação Digital e Governamental.
</t>
  </si>
  <si>
    <t>02001.037826/2024-25</t>
  </si>
  <si>
    <t>Alessandro De Souza Queiroz</t>
  </si>
  <si>
    <t>40701-1511421</t>
  </si>
  <si>
    <t>Programa: Combate aos Assédios e Outras Formas de Discriminação (64 horas) + Curso: Promoção e Defesa dos Direitos das Pessoas LGBTQIA+ (30 horas) + Curso: Assédio Moral: O que saber e fazer (12 horas) + Curso: Prevenção e Enfrentamento do Assédio Sexual e Moral (6 horas) + Curso: Resolução de Conflitos Aplicada ao Contexto das Ouvidorias (20 horas)</t>
  </si>
  <si>
    <t>PDP 2025
161 - Conhecer sobre Prevenção e Enfrentamento do Assédio e da Discriminação na Administração Pública Federal.</t>
  </si>
  <si>
    <t>02001.013260/2025-27</t>
  </si>
  <si>
    <t>Mariana Fidelis Guardiola</t>
  </si>
  <si>
    <t>40701-2078126</t>
  </si>
  <si>
    <t>Introdução ao Manejo Florestal (40h); Manejo Florestal Comunitário e Familiar (20h); Manejo Florestal Sustentável da Caatinga (24h); Particularidades dos Sistemas ILPF nos Biomas Brasileiros (40h); Elementos de Paisagem e Processos Ecológicos do Bioma Cerrado (30h); Inserção da Árvore na Propriedade Rural do Bioma Cerrado (30h); Produção de Sementes e Mudas de Espécies Florestais Nativas do Bioma Cerrado (20h); e, Recuperação de Pastagens Degradadas (20h)</t>
  </si>
  <si>
    <t>PDP 2025
52. Aprofundar conhecimentos sobre Manejo Florestal Sustentável e adquirir conhecimento sobre temas do manejo florestal.
61. Conhecer as especificidades dos biomas brasileiros.</t>
  </si>
  <si>
    <t>02001.015265/2025-94</t>
  </si>
  <si>
    <t>Raquel Barreto</t>
  </si>
  <si>
    <t>40701-1510292</t>
  </si>
  <si>
    <r>
      <t>Estabelecendo uma comunicação empática, persuasiva, </t>
    </r>
    <r>
      <rPr>
        <sz val="10"/>
        <color rgb="FF212529"/>
        <rFont val="Calibri"/>
        <scheme val="minor"/>
      </rPr>
      <t>influente e que inspire confiança</t>
    </r>
    <r>
      <rPr>
        <sz val="10"/>
        <color rgb="FF000000"/>
        <rFont val="Calibri"/>
        <scheme val="minor"/>
      </rPr>
      <t>; Mulheres no mundo do trabalho; Liderança e Gestão De Equipes; Ética e Integridade Pública; Funpresp - A previdência complementar do servidor público federal; Inteligência Emocional; Inclusão social e laboral das pessoas com deficiência intelectual ou transtorno do espectro autista; Mulheres na liderança: potencialize suas habilidades e impulsione a mudança</t>
    </r>
  </si>
  <si>
    <t>PDP 2025
74 - Desenvolver e aprimorar habilidade de Comunicação como elemento de reputação organizacional, a fim de identificar o papel estratégico do comunicador.
68 - Desenvolver ou aprimorar competências para liderança, gestão organizacional e de pessoas para servidores com atribuições de coordenação e chefia.
41 - Adquirir e desenvolver competências técnicas e instrumentais necessárias ao desempenho das atividades executadas pelos servidores na fiscalização ambientaL.
 66 - Distinguir as regras do novo regime previdenciário.
156 - Desenvolver técnicas de comunicação não violenta e inteligência emocional.</t>
  </si>
  <si>
    <t>02001.013743/2025-21</t>
  </si>
  <si>
    <t>Luiz Henrique Conrado Dos Santos</t>
  </si>
  <si>
    <t> Estruturas de Gestão Pública (30h) Controles na Administração Pública (30h) Excel Intermediário (30h) Redação Oficial e Noções de SEI e suas aplicações (10h) SEI! USAR 4.0 (25h) Otimização de trabalho com o Microsoft 365 (5h)</t>
  </si>
  <si>
    <t>PDP 2025
122 - Aprimorar conhecimentos na área de políticas públicas.
125 - Aperfeiçoar os conhecimentos nos sistemas corporativo.
130 - Utilizar ferramentas de Análise de Dados nº 159 Aprimorar conhecimentos em red.</t>
  </si>
  <si>
    <t>02017.001576/2025-05</t>
  </si>
  <si>
    <t>Bruno Da Silva Rosa</t>
  </si>
  <si>
    <t>40701-2169706</t>
  </si>
  <si>
    <t>Curso de Introdução à Segurança de Redes</t>
  </si>
  <si>
    <t>PDP 2025
129 - Desenvolver conhecimento sobre Governança de Dados, Gestão de Documentos Digitais, Segurança da Informação na Transformação Digital e Governamental.</t>
  </si>
  <si>
    <t>02001.011993/2025-27</t>
  </si>
  <si>
    <t>Marcelo Duarte Da Fonseca</t>
  </si>
  <si>
    <t>Introdução ao Direito Ambiental</t>
  </si>
  <si>
    <t>PDP 2025
71 - Aperfeiçoar conhecimentos na área de Direito Ambiental.
70 - Adquirir conhecimentos para avaliar consequências de decisões judiciais sobre a gestão e execução dos instrumentos e procedimentos administrativos.</t>
  </si>
  <si>
    <t>02001.010644/2025-98</t>
  </si>
  <si>
    <t>José Lázaro Pinheiro Da Silva</t>
  </si>
  <si>
    <t>40701-15130053</t>
  </si>
  <si>
    <t>Curso Recuperação de Áreas Degradadas e Ecologia e Análises Ambientais</t>
  </si>
  <si>
    <t>PDP 2025
58 - Conhecer e aplicar formulários para a devida caracterização dos danos ambientais.
08 - Adquirir conhecimentos em tecnologias de recuperação ambiental.</t>
  </si>
  <si>
    <t>02001.011142/2025-84</t>
  </si>
  <si>
    <t>Alice De Barros Rodrigues</t>
  </si>
  <si>
    <t>DILIC-CE</t>
  </si>
  <si>
    <t>40701-1524386</t>
  </si>
  <si>
    <t>Cursos de Sustentabilidade (180h), Gestão Social (120h) e Fundamentos de Gestão de Projetos (100h)</t>
  </si>
  <si>
    <t>PDP 2025
122 - Aprimorar conhecimentos na área de políticas públicas, controle social, gestão pública, par-ticipação, governança.
141- Aprimorar conhecimentos sobre a gestão de projetos.</t>
  </si>
  <si>
    <t>02006.000898/2025-58</t>
  </si>
  <si>
    <t>Andréa Santos Nery</t>
  </si>
  <si>
    <t>40701-2510945</t>
  </si>
  <si>
    <t>Curso Básico de Geoprocessamento com QGIS: Descomplica QGIS (ENAP), Excel Impressionador, Power BI Impressionador (Hashtag Treinamentos) e Aplicação do Power BI para Aprimoramento da Gestão, Análise de Dados em Linguagem R e Estatística para Análise de Dados na Administração Pública</t>
  </si>
  <si>
    <t xml:space="preserve">PDP 2025
30 - Aprimorar o conhecimento em análise de imagens ambientais específicas QGIS, ARCGIS E PHYTO avançado.
48 - Desenvolver a habilidade de análise de dados com a utilização de softwares específicos.
128 - Aprimorar conhecimentos nas ferramentas: Power BI.
126 - Aperfeiçoar conhecimentos sobre o pacote Microsoft Office 365.
130 - Utilizar ferramentas de Análise de Dados; </t>
  </si>
  <si>
    <t>02025.000668/2025-61</t>
  </si>
  <si>
    <t>Jardenia Camelo Trajano</t>
  </si>
  <si>
    <t>40701-2216613</t>
  </si>
  <si>
    <t>Mulheres na liderança: potencialize suas habilidades e impulsione a mudança; Gestão de Crises no Setor Público; Liderança e Gestão De Equipes; Elaboração de Planos de Entregas e de Trabalho do PGD; SCDP - Solicitação do Afastamento a Serviço</t>
  </si>
  <si>
    <t>PDP 2025
68-Desenvolver ou aprimorar competências para liderança, gestão organizacional e de pessoas para servidores com atribuições de coordenação.
138-Operar o Sistema de Concessão de Diárias e Passagens-SCDP.</t>
  </si>
  <si>
    <t>02001.010518/2025-33</t>
  </si>
  <si>
    <t>Camila De Carvalho Gonzaga</t>
  </si>
  <si>
    <t>40701-2077085</t>
  </si>
  <si>
    <t>Curso Projetos Sustentáveis</t>
  </si>
  <si>
    <t>02001.018172/2025-11</t>
  </si>
  <si>
    <t>André Gustavo da Silva</t>
  </si>
  <si>
    <t>Prevfogo</t>
  </si>
  <si>
    <t>40701-1714960</t>
  </si>
  <si>
    <t>Curso de Operador de UTV (Utility Task Vehicle) e ATV (All Terrain Vehicle) - 6ª Edição</t>
  </si>
  <si>
    <t>PDP 2025
Operar equipamentos e veículos motorizados utilizados nas atividades de prevenção e combate aos incêndios florestais, buscando aumentar o conhecimento.</t>
  </si>
  <si>
    <t>Cláudio Thiago Marques Rosa</t>
  </si>
  <si>
    <t>40701-3411387</t>
  </si>
  <si>
    <t>Gustavo Leonel Ferreira Angeli</t>
  </si>
  <si>
    <t>40701-1927804</t>
  </si>
  <si>
    <t>José Faustino da Silva Neto</t>
  </si>
  <si>
    <t>40701-3387784</t>
  </si>
  <si>
    <t>JULHO</t>
  </si>
  <si>
    <t>PDP2025
11 - Conhecer sobre recurso pesqueiro</t>
  </si>
  <si>
    <r>
      <t xml:space="preserve">licença capacitação </t>
    </r>
    <r>
      <rPr>
        <vertAlign val="superscript"/>
        <sz val="9"/>
        <color rgb="FF000000"/>
        <rFont val="Calibri"/>
        <scheme val="minor"/>
      </rPr>
      <t>(5)</t>
    </r>
  </si>
  <si>
    <r>
      <t>Estabelecendo uma comunicação empática, persuasiva, </t>
    </r>
    <r>
      <rPr>
        <sz val="9"/>
        <color rgb="FF212529"/>
        <rFont val="Calibri"/>
        <scheme val="minor"/>
      </rPr>
      <t>influente e que inspire confiança</t>
    </r>
    <r>
      <rPr>
        <sz val="9"/>
        <color rgb="FF000000"/>
        <rFont val="Calibri"/>
        <scheme val="minor"/>
      </rPr>
      <t>; Mulheres no mundo do trabalho; Liderança e Gestão De Equipes; Ética e Integridade Pública; Funpresp - A previdência complementar do servidor público federal; Inteligência Emocional; Inclusão social e laboral das pessoas com deficiência intelectual ou transtorno do espectro autista; Mulheres na liderança: potencialize suas habilidades e impulsione a mudança</t>
    </r>
  </si>
  <si>
    <r>
      <t xml:space="preserve">curso interno </t>
    </r>
    <r>
      <rPr>
        <vertAlign val="superscript"/>
        <sz val="9"/>
        <color rgb="FF000000"/>
        <rFont val="Calibri"/>
        <scheme val="minor"/>
      </rPr>
      <t>(2)</t>
    </r>
  </si>
  <si>
    <t>02001.013109/2025-99</t>
  </si>
  <si>
    <t>Anderson Rodrigo da Silva Lunes</t>
  </si>
  <si>
    <t>40701-1053010</t>
  </si>
  <si>
    <t>VIII Edição do Curso de Formação de Pilotos Remotos turma A  - Módulo presencial</t>
  </si>
  <si>
    <t>PDP2025 
24 - Pilotar drone e aerolevantamento.
55 - Conhecer procedimentos operacionais a serem realizados junto às RPAs em operações de vistoria em áreas embargadas e em processos de recuperação.
116 - Aprimorar o uso de ferramentas (RPAS, GPS, imagens remotas) e integrar os dados coletados com a plataforma Recooperar para acompanhamento da recuperação ambiental.</t>
  </si>
  <si>
    <t>André Luiz de Bem</t>
  </si>
  <si>
    <t>40701-3302930</t>
  </si>
  <si>
    <t>Anna Célia Aparecida de Sousa Ferreira</t>
  </si>
  <si>
    <t>40701-3369425</t>
  </si>
  <si>
    <t>Brunna Stefanny Sangel de Oliveira</t>
  </si>
  <si>
    <t>40701-2120123</t>
  </si>
  <si>
    <t>Cláudio Rodrigues dos Santos</t>
  </si>
  <si>
    <t>40701-1567019</t>
  </si>
  <si>
    <t>Daniel Filipe Dias</t>
  </si>
  <si>
    <t>40701-1766719</t>
  </si>
  <si>
    <t>Gabrielle Brito do Vale</t>
  </si>
  <si>
    <t>40701-3306034</t>
  </si>
  <si>
    <t>Karem Crislaine da Silva Nunes</t>
  </si>
  <si>
    <t>40701-3377164</t>
  </si>
  <si>
    <t>Licínio Cavalcante Lima Filho</t>
  </si>
  <si>
    <t>DITEC</t>
  </si>
  <si>
    <t>40701-2123029</t>
  </si>
  <si>
    <t>Linus Ghisi Menezes da Silva</t>
  </si>
  <si>
    <t>40701-1716450</t>
  </si>
  <si>
    <t>Marcelo Cruz dos Santos</t>
  </si>
  <si>
    <t>40701-1510958</t>
  </si>
  <si>
    <t>Marcos Luiz de Souza Filho</t>
  </si>
  <si>
    <t>Masakatsu Morimura Neto</t>
  </si>
  <si>
    <t>40701-3303596</t>
  </si>
  <si>
    <t>Ní Nagamine Pinheiro</t>
  </si>
  <si>
    <t>40701-3296354</t>
  </si>
  <si>
    <t>Omar Silva Almeida</t>
  </si>
  <si>
    <t>SUPES- PA</t>
  </si>
  <si>
    <t>40701-1716969</t>
  </si>
  <si>
    <t>Pedro Gabriel Cunha da Silva</t>
  </si>
  <si>
    <t>Rafael Melo dos Reis</t>
  </si>
  <si>
    <t>40701-1731419</t>
  </si>
  <si>
    <t>Ronyson Leal Ramos</t>
  </si>
  <si>
    <t>40701-3308947</t>
  </si>
  <si>
    <t>Thiago dos Santos Rodrigues</t>
  </si>
  <si>
    <t>40701-3303360</t>
  </si>
  <si>
    <t>Vicente Xavier Compte</t>
  </si>
  <si>
    <t>40701-1499937</t>
  </si>
  <si>
    <t>Vitória Arantes Arruda Azevedo</t>
  </si>
  <si>
    <t>40701-3364203</t>
  </si>
  <si>
    <t>Ana Paula Pingitore Correia</t>
  </si>
  <si>
    <t>40701-1545680</t>
  </si>
  <si>
    <t>VIII Edição do Curso de Formação de Pilotos Remotos turma B  - Módulo presencial</t>
  </si>
  <si>
    <t>Anderson de Paula Guizolfe</t>
  </si>
  <si>
    <t>40701-3400496</t>
  </si>
  <si>
    <t>Camila de Carvalho Gonzaga</t>
  </si>
  <si>
    <t>Clara de Sena Costa</t>
  </si>
  <si>
    <t xml:space="preserve">DBFLO </t>
  </si>
  <si>
    <t>40701-3302547</t>
  </si>
  <si>
    <t>Fabiano Teles da Rocha</t>
  </si>
  <si>
    <t>40701-3415022</t>
  </si>
  <si>
    <t>Fabiola Santiago de Oliveira</t>
  </si>
  <si>
    <t>40701-3315425</t>
  </si>
  <si>
    <t>Gabriel de Albuquerque Carvalho</t>
  </si>
  <si>
    <t>40701-2082252</t>
  </si>
  <si>
    <t>Gabriel Paiva de Carvalho</t>
  </si>
  <si>
    <t>Givanildo do Carmo de Oliveira</t>
  </si>
  <si>
    <t>40701-3377168</t>
  </si>
  <si>
    <t>Leticia Aparecida Gomes de Almeida</t>
  </si>
  <si>
    <t>40701-1572801</t>
  </si>
  <si>
    <t>Luiz Augusto de Oliveira Costa</t>
  </si>
  <si>
    <t>40701-1541751</t>
  </si>
  <si>
    <t>Marcelo Brandão José</t>
  </si>
  <si>
    <t>40701-1513402</t>
  </si>
  <si>
    <t>Marcus Bruno Malaquias Ferreira</t>
  </si>
  <si>
    <t>40701-1508395</t>
  </si>
  <si>
    <t>Paulo Henrique Laurindo Nagyidai da Silva</t>
  </si>
  <si>
    <t>40701-1422876</t>
  </si>
  <si>
    <t>Ramon Silva Teobaldo</t>
  </si>
  <si>
    <t>40701-3303777</t>
  </si>
  <si>
    <t>Vincent Kurt Lo</t>
  </si>
  <si>
    <t>40701-1365443</t>
  </si>
  <si>
    <t>Vinícius Sousa de Oliveira</t>
  </si>
  <si>
    <t>40701-3374280</t>
  </si>
  <si>
    <t>Wallace Sebastião Costa Gomes</t>
  </si>
  <si>
    <t>40701-3300443</t>
  </si>
  <si>
    <t>02001.007929/2025-41</t>
  </si>
  <si>
    <t>LUCIANE GUIMARÃES COELHO</t>
  </si>
  <si>
    <t>40701-1365156</t>
  </si>
  <si>
    <t> Direito Ambiental</t>
  </si>
  <si>
    <t>PDP 2025
71-Aperfeiçoar conhecimentos na área de Direito Ambiental e Direito Administrativo.</t>
  </si>
  <si>
    <t>02024.002749/2025-13</t>
  </si>
  <si>
    <t>Franklin de Mendonça Nonato</t>
  </si>
  <si>
    <t>40701-1711978</t>
  </si>
  <si>
    <t>3º Congresso de Contratações Públicas do Nordeste</t>
  </si>
  <si>
    <t>31/07/025</t>
  </si>
  <si>
    <t>WAP CURSOS E CONSULTORIA EM LICITACOES</t>
  </si>
  <si>
    <t>30.496.959/0001-20</t>
  </si>
  <si>
    <t>PDP 2025
143 - Conhecer sobre a Nova Lei de Licitações.
149 - Capacitar sobre instrução de processos de licitação.</t>
  </si>
  <si>
    <t>Rodrigo amaral de araujo lima</t>
  </si>
  <si>
    <t>40701- 2069926</t>
  </si>
  <si>
    <t>Ronaldo andré bezerra salton</t>
  </si>
  <si>
    <t>40701-2087930</t>
  </si>
  <si>
    <t>02001.009767/2025-86</t>
  </si>
  <si>
    <t>Andre vitor fleuri jardim</t>
  </si>
  <si>
    <t>40701-1654483</t>
  </si>
  <si>
    <t>Descomplica QGIS (120h), Geoinformação na SPU: conceitos, fundamentos e tecnologias (80h), Estatística para Análise de Dados na Administração Pública (25h), Análise de Dados em Linguagem R (20h), Percepção e Mapeamento de Áreas de Risco Geológico (40h), Aspectos técnicos dos extremos geo-hidrológicos no país e as diferenças regionais (60h) e Resiliência Climática na Infraestrutura de Transportes (40h)</t>
  </si>
  <si>
    <t>PDP 2025
9 - aprimorar conhecimento AR e EA.
62 - utilizar SIG, geoprocessamento.
63 - adquirir competências geoprocessamento.
75 - aprimorar conhecimento mudanças climáticas. 
130 - Ferramentas análise dados.</t>
  </si>
  <si>
    <t>Daniella conte sena</t>
  </si>
  <si>
    <t>PDP 2025
156 - Desenvolver técnicas de comunicação não violenta e inteligência emocional.</t>
  </si>
  <si>
    <t>02001.008177/2025-36</t>
  </si>
  <si>
    <t>Juliana Costa Shiraishi</t>
  </si>
  <si>
    <t>CENPSA</t>
  </si>
  <si>
    <t>40701-2511264</t>
  </si>
  <si>
    <t>02001.006733/2025-30</t>
  </si>
  <si>
    <t>Lisânia Rocha Pedrosa</t>
  </si>
  <si>
    <t>40701-1222390</t>
  </si>
  <si>
    <t>1.Sustentabilidade (180h), 2.Ecologia e Análises Ambientais (120h), 3.Fundamentos de Gestão de Projetos(100h)</t>
  </si>
  <si>
    <t>PDP 2025
69 - Adquirir conhecimentos para realizar Análise de Impacto Regulatório (AIR).
122 - Resultado Regulatório (ARR).
141- Aprimorar conhecimentos sobre a gestão de projetos.</t>
  </si>
  <si>
    <t>Fabrício alves rodrigues</t>
  </si>
  <si>
    <t>DBFLo</t>
  </si>
  <si>
    <t>Resolução de Problemas com Base em Dados, Análise de Dados - Fundamentos e Estatística para Análise de Dados na Administração Pública</t>
  </si>
  <si>
    <t>PDP2025
129 -Desenvolver conhecimento sobre Governança de Dados, Gestão de Documentos Digitais, Segurança da Informação na Transformação Digital.
130 - Utilizar ferramentas de Análise de Dados.</t>
  </si>
  <si>
    <t>Bruno cascardo pereira</t>
  </si>
  <si>
    <t>Curso Online Educação Ambiental</t>
  </si>
  <si>
    <t>  21/07/2025</t>
  </si>
  <si>
    <t xml:space="preserve"> 19/08/2025</t>
  </si>
  <si>
    <t>PDP 2025
5 - Aprimorar conhecimentos de gestão de projetos de Educação Ambiental, com treinamento contínuo para os servidores.</t>
  </si>
  <si>
    <t>02001.010601/2025-11</t>
  </si>
  <si>
    <t>Tassiane garcia peinado</t>
  </si>
  <si>
    <t>40701-2072212</t>
  </si>
  <si>
    <t>Migrações, meio ambiente e mudança do clima no Brasil; Mudança do clima e gestão de risco climático: conceitos fundamentais; Comunicação não violenta e Governo Aberto: Transparência e Dados Abertos</t>
  </si>
  <si>
    <t>PDP2025
75 - Aprimorar conhecimentos de educação em mudanças climáticas.
156 - Desenvolver técnicas de comunicação não violenta e inteligência emocional.
137 - Aprimorar conhecimento sobre: governança; operacionalização de processos; levantamento e gestão de riscos, transparência ativa e dados abertos.</t>
  </si>
  <si>
    <t>02023.002390/2024-03</t>
  </si>
  <si>
    <t>Marcelo Machado Madeira</t>
  </si>
  <si>
    <t>40701-1439621</t>
  </si>
  <si>
    <t>Curso On Line de Direito Ambiental</t>
  </si>
  <si>
    <t>PDP 2025
71- Aperfeiçoar conhecimentos na área de Direito Ambiental e Direito Adinistrativo.
112 - Conhecer a teoria e legislação sobre dano ambiental.
122 - Aprimorar conhecimentos na área de políticas públicas controle social, gestão pública, participação, governança.</t>
  </si>
  <si>
    <t>02001.010535/2025-71</t>
  </si>
  <si>
    <t>Mariana Senra de Oliveira</t>
  </si>
  <si>
    <t>Gerenciamento de Projetos na Prática + Reuniões Produtivas + Princípios do Design Thinking e Inovação em Governo + Aprendizagem Organizacional e Programas de Aprendizagem</t>
  </si>
  <si>
    <t>PDP2025
122 - Aprimorar conhecimentos na área de políticas públicas, controle social, gestão pública, participação, governança.
134 - Desenvolver habilidades e conhecimentos para o exercício de Cargos Comissionados Executivos - CCE ou Funções Comissionadas Executivas FCE.
135 - Aprimorar conhecimentos sobre metodologias e ferramentas de planejamento para organizações públicas.
140 - Aprimorar o mapeamento de processos das diversas atividades da instituição, planejamento estratégico, gestão de projetos e monitoramento de projetos.
 141 - Aprimorar conhecimentos sobre a gestão de projetos.</t>
  </si>
  <si>
    <t>02553.000126/2025-10</t>
  </si>
  <si>
    <t>Michel Lopes Machado</t>
  </si>
  <si>
    <t>40701-1513467</t>
  </si>
  <si>
    <t>Curso de fotografia</t>
  </si>
  <si>
    <t>PDP2025
72 - Capacitar servidores para a elaboração adequada de conteúdo, edição de fotos e diagramação de conteúdo para publicação nas redes oficiais do Ibama.
116 - Aprimorar o uso de ferramentas (RPAS, GPS, imagens remotas) e integrar os dados coletados com a plataforma Recooperar para acompanhamento da recuperação ambiental.</t>
  </si>
  <si>
    <t>02001.016996/2025-57</t>
  </si>
  <si>
    <t>Ana Cristina Soares Linhares</t>
  </si>
  <si>
    <t>40701-2154072</t>
  </si>
  <si>
    <t>PP2025
96 - Aprimorar conhecimentos sobre gestão e gerenciamentos resíduos sólidos e resíduos perigosos, políticas públicas para o saneamento ambiental.</t>
  </si>
  <si>
    <t>02001.007720/2025-88</t>
  </si>
  <si>
    <t>Educação para Aposentadoria; Gestão do conhecimento; Autocuidado em saúde e prevenção de doenças; Dinâmicas de Grupo e tutoria on-line.</t>
  </si>
  <si>
    <t>PDP2025
8 - Promover ações de desenvolvimento de acordo com a legislação vigente, empregando boas práticas educacionais de acordo com a modalidade de ensino.
65) -Promover atitudes, habilidades e competências sobre saúde e qualidade de vida no trabalho.</t>
  </si>
  <si>
    <t>AGOSTO</t>
  </si>
  <si>
    <t>Programa de Intercâmbio de Talentos para Autoridades Científicas da CITES (Talent Exchange Programme for CITES Scientific Authorities (TESA) (TESA) - China</t>
  </si>
  <si>
    <t xml:space="preserve">PDP 2025
4 - Aprimorar conhecimentos técnicos em comércio exterior da biodiversidade: Dominar procedimentos em nível básico, intermediário e avançado.
18 -Desenvolver conhecimentos e habilidades sobre método e tecnologias utilizados em inventários e monitoramento de fauna silvestre.
 94 Aperfeiçoar e aprofundar conhecimentos sobre as Convenções das quais o Ibama é ponto focal
ou autoridade designada. </t>
  </si>
  <si>
    <t>02001.014692/2025-55</t>
  </si>
  <si>
    <t>GABRIEL SEHNEM HECK</t>
  </si>
  <si>
    <t>SETAC LATIN AMERICA 16th BIENNIAL MEETING</t>
  </si>
  <si>
    <t>PDP 2025
 82 - Aprimorar conhecimentos relacionados às metodologias de Avaliação de Risco Ambiental de produtos químicos perigosos.</t>
  </si>
  <si>
    <t xml:space="preserve"> Marília de Paula Porto</t>
  </si>
  <si>
    <t>40701-2074090</t>
  </si>
  <si>
    <t>PDP 2025
 82 - Aprimorar conhecimentos relacionados às metodologias de Avaliação de Risco Ambiental de produtos químicos perigosos."</t>
  </si>
  <si>
    <t>02001.016153/2025-51</t>
  </si>
  <si>
    <t>Regis de Paula Oliveira</t>
  </si>
  <si>
    <t>40701-1512166</t>
  </si>
  <si>
    <t>III Conferência de Gerenciamento de Áreas Contaminadas</t>
  </si>
  <si>
    <t>PDP 2025
86 Aprimorar conhecimentos técnicos em temas de qualidade ambiental.</t>
  </si>
  <si>
    <t>Natalino de Morais Lucena</t>
  </si>
  <si>
    <r>
      <rPr>
        <sz val="9"/>
        <color rgb="FF000000"/>
        <rFont val="Calibri"/>
        <scheme val="minor"/>
      </rPr>
      <t xml:space="preserve">curso externo </t>
    </r>
    <r>
      <rPr>
        <vertAlign val="superscript"/>
        <sz val="9"/>
        <color rgb="FF000000"/>
        <rFont val="Calibri"/>
        <scheme val="minor"/>
      </rPr>
      <t>(3)</t>
    </r>
  </si>
  <si>
    <t>André Afonso Gonçalves</t>
  </si>
  <si>
    <t>40701-1254200</t>
  </si>
  <si>
    <t>02001.020895/2025-81</t>
  </si>
  <si>
    <t>Adriana Campos de Brito Duar</t>
  </si>
  <si>
    <t>40701-1282551</t>
  </si>
  <si>
    <t>Curso Básico de Inteligência Ambiental</t>
  </si>
  <si>
    <t>PDP 2025
38 - Aprimorar o emprego de técnicas operacionais de inteligência e contrainteligência</t>
  </si>
  <si>
    <t>Rafael Prado Engelhardt</t>
  </si>
  <si>
    <t>40701-1716443</t>
  </si>
  <si>
    <t>PDP 2025
38 - Aprimorar o emprego de técnicas operacionais de inteligência e contrainteligência"</t>
  </si>
  <si>
    <t>Carlos Alexandre Gomes de Alencar</t>
  </si>
  <si>
    <t>40701-1421398</t>
  </si>
  <si>
    <t>02026.002762/2024-63</t>
  </si>
  <si>
    <t>Tatiana Maria Zanette</t>
  </si>
  <si>
    <t>40701-1487938</t>
  </si>
  <si>
    <t>Minicurso Metodologias ativas para ações educacionais do Ibama</t>
  </si>
  <si>
    <t>PDP 2025
8 - Promover ações de desenvolvimento de acordo com a legislação vigente, empregando boas práticas educacionais de acordo com a modalidade de ensino</t>
  </si>
  <si>
    <t>02054.000428/2025-19</t>
  </si>
  <si>
    <t>Mathias Krause</t>
  </si>
  <si>
    <t>40701-1578103</t>
  </si>
  <si>
    <t>Curso Hazmat/Ambipar - Operações</t>
  </si>
  <si>
    <t>02006.002180/2025-04</t>
  </si>
  <si>
    <t>Leonardo Sapucaia Almeida</t>
  </si>
  <si>
    <t>40701-3302141</t>
  </si>
  <si>
    <t xml:space="preserve">11/08/2025	</t>
  </si>
  <si>
    <t>"PDP 2025
9 - Aprimorar o conhecimento sobre métodos de análise de riscos e gestão de emergências ambientais."</t>
  </si>
  <si>
    <t>02024.002830/2025-95</t>
  </si>
  <si>
    <t>Davi Campos Fontes</t>
  </si>
  <si>
    <t>40701-1574009</t>
  </si>
  <si>
    <t xml:space="preserve"> Curso Hazmat Nível Técnico</t>
  </si>
  <si>
    <t>"""PDP 2025
9 - Aprimorar o conhecimento sobre métodos de análise de riscos e gestão de emergências ambientais."""</t>
  </si>
  <si>
    <r>
      <rPr>
        <sz val="9"/>
        <color rgb="FF000000"/>
        <rFont val="Calibri"/>
        <scheme val="minor"/>
      </rPr>
      <t xml:space="preserve">licença capacitação </t>
    </r>
    <r>
      <rPr>
        <vertAlign val="superscript"/>
        <sz val="9"/>
        <color rgb="FF000000"/>
        <rFont val="Calibri"/>
        <scheme val="minor"/>
      </rPr>
      <t>(5)</t>
    </r>
  </si>
  <si>
    <t>02020.000218/2025-18</t>
  </si>
  <si>
    <t>ROMULO SOARES PEDROSA NETO</t>
  </si>
  <si>
    <t>SUPES-PI</t>
  </si>
  <si>
    <t>40701-1545681</t>
  </si>
  <si>
    <t>Guia Prático de Valoração Econômica de Recursos Ambientais (140h), Geoprocessamento Ambiental Completo com ArcGIS (140h) e Mudanças Climáticas e o Mercado de Crédito de Carbono (140h)</t>
  </si>
  <si>
    <t>UNIEDUCAR
INTELIGENCIA EDUCACIONAL</t>
  </si>
  <si>
    <t>05.569.997/0001-26</t>
  </si>
  <si>
    <t>PDP 2025
113- Conhecer e saber aplicar as normas de valoração ambiental - necessidade de desenvolvimento,
64 -Nivelar competências intermediárias em geoprocessamento na perspectiva da recuperação ambiental, e,
75-  Aprimorar conhecimentos de educação em mudanças climáticas.</t>
  </si>
  <si>
    <t>02001.001398/2025-83</t>
  </si>
  <si>
    <t>Heloísa Braz Teodoro Bastos</t>
  </si>
  <si>
    <t>40701-1184795</t>
  </si>
  <si>
    <t>Psicologia e Diversidade Sexual (120h); Aconselhamento Psicológico (120h); e, Psicoterapia e Grafologia (70h)</t>
  </si>
  <si>
    <t xml:space="preserve">ASSOCIACAO
BRASILEIRA DE EDUCACAO ONLINE -
ABELINE
</t>
  </si>
  <si>
    <t>21.197.672/0001-09</t>
  </si>
  <si>
    <t>PDP 2025 
 65- Promover atitudes, habilidades e competências sobre saúde e qualidade de vida no trabalho.</t>
  </si>
  <si>
    <t>02027.002638/2025-79</t>
  </si>
  <si>
    <t>Paulo Roberto Pravuschi</t>
  </si>
  <si>
    <t>40701-1830784</t>
  </si>
  <si>
    <t>Plano de Segurança de Barragens: guia de instruções; Relatório de Segurança de Barragens: o que é e para que serve; e Políticas e Práticas de Segurança de Barragens para Entidades Fiscalizadoras</t>
  </si>
  <si>
    <t>FUNDACAO
ESCOLA NACIONAL DE
ADMINISTRACAO PUBLICA</t>
  </si>
  <si>
    <t>00.627.612/0001-09</t>
  </si>
  <si>
    <t>PDP 2025
86-Aprimorar conhecimento técnico sobre identificação, avaliação e gestão de substâncias e produtos perigosos;
90- Ampliar os conhecimentos sobre segurança de barragens de diversos tipos (rejeitos, múltiplosusos, geração de energia e resíduos;
41- Adquirir e desenvolver competências técnicas e instrumentais necessárias ao desempenho das atividades executadas pelos servidores na fiscalização ambiental; e 
45- Adquirir competências e desenvolver habilidades para atuação como Agente de Emergências Ambientais—AEA, formando AEAs capazes de exercer a função.</t>
  </si>
  <si>
    <t>02017.000930/2025-76</t>
  </si>
  <si>
    <t>Marco Antônio Nogueira Mourão</t>
  </si>
  <si>
    <t>40701-1867271</t>
  </si>
  <si>
    <t>Curso Gestão de Meio Ambiente</t>
  </si>
  <si>
    <t>POTESTATEM
TECNOLOGIA, SERVICOS
E EDUCACAO LTDA</t>
  </si>
  <si>
    <t xml:space="preserve">19.543.624/0001-83 </t>
  </si>
  <si>
    <t>PDP 2025
87- Aprofundar conhecimentos para aprimorar o enquadramento de atividades no CTF/APP.</t>
  </si>
  <si>
    <t>02001.014118/2025-05</t>
  </si>
  <si>
    <t xml:space="preserve">DANDARA REJO DA SILVA MELO
</t>
  </si>
  <si>
    <t>40701-1289930</t>
  </si>
  <si>
    <t>Curso de  Licitações e Contratos Administrativos</t>
  </si>
  <si>
    <t>55.699.700/0001-26</t>
  </si>
  <si>
    <t>02001.015093/2025-59</t>
  </si>
  <si>
    <t xml:space="preserve"> IVAN BENEVENUTO</t>
  </si>
  <si>
    <t>40701-2106074</t>
  </si>
  <si>
    <t>Curso Aumento da Eficiência Profissional no Setor Público com o Chat GPT</t>
  </si>
  <si>
    <t>04/08/225</t>
  </si>
  <si>
    <t>POTESTATEM
TECNOLOGIA, SERVICOS E EDUCACAO
LTDA_x000D_</t>
  </si>
  <si>
    <t>PDP 2025
117- Utilizar Inteligência Artificial aplicada à Recuperação Ambiental: Acompanhamento de Indicadores Ambientais;
122-  Aprimorar conhecimentos na área de políticas públicas, controle social, gestão pública, participação, governança;
132- Qualificar os servidores para atendimento adequado ao usuário e relacionamento com o público externo; 
135-  Aprimorar conhecimentos sobre metodologias e ferramentas de planejamento para organizações públicas; e 
142-  Desenvolver e aperfeiçoar gestão e gerenciamento de processos.</t>
  </si>
  <si>
    <t>02001.015381/2025-11</t>
  </si>
  <si>
    <t>Fernando de Souza</t>
  </si>
  <si>
    <t>40701-1698883</t>
  </si>
  <si>
    <t>Curso de  Aprimorar conhecimentos técnicos e comportamentais correspondentes aos saberes e conhecimentos relativos ao Controle Interno</t>
  </si>
  <si>
    <t xml:space="preserve">PDP 2025
 01 - Aprimorar conhecimentos técnicos e comportamentais correspondentes aos saberes e conhecimentos relativos ao Controle Interno
</t>
  </si>
  <si>
    <t>02001.014720/2025-34</t>
  </si>
  <si>
    <t>Michelle Silva Milhomem</t>
  </si>
  <si>
    <t>40701-1439177</t>
  </si>
  <si>
    <t>Comunicação no Trabalho; oferecido pela Escola Aberta - CETEB;
Comunicação não violenta; oferecido pela oferecido pela Escola Virtual de Governo - EVG;
Gestão de Conflitos; Escola Virtual de Governo - oferecido pela Escola Virtual de Governo - EVG;
Gestão de Conflitos e Negociação; Escola Virtual de Governo - oferecido pela Escola Virtual de Governo -  EVG;
Gerenciar Projetos com o Microsoft 365 - oferecido pela Escola Virtual de Governo -  EVG;
Otimização de trabalho com o Microsoft 365; oferecido pela Escola Virtual de Governo - EVG.</t>
  </si>
  <si>
    <t>PDP 2025
74- Desenvolver e aprimorar habilidade de Comunicação como elemento de reputação organizacional, a fim de identificar o papel estratégico do comunicador;
126- Aperfeiçoar conhecimentos sobre o pacote Microsoft Office 365;
132-  Qualificar os servidores para atendimento adequado ao usuário e relacionamento com o público externo,
156-  Desenvolver técnicas de comunicação não violenta e inteligência emocional; e
157- Desenvolver conhecimentos sobre Gestão de Conflitos.</t>
  </si>
  <si>
    <r>
      <rPr>
        <sz val="9"/>
        <color rgb="FF000000"/>
        <rFont val="Calibri"/>
        <scheme val="minor"/>
      </rPr>
      <t xml:space="preserve">curso interno </t>
    </r>
    <r>
      <rPr>
        <vertAlign val="superscript"/>
        <sz val="9"/>
        <color rgb="FF000000"/>
        <rFont val="Calibri"/>
        <scheme val="minor"/>
      </rPr>
      <t>(2)</t>
    </r>
  </si>
  <si>
    <t>02553.000041/2025-31</t>
  </si>
  <si>
    <t>Thiago Ribeiro Paula Muniz</t>
  </si>
  <si>
    <t>40701-1510845</t>
  </si>
  <si>
    <t>Curso de Português Instrumental</t>
  </si>
  <si>
    <t>PDP 2025
159 - Aprimorar conhecimentos em redação oficial, gramática e texto.</t>
  </si>
  <si>
    <t>02001.019328/2025-81</t>
  </si>
  <si>
    <t>Cassia Carneiro Santos</t>
  </si>
  <si>
    <t>Curso Comunicação Assertiva</t>
  </si>
  <si>
    <t>EDUCAMUNDO - Potestatem Tecnologia, Serviços e Educação Ltda</t>
  </si>
  <si>
    <t>PDP 2025
89-  Desenvolver estratégias de comunicação de risco clara e precisa, transmitir informações complexas de forma acessível.</t>
  </si>
  <si>
    <t>02285.000339/2025-59</t>
  </si>
  <si>
    <t xml:space="preserve"> Edson Mitsuhide Tsuhako</t>
  </si>
  <si>
    <t>40701-1514169</t>
  </si>
  <si>
    <t>Monitoramento e Alerta (190h/a), Gestão de Crises (174h/a), Direitos da Natureza (20h/a) e Você sabe o que é a COP? (4h/a)</t>
  </si>
  <si>
    <t>PDP 2025
09-  Aprimorar o conhecimento sobre métodos de análise de riscos e gestão de emergências ambientais;
10- Aprimorar o conhecimento sobre métodos de monitoramento e remediação ambiental, de forma a melhorar o atendimento às emergências ambientais;
71- Aperfeiçoar conhecimentos na área de Direito Ambiental e Direito Administrativo;
75-  Aprimorar conhecimentos de educação em mudanças climáticas.</t>
  </si>
  <si>
    <t>02001.013453/2025-88</t>
  </si>
  <si>
    <t>Juliana Ribeiro Rocha Dória</t>
  </si>
  <si>
    <t xml:space="preserve">40701-1041737
</t>
  </si>
  <si>
    <t>Curso:Avaliação de Impactos Ambientais</t>
  </si>
  <si>
    <t>METROPOLITAN EDUCACAO
LTDA</t>
  </si>
  <si>
    <t>13.411.192/000-70</t>
  </si>
  <si>
    <t>PDP2025
70 Adquirir conhecimentos para avaliar consequências de decisões judiciais sobre a gestão e execução dos instrumentos e procedimentos administrativos.</t>
  </si>
  <si>
    <t>SETEMBRO</t>
  </si>
  <si>
    <t>Título da ação de desenvolvimento</t>
  </si>
  <si>
    <t>Alexandre de matos martins pereira </t>
  </si>
  <si>
    <r>
      <t xml:space="preserve">pós-graduação </t>
    </r>
    <r>
      <rPr>
        <vertAlign val="superscript"/>
        <sz val="8"/>
        <color rgb="FF000000"/>
        <rFont val="Arial"/>
      </rPr>
      <t>(4)</t>
    </r>
  </si>
  <si>
    <t>Alfredo estevao de barros leite</t>
  </si>
  <si>
    <t>Antonio augusto aguiar ferreira</t>
  </si>
  <si>
    <t>Augusto cesar da costa castilho</t>
  </si>
  <si>
    <t>Beatriz magno moreira</t>
  </si>
  <si>
    <t>Bruno graffino de oliveira</t>
  </si>
  <si>
    <t>Daniele pequeno lopes</t>
  </si>
  <si>
    <t>Daniel ambrozio da rocha vilela</t>
  </si>
  <si>
    <t>Fabio de souza kirchpfennig</t>
  </si>
  <si>
    <t>Diogo feistauer</t>
  </si>
  <si>
    <t>George porto ferreira</t>
  </si>
  <si>
    <t>Gilberto werneck de capistrano filho</t>
  </si>
  <si>
    <t>Jaciara aparecida rezende</t>
  </si>
  <si>
    <t>Luciano do nascimento de oliveira</t>
  </si>
  <si>
    <t>Luís eduardo torma burgueño</t>
  </si>
  <si>
    <t>Marcela bergo devanso</t>
  </si>
  <si>
    <t>Mônica rejane de lira clemente torees</t>
  </si>
  <si>
    <t>Pedro henrique wisniewski koehler </t>
  </si>
  <si>
    <t>Rafael freire de macêdo</t>
  </si>
  <si>
    <t>Rafael ishimoto della nina</t>
  </si>
  <si>
    <t>Renata leite da silva freire</t>
  </si>
  <si>
    <t>Ricardo vida e silva</t>
  </si>
  <si>
    <t>Wallace rafael rocha lopes</t>
  </si>
  <si>
    <t>Thainan silva bornato</t>
  </si>
  <si>
    <r>
      <t xml:space="preserve">curso externo </t>
    </r>
    <r>
      <rPr>
        <vertAlign val="superscript"/>
        <sz val="8"/>
        <color rgb="FF000000"/>
        <rFont val="Arial"/>
      </rPr>
      <t>(3)</t>
    </r>
  </si>
  <si>
    <t>Mariana de abreu momesso</t>
  </si>
  <si>
    <t>Patrícia haubert</t>
  </si>
  <si>
    <t>Júlia simões damo</t>
  </si>
  <si>
    <t>Ivan werneck sanchez bassères</t>
  </si>
  <si>
    <t>02001.030113/2025-11</t>
  </si>
  <si>
    <t>Bruno campos ramos</t>
  </si>
  <si>
    <t>40701-3627506</t>
  </si>
  <si>
    <t>Capacitação em OSINT, análise legal e socioambiental sobre crimes ambientais na Amazônia</t>
  </si>
  <si>
    <t>PDP 2025
48 - Desenvolver ou aprimorar a habilidade de análise de dados com a utilização de softwares específicos, otimizando as atividades dos servidores.
130  - Utilizar ferramentas de Análise de Dados.</t>
  </si>
  <si>
    <t>Marcos henrique brainer martins</t>
  </si>
  <si>
    <t>40701-1365248</t>
  </si>
  <si>
    <t>02001.022290/2025-24</t>
  </si>
  <si>
    <t>Raquel caroline alves lacerda</t>
  </si>
  <si>
    <t>40701- 2449427</t>
  </si>
  <si>
    <t xml:space="preserve">11ª Conferência Mundial sobre Restauração Ecológica - SER 2025
</t>
  </si>
  <si>
    <t>PDP 2025
108 - Adquirir conhecimentos em tecnologias de recuperação ambiental.
109 - Compreender a restauração ecológica como parte da recuperação ambiental.
114 - Conhecer e aplicar elementos de Gestão de projetos de recuperação ambiental.
120 - Conhecer e reconhecer os Indicadores ambientais no acompanhamento da recuperação ambiental.
121 - Aprimorar conhecimentos técnicos para análise de projetos de recuperação ambiental.</t>
  </si>
  <si>
    <t>Rodrigo dutra da silva</t>
  </si>
  <si>
    <t>40701-1422901</t>
  </si>
  <si>
    <t>PDP 2025
108 - Adquirir conhecimentos em tecnologias de recuperação ambiental.
109 - Compreender a restauração ecológica como parte da recuperação ambiental.
114 - Conhecer e aplicar elementos de Gestão de projetos de recuperação ambiental.
120 - Conhecer e reconhecer os Indicadores ambientais no acompanhamento da recuperação ambiental.
121 - Aprimorar conhecimentos técnicos para análise de projetos de recuperação ambiental."</t>
  </si>
  <si>
    <t>02001.026286/2025-35</t>
  </si>
  <si>
    <t>Elisa marie sette silva</t>
  </si>
  <si>
    <t>40701-3304554</t>
  </si>
  <si>
    <t>Women in Fire Training Exchange (WTREX) Colômbia 2025</t>
  </si>
  <si>
    <t>PDP 2025
188 - Adquirir e aprimorar conhecimentos nas temáticas: manejo integrado do fogo, ecologia e manejo do fogo.</t>
  </si>
  <si>
    <t>02001.010676/2025-93</t>
  </si>
  <si>
    <t>Otavio schlickmann rottgers cardoso</t>
  </si>
  <si>
    <t>40701-3299612</t>
  </si>
  <si>
    <t>Energia Eólica Offshore (Offshore Wind Energy)</t>
  </si>
  <si>
    <t>PDP 2025
18- Desenvolver conhecimentos e habilidades sobre método e tecnologias utilizados em inventários e monitoramento de fauna silvestre nativa e exótica.
70- Adquirir conhecimentos para avaliar consequências de decisões judiciais sobre a gestão e execução dos instrumentos e procedimentos administrativos.</t>
  </si>
  <si>
    <t>02001.029274/2025-62</t>
  </si>
  <si>
    <t>Carla fonseca de aquino costa</t>
  </si>
  <si>
    <t>40701-1591607</t>
  </si>
  <si>
    <t>LICENCIAMENTO AMBIENTAL DO SETOR ELÉTRICO 2025</t>
  </si>
  <si>
    <t>PDP 2025
73 - Otimizar a análise dos processos de licenciamento federal ambiental, com ênfase na emissão das licenças e realização de vistorias.</t>
  </si>
  <si>
    <t>Rafael prado engelhardt</t>
  </si>
  <si>
    <t>02001.023495/2025-27</t>
  </si>
  <si>
    <t>Fernanda da silveira campos</t>
  </si>
  <si>
    <t>3º Encontro Nacional de Ouvidores de Saneamento</t>
  </si>
  <si>
    <t>PDP 2025
76 - Aprimorar a gestão de documentos sigilosos e coordenar Comissão Permanente de Avaliação de Documentos Sigilosos.
77 - Utilizar regras e técnicas de tratamento de manifestações de ouvidoria e pedidos de acesso à informação
78 - Aprimorar conhecimentos para atuação no tratamento de denúncias, principalmente nas relacionadas a assédio moral e sexual e discriminação.
79 - Aprimorar conhecimentos para atuação no tratamento de denúncias, principalmente nas relacionadas a assédio moral e sexual e discriminação. 79 Aprimorar conhecimento na produção de relatórios e informações estratégicas, com análise de dados qualitativos e quantitativos.</t>
  </si>
  <si>
    <t>Romulo soares pedrosa neto</t>
  </si>
  <si>
    <r>
      <t xml:space="preserve">licença capacitação </t>
    </r>
    <r>
      <rPr>
        <vertAlign val="superscript"/>
        <sz val="8"/>
        <color rgb="FF000000"/>
        <rFont val="Arial"/>
      </rPr>
      <t>(5)</t>
    </r>
  </si>
  <si>
    <t>Heloísa braz teodoro bastos</t>
  </si>
  <si>
    <t>Marco antônio nogueira mourão</t>
  </si>
  <si>
    <t>Ivan benevenuto</t>
  </si>
  <si>
    <t>Andréa santos nery</t>
  </si>
  <si>
    <t>Thiago ribeiro paula muniz</t>
  </si>
  <si>
    <t>Cassia carneiro santos</t>
  </si>
  <si>
    <t>Edson mitsuhide tsuhako</t>
  </si>
  <si>
    <t>Lisânia rocha pedrosa</t>
  </si>
  <si>
    <t>Juliana ribeiro rocha dória</t>
  </si>
  <si>
    <t>Marcelo machado madeira</t>
  </si>
  <si>
    <t>PDP2025
8 - Promover ações de desenvolvimento de acordo com a legislação vigente, empregando boas práticas educacionais de acordo com a modalidade de ensino.
65 - Promover atitudes, habilidades e competências sobre saúde e qualidade de vida no trabalho.</t>
  </si>
  <si>
    <t>02001.027706/2025-09</t>
  </si>
  <si>
    <t>Ana Carla do Nascimento Gonçalves</t>
  </si>
  <si>
    <t>40701-0686339</t>
  </si>
  <si>
    <r>
      <t xml:space="preserve">curso interno </t>
    </r>
    <r>
      <rPr>
        <vertAlign val="superscript"/>
        <sz val="8"/>
        <color rgb="FF000000"/>
        <rFont val="Arial"/>
      </rPr>
      <t>(2)</t>
    </r>
  </si>
  <si>
    <t>Curso de Perícia de Incêndios Florestais</t>
  </si>
  <si>
    <t>PDP 2025
41 - Adquirir e desenvolver competências técnicas e instrumentais necessárias ao desempenho das atividades executadas pelos servidores na fiscalização ambiental.
48 - Desenvolver ou aprimorar a habilidade de análise de dados com a utilização de softwares específicos, otimizando as atividades dos servidores.
 62 - Utilizar ferramentas e sistemas de informações geográficas, sensoriamento remoto e geoprocessamento, incluindo métodos para atuação em campo e gestão e manutenção de bancos de dados espaciais.</t>
  </si>
  <si>
    <t>Antônio Zildomar de Oliveira</t>
  </si>
  <si>
    <t>40701-1513241</t>
  </si>
  <si>
    <t>Danielle Damasceno da Silva</t>
  </si>
  <si>
    <t>40701-3303452</t>
  </si>
  <si>
    <t>Eduardo Costa de Assis</t>
  </si>
  <si>
    <t>40701-1572556</t>
  </si>
  <si>
    <t>Emily ferreira martello</t>
  </si>
  <si>
    <t>40701-1786209</t>
  </si>
  <si>
    <t>Felipe lima brito</t>
  </si>
  <si>
    <t>40701-3302803</t>
  </si>
  <si>
    <t>Francisco damião de araújo</t>
  </si>
  <si>
    <t>40701-1370322</t>
  </si>
  <si>
    <t>Gleibson rui bom</t>
  </si>
  <si>
    <t>40701-</t>
  </si>
  <si>
    <t>Hebert rondon pereira da silva</t>
  </si>
  <si>
    <t>40701-1510874</t>
  </si>
  <si>
    <t>José raimundo martins junior</t>
  </si>
  <si>
    <t xml:space="preserve">40701-1422902 </t>
  </si>
  <si>
    <t>Josimara Daiana da Silva</t>
  </si>
  <si>
    <t>40701-1010893</t>
  </si>
  <si>
    <t>Luan Ribeiro do Nascimento</t>
  </si>
  <si>
    <t>40701-3300359</t>
  </si>
  <si>
    <t>Lucas macedo castanho portela</t>
  </si>
  <si>
    <t>Miller holanda camara</t>
  </si>
  <si>
    <t>40701-1522805</t>
  </si>
  <si>
    <t>Rodrigo cunha pires</t>
  </si>
  <si>
    <t>40701-3302921</t>
  </si>
  <si>
    <t>Sergio Mesquita de Avila Neto</t>
  </si>
  <si>
    <t>40701-3309013</t>
  </si>
  <si>
    <t>Tiago pereira pinheiro</t>
  </si>
  <si>
    <t>40701-3299794</t>
  </si>
  <si>
    <t>02001.030522/2025-18</t>
  </si>
  <si>
    <t>Adriana pereira damasceno de araújo</t>
  </si>
  <si>
    <t>40701-3301931</t>
  </si>
  <si>
    <t>Curso de Fiscalização de Fauna - Modulo 1 Fase Ead</t>
  </si>
  <si>
    <t>PDP 2025
41 - Adquirir e desenvolver competências técnicas e instrumentais necessárias ao desempenho das atividades executadas pelos servidores na fiscalização.</t>
  </si>
  <si>
    <t>Amaro cezar araújo fernandes</t>
  </si>
  <si>
    <t>40701-1364895</t>
  </si>
  <si>
    <t>Antonio carlos oliveira santana</t>
  </si>
  <si>
    <t>40701-3305565</t>
  </si>
  <si>
    <t>Ariane machado siqueira</t>
  </si>
  <si>
    <t>40701-684376</t>
  </si>
  <si>
    <t>Brenda cordeiro bastos</t>
  </si>
  <si>
    <t>40701-3309655</t>
  </si>
  <si>
    <t>Bruno heldon ferraz oliveira marchão</t>
  </si>
  <si>
    <t>40701-3303009</t>
  </si>
  <si>
    <t>Carla nascimento esteves</t>
  </si>
  <si>
    <t>40701-3298944</t>
  </si>
  <si>
    <t>Claudia caroline prado braga</t>
  </si>
  <si>
    <t>40701-3303341</t>
  </si>
  <si>
    <t>Claudimar dias de souza</t>
  </si>
  <si>
    <t>40701-684048</t>
  </si>
  <si>
    <t>Cristianne borges miguel</t>
  </si>
  <si>
    <t>40701-1573318</t>
  </si>
  <si>
    <t>Cristina farias da fonseca</t>
  </si>
  <si>
    <t>Daiane alves de araújo</t>
  </si>
  <si>
    <t>40701-3302610</t>
  </si>
  <si>
    <t>Daniel campos moreira figueiredo</t>
  </si>
  <si>
    <t>40701-1413514</t>
  </si>
  <si>
    <t>Daniel reis dantas silva</t>
  </si>
  <si>
    <t>40701-1365273</t>
  </si>
  <si>
    <t>Edgar henriques de oliveira júnior</t>
  </si>
  <si>
    <t>40701-1524384</t>
  </si>
  <si>
    <t>Elaine christina oliveira do carmo</t>
  </si>
  <si>
    <t>40701-1542188</t>
  </si>
  <si>
    <t>Elias santos da silva</t>
  </si>
  <si>
    <t>40701-3301638</t>
  </si>
  <si>
    <t>Flavia farnese de oliveira</t>
  </si>
  <si>
    <t>40701-1422962</t>
  </si>
  <si>
    <t>Flavio henrique jacinto</t>
  </si>
  <si>
    <t>40701-3299878</t>
  </si>
  <si>
    <t>Gilson silveira alves</t>
  </si>
  <si>
    <t>40701-1364901</t>
  </si>
  <si>
    <t>Gustavo castro athayde</t>
  </si>
  <si>
    <t>Hellen caroline de jesus braga</t>
  </si>
  <si>
    <t>40701-3300513</t>
  </si>
  <si>
    <t>Jean gomes pinheiro</t>
  </si>
  <si>
    <t>40701-684067</t>
  </si>
  <si>
    <t>Juscelino soares de oliveira</t>
  </si>
  <si>
    <t>40701-18748</t>
  </si>
  <si>
    <t>Lauriane kamila santos silva</t>
  </si>
  <si>
    <t>40701-1714380</t>
  </si>
  <si>
    <t>Luis felipe serejo cutrim</t>
  </si>
  <si>
    <t>40701-1271398</t>
  </si>
  <si>
    <t>Luiz nélio saldanha palheta</t>
  </si>
  <si>
    <t>40701-2442869</t>
  </si>
  <si>
    <t>Marcelo levy marques</t>
  </si>
  <si>
    <t>40701-3304026</t>
  </si>
  <si>
    <t>Marcus vinicius bastos borba</t>
  </si>
  <si>
    <t>40701-3308240</t>
  </si>
  <si>
    <t>Mayara cristina moraes de lima</t>
  </si>
  <si>
    <t>40701-3301655</t>
  </si>
  <si>
    <t>Mônica magalhães barbosa</t>
  </si>
  <si>
    <t>40701-1573564</t>
  </si>
  <si>
    <t>Neuza alayde glavao moreira</t>
  </si>
  <si>
    <t>40701-1027086</t>
  </si>
  <si>
    <t>Paulo roberto de almeida costa</t>
  </si>
  <si>
    <t>40701-3309754</t>
  </si>
  <si>
    <t>Renata pureza gesualdi</t>
  </si>
  <si>
    <t>40701-3302506</t>
  </si>
  <si>
    <t>Ricardo de almeida</t>
  </si>
  <si>
    <t>40701-681871</t>
  </si>
  <si>
    <t>Rinaldo rocha de sousa filho</t>
  </si>
  <si>
    <t>40701-737435</t>
  </si>
  <si>
    <t>Romulo cezar figueiredo matos</t>
  </si>
  <si>
    <t>40701-3308968</t>
  </si>
  <si>
    <t>Rosevaldo de jesus</t>
  </si>
  <si>
    <t>40701-3305594</t>
  </si>
  <si>
    <t>Soryane de paula menezes</t>
  </si>
  <si>
    <t>40701-3306981</t>
  </si>
  <si>
    <t>Taciana mendonça sherlock</t>
  </si>
  <si>
    <t>40701-1681948</t>
  </si>
  <si>
    <t>Taiana beskow barros</t>
  </si>
  <si>
    <t>40701-3302154</t>
  </si>
  <si>
    <t>Valderico martins cordeiro</t>
  </si>
  <si>
    <t>40701-679995</t>
  </si>
  <si>
    <t>Victor alexandrino da silva</t>
  </si>
  <si>
    <t>40701-1214110</t>
  </si>
  <si>
    <t>Vitoria dos santos ribeiro</t>
  </si>
  <si>
    <t>40701-3302781</t>
  </si>
  <si>
    <t>Isabel cristina tavares branco</t>
  </si>
  <si>
    <t>Introdução ao Excel (25h); Excel Intermediário (30h); Excel Avançado (30h) e Inteligência Emocional (50h).</t>
  </si>
  <si>
    <t>PDP 2025 
48 - Necessidade de Desenvolvimento: Desenvolver ou aprimorar a habilidade de análise de dados com a utilização de softwares específicos, otimizando as atividades dos servidores.
126 - Necessidade de Desenvolvimento: Aperfeiçoar conhecimentos sobre o pacote Microsoft Office 365.
130 - Necessidade de Desenvolvimento: Utilizar ferramentas de Análise de Dados.
156 - Necessidade de Desenvolvimento: Desenvolver técnicas de comunicação não violenta e inteligência emocional.</t>
  </si>
  <si>
    <t>Política e Gestão Ambiental</t>
  </si>
  <si>
    <t>PDP 2025
70-Adquirir conhecimentos para avaliar consequências de decisões judiciais sobre a gestão e execução dos instrumentos e procedimentos administrativos.
71- Aperfeiçoar conhecimentos na área de Direito Ambiental e Direito Administrativo.</t>
  </si>
  <si>
    <t>02001.017404/2025-14</t>
  </si>
  <si>
    <t>Edvar Rodrigues de Oliveira</t>
  </si>
  <si>
    <t>40701-2075229</t>
  </si>
  <si>
    <t>Curso Online Técnicas Aplicadas ao Meio Ambiente</t>
  </si>
  <si>
    <t>PDP 2025
86 - Aprimorar conhecimentos técnicos em temas de qualidade ambiental.</t>
  </si>
  <si>
    <t>02001.020267/2025-03</t>
  </si>
  <si>
    <t>Maína roman</t>
  </si>
  <si>
    <t>40701-1714232</t>
  </si>
  <si>
    <t>PDP 2025
121 - Aprimorar conhecimentos técnicos para análise de projetos de recuperação ambiental.</t>
  </si>
  <si>
    <t>02548.000135/2025-80</t>
  </si>
  <si>
    <t>Aline borges gentile</t>
  </si>
  <si>
    <t>40701-1365124</t>
  </si>
  <si>
    <t xml:space="preserve"> Curso online Avaliação de Impacto Ambiental para Fins de Licenciamento
</t>
  </si>
  <si>
    <t>PDP 2025
69 - Adquirir conhecimentos para realizar Análise de Impacto Regulatório e Análise de Resultado Regulatório. 122 Aprimorar conhecimentos na área de políticas públicas, controle social, gestão pública.</t>
  </si>
  <si>
    <t>02001.023693/2025-91</t>
  </si>
  <si>
    <t>Paula moraes pereira</t>
  </si>
  <si>
    <t>40701-14777495</t>
  </si>
  <si>
    <t>Curso Diversidade e Inclusão, Comunicação Assertiva, Gestão de Conflitos pela Água, Formação de facilitadores de aprendizagem, Gerenciamento de Projetos, Aprendizagem organizacional e Avaliação de Impactos de Programas e Políticas Sociais</t>
  </si>
  <si>
    <t>PDP 2025
8- Promover ações de desenvolvimento de acordo com a legislação vigente, empregando boas práticas educacionais de acordo com a modalidade de ensino.
65- Promover atitudes, habilidades e competências sobre saúde e qualidade de vida no Trabalho.
74- Desenvolver e aprimorar habilidades de Comunicação como elemento de reputação organizacional, afim de identificar o papel estratégico da comunicação.
122- aprimorar conhecimentos na área de política pública, controle social, gestão pública, participação e governança.</t>
  </si>
  <si>
    <t>Governança na Administração Pública</t>
  </si>
  <si>
    <t>PDP 2025
122 -Desenvolver ou aprimorar competências para liderança, gestão organizacional e de pessoas para servidores com atribuições de coordenação e chefia.
145 - Instruir sobre a gestão e a fiscalização de contratos administrativos, fiscalizar os contratos sob gestão do setor.
149 -  Capacitar sobre instrução de processos de licitação</t>
  </si>
  <si>
    <t>02015.001365/2025-84</t>
  </si>
  <si>
    <t>Tiago costa de souza</t>
  </si>
  <si>
    <t>40701-2216983</t>
  </si>
  <si>
    <t>curso de liderança na Administração Pública</t>
  </si>
  <si>
    <t>02021.000017/2025-19</t>
  </si>
  <si>
    <t>Juliana ramos zagaglia</t>
  </si>
  <si>
    <t>SUPES-RN</t>
  </si>
  <si>
    <t>40701-1513209</t>
  </si>
  <si>
    <t>Curso Online Direito Ambiental</t>
  </si>
  <si>
    <t>02001.012191/2025-34</t>
  </si>
  <si>
    <t>Fernanda faguaga rauber</t>
  </si>
  <si>
    <t>40701-1513677</t>
  </si>
  <si>
    <t xml:space="preserve"> Gestão de Pessoas na Administração Pública</t>
  </si>
  <si>
    <t xml:space="preserve">PDP 2025
68 - Desenvolver ou aprimorar competências para liderança, gestão organizacional e de pessoas para servidores com atribuições de coordenação e chefia.
 </t>
  </si>
  <si>
    <t>00807.011467/2025-66</t>
  </si>
  <si>
    <t>Paulo timponi torrent</t>
  </si>
  <si>
    <t>PFE</t>
  </si>
  <si>
    <t>40701-1666784</t>
  </si>
  <si>
    <t>Elaboração de Tese em Programa de Pós-Graduação em Business Intelligence e Data Science – AGU (Lato Sensu)</t>
  </si>
  <si>
    <t>Nào hã necessidades neste PDP 2025. (Procuradoria)</t>
  </si>
  <si>
    <t>02014.001167/2025-21</t>
  </si>
  <si>
    <t>Mario eugenio rubbo neto</t>
  </si>
  <si>
    <t xml:space="preserve">40701-1511308
</t>
  </si>
  <si>
    <t>Online Comunicação Escrita e Revisão Gramatical</t>
  </si>
  <si>
    <t>02026.000294/2022-21</t>
  </si>
  <si>
    <t>Matheus felipe</t>
  </si>
  <si>
    <t>40701-1735459</t>
  </si>
  <si>
    <t>Gestão e Fiscalização de Contratos, sob o enfoque da Lei nº 14.133/21 / Nova Lei de Licitações e Contratos: aspectos gerais e pontos de atenção / Normas Internacionais de Auditoria Financeira - NIA / Introdução à Libras</t>
  </si>
  <si>
    <t>PDP 2025
2- Aprimorar conhecimentos técnicos e comportamentais correspondentes aos níveis de capacidade requeridos dos servidores para atuação na Auditoria Interna do Ibama;
74 - Desenvolver e aprimorar habilidades de habilidades como elemento de reputação organizacional, a fim de identificar o papel estratégico do comunicador;
145 - Instruir sobre gestão e fiscalização de contratos administrativos, fiscalizar os contratos sob gestão do setor.</t>
  </si>
  <si>
    <t>02001.020720/2025-73</t>
  </si>
  <si>
    <t>Paula andreia ennes de medeiro</t>
  </si>
  <si>
    <t>40701-1540412</t>
  </si>
  <si>
    <t>Comunicação Escrita e Revisão Gramatical</t>
  </si>
  <si>
    <t>02001.016205/2025-99</t>
  </si>
  <si>
    <t>Karina de Oliveira Cham</t>
  </si>
  <si>
    <t>40701-1510216</t>
  </si>
  <si>
    <t>esvendando a Inteligência Artificial na Administração Pública</t>
  </si>
  <si>
    <t>PDP 2025
135 - Aprimorar conhecimentos sobre metodologias e ferramentas de planejamento para organizações públicas.</t>
  </si>
  <si>
    <t>02010.001153/2025-47</t>
  </si>
  <si>
    <t>Kleyney audrey kimberley borges de oliveira</t>
  </si>
  <si>
    <t>40701-1512189</t>
  </si>
  <si>
    <t>  LGPD - Lei Geral de Proteção de Dados - Aplicações e Boas Práticas</t>
  </si>
  <si>
    <t>02028.001046/2025-20</t>
  </si>
  <si>
    <t>Carlos alberto prata de almeida</t>
  </si>
  <si>
    <t>40701-1407771</t>
  </si>
  <si>
    <t>Nivelar competências intermediárias em geoprocessamento</t>
  </si>
  <si>
    <t>PDP 2025
63 - Adquirir competências técnicas e instrumentais necessárias às atividades de veriﬁcação, interpretação e manipulação de dados de geoprocessamento. </t>
  </si>
  <si>
    <t>02029.001431/2025-67</t>
  </si>
  <si>
    <t>Waldivino gomes silva</t>
  </si>
  <si>
    <t>40701-1511416</t>
  </si>
  <si>
    <t>APERFEIÇOAMENTO EM EDUCAÇÃO AMBIENTAL</t>
  </si>
  <si>
    <t>PDP 2025
6 - Aprimorar conhecimentos na execução de políticas públicas de Educação Ambiental.</t>
  </si>
  <si>
    <t>02001.025577/2025-14</t>
  </si>
  <si>
    <t>Vaneide ramos de lima</t>
  </si>
  <si>
    <t>40701-1522060</t>
  </si>
  <si>
    <t>PDP 2025
87 - Aprofundar conhecimentos para aprimorar o enquadramento de atividades no CTF/APP.</t>
  </si>
  <si>
    <t>02001.026044/2025-41</t>
  </si>
  <si>
    <t>Patricia campolina vilas boas</t>
  </si>
  <si>
    <t>40701-1159410</t>
  </si>
  <si>
    <t>Gestão da Diversidade nos Órgãos Públicos</t>
  </si>
  <si>
    <t>02007.001196/2025-81</t>
  </si>
  <si>
    <t>Euclides Ferreira de Albuquerque</t>
  </si>
  <si>
    <t>40701-1902524</t>
  </si>
  <si>
    <t>02001.018413/2025-22</t>
  </si>
  <si>
    <t>Samara maria douets vasconcelos cunha dias</t>
  </si>
  <si>
    <t>40701-1254206</t>
  </si>
  <si>
    <t>Elaboração final de tese em Programa de Pós-Graduação em Odontologia (Doutorado)</t>
  </si>
  <si>
    <t>PDP 2025
65 - Promover atitudes, habilidades e competências sobre Saúde e Qualidade de Vida no Trabalho.</t>
  </si>
  <si>
    <t>02014.000940/2025-31</t>
  </si>
  <si>
    <t>Vicente mota de souza lima</t>
  </si>
  <si>
    <t>40701-10993037</t>
  </si>
  <si>
    <r>
      <rPr>
        <sz val="10"/>
        <color rgb="FF000000"/>
        <rFont val="Arial"/>
      </rPr>
      <t> </t>
    </r>
    <r>
      <rPr>
        <sz val="9"/>
        <color rgb="FF000000"/>
        <rFont val="Arial"/>
      </rPr>
      <t>ELABORAÇÃO DE DISSERTAÇÃO DE MESTRADO EM DIREITO</t>
    </r>
  </si>
  <si>
    <t>02001.021056/2025-80</t>
  </si>
  <si>
    <t>Paulo rodrigo radomski brenny</t>
  </si>
  <si>
    <t>40701-1522342</t>
  </si>
  <si>
    <t>Atributos Físicos e Biológicos dos Solos</t>
  </si>
  <si>
    <t>PDP 2025
103 - Aprofundar conhecimentos em normas, metodologia e interpretação de dados em amostragem de água e solo.</t>
  </si>
  <si>
    <t>02021.000958/2025-44</t>
  </si>
  <si>
    <t>Simone ribeiro</t>
  </si>
  <si>
    <t>40701-1511648</t>
  </si>
  <si>
    <t>Inteligência Emocional</t>
  </si>
  <si>
    <t>02553.000240/2025-40</t>
  </si>
  <si>
    <t>Edson amaral</t>
  </si>
  <si>
    <t>Microsoft Office Excel 365: Uma abordagem Prática</t>
  </si>
  <si>
    <t>PDP 2025
126 - Aperfeiçoar conhecimentos sobre o pacote Microsoft Office 365</t>
  </si>
  <si>
    <t>02001.018912/2025-10</t>
  </si>
  <si>
    <t>Liceros Alves dos Reis</t>
  </si>
  <si>
    <t>40701-1510560</t>
  </si>
  <si>
    <t> Gestão de Conflitos</t>
  </si>
  <si>
    <t>PDP 2025
157 - Desenvolver conhecimentos sobre Gestão de Conflitos.</t>
  </si>
  <si>
    <t>02001.023595/2025-53</t>
  </si>
  <si>
    <t> Ana paula pingitore correia</t>
  </si>
  <si>
    <t>Auditoria e Certificação em Gestão Ambiental</t>
  </si>
  <si>
    <t>PDP 2025
1 - Aprimorar conhecimentos técnicos e comportamentais correspondentes aos saberes e conhecimentos relativos ao Controle Interno.</t>
  </si>
  <si>
    <t>02007.000868/2025-31</t>
  </si>
  <si>
    <t>Ana maria de andrade ribeiro colares</t>
  </si>
  <si>
    <t>40701-2128196</t>
  </si>
  <si>
    <t>Siafi básico</t>
  </si>
  <si>
    <t>PDP 2025
127 - Operar o SIAFI Web.</t>
  </si>
  <si>
    <t>02001.023039/2025-87</t>
  </si>
  <si>
    <t>Sandro bevilaqua rangel</t>
  </si>
  <si>
    <t>40701-1455428</t>
  </si>
  <si>
    <t>Inteligência Artificial, Emocional e Soft Skill na Transformação Digital</t>
  </si>
  <si>
    <t>02001.026084/2025-93</t>
  </si>
  <si>
    <t>Silvia nascimento viana</t>
  </si>
  <si>
    <t>40701-1510579</t>
  </si>
  <si>
    <t>Comunicação Assertiva: Oratória, Retórica e Técnicas</t>
  </si>
  <si>
    <t>02001.007865/2025-89</t>
  </si>
  <si>
    <t>Fernanda karina costa aviz</t>
  </si>
  <si>
    <t>40701-2076311</t>
  </si>
  <si>
    <t>Estatística</t>
  </si>
  <si>
    <t>PDP 2025
104 - Aprimorar conhecimentos em análise estatística, modelagem e programação.</t>
  </si>
  <si>
    <t>02001.021516/2025-70</t>
  </si>
  <si>
    <t> Yuri de mendonça</t>
  </si>
  <si>
    <t>SUPES-PB</t>
  </si>
  <si>
    <t>40701-2513388</t>
  </si>
  <si>
    <t>Geoprocessamento em Gestão Territorial e Planejam Ambiental</t>
  </si>
  <si>
    <t>PDP 2025
62 - Utilizar ferramentas e sistemas de informações geográficas, sensoriamento remoto e geoprocessamento, incluindo métodos para atuação em campo.
63 - Adquirir competências técnicas e instrumentais necessárias às atividades de verificação, interpretação e manipulação de dados de geoprocessamento.
64 - Nivelar competências intermediárias em geoprocessamento na perspectiva da recuperação ambiental.</t>
  </si>
  <si>
    <t>Ana cristina soares linhares</t>
  </si>
  <si>
    <t>11/10/20025</t>
  </si>
  <si>
    <t>PDP 2025
 96 - Aprimorar conhecimentos sobre gestão e gerenciamentos resíduos sólidos e resíduos perigosos, políticas públicas para o saneamento ambiental.</t>
  </si>
  <si>
    <t>OUTUBRO</t>
  </si>
  <si>
    <t>ALEXANDRE DE MATOS MARTINS PEREIRA </t>
  </si>
  <si>
    <r>
      <t xml:space="preserve">pós-graduação </t>
    </r>
    <r>
      <rPr>
        <vertAlign val="superscript"/>
        <sz val="8"/>
        <color theme="1"/>
        <rFont val="Calibri"/>
        <scheme val="minor"/>
      </rPr>
      <t>(4)</t>
    </r>
  </si>
  <si>
    <t>Doutorado em ecologia e conservação</t>
  </si>
  <si>
    <t xml:space="preserve">PDP 2021
Atualizar o conhecimento dos servidores na temática ecologia e manejo do fogo; conservação de ecossistemas; impactos ambientais dos incêndios florestais e de emissões de gases oriundos das queimas; políticas mundiais relacionadas ao manejo do fogo, incêndios florestais e mudanças climáticas. </t>
  </si>
  <si>
    <t>ALFREDO ESTEVAO DE BARROS LEITE</t>
  </si>
  <si>
    <t>Doutorado em engenharia civil</t>
  </si>
  <si>
    <t>PDP 2022
98- Aprimorar o conhecimento sobre métodos para análise de riscos ambientais, para melhor desempenho das análises dos estudos de gestão de riscos apresentados nas etapas de licenciamento ambiental.</t>
  </si>
  <si>
    <t>02001.022715/2025-03</t>
  </si>
  <si>
    <t>ALINE FREIRE DE MIRANDA CAVALCANTE</t>
  </si>
  <si>
    <t>Dipro</t>
  </si>
  <si>
    <t>40701-2078566</t>
  </si>
  <si>
    <t>Doutorado em desenvolvimento sustentável</t>
  </si>
  <si>
    <t>PDP 2025
94 - Aperfeiçoar e aprofundar conhecimentos sobre as Convenções das quais o Ibama é ponto focal ou autoridade designada</t>
  </si>
  <si>
    <t>ANTONIO AUGUSTO AGUIAR FERREIRA</t>
  </si>
  <si>
    <t>Mestrado em economia</t>
  </si>
  <si>
    <t>AUGUSTO CESAR DA COSTA CASTILHO</t>
  </si>
  <si>
    <t>Doutorado em biotecnologia e biodiversidade</t>
  </si>
  <si>
    <t>BEATRIZ MAGNO MOREIRA</t>
  </si>
  <si>
    <t>Mestrado profissional em governança e desenvolvimento</t>
  </si>
  <si>
    <t>BRUNO GRAFFINO DE OLIVEIRA</t>
  </si>
  <si>
    <t>Doutorado em planejamento energético</t>
  </si>
  <si>
    <t>PDP 2024
80 - Identificar e avaliar, com mais eficiência e clareza, os
impactos ambientais decorrentes de implantação ou
operação de empreendimentos, considerando os Objetivos
de Desenvolvimento Sustentável.</t>
  </si>
  <si>
    <t>DANIEL AMBROZIO DA ROCHA VILELA</t>
  </si>
  <si>
    <t>Estágio pós-doutoral em ecologia</t>
  </si>
  <si>
    <t>DANIELE PEQUENO LOPES</t>
  </si>
  <si>
    <t>Doutorado em ciências marinhas tropicais</t>
  </si>
  <si>
    <t>DIOGO FEISTAUER</t>
  </si>
  <si>
    <t>Doutorado em agroecossistemas</t>
  </si>
  <si>
    <t>FABIO DE SOUZA KIRCHPFENNIG</t>
  </si>
  <si>
    <t>Mestrado em biologia animal</t>
  </si>
  <si>
    <t>PDP 2024
25 - Empregar o conhecimento em gestão ambiental da
 biodiversidade aquá ca nos processos de
 responsabilidade do Ibama</t>
  </si>
  <si>
    <t>GEORGE PORTO FERREIRA</t>
  </si>
  <si>
    <t>Doctor of philosophy in geography (phd</t>
  </si>
  <si>
    <t>GILBERTO WERNECK DE CAPISTRANO FILHO</t>
  </si>
  <si>
    <t>Diqua</t>
  </si>
  <si>
    <t>Doutorado em sustentabilidade</t>
  </si>
  <si>
    <t>JACIARA APARECIDA REZENDE</t>
  </si>
  <si>
    <t>Mestrado em geografia</t>
  </si>
  <si>
    <t>PDP 2024
39 - Analisar avaliações de risco para a saúde humana e
avaliações de risco ecológico.</t>
  </si>
  <si>
    <t>LUCIANO DO NASCIMENTO DE OLIVEIRA</t>
  </si>
  <si>
    <t>Mestrado em em conservação da fauna</t>
  </si>
  <si>
    <t>PDP 2024
72- Analisar com proficiência os impactos  socioambientais no meio socioeconômico,  decorrentes de empreendimentos licenciados pelo  Ibama</t>
  </si>
  <si>
    <t>LUÍS EDUARDO TORMA BURGUEÑO</t>
  </si>
  <si>
    <t> 40701-2366470</t>
  </si>
  <si>
    <t>Doutorado em em manejo e conservação do solo e da água</t>
  </si>
  <si>
    <t>PDP2022
246. Compreender o comportamento da solução do solo durante seu percurso na zona vadosa, suas diferentes reações hidrogeoquímicas e inter-relações com aquíferos e águas superficiais</t>
  </si>
  <si>
    <t>MARCELA BERGO DAVANSO</t>
  </si>
  <si>
    <t>Doutorado em biodiversidade e ecologia marinha e costeira</t>
  </si>
  <si>
    <t>MONICA REJANE DE LIRA CLEMENTE TORRES</t>
  </si>
  <si>
    <t>Doutorado  em ciências ambientais</t>
  </si>
  <si>
    <t>PEDRO HENRIQUE WISNIEWSKI KOEHLER </t>
  </si>
  <si>
    <t>Doutorado em ciência ambiental</t>
  </si>
  <si>
    <t xml:space="preserve">PDP 2021
Aprimorar o conhecimento sobre Avaliação de Impacto Ambiental (AIA) e promover a incorporação das boas práticas. </t>
  </si>
  <si>
    <t>RAFAEL FREIRE DE MACÊDO</t>
  </si>
  <si>
    <t>Doutorado em sensoriamento remoto</t>
  </si>
  <si>
    <t>RAFAEL ISHIMOTO DELLA NINA</t>
  </si>
  <si>
    <t>Doutoramento em alterações climáticas e políticas de desenvolvimento sustentável</t>
  </si>
  <si>
    <t>RENATA LEITE DA SILVA FREIRE</t>
  </si>
  <si>
    <t>Doutorado em em ciência do solo</t>
  </si>
  <si>
    <t>RICARDO VIDA E SILVA</t>
  </si>
  <si>
    <t>Mestrado em geociências aplicadas e geodinâmica</t>
  </si>
  <si>
    <t>PDP 2024
55 - Usar novas tecnologias para soluções de informações e dados geoespaciais._x000D_</t>
  </si>
  <si>
    <t>VALDENEIDE BARBOZA DE QUEIROZ SANTOS TRINDADE</t>
  </si>
  <si>
    <t>Mestrado em ciências ambientais</t>
  </si>
  <si>
    <t>PDP 2025
11 - Conhecer sobre recurso pesqueiro</t>
  </si>
  <si>
    <t>WALLACE RAFAEL ROCHA LOPES</t>
  </si>
  <si>
    <t>02001.020551/2025-71</t>
  </si>
  <si>
    <t>RODRIGO VASCONCELOS KOBLITZ</t>
  </si>
  <si>
    <t>40701- 2449847</t>
  </si>
  <si>
    <r>
      <t xml:space="preserve">curso externo </t>
    </r>
    <r>
      <rPr>
        <vertAlign val="superscript"/>
        <sz val="8"/>
        <color rgb="FF000000"/>
        <rFont val="Calibri"/>
        <scheme val="minor"/>
      </rPr>
      <t>(3)</t>
    </r>
  </si>
  <si>
    <t>Conferência living data 2025</t>
  </si>
  <si>
    <t xml:space="preserve">PDP 2025
129 - Desenvolver conhecimento sobre Governança de Dados, Gestão de Documentos Digitais; 
137 - Aprimorar conhecimento sobre: operacionalização de processos; transparência ativa e dados abertos.
</t>
  </si>
  <si>
    <t>VIVIANNE EILERS</t>
  </si>
  <si>
    <t>40701-1717940</t>
  </si>
  <si>
    <t>BRUNNA STEFANNY SANGEL DE OLIVEIRA</t>
  </si>
  <si>
    <t>40701- 2120123</t>
  </si>
  <si>
    <t>ALEXANDRO CARDOSO COSTA</t>
  </si>
  <si>
    <t>40701-1714462</t>
  </si>
  <si>
    <t>PDP 2025
129 - Desenvolver conhecimento sobre Governança de Dados, Gestão de Documentos Digitais; 
137 - Aprimorar conhecimento sobre: operacionalização de processos; transparência ativa e dados abertos.</t>
  </si>
  <si>
    <t>IVAN WERNECK SANCHEZ BASSÈRES</t>
  </si>
  <si>
    <t>2025 united nations - nippon foundation fellowship</t>
  </si>
  <si>
    <t>BRUNO CAMPOS RAMOS</t>
  </si>
  <si>
    <t>Capacitação em osint, análise legal e socioambiental sobre crimes ambientais na amazônia</t>
  </si>
  <si>
    <t>MARCOS HENRIQUE BRAINER MARTINS</t>
  </si>
  <si>
    <t>RAQUEL CAROLINE ALVES LACERDA</t>
  </si>
  <si>
    <t>11ª conferência mundial sobre restauração ecológica - ser 2025</t>
  </si>
  <si>
    <t>RODRIGO DUTRA DA SILVA</t>
  </si>
  <si>
    <t>02014.001106/2025-63</t>
  </si>
  <si>
    <t>THAINAN SILVA BORNATO</t>
  </si>
  <si>
    <t>Simpósio sobre a gestão do fogo na região chaco-cerrado-pantanal da rede latino americana de bosques modelos (rlabm)</t>
  </si>
  <si>
    <t>Não informado</t>
  </si>
  <si>
    <t>02004.001066/2025-79</t>
  </si>
  <si>
    <t>SEBASTIÃO EDINALDO GONÇALVES RODRIGUES</t>
  </si>
  <si>
    <t>40701-1009367</t>
  </si>
  <si>
    <t>Curso hazmat nível operações</t>
  </si>
  <si>
    <t>PDP 2025
9 - Aprimorar o conhecimento sobre métodos de análise de riscos e gestão de emergências ambientais, para melhor desempenho das análises dos estudos de gestão de riscos e atendimento a emergências, apresentados nas etapas de licenciamento ambiental.
10 - Aprimorar o conhecimento sobre métodos de monitoramento e remediação ambiental, de forma a melhorar o atendimento às emergências ambientais.</t>
  </si>
  <si>
    <t>CARLA FONSECA DE AQUINO COSTA</t>
  </si>
  <si>
    <t>Licenciamento ambiental do setor elétrico 2025</t>
  </si>
  <si>
    <t>02001.025566/2025-26</t>
  </si>
  <si>
    <t>PRYSCILLA MOURA LOMBARDI</t>
  </si>
  <si>
    <t>CENEAC</t>
  </si>
  <si>
    <t>40701- 3369463</t>
  </si>
  <si>
    <t>"PDP 2025
9 - Aprimorar o conhecimento sobre métodos de análise de riscos e gestão de emergências ambientais, para melhor desempenho das análises dos estudos de gestão de riscos e atendimento a emergências, apresentados nas etapas de licenciamento ambiental.
10 - Aprimorar o conhecimento sobre métodos de monitoramento e remediação ambiental, de forma a melhorar o atendimento às emergências ambientais."</t>
  </si>
  <si>
    <t>02001.026144/2025-78</t>
  </si>
  <si>
    <t>FERNANDA DA SILVEIRA CAMPOS</t>
  </si>
  <si>
    <t xml:space="preserve"> Ouvidoria</t>
  </si>
  <si>
    <t>Ii seminário nacional de ouvidorias de 2025</t>
  </si>
  <si>
    <t>PDP 2025
76 - Aprimorar a gestão de documentos sigilosos e coordenar Comissão Permanente de Avaliação de Documentos Sigilosos.
77 - Utilizar regras e técnicas de tratamento de manifestações de ouvidoria e pedidos de acesso à informação.
78 -Aprimorar conhecimentos para atuação no tratamento de denúncias, principalmente nas relacionadas a assédio moral e sexual e discriminação.
79 - Aprimorar conhecimento na produção de relatórios e informações estratégicas, com análise de dados qualitativos e quantitativos.</t>
  </si>
  <si>
    <t>02001.024495/2025-44</t>
  </si>
  <si>
    <t>LEANDRO PERRIER DE FARIA VALENTIM</t>
  </si>
  <si>
    <t>7º congresso brasileiro de avaliação de impacto (cbai)</t>
  </si>
  <si>
    <t>PDP 20205
211 - Aprimorar conhecimentos e técnicas de Avaliação de Impactos Ambientais e Licenciamento Ambiental, seguindo melhores práticas nacionais e internacionais</t>
  </si>
  <si>
    <t>ANNA CÉLIA APARECIDA DE SOUSA FERREIRA</t>
  </si>
  <si>
    <t>ALEXANDRE LOUIS DE ALMEIDA D AVIGNON</t>
  </si>
  <si>
    <t>40701-1043661</t>
  </si>
  <si>
    <t>LAURA ALTAFIN CAVECHIA</t>
  </si>
  <si>
    <t>40701-2091424</t>
  </si>
  <si>
    <t>RENATA PIRES NOGUEIRA LIMA</t>
  </si>
  <si>
    <t>40701-1487915</t>
  </si>
  <si>
    <t>JOSÉ EDUARDO MATHEUS EVORA</t>
  </si>
  <si>
    <t>NELSON HERCULES PINTO SANT ANNA</t>
  </si>
  <si>
    <t>40701-1439695</t>
  </si>
  <si>
    <t>FABRICIO RIBEIRO DE CASTRO</t>
  </si>
  <si>
    <t xml:space="preserve">40701-1364728
</t>
  </si>
  <si>
    <t>ROMEU BOTO DANTAS NETO</t>
  </si>
  <si>
    <t>40701-1794289</t>
  </si>
  <si>
    <t>JULIANA PEROBA FERREIRA</t>
  </si>
  <si>
    <t>40701-3369420</t>
  </si>
  <si>
    <t>ANDERSON RODRIGO DA SILVA LUNES</t>
  </si>
  <si>
    <t>MARCELO CRUZ DOS SANTOS</t>
  </si>
  <si>
    <t>DAVID MENDES ROBERTO</t>
  </si>
  <si>
    <t>40701-1035932</t>
  </si>
  <si>
    <t>EDUARDO WAGNER DA SILVA</t>
  </si>
  <si>
    <t>40701-1359859</t>
  </si>
  <si>
    <t>GUILHERME CARVALHO ANDRADE</t>
  </si>
  <si>
    <t>40701-3369852</t>
  </si>
  <si>
    <t>JULIANO SCARPELIN</t>
  </si>
  <si>
    <t>40701- 3302565</t>
  </si>
  <si>
    <t>BRUNO BERNARDES TEIXEIRA</t>
  </si>
  <si>
    <t>LEONARDO RIBEIRO TEIXEIRA</t>
  </si>
  <si>
    <t>40701-1422884</t>
  </si>
  <si>
    <t>ANA GUIMARÃES VILLELA</t>
  </si>
  <si>
    <t>JOSÉ ALEX PORTES</t>
  </si>
  <si>
    <t>LYS MONTEIRO SAMPAIO</t>
  </si>
  <si>
    <t>FABIANE BORGES LINO CAMPOS</t>
  </si>
  <si>
    <t>40701-1572181</t>
  </si>
  <si>
    <t>MARÍLIA MASSOTE CALDEIRA PEREIRA</t>
  </si>
  <si>
    <t>40701-2077038</t>
  </si>
  <si>
    <t>FILIPE VASCONCELOS AVELINO DE SOUSA</t>
  </si>
  <si>
    <t>40701-1530602</t>
  </si>
  <si>
    <t>ALINE FIGUEIREDO FREITAS PIMENTA</t>
  </si>
  <si>
    <t>40701-1800170</t>
  </si>
  <si>
    <t>MARIA CATARINA CAVALCANTI CABRAL</t>
  </si>
  <si>
    <t>40701-1365483</t>
  </si>
  <si>
    <t>CLÁUDIO RODRIGUES DOS SANTOS</t>
  </si>
  <si>
    <t>ADRIANO DA SILVA BEZERRA</t>
  </si>
  <si>
    <t>40701-1365144</t>
  </si>
  <si>
    <t>LETÍCIA NASCIMENTO VIMENEY</t>
  </si>
  <si>
    <t>40701-1414433</t>
  </si>
  <si>
    <t>CRISTIANO VILARDO NUNES GUIMARÃES</t>
  </si>
  <si>
    <t>MARCELO ALONSO FARRENBERG</t>
  </si>
  <si>
    <t>40701-1953290</t>
  </si>
  <si>
    <t>ANDRÉ FAVARETTO BARBOSA</t>
  </si>
  <si>
    <t>40701-1572178</t>
  </si>
  <si>
    <t>ANDRÉ DE LIMA ANDRADE</t>
  </si>
  <si>
    <t>40701-14229005</t>
  </si>
  <si>
    <t>DANIELA SATIE MAEKAWA</t>
  </si>
  <si>
    <t>40701-1123775</t>
  </si>
  <si>
    <t>GUILHERME ARAUJO RIBEIRO</t>
  </si>
  <si>
    <t>40701-1714640</t>
  </si>
  <si>
    <t>MICHELLE SILVA MILHOMEM</t>
  </si>
  <si>
    <t>GUILHERME AUGUSTO DOS SANTOS CARVALHO</t>
  </si>
  <si>
    <t>40701-1365157</t>
  </si>
  <si>
    <t>ROGÉRIO PAIVA DE FREITAS</t>
  </si>
  <si>
    <t>40701- 2082245</t>
  </si>
  <si>
    <t>MONICA CRISTINA CARDOSO DA FONSECA</t>
  </si>
  <si>
    <t>40701-1423150</t>
  </si>
  <si>
    <t>VIVIANE AZEREDO DE MENEZES</t>
  </si>
  <si>
    <t>40701- 1128612</t>
  </si>
  <si>
    <t>LILIAN MARTINS</t>
  </si>
  <si>
    <t>40701-1422851</t>
  </si>
  <si>
    <t>GISELLE BIANCA SILVA FRAGA</t>
  </si>
  <si>
    <t>ROSSANA BORIONI</t>
  </si>
  <si>
    <t>40701-1423508</t>
  </si>
  <si>
    <t>ANDERSON DE SOUZA VICENTE</t>
  </si>
  <si>
    <t>40701-1413389</t>
  </si>
  <si>
    <t>JULIANA FERREIRA DE FREITAS</t>
  </si>
  <si>
    <t>40701-2513937</t>
  </si>
  <si>
    <t>CÍCERO VITORINO DE SOUZA</t>
  </si>
  <si>
    <t>40701- 0259420</t>
  </si>
  <si>
    <t>ANDRÉ LUIZ DE BEM</t>
  </si>
  <si>
    <t>MOZART DA SILVA LAUXEN</t>
  </si>
  <si>
    <t>JANAÍNA MEDEIROS DA SILVA</t>
  </si>
  <si>
    <t>40701-1977955</t>
  </si>
  <si>
    <t>FERNANDO AUGUSTO BRAGA CASTRO</t>
  </si>
  <si>
    <t>40701-3370125</t>
  </si>
  <si>
    <t>KARIN ROVARIS MÖLLER</t>
  </si>
  <si>
    <t>40701-1572133</t>
  </si>
  <si>
    <t>RODRIGO CARVALHO DE OLIVEIRA</t>
  </si>
  <si>
    <t>40701-1766260</t>
  </si>
  <si>
    <t>LEONORA MILAGRE DE SOUZA</t>
  </si>
  <si>
    <t>40701-1771366</t>
  </si>
  <si>
    <t>JULIO CESAR SILVA DIAS</t>
  </si>
  <si>
    <t>40701-1572183</t>
  </si>
  <si>
    <t>ANDREA CRISTINA SOUZA MARIANO PORTO</t>
  </si>
  <si>
    <t>ROSANGELA TEIXEIRA TIAGO</t>
  </si>
  <si>
    <t>40701-1714457</t>
  </si>
  <si>
    <t>SAMIA VALERIA DOS SANTOS BARROS</t>
  </si>
  <si>
    <t>40701-1575886</t>
  </si>
  <si>
    <t>CECÍLIA GONÇALVES BARBOSA</t>
  </si>
  <si>
    <t>40701- 2082253</t>
  </si>
  <si>
    <t>ALEXANDRE SANTOS DE SOUZA</t>
  </si>
  <si>
    <t>40701-1313752</t>
  </si>
  <si>
    <t>MAGNO PINTO CARRAFA</t>
  </si>
  <si>
    <t>40701-3373656</t>
  </si>
  <si>
    <t>MICHELLY BALBINO DE ABREU</t>
  </si>
  <si>
    <t>40701-2083559</t>
  </si>
  <si>
    <t>BRUNO DORFMAN MAC CORMICK BUYS</t>
  </si>
  <si>
    <t>40701-1580521</t>
  </si>
  <si>
    <t>FILIPI ROGÉRIO SILVA</t>
  </si>
  <si>
    <t>40701-2077170</t>
  </si>
  <si>
    <t>PATRICIA RODIN</t>
  </si>
  <si>
    <t>40701-1566535</t>
  </si>
  <si>
    <t>FLAVIO TULIO DE MATOS CERQUEIRA GOMES</t>
  </si>
  <si>
    <t>40701-2365221</t>
  </si>
  <si>
    <t>EUGÊNIO PIO COSTA</t>
  </si>
  <si>
    <t>40701-1439123</t>
  </si>
  <si>
    <t>ELIESE CRISTINA DE OLIVEIRA</t>
  </si>
  <si>
    <t>40701-1717120</t>
  </si>
  <si>
    <t>LUÍS FELIPE DOS REIS CORRÊA</t>
  </si>
  <si>
    <t>40701-1365286</t>
  </si>
  <si>
    <t>GABRIEL PAIVA DE CARVALHO</t>
  </si>
  <si>
    <t>MARIANA DE SÁ VIANA</t>
  </si>
  <si>
    <t>CAROLINA ALVES LEMOS</t>
  </si>
  <si>
    <t>40701-1572953</t>
  </si>
  <si>
    <t>ALEX DOS SANTOS LAURENTINO</t>
  </si>
  <si>
    <t>40701-3297943</t>
  </si>
  <si>
    <t>BÁRBARA LUCIANA DA CONCEIÇÃO</t>
  </si>
  <si>
    <t>40701-2078164</t>
  </si>
  <si>
    <t>OSCAR QUIROGA DE PRADO</t>
  </si>
  <si>
    <t>40701-3374252</t>
  </si>
  <si>
    <t>RICARDO BENEDITO OTONI</t>
  </si>
  <si>
    <t>40701-1365242</t>
  </si>
  <si>
    <t>POLLYANA MENDES DA SILVA GOMES</t>
  </si>
  <si>
    <t>40701-3300489</t>
  </si>
  <si>
    <t>JAQUELINE LEAL MADRUGA</t>
  </si>
  <si>
    <t>40701-1380129</t>
  </si>
  <si>
    <t>PAULA MÁRCIA SALVADOR DE MELO</t>
  </si>
  <si>
    <t>40701-1364897</t>
  </si>
  <si>
    <t>02001.029522/2025-75</t>
  </si>
  <si>
    <t>CAROLINI FERREIRA GOMES</t>
  </si>
  <si>
    <t>40701-3369435</t>
  </si>
  <si>
    <t>Curso hazmat nível técnico</t>
  </si>
  <si>
    <t>02009.002726/2025-99</t>
  </si>
  <si>
    <t>FRANCYKEILA LUANA MAGALHÃES FRANÇA</t>
  </si>
  <si>
    <t>40701-3374954</t>
  </si>
  <si>
    <t>Curso  preparação e resposta a derrames de óleo no mar</t>
  </si>
  <si>
    <t>02001.031413/2025-18</t>
  </si>
  <si>
    <t>DOUGLAS MARCHIONI PASCHOALETI</t>
  </si>
  <si>
    <t>Curso hazmat nível operações-técnico</t>
  </si>
  <si>
    <t xml:space="preserve">PDP 2025
9 - Aprimorar o conhecimento sobre métodos de análise de riscos e gestão de emergências ambientais.
</t>
  </si>
  <si>
    <t>02001.031585/2025-91</t>
  </si>
  <si>
    <t>GABRIELA COSTA DOS SANTOS</t>
  </si>
  <si>
    <t>40701-3364237</t>
  </si>
  <si>
    <t>Curso de hazmat - nível operações</t>
  </si>
  <si>
    <t>02022.001984/2025-80</t>
  </si>
  <si>
    <t>JOSSANA GOMES PEREIRA DE SOUSA</t>
  </si>
  <si>
    <t>40701- 3304071</t>
  </si>
  <si>
    <t>Curso coleta e preservação de amostras de água e sedimento</t>
  </si>
  <si>
    <t>PDP 2025
9 - Aprimorar o conhecimento sobre métodos de análise de riscos e gestão de emergências ambientais, para melhor desempenho das análises dos estudos de gestão de riscos e atendimento a emergências, apresentados nas etapas de licenciamento ambiental.
10 - Aprimorar o conhecimento sobre métodos de monitoramento e remediação ambiental.</t>
  </si>
  <si>
    <t>02001.029470/2025-37</t>
  </si>
  <si>
    <t>AILTON TELES FONTENELE FILHO</t>
  </si>
  <si>
    <t>40701-2578437</t>
  </si>
  <si>
    <t>Curso de inteligência prospectiva</t>
  </si>
  <si>
    <t>PDP 2025
182 - Adquirir e atualizar conhecimentos relacionados à atividade de inteligência e empregar os fundamentos doutrinários da atividade de inteligência com proficiência, nas atividades relacionadas à proteção ambiental.
184 - Desenvolver competências técnicas e instrumentais necessárias a utilização de equipamento de contrainteligência.</t>
  </si>
  <si>
    <t>02001.034777/2025-50</t>
  </si>
  <si>
    <t>ADRIANO ALVES DE CASTRO E SILVA LEAL</t>
  </si>
  <si>
    <t>40701-3302764</t>
  </si>
  <si>
    <t>Curso de coordenador de operações de fiscalização (cco)</t>
  </si>
  <si>
    <t>PDP 2025 
42 - Desenvolver e aprimorar competências técnicas e instrumentais necessárias ao melhor desempenho dos coordenadores operacionais.</t>
  </si>
  <si>
    <t>ANTONIO SOUSA DOS SANTOS</t>
  </si>
  <si>
    <t>40701-3300612</t>
  </si>
  <si>
    <t>BRUNO LOPES ANTUNES</t>
  </si>
  <si>
    <t xml:space="preserve">40701-3303201	</t>
  </si>
  <si>
    <t>DAVI CAMPOS FONTES</t>
  </si>
  <si>
    <t xml:space="preserve">40701-1574009	</t>
  </si>
  <si>
    <t>FLÁVIO QUEIROZ MACHADO</t>
  </si>
  <si>
    <t xml:space="preserve">40701-684323	</t>
  </si>
  <si>
    <t>HEBERT RONDON PEREIRA DA SILVA</t>
  </si>
  <si>
    <t xml:space="preserve">40701-1510874	</t>
  </si>
  <si>
    <t>ISADORA SILVA REIS</t>
  </si>
  <si>
    <t>40701-3304202</t>
  </si>
  <si>
    <t>JONATHAN PAIXÃO DOS SANTOS</t>
  </si>
  <si>
    <t>JOSÉ RAIMUNDO MARTINS JÚNIOR</t>
  </si>
  <si>
    <t xml:space="preserve">40701-1422902	</t>
  </si>
  <si>
    <t>KAREN FRANCIELLI ALVES PEREIRA SALLO</t>
  </si>
  <si>
    <t>40701-3300287</t>
  </si>
  <si>
    <t>LUÍS CÉSAR ZIMMERMANN</t>
  </si>
  <si>
    <t>40701-3301494</t>
  </si>
  <si>
    <t>LUIZ HAROLDO CUNHA MARQUES</t>
  </si>
  <si>
    <t>40701-1165314</t>
  </si>
  <si>
    <t>MARCOS ALBERTO AHLF</t>
  </si>
  <si>
    <t xml:space="preserve">40701-3320886	</t>
  </si>
  <si>
    <t>MICHAEL DIAS CABRAL NEVES</t>
  </si>
  <si>
    <t xml:space="preserve">40701-3298942	</t>
  </si>
  <si>
    <t>ROBERTO REIS SORDI</t>
  </si>
  <si>
    <t xml:space="preserve">40701-1503321	</t>
  </si>
  <si>
    <t>RODRIGO PRAES FERNANDES</t>
  </si>
  <si>
    <t xml:space="preserve">40701-1715454	</t>
  </si>
  <si>
    <t>WAGNER BATISTA XAVIER</t>
  </si>
  <si>
    <t>40701-	3306311</t>
  </si>
  <si>
    <t>ADRIANA PEREIRA DAMASCENO DE ARAÚJO</t>
  </si>
  <si>
    <t>Curso de fiscalização de fauna-presencial módulo 2 e 3</t>
  </si>
  <si>
    <t>AMARO CEZAR ARAÚJO FERNANDES</t>
  </si>
  <si>
    <t>ANTONIO CARLOS OLIVEIRA SANTANA</t>
  </si>
  <si>
    <t>ARIANE MACHADO SIQUEIRA</t>
  </si>
  <si>
    <t>BRENDA CORDEIRO BASTOS</t>
  </si>
  <si>
    <t>BRUNO HELDON FERRAZ OLIVEIRA MARCHÃO</t>
  </si>
  <si>
    <t>CARLA NASCIMENTO ESTEVES</t>
  </si>
  <si>
    <t>CLAUDIA CAROLINE PRADO BRAGA</t>
  </si>
  <si>
    <t>CLAUDIMAR DIAS DE SOUZA</t>
  </si>
  <si>
    <t>CRISTIANNE BORGES MIGUEL</t>
  </si>
  <si>
    <t>CRISTINA FARIAS DA FONSECA</t>
  </si>
  <si>
    <t>DAIANE ALVES DE ARAÚJO</t>
  </si>
  <si>
    <t>DANIEL CAMPOS MOREIRA FIGUEIREDO</t>
  </si>
  <si>
    <t>DANIEL REIS DANTAS SILVA</t>
  </si>
  <si>
    <t>EDGAR HENRIQUES DE OLIVEIRA JÚNIOR</t>
  </si>
  <si>
    <t>ELIAS SANTOS DA SILVA</t>
  </si>
  <si>
    <t>FLAVIA FARNESE DE OLIVEIRA</t>
  </si>
  <si>
    <t>FLAVIO HENRIQUE JACINTO</t>
  </si>
  <si>
    <t>GILSON SILVEIRA ALVES</t>
  </si>
  <si>
    <t>GUSTAVO CASTRO ATHAYDE</t>
  </si>
  <si>
    <t>HELLEN CAROLINE DE JESUS BRAGA</t>
  </si>
  <si>
    <t>JEAN GOMES PINHEIRO</t>
  </si>
  <si>
    <t>JUSCELINO SOARES DE OLIVEIRA</t>
  </si>
  <si>
    <t>LAURIANE KAMILA SANTOS SILVA</t>
  </si>
  <si>
    <t>LUIS FELIPE SEREJO CUTRIM</t>
  </si>
  <si>
    <t>LUIZ NÉLIO SALDANHA PALHETA</t>
  </si>
  <si>
    <t>MARCELO LEVY MARQUES</t>
  </si>
  <si>
    <t>MARCUS VINICIUS BASTOS BORBA</t>
  </si>
  <si>
    <t>MÔNICA MAGALHÃES BARBOSA</t>
  </si>
  <si>
    <t>NEUZA ALAYDE GLAVAO MOREIRA</t>
  </si>
  <si>
    <t>PAULO ROBERTO DE ALMEIDA COSTA</t>
  </si>
  <si>
    <t>RENATA PUREZA GESUALDI</t>
  </si>
  <si>
    <t>RICARDO DE ALMEIDA</t>
  </si>
  <si>
    <t>RINALDO ROCHA DE SOUSA FILHO</t>
  </si>
  <si>
    <t>ROMULO CEZAR FIGUEIREDO MATOS</t>
  </si>
  <si>
    <t>ROSEVALDO DE JESUS</t>
  </si>
  <si>
    <t>TACIANA MENDONÇA SHERLOCK</t>
  </si>
  <si>
    <t>VICTOR ALEXANDRINO DA SILVA</t>
  </si>
  <si>
    <t>ELAINE CHRISTINA OLIVEIRA DO CARMO</t>
  </si>
  <si>
    <t>Curso de fiscalização de fauna-presencial módulo 2</t>
  </si>
  <si>
    <t>VITORIA DOS SANTOS RIBEIRO</t>
  </si>
  <si>
    <t>Curso de fiscalização de fauna-presencial módulo 3</t>
  </si>
  <si>
    <t>02026.003915/2025-71</t>
  </si>
  <si>
    <t>ALINE CHRISTINY PINTO NOVAES</t>
  </si>
  <si>
    <t>40701-1997406</t>
  </si>
  <si>
    <t>Curso de técnicas de autoproteção (ctap) - edição 2025</t>
  </si>
  <si>
    <t>ÁUREA REIS DE MOURA</t>
  </si>
  <si>
    <t>40701-3304452</t>
  </si>
  <si>
    <t>CHARLES CABRAL SALAME</t>
  </si>
  <si>
    <t>40701-3299733</t>
  </si>
  <si>
    <t>DANIEL ABRAHÃO DO NASCIMENTO</t>
  </si>
  <si>
    <t>EDILSON PAZ FAGUNDES</t>
  </si>
  <si>
    <t>40701-1728798</t>
  </si>
  <si>
    <t>GEORGE LUIZ SAMPAIO TEIXEIRA</t>
  </si>
  <si>
    <t>40701-2364439</t>
  </si>
  <si>
    <t>HELLEN CRISTINA ALMEIDA NOBRE DE ARRUDA</t>
  </si>
  <si>
    <t>40701-3303446</t>
  </si>
  <si>
    <t>JANAINA NASCIMENTO SILVA</t>
  </si>
  <si>
    <t>40701-3309360</t>
  </si>
  <si>
    <t>JOANDERSON ANTÔNIO LEITÃO SILVA</t>
  </si>
  <si>
    <t>40701-3304332</t>
  </si>
  <si>
    <t>MÁRIO PEREIRA DA SILVA NETO</t>
  </si>
  <si>
    <t>PAULO HENRIQUE DE SOUZA</t>
  </si>
  <si>
    <t>40701-3298801</t>
  </si>
  <si>
    <t>PAULO VICTOR DA COSTA OHLAND</t>
  </si>
  <si>
    <t>PRISCILA FELIX DE MELLO</t>
  </si>
  <si>
    <t>40701-3307210</t>
  </si>
  <si>
    <t>RAFAEL ALMEIDA DA SILVEIRA</t>
  </si>
  <si>
    <t>40701-3302489</t>
  </si>
  <si>
    <t>ROBERTH REMO DE OLIVEIRA FERREIRA</t>
  </si>
  <si>
    <t>40701-1703497</t>
  </si>
  <si>
    <t>THIAGO SOUZA XAVIER</t>
  </si>
  <si>
    <t>40701-1131926</t>
  </si>
  <si>
    <t>WILTON JUNIO DOS SANTOS JESUS</t>
  </si>
  <si>
    <t>40701-3304032</t>
  </si>
  <si>
    <t>AGATHA ELIENAY CAMILO FELIX</t>
  </si>
  <si>
    <t>40701-3388062</t>
  </si>
  <si>
    <t>ANDERSON DE PAULA GUIZOLFE</t>
  </si>
  <si>
    <t>ANGELO FERRARI JÚNIOR</t>
  </si>
  <si>
    <t>40701-0484195</t>
  </si>
  <si>
    <t>DEYSE ADELINA DA CRUZ</t>
  </si>
  <si>
    <t>40701-3500049</t>
  </si>
  <si>
    <t>FERNANDA FEITOSA PEREIRA</t>
  </si>
  <si>
    <t>40701-3302495</t>
  </si>
  <si>
    <t>FERNANDO JORGE MUNIZ PEREIRA</t>
  </si>
  <si>
    <t>40701-1510574</t>
  </si>
  <si>
    <t>GABRIELLA BORGES BARBOSA</t>
  </si>
  <si>
    <t>40701-3304049</t>
  </si>
  <si>
    <t>ÍCARO DOS SANTOS LIMA</t>
  </si>
  <si>
    <t>40701-3302049</t>
  </si>
  <si>
    <t>JOSÉ FAUSTINO DA SILVA NETO</t>
  </si>
  <si>
    <t>KAMILA MOREIRA DE SOUSA</t>
  </si>
  <si>
    <t>40701-1714287</t>
  </si>
  <si>
    <t>LINUS GHISI MENEZES DA SILVA</t>
  </si>
  <si>
    <t>LUIZ GONZAGA TOLEDO FILHO</t>
  </si>
  <si>
    <t>40701-3378484</t>
  </si>
  <si>
    <t>LUIZA DE OLIVEIRA XAUD</t>
  </si>
  <si>
    <t>40701-2341807</t>
  </si>
  <si>
    <t>MANOEL ERNANDO SANTANA DE ALMEIDA</t>
  </si>
  <si>
    <t>40701-3374249</t>
  </si>
  <si>
    <t>MARCELA MACHNICKI FERREIRA</t>
  </si>
  <si>
    <t>40701-3499954</t>
  </si>
  <si>
    <t>MARCO VINCIO NUNES DE OLIVEIRA</t>
  </si>
  <si>
    <t>40701-0684550</t>
  </si>
  <si>
    <t>SAMARA BELEM COSTA</t>
  </si>
  <si>
    <t>40701-127697</t>
  </si>
  <si>
    <t>TAÍLA LORRANE DA SILVA BRITO</t>
  </si>
  <si>
    <t>40701-3376586</t>
  </si>
  <si>
    <t>TAILON DE OLIVEIRA SIQUEIRA</t>
  </si>
  <si>
    <t>40701-1715748</t>
  </si>
  <si>
    <t>THAMIRIS DA SILVA SOARES</t>
  </si>
  <si>
    <t>40701-2077012</t>
  </si>
  <si>
    <t>THIAGO SANTOS DE MEDEIROS</t>
  </si>
  <si>
    <t>40701-1118595</t>
  </si>
  <si>
    <r>
      <t xml:space="preserve">licença capacitação </t>
    </r>
    <r>
      <rPr>
        <vertAlign val="superscript"/>
        <sz val="8"/>
        <color rgb="FF000000"/>
        <rFont val="Calibri"/>
        <scheme val="minor"/>
      </rPr>
      <t>(5)</t>
    </r>
  </si>
  <si>
    <t>Guia prático de valoração econômica de recursos ambientais (140h), geoprocessamento ambiental completo com arcgis (140h) e mudanças climáticas e o mercado de crédito de carbono (140h)</t>
  </si>
  <si>
    <t>HELOÍSA BRAZ TEODORO BASTOS</t>
  </si>
  <si>
    <t>Psicologia e diversidade sexual (120h); aconselhamento psicológico (120h); e, psicoterapia e grafologia (70h)</t>
  </si>
  <si>
    <t>BRUNO CASCARDO PEREIRA</t>
  </si>
  <si>
    <t>Curso online administrando conflitos</t>
  </si>
  <si>
    <t>PDP 2025
157- Desenvolver conhecimentos sobre Gestão de Conflitos.</t>
  </si>
  <si>
    <t>IVAN BENEVENUTO</t>
  </si>
  <si>
    <t>Curso aumento da eficiência profissional no setor público com o chat gpt</t>
  </si>
  <si>
    <t>02048.000250/2025-95</t>
  </si>
  <si>
    <t> ROBERTO VERGILIO SEIDEL</t>
  </si>
  <si>
    <t>40701-1717164</t>
  </si>
  <si>
    <t>Cursos: migrações, meio ambiente e mudança do clima no brasil; impactos da mudança do clima para a gestão municipal; comunicando sobre a mudança do clima; metodologias educacionais aplicadas à temática água e sustentabilidade; formação de facilitadores de aprendizagem; gestão do voluntariado no icmbio: manejo integrado do fogo.</t>
  </si>
  <si>
    <t xml:space="preserve">PDP 2025
05 - Aprimorar conhecimentos de gestão de projetos de Educação Ambiental, com treinamento contínuo para os servidores; e 
75- Aprimorar conhecimentos de educação em mudanças climáticas
 </t>
  </si>
  <si>
    <t>02001.015107/2025-34</t>
  </si>
  <si>
    <t>REGIS DE PAULA OLIVEIRA</t>
  </si>
  <si>
    <t>Cursos: geoinformação na spu – conceitos, fundamentos e tecnologias (80h); governo aberto (40h); análise de dados como suporte à tomada de decisão (30h); governança de dados (30h); novas tecnologias para a transformação digital (30h); desvendando a inteligência artificial na administração pública (25h); análise de negócios no desenvolvimento de soluções baseadas em dados (25h); governo integrado: como construí-lo? (25h); visualização de dados aplicada à transformação digital (25h); storytelling com dados para comunicação profissional de sucesso (25h); análise de dados: uma leitura crítica das informações (23h); análise de dados em linguagem r (20h); e, blockchain aplicada a resolução de problemas na administração pública (17h)</t>
  </si>
  <si>
    <t>02012.001516/2025-24</t>
  </si>
  <si>
    <t>LUISA SARRAF CARDOSO DA CRUZ</t>
  </si>
  <si>
    <t>40701-3309654</t>
  </si>
  <si>
    <t>Curso internacional de respostas a emergências com produtos perigosos hazmat ambipar group response nível técnico</t>
  </si>
  <si>
    <t>PDP 2025
9 - Aprimorar o conhecimento sobre métodos de análise de riscos e gestão de emergências ambientais</t>
  </si>
  <si>
    <t>EDSON MITSUHIDE TSUHAKO</t>
  </si>
  <si>
    <t>Cursos: monitoramento e alerta (190h/a), gestão de crises (174h/a), direitos da natureza (20h/a) e você sabe o que é a cop? (4h/a)</t>
  </si>
  <si>
    <t>ANDRE VITOR FLEURI JARDIM</t>
  </si>
  <si>
    <t>Cursos: descomplica qgis (120h), geoinformação na spu: conceitos, fundamentos e tecnologias (80h), estatística para análise de dados na administração pública (25h), análise de dados em linguagem r (20h), percepção e mapeamento de áreas de risco geológico (40h), aspectos técnicos dos extremos geo-hidrológicos no país e as diferenças regionais (60h) e resiliência climática na infraestrutura de transportes (40h)</t>
  </si>
  <si>
    <t>CLAUDIO AZEVEDO DUPAS</t>
  </si>
  <si>
    <t>Cursos:  geoinformação na spu: conceitos, fundamentos e tecnologias (80 horas); gestão de conflitos pela água (60 horas); aspectos técnicos dos extremos geo-hidrológicos no país e as diferenças regionais (60 horas); inteligencia emocional (50 horas)</t>
  </si>
  <si>
    <t>PDP 2025
10 - Aprimorar o conhecimento sobre métodos de monitoramento e remediação ambiental, de forma a melhorar o atendimento às emergências ambientais. 
 26 - Dominar as novas geotecnologias, através das inovações tecnológicas, treinamento atualizações contínuas em distintas áreas/projetos.
156 - Desenvolver técnicas de comunicação não violenta e inteligência emocional.
157- Desenvolver conhecimentos sobre Gestão de Conflitos._x000D_</t>
  </si>
  <si>
    <t>JULIANA RIBEIRO ROCHA DÓRIA</t>
  </si>
  <si>
    <t>Curso:avaliação de impactos ambientais</t>
  </si>
  <si>
    <t>MARCELO MACHADO MADEIRA</t>
  </si>
  <si>
    <t>Curso on line de direito ambiental</t>
  </si>
  <si>
    <t>ALESSANDRO DE SOUZA QUEIROZ</t>
  </si>
  <si>
    <t>Cursos:  recuperação de ativos e combate à corrupção e à lavagem de dinheiro (90h) + acesso à informação (20h) + proteção de dados pessoais no setor público (15h) + introdução à lei brasileira de proteção de dados pessoais (10h) + gestão de conflitos e negociação (20h)</t>
  </si>
  <si>
    <t>PDP2025
77- Utilizar regras e técnicas de tratamento de manifestações de ouvidoria e pedidos de acesso à informação.
122 - Aprimorar conhecimentos na área de políticas públicas, controle social, gestão pública, par ticipação, governança.
157 - Desenvolver conhecimentos sobre Gestão de Conflitos.
160 -  Ampliar e aprimorar conhecimentos sobre a Lei Geral de Proteção de Dados (LGPD).</t>
  </si>
  <si>
    <t>02007.002248/2025-37</t>
  </si>
  <si>
    <t>JOSÉ EMANUEL SANTOS SOUSA</t>
  </si>
  <si>
    <t>40701- 2353603</t>
  </si>
  <si>
    <t>Curso nova lei de licitações</t>
  </si>
  <si>
    <t>PDP 2025
143 - Conhecer sobre a Nova Lei de Licitações.
144 - Analisar de forma compatível com a legislação vigente os processos de repactuação de contratos de mão de obra, com vistas a ajustar os contratos.
149 -  Capacitar sobre instrução de processos de licitação.</t>
  </si>
  <si>
    <t>02019.001721/2025-20</t>
  </si>
  <si>
    <t>CARLA CARNEIRO MARQUES</t>
  </si>
  <si>
    <t>40701-2413381</t>
  </si>
  <si>
    <t>Curso gestão de meio ambiente</t>
  </si>
  <si>
    <t>PDP2025
41 - Adquirir e desenvolver competências técnicas e instrumentais necessárias ao desempenho das atividades executadas pelos servidores na fiscalização ambiental.</t>
  </si>
  <si>
    <t>02001.024731/2025-22</t>
  </si>
  <si>
    <t>VERÔNICA MOREIRA RAMOS</t>
  </si>
  <si>
    <t>40701-1374582</t>
  </si>
  <si>
    <t>Curso mudanças climáticas e o mercado de crédito de carbono</t>
  </si>
  <si>
    <t>PDP 2025
75 - Aprimorar conhecimentos de educação em mudanças climáticas.</t>
  </si>
  <si>
    <t>02001.025145/2025-03</t>
  </si>
  <si>
    <t>ISABELE LIMA DE HOLANDA</t>
  </si>
  <si>
    <t>40701- 2072261</t>
  </si>
  <si>
    <t>Curso administração tributária e processo administrativo fiscal</t>
  </si>
  <si>
    <t>PDP 2025
125- Aperfeiçoar os conhecimentos dos servidores nos sistemas corporativos
133 - Adquirir e aprimorar conhecimentos relacionados a processos administrativos e de gestão de cooperações.</t>
  </si>
  <si>
    <t>02001.027008/2025-03</t>
  </si>
  <si>
    <t>GLICIA DULIA LIMA RAMOS</t>
  </si>
  <si>
    <t>40701-2326048</t>
  </si>
  <si>
    <t>Curso gestão ambiental</t>
  </si>
  <si>
    <t>PDP 2025
70 - Adquirir conhecimento para avaliar consequências de decisão judiciais sobre a gestão e execução dos instrumentos e procedimentos administrativos.</t>
  </si>
  <si>
    <t>02001.025662/2025-74</t>
  </si>
  <si>
    <t>PHILIPE PONTES BARBEIRO</t>
  </si>
  <si>
    <t>40701-2077166</t>
  </si>
  <si>
    <t>Elaboração tese de doutorado em desenvolvimento sustentável</t>
  </si>
  <si>
    <t>PDP 2025
4 - Aprimorar conhecimentos técnicos em comércio exterior da biodiversidade: Dominar procedimentos em nível básico, intermediário e avançado.</t>
  </si>
  <si>
    <t>02001.015320/2024-65</t>
  </si>
  <si>
    <t>LUIZ GUILHERME DA SILVA FREIRE</t>
  </si>
  <si>
    <t>40701-1350149</t>
  </si>
  <si>
    <t>Cursos: 1. Desvendando a inteligência artificial na administração pública (25h), 2. Novas tecnologias para a transformação digital (30h), 3. Excel intermediário (30h), 4. Inteligência artificial no contexto do serviço público (20h), 5. Excel avançado (30h), 6. Governança de dados na transformação digital (25h), 7. Governo data-driven: transformação orientada por dados (4h), 8. Introdução à ciência de dados - tratamento de dados (2h), 9. Inteligência artificial generativa (2h) e 10. Proteção de dados no setor público (15h)</t>
  </si>
  <si>
    <t>PDP 2025
126 -  Aprimorar conhecimentos sobre Ciência de Dados e Machine Learning.
129 - Desenvolver conhecimento sobre Governança de Dados, Gestão de Documentos Digitais, Segurança da informação na Transformação Digital e Governamental.
160 -  Ampliar e aprimorar conhecimentos sobre a Lei Geral de Proteção de Dados (LGPD).
233 - Aprimorar conhecimentos sobre o funcionamento e o uso de ferramentas de Inteligência Artificial.
239 -  Aprimorar conhecimentos sobre Ciência de Dados e Machine Learning.</t>
  </si>
  <si>
    <t>02001.031573/2025-67</t>
  </si>
  <si>
    <t>EDUARDO LUIS BOZZOLAN AFONSO</t>
  </si>
  <si>
    <t>40701-2512415</t>
  </si>
  <si>
    <t>Curso gestão de projetos e licitação</t>
  </si>
  <si>
    <t>PDP 2025
141 -  Aprimorar conhecimentos sobre gestão de projetos.
149 -  Capacitar sobre instrução de processo de licitação.</t>
  </si>
  <si>
    <t>02001.028196/2025-89</t>
  </si>
  <si>
    <t>ANA MARIA CANUT CUNHA</t>
  </si>
  <si>
    <t>40701-1455643</t>
  </si>
  <si>
    <t>Cursos: gestão de conflito (20h); liderança e gestão de equipes (30h); comunicação não-violenta (20h) e inteligência emocional (50h)</t>
  </si>
  <si>
    <t>PDP 2025
68 - Desenvolver ou aprimorar competências para liderança, gestão organizacional e de pessoas para servidores com atribuições de coordenação e chefia.
156 - Desenvolver técnicas de comunicação não violenta e inteligência emocional.
157 - Desenvolver conhecimentos sobre Gestão de Conflitos</t>
  </si>
  <si>
    <t>EDVAR RODRIGUES DE OLIVEIRA</t>
  </si>
  <si>
    <t>Curso online técnicas aplicadas ao meio ambiente</t>
  </si>
  <si>
    <t>MAÍNA ROMAN</t>
  </si>
  <si>
    <t>Curso recuperação de áreas degradadas</t>
  </si>
  <si>
    <t>ALINE BORGES GENTILE</t>
  </si>
  <si>
    <t>Curso online avaliação de impacto ambiental para fins de licenciamento</t>
  </si>
  <si>
    <t>PAULA MORAES PEREIRA</t>
  </si>
  <si>
    <t>Curso diversidade e inclusão, comunicação assertiva, gestão de conflitos pela água, formação de facilitadores de aprendizagem, gerenciamento de projetos, aprendizagem organizacional e avaliação de impactos de programas e políticas sociais</t>
  </si>
  <si>
    <t>LEO CAETANO FERNANDES DA SILVA</t>
  </si>
  <si>
    <t>Governança na administração pública</t>
  </si>
  <si>
    <t>02013.001599/2023-80</t>
  </si>
  <si>
    <t>VALÉRIA SANTIAGO GARCÊS PIVETTA</t>
  </si>
  <si>
    <t>40701-1512271</t>
  </si>
  <si>
    <t>Curso  fundamentos e aplicações da ia para o agente público e ágil no contexto do serviço público</t>
  </si>
  <si>
    <t>PDP 2025
122 -  Aprimorar conhecimentos na área de politicas publicas;
129 -  Desenvolver conhecimento sobre Governança de Dados, Gestão de Doc.s Digitais, Segurança da Informação na Transformação Digital e Governamental.</t>
  </si>
  <si>
    <t>JULIANA RAMOS ZAGAGLIA</t>
  </si>
  <si>
    <t>Curso online direito ambiental</t>
  </si>
  <si>
    <t>FERNANDA FAGUAGA RAUBER</t>
  </si>
  <si>
    <t>Gestão de pessoas na administração pública</t>
  </si>
  <si>
    <t>PAULO TIMPONI TORRENT</t>
  </si>
  <si>
    <t>Elaboração de tese em programa de pós-graduação em business intelligence e data science – agu (lato sensu)</t>
  </si>
  <si>
    <t>MARIO EUGENIO RUBBO NETO</t>
  </si>
  <si>
    <t>Online comunicação escrita e revisão gramatical</t>
  </si>
  <si>
    <t>MATHEUS FELIPE</t>
  </si>
  <si>
    <t>Gestão e fiscalização de contratos, sob o enfoque da lei nº 14.133/21 / nova lei de licitações e contratos: aspectos gerais e pontos de atenção / normas internacionais de auditoria financeira - nia / introdução à libras</t>
  </si>
  <si>
    <t>PAULA ANDREIA ENNES DE MEDEIRO</t>
  </si>
  <si>
    <t>Comunicação escrita e revisão gramatical</t>
  </si>
  <si>
    <t>KARINA DE OLIVEIRA CHAM</t>
  </si>
  <si>
    <t>Esvendando a inteligência artificial na administração pública</t>
  </si>
  <si>
    <t>KLEYNEY AUDREY KIMBERLEY BORGES DE OLIVEIRA</t>
  </si>
  <si>
    <t>  lgpd - lei geral de proteção de dados - aplicações e boas práticas</t>
  </si>
  <si>
    <t>CARLOS ALBERTO PRATA DE ALMEIDA</t>
  </si>
  <si>
    <t>WALDIVINO GOMES SILVA</t>
  </si>
  <si>
    <t>Aperfeiçoamento em educação ambiental</t>
  </si>
  <si>
    <t>VANEIDE RAMOS DE LIMA</t>
  </si>
  <si>
    <t>Direito ambiental</t>
  </si>
  <si>
    <t>PATRICIA CAMPOLINA VILAS BOAS</t>
  </si>
  <si>
    <t>Política e gestão ambiental</t>
  </si>
  <si>
    <t>DANIELLA CONTE SENA</t>
  </si>
  <si>
    <t>Gestão da diversidade nos órgãos públicos</t>
  </si>
  <si>
    <t>EUCLIDES FERREIRA DE ALBUQUERQUE</t>
  </si>
  <si>
    <t>SAMARA MARIA DOUETS VASCONCELOS CUNHA DIAS</t>
  </si>
  <si>
    <t>Elaboração final de tese em programa de pós-graduação em odontologia (doutorado)</t>
  </si>
  <si>
    <t>VICENTE MOTA DE SOUZA LIMA</t>
  </si>
  <si>
    <t> elaboração de dissertação de mestrado em direito</t>
  </si>
  <si>
    <t>PAULO RODRIGO RADOMSKI BRENNY</t>
  </si>
  <si>
    <t>Atributos físicos e biológicos dos solos</t>
  </si>
  <si>
    <t>SIMONE RIBEIRO</t>
  </si>
  <si>
    <t>Inteligência emocional</t>
  </si>
  <si>
    <t>EDSON AMARAL</t>
  </si>
  <si>
    <t>Microsoft office excel 365: uma abordagem prática</t>
  </si>
  <si>
    <t>02015.002374/2025-92</t>
  </si>
  <si>
    <t>CECILIA BARRETO</t>
  </si>
  <si>
    <t>40701-2514099</t>
  </si>
  <si>
    <t>Curso elaboração de projetos</t>
  </si>
  <si>
    <t xml:space="preserve">PDP 2025
141 - Aprimorar conhecimentos sobre a gestão de projetos.
</t>
  </si>
  <si>
    <t> ANA PAULA PINGITORE CORREIA</t>
  </si>
  <si>
    <t>Auditoria e certificação em gestão ambiental</t>
  </si>
  <si>
    <t>02027.005108/2025-82</t>
  </si>
  <si>
    <t>ALESSANDRA CRISTINA GIULIANI</t>
  </si>
  <si>
    <t>40701-1513437</t>
  </si>
  <si>
    <t>Curso direito ambiental</t>
  </si>
  <si>
    <t>PDP 2025
71 - Aperfeiçoar conhecimentos na área de Direito Ambiental e Direito Administrativo</t>
  </si>
  <si>
    <t>SILVIA NASCIMENTO VIANA</t>
  </si>
  <si>
    <t>Comunicação assertiva: oratória, retórica e técnicas</t>
  </si>
  <si>
    <t>FERNANDA KARINA COSTA AVIZ</t>
  </si>
  <si>
    <t>ANA CRISTINA SOARES LINHARES</t>
  </si>
  <si>
    <t>Gestão de resíduos sólidos</t>
  </si>
  <si>
    <t>NOVEMBRO</t>
  </si>
  <si>
    <t>02001.023499/2025-13</t>
  </si>
  <si>
    <t>CAMILA DUARTE DA COSTA</t>
  </si>
  <si>
    <t>40701-2441162</t>
  </si>
  <si>
    <t>02023.002476/2025-17</t>
  </si>
  <si>
    <t>YOSSI ENK DE AGUIAR</t>
  </si>
  <si>
    <t>40701-1364624</t>
  </si>
  <si>
    <t>Doutorado em Sensioriamento Remoto</t>
  </si>
  <si>
    <t>PDP 2025
62 - Utilizar ferramentas e sistemas de informações geográficas, sensoriamento remoto e geoprocessamento, incluindo métodos para atuação em campo;
63 - Adquirir competências técnicas e instrumentais necessárias às atividades de verificação, interpretação e manipulação de dados de geoprocessamento e;
64 - Nivelar competências intermediárias em geoprocessamento na perspectiva da recuperação ambiental.</t>
  </si>
  <si>
    <t>02001.017713/2025-94</t>
  </si>
  <si>
    <t>Déborah Mendes Máximo Cardozo</t>
  </si>
  <si>
    <t>40701-1762736</t>
  </si>
  <si>
    <t>SETAC North America 46th Annual Meeting</t>
  </si>
  <si>
    <t>Eduardo Bernardes Melo da Silva</t>
  </si>
  <si>
    <t>40701-1376567</t>
  </si>
  <si>
    <t>Flavia Elizabeth de Castro Viana Silva</t>
  </si>
  <si>
    <t>40701-1550516</t>
  </si>
  <si>
    <t>02001.031582/2025-58</t>
  </si>
  <si>
    <t>Bernardo Berga Calixto</t>
  </si>
  <si>
    <t>40701-2090121</t>
  </si>
  <si>
    <t>Gerenciamento de Resíduos Sólidos</t>
  </si>
  <si>
    <t>PDP 2025
9 - Aprimorar o conhecimento sobre métodos de análise de riscos e gestão de emergências ambientais, para melhor desempenho das análises dos estudos de gestão de riscos e atendimento a emergências, apresentados nas etapas de licenciamento ambiental;
10 - Aprimorar o conhecimento sobre métodos de monitoramento e remediação ambiental, de forma a melhorar o atendimento às emergências ambientais.</t>
  </si>
  <si>
    <t>02001.031951/2025-11</t>
  </si>
  <si>
    <t>ANDERSON ERNST DE OLIVEIRA</t>
  </si>
  <si>
    <t xml:space="preserve"> ENCONTRO NACIONAL DE CORREGEDORIAS - SisCor 20 Anos</t>
  </si>
  <si>
    <t>PDP 2025
 143 - Formar servidores para atuação na Corregedoria.</t>
  </si>
  <si>
    <t>02001.014664/2025-38</t>
  </si>
  <si>
    <t>CÁSSIA CARNEIRO SANTOS</t>
  </si>
  <si>
    <t>XXVI Simpósio Brasileiro de Recursos Hídricos</t>
  </si>
  <si>
    <t>ASSOCIAÇÃO BRASILEIRA DE RECURSOS HÍDRICOS</t>
  </si>
  <si>
    <t>29.969.193/0001-75</t>
  </si>
  <si>
    <t>PDP 2025
84- Melhorar a análise ambiental sobre temas do Relatório Anual de Atividades Potencialmente Poluidoras e Utilizadoras de Recursos Ambientais (RAPP).</t>
  </si>
  <si>
    <t>02001.031318/2025-14</t>
  </si>
  <si>
    <t>Marília de Paula Porto</t>
  </si>
  <si>
    <t xml:space="preserve"> Oficina de capacitação regional sobre avaliação do risco ambiental para o registro de agrotóxicos.</t>
  </si>
  <si>
    <t xml:space="preserve">PDP 2025
82- Aprimorar conhecimentos relacionados às metodologias de Avaliação de Risco Ambiental de produtos químicos perigosos, como agrotóxicos, produtos de controle ambiental, poluentes orgânicos persistentes e produtos químicos industriais para organismos não-alvo..
86- Aprimorar conhecimentos técnicos em temas de qualidade ambiental.
98- Aprimorar conhecimentos sobre o comportamento ambiental de agrotóxicos e afins.
</t>
  </si>
  <si>
    <t>02001.032463/2025-12</t>
  </si>
  <si>
    <t>Cristiane de Oliveira</t>
  </si>
  <si>
    <t>40701-1571839</t>
  </si>
  <si>
    <t>Análise, Avaliação e Gerenciamento de Risco Tecnológico</t>
  </si>
  <si>
    <t>03/11/025</t>
  </si>
  <si>
    <t>PDP 2025
9- Aprimorar o conhecimento sobre métodos de análise de riscos e gestão de emergências ambientais.</t>
  </si>
  <si>
    <t>02023.003497/2025-41</t>
  </si>
  <si>
    <t>marlova chaves intini</t>
  </si>
  <si>
    <t>40701-1576102</t>
  </si>
  <si>
    <t> Análise, Avaliação e Gerenciamento de Risco Tecnológico</t>
  </si>
  <si>
    <t>02001.032852/2025-48</t>
  </si>
  <si>
    <t>KELLY LORRAINE DE OLIVEIRA SILVA</t>
  </si>
  <si>
    <t>40701-1748200</t>
  </si>
  <si>
    <t>Conferência Nacional de Contabilidade Pública</t>
  </si>
  <si>
    <t>Academia Sergipana de Ciências Contábeis - ASCC</t>
  </si>
  <si>
    <t>13.166.087/0001-13</t>
  </si>
  <si>
    <t>PDP 2025
122 - Aprimorar conhecimentos na área de políticas públicas, controle social, gestão pública, participação, governança;
152 - Aprimorar conhecimentos sobre procedimentos orçamentários.</t>
  </si>
  <si>
    <t>DIOGO MENDES GOULART</t>
  </si>
  <si>
    <t xml:space="preserve"> Conferência Nacional de Contabilidade Pública</t>
  </si>
  <si>
    <t>ROBERTO FREITAS FREIRE DE SOUZA</t>
  </si>
  <si>
    <t>40701-1712564</t>
  </si>
  <si>
    <t>02001.029570/2025-63</t>
  </si>
  <si>
    <t>Caio Kanabushi</t>
  </si>
  <si>
    <t>40701-1574441</t>
  </si>
  <si>
    <t>A ponta do iceberg! Uma intervenção direta na conduta profissional!</t>
  </si>
  <si>
    <t>PDP 2025
38- Aprimorar o emprego de téc. operacionais de intelig. e contrainteligência.
156- Desenvolver técnico de comunicação não violenta e inteligência emocional.
185- Adquirir e atualizar conhecimentos de inteligência.</t>
  </si>
  <si>
    <t>Carlos Henrique Jung Dias</t>
  </si>
  <si>
    <t>40701- 1423199</t>
  </si>
  <si>
    <t>CLIVIA BEZERRA ARAUJO</t>
  </si>
  <si>
    <t>José Renato Legracie Júnior</t>
  </si>
  <si>
    <t>40701-1952092</t>
  </si>
  <si>
    <t>MARCELO CABRAL DE AGUIAR</t>
  </si>
  <si>
    <t>40701-1492079</t>
  </si>
  <si>
    <t>Mateus Cisnande de Oliveira Cunha</t>
  </si>
  <si>
    <t>40701-3298180</t>
  </si>
  <si>
    <t>MONICA DE NAZARE TAVARES DE PAULA</t>
  </si>
  <si>
    <t>40701-1512928</t>
  </si>
  <si>
    <t>Paulo Lopes Ribeiro</t>
  </si>
  <si>
    <t>40701-1717345</t>
  </si>
  <si>
    <t>Vânia Maria Passos dos Santos</t>
  </si>
  <si>
    <t>RAFAEL DO NASCIMENTO LEITE</t>
  </si>
  <si>
    <t>40701-1304588</t>
  </si>
  <si>
    <t>CARLOS EDUARDO DE CAMARGO E CASTRO</t>
  </si>
  <si>
    <t>40701-1514129</t>
  </si>
  <si>
    <t>RUBIA CONCEICAO ARANHA</t>
  </si>
  <si>
    <t>40701-1716979</t>
  </si>
  <si>
    <t>Marcos Henrique Brainer Martins</t>
  </si>
  <si>
    <t>Ricardo Glauber da Silva</t>
  </si>
  <si>
    <t>40701-1466986</t>
  </si>
  <si>
    <t>TACIANA MENDONCA SHERLOCK</t>
  </si>
  <si>
    <t>Stanley Vaz dos Santos</t>
  </si>
  <si>
    <t>40701-1522331</t>
  </si>
  <si>
    <t>FELIPPE DIAS LUCAS</t>
  </si>
  <si>
    <t>40701-1718626</t>
  </si>
  <si>
    <t>02003.002079/2025-75</t>
  </si>
  <si>
    <t> CAIQUE HAGE CRUZ</t>
  </si>
  <si>
    <t>40701-3500563</t>
  </si>
  <si>
    <t>Seminário de Gestão e Fiscalização de Contratos Administrativos</t>
  </si>
  <si>
    <t>PORTAL L&amp;C Cursos e Capacitação Ltda</t>
  </si>
  <si>
    <t>38.056.454/0001-57</t>
  </si>
  <si>
    <t xml:space="preserve">PDP2025
145 - Instruir sobre a gestão e a fiscalização de contratos administrativos, fiscalizar os contratos sob gestão do setor.
</t>
  </si>
  <si>
    <t>JESSICA NAGLE CARVALHO CORDEIRO</t>
  </si>
  <si>
    <t>40701-3500564</t>
  </si>
  <si>
    <t>JOÃO PAULO BASBARDO RODRIGUES</t>
  </si>
  <si>
    <t>40701-3501387</t>
  </si>
  <si>
    <t>02001.030111/2025-22</t>
  </si>
  <si>
    <t>Alessandro Simplício da Costa Pereira</t>
  </si>
  <si>
    <t>40701-3500976</t>
  </si>
  <si>
    <t>PDP 2025
182-  Adquirir e atualizar conhecimentos relacionados à atividade de inteligência e empregar os fundamentos doutrinários da atividade de inteligência com proficiência, nas atividades relacionadas à proteção ambiental.</t>
  </si>
  <si>
    <t>Antonio Salgado Ribeiro</t>
  </si>
  <si>
    <t>40701-3502444</t>
  </si>
  <si>
    <t>Caio Lima Carvalho</t>
  </si>
  <si>
    <t>40701-2033633</t>
  </si>
  <si>
    <t>Daniel Abrahão do Nascimento</t>
  </si>
  <si>
    <t>Danilo Correa da Fonseca Filho</t>
  </si>
  <si>
    <t>40701-1532410</t>
  </si>
  <si>
    <t>Davi Rodrigues Benevides Teixeira</t>
  </si>
  <si>
    <t>40701-3503643</t>
  </si>
  <si>
    <t>Edvam Licio Messias Ribeiro</t>
  </si>
  <si>
    <t>40701-1303559</t>
  </si>
  <si>
    <t>Filipe Domingos Commetti</t>
  </si>
  <si>
    <t>40701-0171422</t>
  </si>
  <si>
    <t>Francigleybe Mariano Nunes Barreto</t>
  </si>
  <si>
    <t>40701-3302659</t>
  </si>
  <si>
    <t>Gabriel Holanda Pereira de Medeiros</t>
  </si>
  <si>
    <t>40701-3500593</t>
  </si>
  <si>
    <t>Jose Arnaldo Pittom Filho</t>
  </si>
  <si>
    <t>40701-1366219</t>
  </si>
  <si>
    <t>Katherine de Oliveira Fonseca</t>
  </si>
  <si>
    <t>40701-1769686</t>
  </si>
  <si>
    <t>Marília Serena Porto Sotero</t>
  </si>
  <si>
    <t>40701-1634132</t>
  </si>
  <si>
    <t>Mateus Zimmer</t>
  </si>
  <si>
    <t>40701-3502333</t>
  </si>
  <si>
    <t>Matheus de Brito Correa</t>
  </si>
  <si>
    <t>40701-3504866</t>
  </si>
  <si>
    <t>Maurício Pires Martins</t>
  </si>
  <si>
    <t>40701-1766630</t>
  </si>
  <si>
    <t>Paulo Rodrigues Contente</t>
  </si>
  <si>
    <t>40701-1055310</t>
  </si>
  <si>
    <t>Tamy Muriel Sousa</t>
  </si>
  <si>
    <t>40701-1051181</t>
  </si>
  <si>
    <t>Victor Augusto Caricchio Brasil</t>
  </si>
  <si>
    <t>40701-1174618</t>
  </si>
  <si>
    <t>02001.013056/2025-14</t>
  </si>
  <si>
    <t>Alex Felipe Silva Barros</t>
  </si>
  <si>
    <t>40701-3500080</t>
  </si>
  <si>
    <t>Curso Processo de Licenciamento Ambiental Federal (LAF 2025)</t>
  </si>
  <si>
    <t>PDP 2025
69 - Adquirir conhecimentos para realizar Análise de Impacto Regulatório (AIR) e Análise de Resultado Regulatório (ARR).
70 - Adquirir conhecimentos para avaliar consequências de decisões judiciais sobre a gestão e execução dos instrumentos e procedimentos administrativos.
71 - Aperfeiçoar conhecimentos na área de Direito Ambiental e Direito Administrativo.
122 - Aprimorar conhecimentos na área de políticas públicas, controle social, gestão pública, participação, governança.
125 - Aperfeiçoar os conhecimentos dos servidores nos sistemas corporativos.
137 - Aprimorar conhecimento sobre: governança; operacionalização de processos; levantamento e gestão de riscos, transparência ativa e dados abertos.</t>
  </si>
  <si>
    <t>Alice Reis de Barros e Azevedo</t>
  </si>
  <si>
    <t>40701-3500808</t>
  </si>
  <si>
    <t>Ana Elisa da Silva Martinho</t>
  </si>
  <si>
    <t>40701-1128761</t>
  </si>
  <si>
    <t>Bruno Teles de Souza</t>
  </si>
  <si>
    <t>40701-3503181</t>
  </si>
  <si>
    <t>Dandara Jucá Kokay Mariano</t>
  </si>
  <si>
    <t>40701-1292018</t>
  </si>
  <si>
    <t>Daniel Lucas Alves</t>
  </si>
  <si>
    <t>40701-1304199</t>
  </si>
  <si>
    <t>Diana da Mota Guedes</t>
  </si>
  <si>
    <t>40701-1375389</t>
  </si>
  <si>
    <t>Filipe da Silva Rangel Pereira</t>
  </si>
  <si>
    <t>40701-1177596</t>
  </si>
  <si>
    <t>Francisco Liviête Arrais Mendes Oliveira</t>
  </si>
  <si>
    <t>40701-3502706</t>
  </si>
  <si>
    <t>Frederico de Almeida Raul</t>
  </si>
  <si>
    <t>40701-3500366</t>
  </si>
  <si>
    <t>Gabriella de Freitas Marques</t>
  </si>
  <si>
    <t>40701-1361451</t>
  </si>
  <si>
    <t>Graziele Muniz Miranda Hoffart</t>
  </si>
  <si>
    <t>40701-1140587</t>
  </si>
  <si>
    <t>Guilherme Xavier Lopes Silva</t>
  </si>
  <si>
    <t>40701-1249904</t>
  </si>
  <si>
    <t>Ian de Souza Seto</t>
  </si>
  <si>
    <t>40701-3505055</t>
  </si>
  <si>
    <t>Jéssica de Souza Panisset Lemos</t>
  </si>
  <si>
    <t>40701-1953217</t>
  </si>
  <si>
    <t>José Gabriel Barros Souza</t>
  </si>
  <si>
    <t>40701-3501366</t>
  </si>
  <si>
    <t>Julia Garcia Henrici</t>
  </si>
  <si>
    <t>40701-3501296</t>
  </si>
  <si>
    <t>Juliana Clenes Souza Oliveira</t>
  </si>
  <si>
    <t>40701-3505416</t>
  </si>
  <si>
    <t>Lahis Lopes Luz</t>
  </si>
  <si>
    <t>40701-3500747</t>
  </si>
  <si>
    <t>Laura Maria Straub</t>
  </si>
  <si>
    <t>40701-3500534</t>
  </si>
  <si>
    <t>Lauro de Camargo Neto</t>
  </si>
  <si>
    <t>40701-3499712</t>
  </si>
  <si>
    <t>Letícia Olibratoski Fernandes</t>
  </si>
  <si>
    <t>40701-3505543</t>
  </si>
  <si>
    <t>Luiza Siqueira de Souza Oliveira</t>
  </si>
  <si>
    <t>40701-3500790</t>
  </si>
  <si>
    <t>Mariana Machado e Silva</t>
  </si>
  <si>
    <t>40701-1342364</t>
  </si>
  <si>
    <t>Mariana Santos Lobato Martins</t>
  </si>
  <si>
    <t>40701-1279804</t>
  </si>
  <si>
    <t>Pedro Armando Martinez Martinez Toledo</t>
  </si>
  <si>
    <t>40701-3505047</t>
  </si>
  <si>
    <t>Pedro Henrique Sales Almeida</t>
  </si>
  <si>
    <t>40701-3500079</t>
  </si>
  <si>
    <t>Pedro Poli Yamashiro</t>
  </si>
  <si>
    <t>40701-3500787</t>
  </si>
  <si>
    <t>Rafael Ramos Gurjão</t>
  </si>
  <si>
    <t>40701-1898188</t>
  </si>
  <si>
    <t>Rafaela Cardoso Dantas</t>
  </si>
  <si>
    <t>40701-3500610</t>
  </si>
  <si>
    <t>Raul Marcelino Colagrande</t>
  </si>
  <si>
    <t>40701-3504204</t>
  </si>
  <si>
    <t>Rondinelle de Castro Dias</t>
  </si>
  <si>
    <t>40701-1181119</t>
  </si>
  <si>
    <t>Sofia Siqueira Lima</t>
  </si>
  <si>
    <t>40701-3505245</t>
  </si>
  <si>
    <t>Tiago Antonio Figueiredo</t>
  </si>
  <si>
    <t>40701-1140540</t>
  </si>
  <si>
    <t>Vinicius Antônio Banzato Facco</t>
  </si>
  <si>
    <t>40701-1331070</t>
  </si>
  <si>
    <t>Viviane da Costa Sant'Anna</t>
  </si>
  <si>
    <t>40701-1976922</t>
  </si>
  <si>
    <t>Wendrio Bonifacio Lopes dos Santos</t>
  </si>
  <si>
    <t>40701-3500271</t>
  </si>
  <si>
    <t>02001.037570/2025-37</t>
  </si>
  <si>
    <t>ABIDÃ GENESIS DA SILVA NEVES</t>
  </si>
  <si>
    <t>40701-3388058</t>
  </si>
  <si>
    <t>Curso de Fiscalização Ambiental (CFA 2025) - Fase presencial</t>
  </si>
  <si>
    <t>PPD 2025
41, Adquirir e desenvolver competências técnicas e instrumentais necessárias ao desempenho das atividades executadas pelos servidores na fiscalização ambiental.</t>
  </si>
  <si>
    <t>ALIRIO DE MACEDO MORY</t>
  </si>
  <si>
    <t>40701-1511070</t>
  </si>
  <si>
    <t>ALLYENDER JOHN MESQUITA BORGES</t>
  </si>
  <si>
    <t>40701-1581801</t>
  </si>
  <si>
    <t>ANA FLAVIA DE OLIVEIRA ANGELOTTI</t>
  </si>
  <si>
    <t>40701-3325497</t>
  </si>
  <si>
    <t>ANDRE RICARDO EBERT</t>
  </si>
  <si>
    <t>40701-1972944</t>
  </si>
  <si>
    <t>BARBARA CALEGARI BARBOSA</t>
  </si>
  <si>
    <t>40701-3304054</t>
  </si>
  <si>
    <t>BRUNO RODRIGUES DOS SANTOS</t>
  </si>
  <si>
    <t>40701-1389436</t>
  </si>
  <si>
    <t>CAIO DE SOUZA CONSTANCIO PEREIRA</t>
  </si>
  <si>
    <t>40701-3376974</t>
  </si>
  <si>
    <t>CARLA MARIANE COSTA POZZI</t>
  </si>
  <si>
    <t>40701-2076700</t>
  </si>
  <si>
    <t>CAROLINA ALVES RODRIGUES VIVEIROS</t>
  </si>
  <si>
    <t>40701-3376573</t>
  </si>
  <si>
    <t>CECILIA JESUS DE MENEZES</t>
  </si>
  <si>
    <t>40701-1036234</t>
  </si>
  <si>
    <t>CELOMAR OLIVEIRA DA SILVA</t>
  </si>
  <si>
    <t>40701-3346815</t>
  </si>
  <si>
    <t>DENILSON CARVALHO DE ALENCAR</t>
  </si>
  <si>
    <t>40701-3376360</t>
  </si>
  <si>
    <t>EDUARDO CAMPOS DE JESUS</t>
  </si>
  <si>
    <t>40701-3302916</t>
  </si>
  <si>
    <t>EDUARDO DOS SANTOS MORAIS NETO</t>
  </si>
  <si>
    <t>40701-2167420</t>
  </si>
  <si>
    <t>ELTON CERQUEIRA E RODRIGUES</t>
  </si>
  <si>
    <t>FABIOLA SANTIAGO DE OLIVEIRA</t>
  </si>
  <si>
    <t>FELIPE JACSON BOGO</t>
  </si>
  <si>
    <t>40701-3386535</t>
  </si>
  <si>
    <t>GILMAR DE DEUS DOS SANTOS</t>
  </si>
  <si>
    <t>40701-3374919</t>
  </si>
  <si>
    <t>HELIO ANTONIO IERACLIDE JUNIOR</t>
  </si>
  <si>
    <t>40701-3411389</t>
  </si>
  <si>
    <t>HENRIQUE ALVES SALES</t>
  </si>
  <si>
    <t>40701-3358044</t>
  </si>
  <si>
    <t>HENRIQUE BRITO DOS SANTOS</t>
  </si>
  <si>
    <t>40701-3375360</t>
  </si>
  <si>
    <t>JOAO ALVAREZ DE SA</t>
  </si>
  <si>
    <t>40701-3365056</t>
  </si>
  <si>
    <t>KAREM CRISLAINE DA SILVA NUNES</t>
  </si>
  <si>
    <t>MAIYUMI DE ARAUJO TAKAHASHI</t>
  </si>
  <si>
    <t>40701-3364259</t>
  </si>
  <si>
    <t>MARIANA ASSAF TRENTINO</t>
  </si>
  <si>
    <t>40701-3309355</t>
  </si>
  <si>
    <t>PAULO RODRIGO DOS SANTOS ANDRADE</t>
  </si>
  <si>
    <t>40701-1089887</t>
  </si>
  <si>
    <t>RAFAEL DAS CHAGAS COELHO CARDOSO</t>
  </si>
  <si>
    <t>40701-3376971</t>
  </si>
  <si>
    <t>RAISSA PRIOR MIGLIORINI</t>
  </si>
  <si>
    <t>40701-3309742</t>
  </si>
  <si>
    <t>SOPHIA LEAO CARDOSO</t>
  </si>
  <si>
    <t>40701-2124102</t>
  </si>
  <si>
    <t>TARSILA ALMEIDA CAVALCANTI</t>
  </si>
  <si>
    <t>40701-1743214</t>
  </si>
  <si>
    <t>THALYTA MARIA VEIGA DOS SANTOS</t>
  </si>
  <si>
    <t>40701-1342273</t>
  </si>
  <si>
    <t>THIAGO DAMIAO FAGUNDES PEREIRA</t>
  </si>
  <si>
    <t>40701-1034829</t>
  </si>
  <si>
    <t>VANESSA MARNEI PRATES DE JESUS</t>
  </si>
  <si>
    <t>40701-1332861</t>
  </si>
  <si>
    <t>VICTOR DO PARANA DOURADO NETO</t>
  </si>
  <si>
    <t>40701-3299853</t>
  </si>
  <si>
    <t>VINICIUS SOUSA DE OLIVEIRA</t>
  </si>
  <si>
    <t>40701-33744280</t>
  </si>
  <si>
    <t>02038.000086/2025-35</t>
  </si>
  <si>
    <t>Geoprocessamento (180h), Cartografia Digital (180), Gestão de Conflitos (20) e Comunicação Não-Violenta (20)</t>
  </si>
  <si>
    <t>PDP 2025
62- Utilizar ferramentas e sistemas de informações geográficas, sensoriamento remoto e geoprocessamento, incluindo métodos para atuação em campo. 
65- Utilizar ferramentas e sistemas de informações geográficas, sensoriamento remoto e geoprocessamento, incluindo métodos para atuação em campo.
156- Desenvolver técnicas de comunicação não violenta e inteligência emocional.
157 - Desenvolver conhecimentos sobre Gestão de Conflitos.</t>
  </si>
  <si>
    <t>02026.002610/2025-41</t>
  </si>
  <si>
    <t xml:space="preserve">Ariana de Souza Fernandes
</t>
  </si>
  <si>
    <t>40701-1573981</t>
  </si>
  <si>
    <t>Comunicação Assertiva</t>
  </si>
  <si>
    <t>PDP 2025
74 - Desenvolver e aprimorar habilidade de Comunicação como elemento de reputação organizacional, a fim de identificar o papel estratégico do comunicador.</t>
  </si>
  <si>
    <t>02027.006232/2025-65</t>
  </si>
  <si>
    <t>Alessandra Cristina Giuliani</t>
  </si>
  <si>
    <t xml:space="preserve"> Direito Administrativo</t>
  </si>
  <si>
    <t>PDP 2025
249 - Direito Administrativo - Lei do Processo Adminstrativo.</t>
  </si>
  <si>
    <t>02021.001024/2025-20</t>
  </si>
  <si>
    <t>Fabíola Patrícia da Silva Rufino</t>
  </si>
  <si>
    <t>40701-1714820</t>
  </si>
  <si>
    <t>Proteção e Defesa Civil: introdução à Política Nacional - Curso 1; Proteção e Defesa Civil: Gestão de Risco; Proteção e Defesa Civil: Gestão de Desastre - Curso 4; Percepção e Mapeamento de Áreas de Risco Geológico; Sistemas de monitoramento e alerta como suporte à gestão local de riscos e desastres; Metodologia de Concepção do Alerta: da teoria à prática; Aspectos técnicos dos extremos geo-hidrológicos no país e as diferenças regionais</t>
  </si>
  <si>
    <t>PDP 2025
09 - Aprimorar o conhecimento sobre métodos de análise de riscos e gestão de emergências ambientais; 
37 - Aprimorar conhecimento nos sistemas para gestão multi-institucional de incidentes.</t>
  </si>
  <si>
    <t>02012.000534/2025-99</t>
  </si>
  <si>
    <t> Thiago Flores dos Santos</t>
  </si>
  <si>
    <t>40701-1714491</t>
  </si>
  <si>
    <t> Business Intelligence para Gestores Públicos</t>
  </si>
  <si>
    <t>02001.022422/2025-18</t>
  </si>
  <si>
    <t>Maranda Rego de Almeida</t>
  </si>
  <si>
    <t>40701-1798298</t>
  </si>
  <si>
    <t>Curso online Gestão e Inovação em Políticas Públicas</t>
  </si>
  <si>
    <t>PDP 2025
137 - Aprimorar conhecimento sobre: governança; operacionalização de processos; levantamento e gestão de riscos, transparência ativa e dados abertos.</t>
  </si>
  <si>
    <t>02567.000151/2025-44</t>
  </si>
  <si>
    <t>ELTON FERNANDO MELLO DE SOUZA</t>
  </si>
  <si>
    <t>40701-1407768</t>
  </si>
  <si>
    <t>Ecologia e Análises Ambientais</t>
  </si>
  <si>
    <t>PDP 2025
101 - Aprimorar conhecimentos para análise de Avaliações de Risco para a Saúde Humana e Avaliações de Risco Ecológico.</t>
  </si>
  <si>
    <t>02001.023863/2025-37</t>
  </si>
  <si>
    <t>Rodney Schmidt</t>
  </si>
  <si>
    <t>40701-1866404</t>
  </si>
  <si>
    <t xml:space="preserve">PDP 2025
121 - Aprimorar conhecimentos técnicos para análise de projetos de recuperação ambiental.
</t>
  </si>
  <si>
    <t>02001.030770/2025-69</t>
  </si>
  <si>
    <t xml:space="preserve"> Virgínia Lauria Filgueiras</t>
  </si>
  <si>
    <t>40701-1867277</t>
  </si>
  <si>
    <t>Gerenciamento de Projetos na Prática (40h); Monitoramento da biodiversidade: gestão, análise e síntese dos dados (49h); Programa de Voluntariado nas Unidades Organizacionais do ICMBio (40h); Introdução à Gestão de Processos (25h); Análise e Melhoria de Processos (20h); Gestão do Tempo e Produtividade (40h); Inteligência Emocional (50h); Gestão Pessoal - Base da Liderança (50h); Comunicação Assertiva: Oratória, Retórica e Técnicas de Apresentação (50h); e, Governança de Dados (30h).</t>
  </si>
  <si>
    <t>PDP 2025
141- Aprimorar conhecimentos sobre a gestão de projetos
220-  Aprimorar conhecimentos sobre os meios físico, biótico e socioeconômico no contexto do Licenciamento Ambiental Federal
123 -  Aprimorar integração entre Ibama e órgãos federais, estaduais e municipais de meio ambiente
142-  Desenvolver e aperfeiçoar gestão e gerenciamento de processos
065- Promover atitudes, habilidades e competências sobre Saúde e Qualidade de Vida no Trabalho
073- Aprimorar conhecimentos em ações de comunicação, incluindo a editoração gráfica e audiovisual
129-  Desenvolver conhecimento sobre Governança de Dados, Gestão de Documentos Digitais, Segurança da Informação na Transformação Digital e Governamental.</t>
  </si>
  <si>
    <t>02001.029654/2025-05</t>
  </si>
  <si>
    <t>Felipe Ventorim Rodrigues Paulin</t>
  </si>
  <si>
    <t>40701-2090551</t>
  </si>
  <si>
    <t>Nova Lei de Licitações: Gestão Contratual; Gestão e Fiscalização de Contratos Administrativos; Como Fiscalizar com Eficiência Contratos Públicos; Fiscalização e Gestão de Contratos de TIC; Nova Lei de Licitações: Sanções ao fornecedor.</t>
  </si>
  <si>
    <t>PDP 2025
145- Instruir sobre a gestão e a fiscalização de contratos administrativos, fiscalizar os contratos sob gestão do setor.</t>
  </si>
  <si>
    <t>02012.001736/2025-58</t>
  </si>
  <si>
    <t>Adriana do Nascimento Cavalcante</t>
  </si>
  <si>
    <t>40701-1712835</t>
  </si>
  <si>
    <t>Elaboração de plano de entrega e de plano de trabalho do PGD;  Reuniões produtivas; Execução e avaliação dos planos de entrega e de trabalho do PGD; Informação de Documentos e Mineração de Conhecimento; Inteligência Artificial no Contexto do Serviço Público; Governo Aberto; Introdução à Gestão e apuração da ética pública e Ética e serviço público.</t>
  </si>
  <si>
    <t>PDP 2025
125- Aperfeiçoar os conhecimentos dos servidores nos sistemas corporativos.
74-  Desenvolver e aprimorar habilidade de Comunicação como elemento de reputação organizacional, a fim de identificar o papel estratégico do comunicador.
130-  Utilizar ferramentas de Análise de Dados.
233 -  Aprimorar conhecimentos sobre o funcionamento e o uso de ferramentas de Inteligência Artificial (IA)
137-  Aprimorar conhecimento sobre: governança; operacionalização de processos; levantamento e gestão de riscos, transparência ativa e dados abertos
157-  Desenvolver conhecimentos sobre Gestão de Conflitos
161-  Conhecer sobre Prevenção e Enfrentamento do Assédio e da Discriminação na Administração Pública Federal.</t>
  </si>
  <si>
    <t>02003.001680/2025-41</t>
  </si>
  <si>
    <t>Patrícia dos Santos Oliveira</t>
  </si>
  <si>
    <t>40701-1714441</t>
  </si>
  <si>
    <t>Guia Prático de Valoração Econômica de Recursos Ambientais (60h); Estratégias de Produtividade: clareza, propósito e priorização de tarefas (25h); Gestão Pessoal - Base da Liderança (50h); Desvendando a Inteligência Artificial na Administração Pública (25h); Análise de Dados como suporte à tomada de decisão (30h); Agenda 2030 para desenvolvimento Sustentável: desafios para a implementação (24h)</t>
  </si>
  <si>
    <t>PDP 2025
140- Aprimorar o mapeamento de processos das diversas atividades da instituição, planejamento estratégico, gestão de projetos e monitoramento.
113- Conhecer e saber aplicar as normas de valoração ambiental
68-  Desenvolver ou aprimorar competências para liderança, gestão organizacional e de pessoas para servidores com atribuições de coordenação e chefia.
233-  Aprimorar conhecimentos sobre o funcionamento e o uso de ferramentas de Inteligência Artificial (IA)
237-  Aprimorar o desenvolvimento e uso de ferramentas e modelos de inteligência artificial para análises, automações e auxílio a tomada de decisão.
246- Inteligência Artificial.
48- Desenvolver ou aprimorar a habilidade de análise de dados com a utilização de softwares específicos, otimizando as atividades dos servidores
130- Recuperação ambiental: Utilizar ferramentas de Análise de Dados.
122- Aprimorar conhecimentos na área de políticas públicas, controle social, gestão pública, participação, governança.</t>
  </si>
  <si>
    <t>02021.001345/2025-24</t>
  </si>
  <si>
    <t>ROBSON LOPES DE SANT'ANA</t>
  </si>
  <si>
    <t>40701-1513208</t>
  </si>
  <si>
    <t xml:space="preserve"> AGROECOLOGIA </t>
  </si>
  <si>
    <t>PDP 2025
109-  Recuperação ambiental.</t>
  </si>
  <si>
    <t>02001.034086/2025-56</t>
  </si>
  <si>
    <t>JULIANA ALBINO ROSA</t>
  </si>
  <si>
    <t>40701-1096524</t>
  </si>
  <si>
    <t>Curso Business Partner em RH</t>
  </si>
  <si>
    <t>PDP 2025
 124 - Aprimorar conhecimento de gestão por resultados, de forma colaborativa e transparente, para implementação de políticas públicas eficazes.</t>
  </si>
  <si>
    <t>02001.035913/2025-29</t>
  </si>
  <si>
    <t>ABEL EUSTÁQUIO ROCHA SOARES</t>
  </si>
  <si>
    <t>SEDE BRASÍLIA-DF</t>
  </si>
  <si>
    <t xml:space="preserve">40701-3500975
</t>
  </si>
  <si>
    <t xml:space="preserve"> Curso de Formação Inicial</t>
  </si>
  <si>
    <t xml:space="preserve">PDP 2025
08 - mover ações de desenvolvimento de acordo com a legislação vigente, empregando boas práticas educacionais de acordo com a modalidade de ensino. 
65 - Promover atitudes, habilidades e competências sobre Saúde e Qualidade de Vida no Trabalho.
122 - Aprimorar conhecimentos na área de políticas públicas, controle social, gestão pública, participação, governança. 
124 - Aprimorar conhecimento de gestão por resultados, de forma colaborativa e transparente, para implementação de políticas públicas eficazes. 
161 - Conhecer sobre Prevenção e Enfrentamento do Assédio e da Discriminação na Administração Pública Federal. 
257 - Aprender e aprimorar conhecimentos dos conceitos de Integridade, riscos e programas de Integridade. </t>
  </si>
  <si>
    <t>ADERSON DA COSTA TAVARES</t>
  </si>
  <si>
    <t xml:space="preserve">40701-3503046
	</t>
  </si>
  <si>
    <t>ADOLFO HUBNER DE JESUS</t>
  </si>
  <si>
    <t>40701-3500846</t>
  </si>
  <si>
    <t>ADRIANO FERREIRA RIBEIRO</t>
  </si>
  <si>
    <t>40701-1343466</t>
  </si>
  <si>
    <t>ADRIANO REIS DA SILVA</t>
  </si>
  <si>
    <t>40701-1108275</t>
  </si>
  <si>
    <t>ADRIEL BRITO ANES</t>
  </si>
  <si>
    <t>40701-1298930</t>
  </si>
  <si>
    <t>AFONSO HENRIQUE RODRIGUES DE OLIVEIRA BARROS</t>
  </si>
  <si>
    <t xml:space="preserve">40701-3503286
</t>
  </si>
  <si>
    <t>ALAF JONAS DE SOUSA SILVA</t>
  </si>
  <si>
    <t xml:space="preserve">40701-3499723
</t>
  </si>
  <si>
    <t>ALANA RAYZA VIDAL JERÔNIMO DO NASCIMENTO</t>
  </si>
  <si>
    <t>40701-3503336</t>
  </si>
  <si>
    <t>ALBERTINO MONTEIRO NETO</t>
  </si>
  <si>
    <t xml:space="preserve">40701-3500076
</t>
  </si>
  <si>
    <t>ALBERTO KIRILAUSKAS RODRIGUES DOS SANTOS</t>
  </si>
  <si>
    <t>GABIN</t>
  </si>
  <si>
    <t xml:space="preserve">40701-3508269
</t>
  </si>
  <si>
    <t>ALCIO TEIXEIRA DOS SANTOS</t>
  </si>
  <si>
    <t xml:space="preserve">40701-3499846
</t>
  </si>
  <si>
    <t>ALDINE LUIZA PEREIRA BAIA</t>
  </si>
  <si>
    <t>40701-3500104</t>
  </si>
  <si>
    <t>ALESSANDRO DA SILVA GAMA</t>
  </si>
  <si>
    <t xml:space="preserve">40701-1248469
</t>
  </si>
  <si>
    <t>ALESSANDRO SIMPLÍCIO DA COSTA PEREIRA</t>
  </si>
  <si>
    <t xml:space="preserve">40701-3500976
</t>
  </si>
  <si>
    <t xml:space="preserve">ALEX BOETTGER NETO </t>
  </si>
  <si>
    <t xml:space="preserve">40701-3504272
</t>
  </si>
  <si>
    <t>ALEX FELIPE SILVA BARROS</t>
  </si>
  <si>
    <t xml:space="preserve">40701-3500080
</t>
  </si>
  <si>
    <t>ALEX SILVEIRA DA SILVA</t>
  </si>
  <si>
    <t xml:space="preserve">40701-1319320
</t>
  </si>
  <si>
    <t>ALICE REIS DE BARROS E AZEVEDO</t>
  </si>
  <si>
    <t xml:space="preserve">40701-3500808
</t>
  </si>
  <si>
    <t>ALINE EMANUELE OLIVEIRA DE SOUZA</t>
  </si>
  <si>
    <t>40701-2286133</t>
  </si>
  <si>
    <t>ALVARO TAUFNER SCHMIDEL SOARES</t>
  </si>
  <si>
    <t xml:space="preserve">40701-3504449
</t>
  </si>
  <si>
    <t>AMANDA DE CAMPOS MACHULEK</t>
  </si>
  <si>
    <t xml:space="preserve">40701-3505274
</t>
  </si>
  <si>
    <t>AMANDA FIORI AGUILAR</t>
  </si>
  <si>
    <t xml:space="preserve">40701-1247000
</t>
  </si>
  <si>
    <t>AMANDA GOMES DO VALLE</t>
  </si>
  <si>
    <t xml:space="preserve">40701-3499965
</t>
  </si>
  <si>
    <t>AMANDA LIMA MORAES DOS SANTOS</t>
  </si>
  <si>
    <t xml:space="preserve">40701-3500559
</t>
  </si>
  <si>
    <t>AMANDA PACHITO DE AMORIM LIMA</t>
  </si>
  <si>
    <t xml:space="preserve">40701-1260087
</t>
  </si>
  <si>
    <t>ANA CARLA DOS SANTOS</t>
  </si>
  <si>
    <t xml:space="preserve">40701-3500216
</t>
  </si>
  <si>
    <t>ANA ELISA DA SILVA MARTINHO</t>
  </si>
  <si>
    <t xml:space="preserve">40701-1128761
</t>
  </si>
  <si>
    <t>ANA FLORA DE TOLEDO E MELLO</t>
  </si>
  <si>
    <t xml:space="preserve">40701-1301429
</t>
  </si>
  <si>
    <t>ANA GABRIELLA REIS DE SOUZA</t>
  </si>
  <si>
    <t xml:space="preserve">40701-3500562
</t>
  </si>
  <si>
    <t>ANA ISABEL PEREIRA DE ABREU</t>
  </si>
  <si>
    <t xml:space="preserve">40701-1946919
</t>
  </si>
  <si>
    <t>ANA KAROLINE RODRIGUES SANTANA</t>
  </si>
  <si>
    <t>40701-1299480</t>
  </si>
  <si>
    <t>ANA MARIA MACIEL DOS SANTOS</t>
  </si>
  <si>
    <t xml:space="preserve">40701-1300487
</t>
  </si>
  <si>
    <t>ANDERSON DA SILVA TIMOTEO</t>
  </si>
  <si>
    <t xml:space="preserve">40701-1302310
</t>
  </si>
  <si>
    <t>ANDERSON DE ARAÚJO SILVA</t>
  </si>
  <si>
    <t>40701-3500595</t>
  </si>
  <si>
    <t>ANDERSON LUIZ VARGAS FERREIRA</t>
  </si>
  <si>
    <t xml:space="preserve">40701-3500556
</t>
  </si>
  <si>
    <t>ANDRÉ DE ALMEIDA MENDONÇA</t>
  </si>
  <si>
    <t xml:space="preserve">40701-3499842
</t>
  </si>
  <si>
    <t>ANDRÉ LUIS SOUSA GONÇALVES</t>
  </si>
  <si>
    <t>40701-1304251</t>
  </si>
  <si>
    <t>ANDRÉ SILVA LIMA</t>
  </si>
  <si>
    <t>40701-1756148</t>
  </si>
  <si>
    <t>ANDREZA CARLA LEITE</t>
  </si>
  <si>
    <t>40701-1406893</t>
  </si>
  <si>
    <t>ANTONIO SALGADO RIBEIRO</t>
  </si>
  <si>
    <t xml:space="preserve">40701-3502444
</t>
  </si>
  <si>
    <t>ÁQUILIS RÔMULO RIBEIRO ARANHA</t>
  </si>
  <si>
    <t>40701-3500106</t>
  </si>
  <si>
    <t>ARIANY VIANA GOMES</t>
  </si>
  <si>
    <t xml:space="preserve">40701-3503192
</t>
  </si>
  <si>
    <t>ARIEL SOUZA NEGRI</t>
  </si>
  <si>
    <t xml:space="preserve">40701-3499732
</t>
  </si>
  <si>
    <t>ARTUR QUEIROZ AVELINO</t>
  </si>
  <si>
    <t xml:space="preserve">40701-3500213
</t>
  </si>
  <si>
    <t>AUGUSTO ARCELA</t>
  </si>
  <si>
    <t xml:space="preserve">40701-3500308
</t>
  </si>
  <si>
    <t>AUGUSTO SILVA COSTA</t>
  </si>
  <si>
    <t xml:space="preserve">40701-3505247
</t>
  </si>
  <si>
    <t>AUREA SIQUEIRA DE CASTRO AZEVEDO</t>
  </si>
  <si>
    <t xml:space="preserve">40701-3501670
</t>
  </si>
  <si>
    <t>BÁRBARA VIANA BEZERRA NOBRE</t>
  </si>
  <si>
    <t>40701-1957571</t>
  </si>
  <si>
    <t>BEATRIZ FERRAZ DA COSTA</t>
  </si>
  <si>
    <t xml:space="preserve">40701-1009255
</t>
  </si>
  <si>
    <t>BERNARDO GUEDES ARIZA</t>
  </si>
  <si>
    <t>40701-3500810</t>
  </si>
  <si>
    <t>BIANCA FERREIRA DA SILVA LAVISKI</t>
  </si>
  <si>
    <t xml:space="preserve">40701-3500515
</t>
  </si>
  <si>
    <t>BIANCA SANSÃO MONTANARO BOM</t>
  </si>
  <si>
    <t xml:space="preserve">40701-3499725
</t>
  </si>
  <si>
    <t>BRAULIO JOSÉ CARVALHAL LUNA</t>
  </si>
  <si>
    <t>40701-3501374</t>
  </si>
  <si>
    <t>BRENA DE ARAUJO DA CUNHA</t>
  </si>
  <si>
    <t xml:space="preserve">40701-1384573
</t>
  </si>
  <si>
    <t>BRUNA CRISTINA PINHEIRO DO VALLE</t>
  </si>
  <si>
    <t xml:space="preserve">40701-1475130
</t>
  </si>
  <si>
    <t>BRUNA DE MOURA DELGADO</t>
  </si>
  <si>
    <t xml:space="preserve">40701-3505122
</t>
  </si>
  <si>
    <t>BRUNA LETÍCIA NOGUEIRA DA COSTA OLIVEIRA</t>
  </si>
  <si>
    <t xml:space="preserve">40701-1432825
</t>
  </si>
  <si>
    <t>40701-1120123</t>
  </si>
  <si>
    <t>BRUNO ALMEIDA</t>
  </si>
  <si>
    <t>40701-3499950</t>
  </si>
  <si>
    <t>BRUNO ALVES GIANFALDONI</t>
  </si>
  <si>
    <t xml:space="preserve">40701-1074815
</t>
  </si>
  <si>
    <t>BRUNO TELES DE SOUZA</t>
  </si>
  <si>
    <t xml:space="preserve">40701-3503181
</t>
  </si>
  <si>
    <t xml:space="preserve">CAIO ARAUJO BEZERRA  </t>
  </si>
  <si>
    <t xml:space="preserve">40701-1299929
</t>
  </si>
  <si>
    <t>CAIO CÉSAR FELIX VIEIRA</t>
  </si>
  <si>
    <t xml:space="preserve">40701-3500934
</t>
  </si>
  <si>
    <t>CAIO LIMA CARVALHO</t>
  </si>
  <si>
    <t xml:space="preserve">40701-2033633
</t>
  </si>
  <si>
    <t>CAÍQUE HAGE CRUZ</t>
  </si>
  <si>
    <t xml:space="preserve">40701-3500563
</t>
  </si>
  <si>
    <t>CAMILA ALVEZ ISLAS</t>
  </si>
  <si>
    <t xml:space="preserve">40701-3504846
</t>
  </si>
  <si>
    <t>CAMILA DO CARMO ANTUNES PINHO</t>
  </si>
  <si>
    <t xml:space="preserve">40701-3500517
</t>
  </si>
  <si>
    <t>CARLA OLIVEIRA VILAS BOAS</t>
  </si>
  <si>
    <t xml:space="preserve">40701-1136882
</t>
  </si>
  <si>
    <t>CARLOS ALEXANDRE ALCOFORADO STRAUCH KUNTZ</t>
  </si>
  <si>
    <t>40701-1477202</t>
  </si>
  <si>
    <t>CARLOS FERNANDO RODRIGUES DE FRAGA JUNIOR</t>
  </si>
  <si>
    <t xml:space="preserve">40701-3500609
</t>
  </si>
  <si>
    <t>CAROLINA BERNARDES</t>
  </si>
  <si>
    <t xml:space="preserve">40701-3500782
</t>
  </si>
  <si>
    <t>CAROLINA DE SOUZA BAPTISTELLO</t>
  </si>
  <si>
    <t xml:space="preserve">40701-3502709
</t>
  </si>
  <si>
    <t>CIBELLE BORGES HENRIQUES</t>
  </si>
  <si>
    <t xml:space="preserve">40701-1147890
</t>
  </si>
  <si>
    <t>CLAUDIRENE RODRIGUES DOS SANTOS</t>
  </si>
  <si>
    <t xml:space="preserve">40701-1475717
</t>
  </si>
  <si>
    <t>CLEIDILENE PEREIRA DIAS</t>
  </si>
  <si>
    <t>40701-3502354</t>
  </si>
  <si>
    <t>CRISTIANO FERNANDES FERREIRA</t>
  </si>
  <si>
    <t xml:space="preserve">40701-3500560
</t>
  </si>
  <si>
    <t>DANDARA JUCÁ KOKAY MARIANO</t>
  </si>
  <si>
    <t xml:space="preserve">40701-1292018
</t>
  </si>
  <si>
    <t>DANIEL LUCAS ALVES</t>
  </si>
  <si>
    <t xml:space="preserve">40701-1304199
</t>
  </si>
  <si>
    <t>DANIELLE CARDOSO MACHADO</t>
  </si>
  <si>
    <t xml:space="preserve">40701-2059735
</t>
  </si>
  <si>
    <t>DANILO CORREA DA FONSECA FILHO</t>
  </si>
  <si>
    <t xml:space="preserve">40701-1532410
</t>
  </si>
  <si>
    <t>DAPHNE DOMINGUES STIVAL</t>
  </si>
  <si>
    <t>40701-3500201</t>
  </si>
  <si>
    <t>DARLEY DE ARAÚJO CALDEIRA FILHO</t>
  </si>
  <si>
    <t>SUPES--MT</t>
  </si>
  <si>
    <t xml:space="preserve">40701-1388064
</t>
  </si>
  <si>
    <t>DAVI RODRIGUES BENEVIDES TEIXEIRA</t>
  </si>
  <si>
    <t>DENIS CLAUDIO AZEVEDO PINHEIRO</t>
  </si>
  <si>
    <t xml:space="preserve">40701-3503054
</t>
  </si>
  <si>
    <t>DENISE GOMES DOURADO</t>
  </si>
  <si>
    <t>40701-1275016</t>
  </si>
  <si>
    <t>DENNIS ROCHA FERNANDES</t>
  </si>
  <si>
    <t xml:space="preserve">40701-3499958
</t>
  </si>
  <si>
    <t xml:space="preserve">40701-1500049
</t>
  </si>
  <si>
    <t>DIANA DA MOTA GUEDES</t>
  </si>
  <si>
    <t xml:space="preserve">40701-1375389
</t>
  </si>
  <si>
    <t>DIEGO LANDIM OLIVEIRA</t>
  </si>
  <si>
    <t xml:space="preserve">40701-1076690
</t>
  </si>
  <si>
    <t>DIEGO NARCISO BUARQUE PEREIRA</t>
  </si>
  <si>
    <t xml:space="preserve">40701-1405479
</t>
  </si>
  <si>
    <t>DIEGO VALENTE PEREIRA</t>
  </si>
  <si>
    <t xml:space="preserve">40701-1109648
</t>
  </si>
  <si>
    <t>DIOGO JOSÉ LUIZ</t>
  </si>
  <si>
    <t xml:space="preserve">40701-3502619
</t>
  </si>
  <si>
    <t>DOMINGOS DE JESUS DO BONFIM</t>
  </si>
  <si>
    <t xml:space="preserve">40701-3505214
</t>
  </si>
  <si>
    <t>EDNALDO DOS SANTOS PEREIRA</t>
  </si>
  <si>
    <t>40701-1306499</t>
  </si>
  <si>
    <t>EDUARDO ANVERSA ATHAYDE</t>
  </si>
  <si>
    <t xml:space="preserve">40701-3503270
</t>
  </si>
  <si>
    <t>EDUARDO DE CARVALHO DAVIDIS</t>
  </si>
  <si>
    <t xml:space="preserve">40701-1757436
</t>
  </si>
  <si>
    <t>EDUARDO KOBYLANSKY JANTALIA</t>
  </si>
  <si>
    <t xml:space="preserve">40701-3503263
</t>
  </si>
  <si>
    <t>EDUARDO TEIXEIRA DE SOUZA</t>
  </si>
  <si>
    <t xml:space="preserve">40701-3508090
</t>
  </si>
  <si>
    <t>EDVAM LÍCIO MESSIAS RIBEIRO</t>
  </si>
  <si>
    <t>UPES-RJ</t>
  </si>
  <si>
    <t xml:space="preserve">40701-1303559
</t>
  </si>
  <si>
    <t>ELIS LIMA PERRONE</t>
  </si>
  <si>
    <t xml:space="preserve">40701-3500196
</t>
  </si>
  <si>
    <t>ELTON LUIS SILVA DA SILVA</t>
  </si>
  <si>
    <t>40701-3501450</t>
  </si>
  <si>
    <t>ELY DOS SANTOS PAULA</t>
  </si>
  <si>
    <t>40701-1308639</t>
  </si>
  <si>
    <t>ELY EWERTON AMORIM LOPES</t>
  </si>
  <si>
    <t>40701-3500788</t>
  </si>
  <si>
    <t>EMILSON DE JESUS LIMA</t>
  </si>
  <si>
    <t xml:space="preserve">40701-3500920
</t>
  </si>
  <si>
    <t>ENDERSON RENATO AZEVEDO DOS SANTOS</t>
  </si>
  <si>
    <t>SUPES--PA</t>
  </si>
  <si>
    <t xml:space="preserve">40701-3505205
</t>
  </si>
  <si>
    <t>ENDRYELLE ALVES GASPAR</t>
  </si>
  <si>
    <t xml:space="preserve">40701-3499709
</t>
  </si>
  <si>
    <t>ENZO BENTO QUEIROZ</t>
  </si>
  <si>
    <t xml:space="preserve">40701-3499959
</t>
  </si>
  <si>
    <t>EVANEIDE DE SOUSA BARROS</t>
  </si>
  <si>
    <t>40701-3500505</t>
  </si>
  <si>
    <t>EVELINE FERREIRA GONÇALVES DE CASTRO</t>
  </si>
  <si>
    <t xml:space="preserve">40701-3500096
</t>
  </si>
  <si>
    <t>EVELYN MONTEIRO FRANCISCO BARBOZA</t>
  </si>
  <si>
    <t xml:space="preserve">40701-3500972
</t>
  </si>
  <si>
    <t>EVERTON DE QUEIROZ JESUS</t>
  </si>
  <si>
    <t>40701-3500604</t>
  </si>
  <si>
    <t>FELIPE DE FREITAS LINS REZENDE</t>
  </si>
  <si>
    <t>40701-3503497</t>
  </si>
  <si>
    <t>FELIPE DE LIMA BRITO</t>
  </si>
  <si>
    <t xml:space="preserve">40701-3502739
</t>
  </si>
  <si>
    <t>FELIPE LERRO FILIAGE DIAS</t>
  </si>
  <si>
    <t xml:space="preserve">40701-3501701
</t>
  </si>
  <si>
    <t>FELIPE LIMA BRITO</t>
  </si>
  <si>
    <t>40701-1302803</t>
  </si>
  <si>
    <t>FERNANDA ANZILIERO GONÇALVES</t>
  </si>
  <si>
    <t xml:space="preserve">40701-3500512
</t>
  </si>
  <si>
    <t>FERNANDA MARQUES COSTA KINAS</t>
  </si>
  <si>
    <t xml:space="preserve">40701-3500946
</t>
  </si>
  <si>
    <t>FERNANDO CORTIZO DA SILVA</t>
  </si>
  <si>
    <t>40701- 3502906</t>
  </si>
  <si>
    <t>FERNANDO MARQUES DOS SANTOS</t>
  </si>
  <si>
    <t xml:space="preserve">40701-3499837
</t>
  </si>
  <si>
    <t>FERNANDO SALES RIBEIRO</t>
  </si>
  <si>
    <t>DITEC-SUPES-RR</t>
  </si>
  <si>
    <t>40701-1388770</t>
  </si>
  <si>
    <t>FERNANDO SILVA MACEDO</t>
  </si>
  <si>
    <t>40701-3503512</t>
  </si>
  <si>
    <t>FILIPE DA SILVA RANGEL PEREIRA</t>
  </si>
  <si>
    <t xml:space="preserve">40701-1177596
</t>
  </si>
  <si>
    <t>FLAVIO MOACIR DAMASCENO DA SILVA NASCIMENTO</t>
  </si>
  <si>
    <t xml:space="preserve">40701-1300390
</t>
  </si>
  <si>
    <t>FRANCISCO ALMEIDA DE ASSUNÇÃO</t>
  </si>
  <si>
    <t xml:space="preserve">40701-3502925
</t>
  </si>
  <si>
    <t>FRANCISCO BRUNO BEZERRA DE OLIVEIRA</t>
  </si>
  <si>
    <t xml:space="preserve">40701-3500940
</t>
  </si>
  <si>
    <t>FRANCISCO JOSÉ GONÇALVES DE OLIVEIRA</t>
  </si>
  <si>
    <t>40701-1169534</t>
  </si>
  <si>
    <t>FRANCISCO LIVIÊTE ARRAIS MENDES OLIVEIRA</t>
  </si>
  <si>
    <t xml:space="preserve">40701-3502706
</t>
  </si>
  <si>
    <t>FRANCISCO PINHEIRO DA SILVA</t>
  </si>
  <si>
    <t>Supes-PA</t>
  </si>
  <si>
    <t xml:space="preserve">40701-1496950
</t>
  </si>
  <si>
    <t>FREDERICO DE ALMEIDA RAUL</t>
  </si>
  <si>
    <t xml:space="preserve">40701-3500366
</t>
  </si>
  <si>
    <t>GABRIEL BURGOS DE CARVALHO</t>
  </si>
  <si>
    <t>40701-3504534</t>
  </si>
  <si>
    <t>GABRIEL HOLANDA PEREIRA DE MEDEIROS</t>
  </si>
  <si>
    <t>GABRIEL SOUZA DE LIRA</t>
  </si>
  <si>
    <t xml:space="preserve">40701-1384164
</t>
  </si>
  <si>
    <t>GABRIELA MORAES DA SILVA</t>
  </si>
  <si>
    <t>40701-3500953</t>
  </si>
  <si>
    <t>GABRIELLA DE FREITAS MARQUES</t>
  </si>
  <si>
    <t xml:space="preserve">40701-1361451
</t>
  </si>
  <si>
    <t>GABRIELLE BASTOS DOS SANTOS MELLO</t>
  </si>
  <si>
    <t>40701-1043988</t>
  </si>
  <si>
    <t>GEFERSON SANTOS DE SANTANA</t>
  </si>
  <si>
    <t xml:space="preserve">40701-1147492
</t>
  </si>
  <si>
    <t>GEORGE LUÍS FREITAS GUALBERTO</t>
  </si>
  <si>
    <t>40701-3503268</t>
  </si>
  <si>
    <t>GERSON AUGUSTO LOURENÇO BARBOSA</t>
  </si>
  <si>
    <t xml:space="preserve">40701-3505919
</t>
  </si>
  <si>
    <t>GERSON FERREIRA LIMA</t>
  </si>
  <si>
    <t xml:space="preserve">40701-3503177
</t>
  </si>
  <si>
    <t>GILBERTO DO BANHO COSAC</t>
  </si>
  <si>
    <t xml:space="preserve">40701-3501363
</t>
  </si>
  <si>
    <t>GILVANI LIMA DE OLIVEIRA</t>
  </si>
  <si>
    <t xml:space="preserve">40701-1420159
</t>
  </si>
  <si>
    <t>GLAUCO RODRIGUES MESSIAS</t>
  </si>
  <si>
    <t>40701-3500181</t>
  </si>
  <si>
    <t>GRAZIELA CUSTODIO BALASSA</t>
  </si>
  <si>
    <t xml:space="preserve">40701-3502276
</t>
  </si>
  <si>
    <t>GRAZIELE MUNIZ MIRANDA HOFFART</t>
  </si>
  <si>
    <t xml:space="preserve">40701-1140587
</t>
  </si>
  <si>
    <t>GUILHERME FLECK</t>
  </si>
  <si>
    <t xml:space="preserve">40701-3499955
</t>
  </si>
  <si>
    <t>GUILHERME GUIMARÃES DOS SANTOS</t>
  </si>
  <si>
    <t>40701-3500108</t>
  </si>
  <si>
    <t>GUILHERME MILLEN AZEVEDO</t>
  </si>
  <si>
    <t xml:space="preserve">40701-3499853
</t>
  </si>
  <si>
    <t>GUILHERME RODRIGUES</t>
  </si>
  <si>
    <t xml:space="preserve">40701-1948508
</t>
  </si>
  <si>
    <t>GUILHERME XAVIER LOPES SILVA</t>
  </si>
  <si>
    <t>GUSTAVO SEVERO RODRIGUES</t>
  </si>
  <si>
    <t xml:space="preserve">40701-3500278
</t>
  </si>
  <si>
    <t>HAMILTON DE SANDRA DE BEZERRA E REIS</t>
  </si>
  <si>
    <t xml:space="preserve">40701-3500561
</t>
  </si>
  <si>
    <t>HECTOR LEMAINSKI</t>
  </si>
  <si>
    <t xml:space="preserve">40701-3499848
</t>
  </si>
  <si>
    <t>HENRIQUE MICELI GONÇALVES</t>
  </si>
  <si>
    <t>40701-1300611</t>
  </si>
  <si>
    <t>HERMÍNIO ALFREDO LEITE SILVA VILELA</t>
  </si>
  <si>
    <t>40701-3500168</t>
  </si>
  <si>
    <t>HUGO DE SANTANA MAIA</t>
  </si>
  <si>
    <t xml:space="preserve">40701-3500566
</t>
  </si>
  <si>
    <t>HUMBERTO REBELLO DOTTORI</t>
  </si>
  <si>
    <t xml:space="preserve">40701-3504975
</t>
  </si>
  <si>
    <t>IAN DE SOUZA SETO</t>
  </si>
  <si>
    <t xml:space="preserve">40701-3505055
</t>
  </si>
  <si>
    <t>IARA REINALDO CORIOLANO</t>
  </si>
  <si>
    <t xml:space="preserve">40701-3500180
</t>
  </si>
  <si>
    <t>IARA SENA ROCHA</t>
  </si>
  <si>
    <t xml:space="preserve">40701-3502562
</t>
  </si>
  <si>
    <t>ÍCARO OLIVEIRA MARCHESINI</t>
  </si>
  <si>
    <t>40701-3501425</t>
  </si>
  <si>
    <t>INGRID MARIANA BIRA CARDOSO DA SILVA</t>
  </si>
  <si>
    <t>40701-3502364</t>
  </si>
  <si>
    <t>IRLAN ROBERTO DOS SANTOS</t>
  </si>
  <si>
    <t>40701- 1171461</t>
  </si>
  <si>
    <t xml:space="preserve">ISAAC SA MENEZES FREITAS </t>
  </si>
  <si>
    <t xml:space="preserve">40701-3504301
</t>
  </si>
  <si>
    <t>ISABELA RODRIGUES SANTOS</t>
  </si>
  <si>
    <t xml:space="preserve">40701-1303890
</t>
  </si>
  <si>
    <t>ISADORA FABER TRONCA</t>
  </si>
  <si>
    <t xml:space="preserve">40701-3502657
</t>
  </si>
  <si>
    <t>ITAMAR DE MIRANDA PEREIRA</t>
  </si>
  <si>
    <t>DIPRO-</t>
  </si>
  <si>
    <t xml:space="preserve">40701-1486625
</t>
  </si>
  <si>
    <t>IVAN DORNELAS FALCONE DE MELO</t>
  </si>
  <si>
    <t xml:space="preserve">40701-1698822
</t>
  </si>
  <si>
    <t>IVAN MALHEIROS</t>
  </si>
  <si>
    <t>40701-1344433</t>
  </si>
  <si>
    <t>JACKSON DA COSTA BARROS</t>
  </si>
  <si>
    <t>40701-3500192</t>
  </si>
  <si>
    <t>JAYME SACRAMENTO DA CRUZ MENDES</t>
  </si>
  <si>
    <t xml:space="preserve">40701-1382761
</t>
  </si>
  <si>
    <t>JEAN ABNER LEOPOLDINO COSTA</t>
  </si>
  <si>
    <t xml:space="preserve">40701-3502384
</t>
  </si>
  <si>
    <t>JEAN ANDRE VIEIRA LIMA</t>
  </si>
  <si>
    <t xml:space="preserve">40701-3500519
</t>
  </si>
  <si>
    <t>JEAN PIRAINE SOUZA</t>
  </si>
  <si>
    <t xml:space="preserve">40701-1420311
</t>
  </si>
  <si>
    <t>JENNIFER KATHLEEN DE SOUSA DOMINGOS</t>
  </si>
  <si>
    <t xml:space="preserve">40701-3500199
</t>
  </si>
  <si>
    <t>JEOVANI NASCIMENTO OLIVEIRA</t>
  </si>
  <si>
    <t>40701-1258757</t>
  </si>
  <si>
    <t>JESSICA ALEKSANDRA DA SILVA SIQUEIRA</t>
  </si>
  <si>
    <t xml:space="preserve">40701-1381868
</t>
  </si>
  <si>
    <t>JÉSSICA DE SOUZA PANISSET LEMOS</t>
  </si>
  <si>
    <t xml:space="preserve">40701-1953217
</t>
  </si>
  <si>
    <t>JESSICA MUNIZ BEZERRA</t>
  </si>
  <si>
    <t>40701-3504956</t>
  </si>
  <si>
    <t>JESSICA SANDRI GONÇALVES DE SOUSA</t>
  </si>
  <si>
    <t xml:space="preserve">40701-3499686
</t>
  </si>
  <si>
    <t>JOAO CARLOS RODRIGO ARAUJO BATISTA DA SILVA</t>
  </si>
  <si>
    <t xml:space="preserve">40701-3505187
</t>
  </si>
  <si>
    <t>JOÃO EVANGELISTA DO NASCIMENTO FILHO</t>
  </si>
  <si>
    <t xml:space="preserve">40701-1374169
</t>
  </si>
  <si>
    <t>JOÃO FILIPE SOARES DA SILVA</t>
  </si>
  <si>
    <t>40701-3500590</t>
  </si>
  <si>
    <t>JOÃO PAULO BASTARDO RODRIGUES</t>
  </si>
  <si>
    <t xml:space="preserve">40701-3501378
</t>
  </si>
  <si>
    <t>JOÃO PEDRO FREIRE ALVES DA SILVA</t>
  </si>
  <si>
    <t xml:space="preserve">40701-3500277
</t>
  </si>
  <si>
    <t>JONAS BROCHADO MARAVALHAS</t>
  </si>
  <si>
    <t xml:space="preserve">40701-3500666
</t>
  </si>
  <si>
    <t>JORDAN PINHEIRO DA SILVA FÉLIX</t>
  </si>
  <si>
    <t>40701-1301728</t>
  </si>
  <si>
    <t>JÓRGIA CARBONERA</t>
  </si>
  <si>
    <t xml:space="preserve">40701-3504183
</t>
  </si>
  <si>
    <t>JOSAEL JARIO SANTOS LIMA</t>
  </si>
  <si>
    <t>40701-1770302</t>
  </si>
  <si>
    <t>JOSÉ CORDEIRO NETO</t>
  </si>
  <si>
    <t>40701-1898006</t>
  </si>
  <si>
    <t>JOSE GABRIEL BARROS SOUZA</t>
  </si>
  <si>
    <t xml:space="preserve">40701-3501366
</t>
  </si>
  <si>
    <t>JOSÉ IGOR SOTERO VIEIRA DE MELO</t>
  </si>
  <si>
    <t>40701-3500479</t>
  </si>
  <si>
    <t>JOSÉ RAFAEL CHAGAS NETO</t>
  </si>
  <si>
    <t xml:space="preserve">40701-1247687
</t>
  </si>
  <si>
    <t>JOSÉ ROBERTO AMERICO COLLAÇO</t>
  </si>
  <si>
    <t xml:space="preserve">40701-3500078
</t>
  </si>
  <si>
    <t>JOSIANE PEREIRA DA SILVA</t>
  </si>
  <si>
    <t xml:space="preserve">40701-3500539
</t>
  </si>
  <si>
    <t>JOSINARA SILVA COSTA</t>
  </si>
  <si>
    <t xml:space="preserve">40701-1413720
</t>
  </si>
  <si>
    <t>JOSUÉ FRANCISCO ALVES</t>
  </si>
  <si>
    <t xml:space="preserve">40701-3500198
</t>
  </si>
  <si>
    <t>JOSUELDO ALVES LOPES</t>
  </si>
  <si>
    <t xml:space="preserve">40701-3500530
</t>
  </si>
  <si>
    <t>JULIA GARCIA HENRICI</t>
  </si>
  <si>
    <t xml:space="preserve">40701-3501296
</t>
  </si>
  <si>
    <t>JULIANA CLENES SOUZA OLIVEIRA</t>
  </si>
  <si>
    <t xml:space="preserve">40701-3505416
</t>
  </si>
  <si>
    <t>JULIANA DE CAMPOS SANCHES</t>
  </si>
  <si>
    <t xml:space="preserve">40701-3503146
</t>
  </si>
  <si>
    <t>JULIANA LOPES SEGADILHA</t>
  </si>
  <si>
    <t xml:space="preserve">40701-1309751
</t>
  </si>
  <si>
    <t>JULIANO ALVES LOPES</t>
  </si>
  <si>
    <t>40701-1172119</t>
  </si>
  <si>
    <t>JULIO CESAR SPINDOLA ITACARAMBY</t>
  </si>
  <si>
    <t xml:space="preserve">40701-3508384
</t>
  </si>
  <si>
    <t>JULIO CEZAR DINELLY DE OLIVEIRA</t>
  </si>
  <si>
    <t xml:space="preserve">40701-1202308
</t>
  </si>
  <si>
    <t>JULIO ROBERTO DA ROCHA ALMEIDA</t>
  </si>
  <si>
    <t>40701-1303090</t>
  </si>
  <si>
    <t>JURACY GALVÃO BARROS NETO</t>
  </si>
  <si>
    <t>40701-1246180</t>
  </si>
  <si>
    <t>JUSCELINO FONSECA DE OLIVEIRA</t>
  </si>
  <si>
    <t xml:space="preserve">40701-3501421
</t>
  </si>
  <si>
    <t>KARINA ALACID SALLES</t>
  </si>
  <si>
    <t xml:space="preserve">40701-1500274
</t>
  </si>
  <si>
    <t>KAYO EMYGDIO DIAS</t>
  </si>
  <si>
    <t>40701- 2831118</t>
  </si>
  <si>
    <t>KELFRANK FERREIRA DA SILVA</t>
  </si>
  <si>
    <t xml:space="preserve">40701-3500567
</t>
  </si>
  <si>
    <t>KELLYSSA LOREN DE LIMA ALVES</t>
  </si>
  <si>
    <t xml:space="preserve">40701-3505132
</t>
  </si>
  <si>
    <t>KENNEDY JEFFERSON PINHEIRO DA CÂMARA FILHO</t>
  </si>
  <si>
    <t xml:space="preserve">40701-3500970
</t>
  </si>
  <si>
    <t>KÉSIA MAYARA MIRANDA ALMEIDA</t>
  </si>
  <si>
    <t xml:space="preserve">40701-3500191
</t>
  </si>
  <si>
    <t>KRISNAHMURT DE DEUS ARAÚJO JÚNIOR</t>
  </si>
  <si>
    <t xml:space="preserve">40701-3500185
</t>
  </si>
  <si>
    <t>LAHÍS LOPES LUZ</t>
  </si>
  <si>
    <t xml:space="preserve">40701-3500747
</t>
  </si>
  <si>
    <t>LAIS MOITA NETTO MARTINS</t>
  </si>
  <si>
    <t>40701-1089513</t>
  </si>
  <si>
    <t>LAÍS PIO CAETANO MACHADO</t>
  </si>
  <si>
    <t xml:space="preserve">40701-3500174
</t>
  </si>
  <si>
    <t>LAIZE SANTANA DE SOUZA</t>
  </si>
  <si>
    <t>40701-1493910</t>
  </si>
  <si>
    <t>LARYSSA DOS SANTOS PRADO</t>
  </si>
  <si>
    <t>40701-3500950</t>
  </si>
  <si>
    <t>LAUDINEIA DE JESUS MATIAS VENTURA</t>
  </si>
  <si>
    <t>DEBLO</t>
  </si>
  <si>
    <t xml:space="preserve">40701-1726393
</t>
  </si>
  <si>
    <t>LAURA MARIA STRAUB</t>
  </si>
  <si>
    <t xml:space="preserve">40701-3500534
</t>
  </si>
  <si>
    <t>LAURA POZZETTI</t>
  </si>
  <si>
    <t xml:space="preserve">40701-3503690
</t>
  </si>
  <si>
    <t>LAURO DE CAMARGO NETO</t>
  </si>
  <si>
    <t xml:space="preserve">40701-3499712
</t>
  </si>
  <si>
    <t>LEANDRO BARBOSA DOS SANTOS</t>
  </si>
  <si>
    <t xml:space="preserve">40701-1202948
</t>
  </si>
  <si>
    <t>LEON VIANA E SILVA</t>
  </si>
  <si>
    <t>40701-1430602</t>
  </si>
  <si>
    <t>LEONARDO BARBOZA BENITES</t>
  </si>
  <si>
    <t xml:space="preserve">40701-1303760
</t>
  </si>
  <si>
    <t>LEONARDO CRUZ DE AMORIM</t>
  </si>
  <si>
    <t xml:space="preserve">40701-3506595
</t>
  </si>
  <si>
    <t>LETÍCIA DEL PUPO GUERRA</t>
  </si>
  <si>
    <t>40701-3504857</t>
  </si>
  <si>
    <t>LETÍCIA FERNANDA BRITO MORAES</t>
  </si>
  <si>
    <t>40701-3502931</t>
  </si>
  <si>
    <t>LETÍCIA GOMES DO NASCIMENTO</t>
  </si>
  <si>
    <t>40701-1165410</t>
  </si>
  <si>
    <t>LETÍCIA OLIBRATOSKI FERNANDES</t>
  </si>
  <si>
    <t xml:space="preserve">40701-3505543
</t>
  </si>
  <si>
    <t>LILA ALMENDRA PRACA DE CARVALHO</t>
  </si>
  <si>
    <t xml:space="preserve">40701-1615088
</t>
  </si>
  <si>
    <t>LILIAN GORRESIO ROIZMAN</t>
  </si>
  <si>
    <t xml:space="preserve">40701-1340070
</t>
  </si>
  <si>
    <t>LINDENBERG COSTA PAULINO</t>
  </si>
  <si>
    <t xml:space="preserve">40701-3502627
</t>
  </si>
  <si>
    <t>LORENA GARCIA DA ROSA</t>
  </si>
  <si>
    <t xml:space="preserve">40701-3501688
</t>
  </si>
  <si>
    <t>LORENNA DUARTE DE OLIVEIRA</t>
  </si>
  <si>
    <t xml:space="preserve">40701-1300615
</t>
  </si>
  <si>
    <t>LORRAN MARRÉ PARLOTTE</t>
  </si>
  <si>
    <t xml:space="preserve">40701-1298780
</t>
  </si>
  <si>
    <t>LUANA DE CARVALHO SILVA</t>
  </si>
  <si>
    <t xml:space="preserve">40701-1303435
</t>
  </si>
  <si>
    <t>LUCAS DA SILVA OLIVEIRA</t>
  </si>
  <si>
    <t>SUPER-RR</t>
  </si>
  <si>
    <t xml:space="preserve">40701-1215365
</t>
  </si>
  <si>
    <t>LUCAS DE FREITAS BACCI</t>
  </si>
  <si>
    <t xml:space="preserve">40701-3499727
</t>
  </si>
  <si>
    <t>LUCAS DE MELO GOMES</t>
  </si>
  <si>
    <t>40701-3500546</t>
  </si>
  <si>
    <t>LUCAS DE SOUZA FORTES</t>
  </si>
  <si>
    <t xml:space="preserve">40701-3500051
</t>
  </si>
  <si>
    <t>LUCAS GUIMARÃES CABRAL DE SOUZA</t>
  </si>
  <si>
    <t xml:space="preserve">40701-3505424
</t>
  </si>
  <si>
    <t>LUCAS RODRIGO DOS SANTOS</t>
  </si>
  <si>
    <t>SUPES--SP</t>
  </si>
  <si>
    <t>40701-3504850</t>
  </si>
  <si>
    <t>LUCAS SCHRAMM RIBEIRO</t>
  </si>
  <si>
    <t xml:space="preserve">40701-3500607
</t>
  </si>
  <si>
    <t>LUCAS WENDEL SILVA</t>
  </si>
  <si>
    <t xml:space="preserve">40701-1303689
</t>
  </si>
  <si>
    <t>LUCIANA SOUZA BRABO</t>
  </si>
  <si>
    <t xml:space="preserve">40701-1735843
</t>
  </si>
  <si>
    <t>LUDIMILA MAGALHÃES DIAS DE OLIVEIRA</t>
  </si>
  <si>
    <t xml:space="preserve">40701-1170194
</t>
  </si>
  <si>
    <t>LUIS FELIPE SANTOS DA SILVA</t>
  </si>
  <si>
    <t>40701-1495508</t>
  </si>
  <si>
    <t>LUIZA PINHEIRO COELHO JOSE</t>
  </si>
  <si>
    <t xml:space="preserve">40701-3499698
</t>
  </si>
  <si>
    <t>LUIZA SANTOS SANDRINO</t>
  </si>
  <si>
    <t xml:space="preserve">40701-3502714
</t>
  </si>
  <si>
    <t>LUIZA SIQUEIRA DE SOUZA OLIVEIRA</t>
  </si>
  <si>
    <t xml:space="preserve">40701-3500790
</t>
  </si>
  <si>
    <t>LÚNIA CRISTINA VIEIRA DA SILVA CUNHA</t>
  </si>
  <si>
    <t xml:space="preserve">40701-3501370
</t>
  </si>
  <si>
    <t>MAELTON SOUSA GALVÃO LOPES</t>
  </si>
  <si>
    <t>40701-3499704</t>
  </si>
  <si>
    <t>MANOEL CÂNDIDO DE LIMA RAMOS</t>
  </si>
  <si>
    <t xml:space="preserve">40701-3503202
</t>
  </si>
  <si>
    <t>MARCEL FERREIRA MIRANDA</t>
  </si>
  <si>
    <t xml:space="preserve">40701-1522334
</t>
  </si>
  <si>
    <t xml:space="preserve">40701-3499954
</t>
  </si>
  <si>
    <t>MARCELO BATISTA LIMA</t>
  </si>
  <si>
    <t xml:space="preserve">40701-3499582
</t>
  </si>
  <si>
    <t>MARCELO DIAS CAMARA</t>
  </si>
  <si>
    <t xml:space="preserve">40701-3503566
</t>
  </si>
  <si>
    <t>MARCELO FERNANDO BATISTA TORRES</t>
  </si>
  <si>
    <t>40701-1821886</t>
  </si>
  <si>
    <t>MARCIA FERNANDA CARNEIRO</t>
  </si>
  <si>
    <t xml:space="preserve">40701-3499847
</t>
  </si>
  <si>
    <t>MÁRCIA REGINA GIMENES ADRIANO</t>
  </si>
  <si>
    <t xml:space="preserve">40701-1033731
</t>
  </si>
  <si>
    <t>MARCIA TATIANA VILHENA SEGTOWICH ANDRADE</t>
  </si>
  <si>
    <t xml:space="preserve">40701-2343900
</t>
  </si>
  <si>
    <t>MÁRCIO BRAGA DA SILVA</t>
  </si>
  <si>
    <t xml:space="preserve">40701-1495281
</t>
  </si>
  <si>
    <t>MARCOS ALANIZ RODRIGUES</t>
  </si>
  <si>
    <t xml:space="preserve">40701-1112051
</t>
  </si>
  <si>
    <t>MARCOS LINS CASTILHO</t>
  </si>
  <si>
    <t xml:space="preserve">40701-3504198
</t>
  </si>
  <si>
    <t>MARCOS PELLEGRINI COUTINHO</t>
  </si>
  <si>
    <t xml:space="preserve">40701-1455432
</t>
  </si>
  <si>
    <t>MARCUS DANILLO MENDES FURTADO</t>
  </si>
  <si>
    <t xml:space="preserve">40701-1707755
</t>
  </si>
  <si>
    <t>MARIA APARECIDA MELO ROCHA ESTACIO</t>
  </si>
  <si>
    <t xml:space="preserve">40701-3500522
</t>
  </si>
  <si>
    <t>MARIA CAROLINA DE SOUZA DOS SANTOS</t>
  </si>
  <si>
    <t xml:space="preserve">40701-3504541
</t>
  </si>
  <si>
    <t>MARIA ISABEL SEIBEL REIS</t>
  </si>
  <si>
    <t xml:space="preserve">40701-3505403
</t>
  </si>
  <si>
    <t>MARIA VITÓRIA CAMPOS DE OLIVEIRA</t>
  </si>
  <si>
    <t xml:space="preserve">40701-3500555
</t>
  </si>
  <si>
    <t>MARIANA GARCEZ STEIN</t>
  </si>
  <si>
    <t xml:space="preserve">40701-1302008
</t>
  </si>
  <si>
    <t>MARIANA MACHADO E SILVA</t>
  </si>
  <si>
    <t xml:space="preserve">40701-1342364
</t>
  </si>
  <si>
    <t>MARIANA SANTOS LOBATO MARTINS</t>
  </si>
  <si>
    <t xml:space="preserve">40701-1279804
</t>
  </si>
  <si>
    <t>MARÍLIA MARINHO BANHOS DIAS</t>
  </si>
  <si>
    <t xml:space="preserve">40701-3500177
</t>
  </si>
  <si>
    <t>MASAKATSU MORIMURA NETO</t>
  </si>
  <si>
    <t xml:space="preserve">40701-1303596
</t>
  </si>
  <si>
    <t>MATEUS FELIPE FUMES</t>
  </si>
  <si>
    <t xml:space="preserve">40701-1303695
</t>
  </si>
  <si>
    <t>MATEUS PAAP MARTINS</t>
  </si>
  <si>
    <t xml:space="preserve">40701-3500977
</t>
  </si>
  <si>
    <t>MATEUS SCHEMBRI NOGUEIRA DE ALMEIDA</t>
  </si>
  <si>
    <t>40701-1357043</t>
  </si>
  <si>
    <t>MATEUS ZIMMER</t>
  </si>
  <si>
    <t>SUPES--AM</t>
  </si>
  <si>
    <t xml:space="preserve">40701-3502333
</t>
  </si>
  <si>
    <t>MATHEUS DE ALMEIDA ALVES</t>
  </si>
  <si>
    <t xml:space="preserve">40701-3500798
</t>
  </si>
  <si>
    <t>MATHEUS DE BRITO CORREA</t>
  </si>
  <si>
    <t>MATHEUS DE OLIVEIRA E CARVALHO</t>
  </si>
  <si>
    <t xml:space="preserve">40701-3505195
</t>
  </si>
  <si>
    <t>MATHEUS FERREIRA DE ANDRADE ARAÚJO</t>
  </si>
  <si>
    <t xml:space="preserve">40701-3502729
</t>
  </si>
  <si>
    <t>MATHEUS RODRIGO SILVERIO</t>
  </si>
  <si>
    <t xml:space="preserve">40701-1314191
</t>
  </si>
  <si>
    <t>MAURICIO SOUZA DOS SANTOS</t>
  </si>
  <si>
    <t xml:space="preserve">40701-3500588
</t>
  </si>
  <si>
    <t>MAYKON DOUGLAS LANSANA</t>
  </si>
  <si>
    <t xml:space="preserve">40701-3500200
</t>
  </si>
  <si>
    <t>40701-1298942</t>
  </si>
  <si>
    <t>MIGUEL FELIPE DE SOUZA LIMA</t>
  </si>
  <si>
    <t xml:space="preserve">40701-3500324
</t>
  </si>
  <si>
    <t>MURILO DE FREITAS LIMA MORAES</t>
  </si>
  <si>
    <t xml:space="preserve">40701-3500134
</t>
  </si>
  <si>
    <t>MURILO FARIA DOS ANJOS</t>
  </si>
  <si>
    <t xml:space="preserve">40701-3502742
</t>
  </si>
  <si>
    <t>MURILO REZENDE SCHULTZ</t>
  </si>
  <si>
    <t xml:space="preserve">40701-3499728
</t>
  </si>
  <si>
    <t>NADER JORGE FERNANDES CHELALA</t>
  </si>
  <si>
    <t>40701-3500105</t>
  </si>
  <si>
    <t>NAIARA RODRIGUES ABREU</t>
  </si>
  <si>
    <t xml:space="preserve">401-3504209
</t>
  </si>
  <si>
    <t>NATÁLIA GEA</t>
  </si>
  <si>
    <t xml:space="preserve">40701-1093122
</t>
  </si>
  <si>
    <t>NATALIA MARQUES REIS PAIXAO</t>
  </si>
  <si>
    <t>SUPES- PR</t>
  </si>
  <si>
    <t xml:space="preserve">40701-3504561
</t>
  </si>
  <si>
    <t>NATÁLIA ORNELAS MARTINS</t>
  </si>
  <si>
    <t xml:space="preserve">40701-3500558
</t>
  </si>
  <si>
    <t>NATÁLIA REIS STUDART</t>
  </si>
  <si>
    <t xml:space="preserve">40701-1304005
</t>
  </si>
  <si>
    <t>NATHÁLIA GONÇALVES SANTOS</t>
  </si>
  <si>
    <t>40701-1287426</t>
  </si>
  <si>
    <t>NELY VITORIA SANTANA DA FROTA</t>
  </si>
  <si>
    <t xml:space="preserve">40701-3505396
</t>
  </si>
  <si>
    <t>ORNELA SILVA GOMES</t>
  </si>
  <si>
    <t>40701-1145372</t>
  </si>
  <si>
    <t>OTAVIO JOSE PESSOA BORGES</t>
  </si>
  <si>
    <t>40701-1427028</t>
  </si>
  <si>
    <t>OTON TÁSSIO SILVA LUNA</t>
  </si>
  <si>
    <t xml:space="preserve">40701-1272761
</t>
  </si>
  <si>
    <t>PABLO AGUIAR SABOYA</t>
  </si>
  <si>
    <t>40701-3502666</t>
  </si>
  <si>
    <t>PABLO RAVY BONFIM ALBANO</t>
  </si>
  <si>
    <t xml:space="preserve">40701-3500100
</t>
  </si>
  <si>
    <t>PALOMA MORENA PEREIRA DOS SANTOS</t>
  </si>
  <si>
    <t xml:space="preserve">40701-1476065
</t>
  </si>
  <si>
    <t>PAULO RENATO DE OLIVEIRA FAGUNDES CARVALHO DE MORAES</t>
  </si>
  <si>
    <t xml:space="preserve">40701-1307026
</t>
  </si>
  <si>
    <t>PAULO RODRIGUES CONTENTE</t>
  </si>
  <si>
    <t xml:space="preserve">40701-1055310
</t>
  </si>
  <si>
    <t>PAULO UTAN ANDRADE DIÓGENES</t>
  </si>
  <si>
    <t>40701-3500598</t>
  </si>
  <si>
    <t>PAULO VICTOR PEIXOTO DE CRISTO</t>
  </si>
  <si>
    <t>40701-1962397</t>
  </si>
  <si>
    <t>PEDRO ARMANDO MARTINEZ MARTINEZ TOLEDO</t>
  </si>
  <si>
    <t xml:space="preserve">40701-3505047
</t>
  </si>
  <si>
    <t>PEDRO CARVALHO DE ALMEIDA TRAVESSO</t>
  </si>
  <si>
    <t>40701-3500509</t>
  </si>
  <si>
    <t>PEDRO DE CARVALHO VALLE</t>
  </si>
  <si>
    <t xml:space="preserve">40701-3507281
</t>
  </si>
  <si>
    <t>PEDRO HENRIQUE ANTUNES NOGUEIRA DE ARAUJO</t>
  </si>
  <si>
    <t>40701-1932720</t>
  </si>
  <si>
    <t>PEDRO HENRIQUE SALES ALMEIDA</t>
  </si>
  <si>
    <t xml:space="preserve">40701-3500079
</t>
  </si>
  <si>
    <t>PEDRO LESSA MARQUES</t>
  </si>
  <si>
    <t>40701-1167627</t>
  </si>
  <si>
    <t>PEDRO LUIZ NAGEL</t>
  </si>
  <si>
    <t xml:space="preserve">40701-1035925
</t>
  </si>
  <si>
    <t>PEDRO NASCIMENTO ROCHA</t>
  </si>
  <si>
    <t>40701-3499679</t>
  </si>
  <si>
    <t>PEDRO POLI YAMASHIRO</t>
  </si>
  <si>
    <t>PETHERSON ALAN SINEZIO RIBEIRO</t>
  </si>
  <si>
    <t>40701-1039626</t>
  </si>
  <si>
    <t>PIATA DE MELO GURGEL</t>
  </si>
  <si>
    <t>Supes-AM</t>
  </si>
  <si>
    <t xml:space="preserve">40701-1493620
</t>
  </si>
  <si>
    <t>PILAR FIGUEIREDO BRASIL</t>
  </si>
  <si>
    <t xml:space="preserve">40701-1268604
</t>
  </si>
  <si>
    <t>PRISCILA CANDIDA MARTINS DA SILVA</t>
  </si>
  <si>
    <t xml:space="preserve">40701-1303647
</t>
  </si>
  <si>
    <t>PRISCILA SILVA DE SOUZA</t>
  </si>
  <si>
    <t>40701-3500544</t>
  </si>
  <si>
    <t>QUENI TÂMER SILVA DE MELO</t>
  </si>
  <si>
    <t xml:space="preserve">40701-3500600
</t>
  </si>
  <si>
    <t xml:space="preserve">40701-1302489
</t>
  </si>
  <si>
    <t>RAFAEL CAMILO LAIA</t>
  </si>
  <si>
    <t>40701-1569078</t>
  </si>
  <si>
    <t>RAFAEL DA SILVA FRANÇA OLIVEIRA</t>
  </si>
  <si>
    <t>40701-3502449</t>
  </si>
  <si>
    <t>RAFAEL GONZAGA MENESES DE ALMEIDA</t>
  </si>
  <si>
    <t xml:space="preserve">40701-3499706
</t>
  </si>
  <si>
    <t>RAFAEL RAMOS GURJAO</t>
  </si>
  <si>
    <t xml:space="preserve">40701-1898188
</t>
  </si>
  <si>
    <t>RAFAEL RIBEIRO MEIRELES</t>
  </si>
  <si>
    <t xml:space="preserve">40701-1356452
</t>
  </si>
  <si>
    <t>RAFAEL SALGADO BASTOS</t>
  </si>
  <si>
    <t xml:space="preserve">40701-3500536
</t>
  </si>
  <si>
    <t>RAFAELA CARDOSO DANTAS</t>
  </si>
  <si>
    <t>RAPHAEL RICARDO DE JESUS PORTELA</t>
  </si>
  <si>
    <t xml:space="preserve">40701-1040937
</t>
  </si>
  <si>
    <t>RAQUEL MIRANDA PIRES</t>
  </si>
  <si>
    <t xml:space="preserve">40701-1041678
</t>
  </si>
  <si>
    <t>RAQUEL ROHDEN</t>
  </si>
  <si>
    <t xml:space="preserve">40701-1382924
</t>
  </si>
  <si>
    <t>RAUL MARCELINO COLAGRANDE</t>
  </si>
  <si>
    <t xml:space="preserve">40701-3504204
</t>
  </si>
  <si>
    <t>RAUL VASCONCELOS RODRIGUES</t>
  </si>
  <si>
    <t xml:space="preserve">40701-3503507
</t>
  </si>
  <si>
    <t>RAYKAR OLIVEIRA BESSA</t>
  </si>
  <si>
    <t>40701-3501451</t>
  </si>
  <si>
    <t>REBECA CARVALHO ARAUJO</t>
  </si>
  <si>
    <t xml:space="preserve">40701-3504379
</t>
  </si>
  <si>
    <t>REBECA MALTA VERISSIMO</t>
  </si>
  <si>
    <t xml:space="preserve">40701-1477320
</t>
  </si>
  <si>
    <t>REBECA MARIA BRASILEIRO DE SOUSA SOUTO</t>
  </si>
  <si>
    <t xml:space="preserve">40701-3500036
</t>
  </si>
  <si>
    <t>REBECA NUNES MENDES DE BARROS</t>
  </si>
  <si>
    <t xml:space="preserve">40701-3500276
</t>
  </si>
  <si>
    <t>RENATA CARLOS FREIRE</t>
  </si>
  <si>
    <t>40701-3504970</t>
  </si>
  <si>
    <t>RENATO TABOZA DE SOUZA</t>
  </si>
  <si>
    <t xml:space="preserve">40701-3500540
</t>
  </si>
  <si>
    <t>RENATO VILELA GUIMARÃES FONSECA</t>
  </si>
  <si>
    <t xml:space="preserve">40701-3502967
</t>
  </si>
  <si>
    <t>ROBERTA ALINE MÜLLER</t>
  </si>
  <si>
    <t xml:space="preserve">40701-3501372
</t>
  </si>
  <si>
    <t>ROBERTA SAMARA BARROS NUNES</t>
  </si>
  <si>
    <t>40701-3502788</t>
  </si>
  <si>
    <t>RODOLFO DA SILVA OLIVEIRA</t>
  </si>
  <si>
    <t xml:space="preserve">40701-1145106
</t>
  </si>
  <si>
    <t>RODOLFO GIRADE</t>
  </si>
  <si>
    <t xml:space="preserve">40701-1078959
</t>
  </si>
  <si>
    <t>RODRIGO MARQUES DE MIRANDA SILVA</t>
  </si>
  <si>
    <t>40701-3499697</t>
  </si>
  <si>
    <t>RONDINELLE DE CASTRO DIAS</t>
  </si>
  <si>
    <t xml:space="preserve">40701-1181119
</t>
  </si>
  <si>
    <t>ROSANA GOMES DA ROSA</t>
  </si>
  <si>
    <t xml:space="preserve">40701-2060750
</t>
  </si>
  <si>
    <t>ROSENILCE MARINHO TAVARES</t>
  </si>
  <si>
    <t xml:space="preserve">40701-3504181
</t>
  </si>
  <si>
    <t>ROUSANA LUIZ DA SILVA</t>
  </si>
  <si>
    <t>40701-3502301</t>
  </si>
  <si>
    <t>SÁVIO ALVES DE OLIVEIRA</t>
  </si>
  <si>
    <t>40701-3500194</t>
  </si>
  <si>
    <t>SHEILA RECK TELO BARTH</t>
  </si>
  <si>
    <t>SUPES--RJ</t>
  </si>
  <si>
    <t xml:space="preserve">40701-3505157
</t>
  </si>
  <si>
    <t>SILMARA CECÍLIA NEPOMUCENO</t>
  </si>
  <si>
    <t>40701-3499731</t>
  </si>
  <si>
    <t>SILVIO JOSE DE SOUZA</t>
  </si>
  <si>
    <t>40701-3503276</t>
  </si>
  <si>
    <t>SIMONE ARAUJO COSTA</t>
  </si>
  <si>
    <t xml:space="preserve">40701-1206931
</t>
  </si>
  <si>
    <t>SOFIA SIQUEIRA LIMA</t>
  </si>
  <si>
    <t>TADEU FERNANDO DA SILVA</t>
  </si>
  <si>
    <t>40701-1966627</t>
  </si>
  <si>
    <t>TARCIO CUNHA MOREIRA</t>
  </si>
  <si>
    <t xml:space="preserve">40701-1767361
</t>
  </si>
  <si>
    <t>THAIS ANTOLINI VEÇOZZI</t>
  </si>
  <si>
    <t xml:space="preserve">40701-1209517
</t>
  </si>
  <si>
    <t>THALES FLORES LIZARELLI</t>
  </si>
  <si>
    <t xml:space="preserve">40701-3503939
</t>
  </si>
  <si>
    <t>THALITA APARECIDA RISSI</t>
  </si>
  <si>
    <t>40701-1376578</t>
  </si>
  <si>
    <t>THALLYSSONN LUANN TATTONN LIMA E SILVA</t>
  </si>
  <si>
    <t>40701-3502653</t>
  </si>
  <si>
    <t>THAYNAN SOBRAL MARQUES</t>
  </si>
  <si>
    <t>40701-3503914</t>
  </si>
  <si>
    <t>THAYSA SILVA MAGALHÃES</t>
  </si>
  <si>
    <t>40701-3500047</t>
  </si>
  <si>
    <t>THAYSE CAVICCHIOLI CAZETTA</t>
  </si>
  <si>
    <t>40701-1493062</t>
  </si>
  <si>
    <t>THIAGO ALMEIDA ANDRADE PINTO</t>
  </si>
  <si>
    <t>40701-1055809</t>
  </si>
  <si>
    <t>THIAGO ANDRADE DE SOUSA</t>
  </si>
  <si>
    <t>Dilic</t>
  </si>
  <si>
    <t>40701-3508605</t>
  </si>
  <si>
    <t>TIAGO ANTONIO FIGUEIREDO</t>
  </si>
  <si>
    <t>TIAGO BARROS DA SILVA</t>
  </si>
  <si>
    <t>40701-1341001</t>
  </si>
  <si>
    <t>TIAGO DA FRANÇA NUNES</t>
  </si>
  <si>
    <t>40701-3502600</t>
  </si>
  <si>
    <t>TIAGO RODRIGUES SANTIAGO</t>
  </si>
  <si>
    <t xml:space="preserve">40701-3500804
</t>
  </si>
  <si>
    <t>TIELEN VIANA DA SILVA</t>
  </si>
  <si>
    <t>40701-3502914</t>
  </si>
  <si>
    <t>VANESSA CARDOSO PEREIRA</t>
  </si>
  <si>
    <t>40701-3500033</t>
  </si>
  <si>
    <t>VANESSA SOUZA DA SILVA FERNANDES</t>
  </si>
  <si>
    <t>40701-3504007</t>
  </si>
  <si>
    <t>VANIA CAROLINA FONSECA DA SILVA</t>
  </si>
  <si>
    <t>40701-3504361</t>
  </si>
  <si>
    <t>VICTOR ALEXANDRE SOUZA SANTOS</t>
  </si>
  <si>
    <t>40701-1434643</t>
  </si>
  <si>
    <t>VICTOR DE ARAUJO BARBOSA</t>
  </si>
  <si>
    <t>40701-3500275</t>
  </si>
  <si>
    <t>VICTOR DE FREITAS RODRIGUES</t>
  </si>
  <si>
    <t>40701-1302791</t>
  </si>
  <si>
    <t>VICTOR MARTINS GUEDES</t>
  </si>
  <si>
    <t>40701-1185409</t>
  </si>
  <si>
    <t>VINICIUS ANTONIO BANZATO FACCO</t>
  </si>
  <si>
    <t>VÍTOR AUGUSTO CARDOSO BRUSTH</t>
  </si>
  <si>
    <t>40701-1337916</t>
  </si>
  <si>
    <t>VITOR JOANNI</t>
  </si>
  <si>
    <t xml:space="preserve">40701-1127702
</t>
  </si>
  <si>
    <t>VITOR LIMA SOUTO</t>
  </si>
  <si>
    <t>40701-3500459</t>
  </si>
  <si>
    <t>VIVIANE DA COSTA SANTANNA</t>
  </si>
  <si>
    <t>VIVIANE E SILVA DE SOUZA</t>
  </si>
  <si>
    <t xml:space="preserve">40701-3500614
</t>
  </si>
  <si>
    <t>WAGNER SANTOS DE SOUZA</t>
  </si>
  <si>
    <t>40701-2246127</t>
  </si>
  <si>
    <t>WASHINGTON OLIVEIRA DE SOUZA JÚNIOR</t>
  </si>
  <si>
    <t>40701-3499960</t>
  </si>
  <si>
    <t>WELKS SOARES DE FRANÇA</t>
  </si>
  <si>
    <t xml:space="preserve">40701-3502451
</t>
  </si>
  <si>
    <t>WENDELO SILVA COSTA</t>
  </si>
  <si>
    <t>DITAM-SUPES-PA</t>
  </si>
  <si>
    <t>40701-1059275</t>
  </si>
  <si>
    <t>WENDRIO BONIFÁCIO LOPES DOS SANTOS</t>
  </si>
  <si>
    <t>WILLIAM SALES SOARES DOS REIS</t>
  </si>
  <si>
    <t>40701-3500109</t>
  </si>
  <si>
    <t>WILLIANE DE ASSIS FERREIRA</t>
  </si>
  <si>
    <t>40701-3500075</t>
  </si>
  <si>
    <t xml:space="preserve">40701-1304032
</t>
  </si>
  <si>
    <t>YESA PORTELA ORMOND</t>
  </si>
  <si>
    <t>40701-3500098</t>
  </si>
  <si>
    <t>YOLANDA XAVIER DA CRUZ NERES</t>
  </si>
  <si>
    <t>40701-3500130</t>
  </si>
  <si>
    <t>YORAN FERNANDES LIMA</t>
  </si>
  <si>
    <t xml:space="preserve">40701-3500372
</t>
  </si>
  <si>
    <t>YURI VASCONCELOS DE ARAÚJO</t>
  </si>
  <si>
    <t>40701-3500557</t>
  </si>
  <si>
    <r>
      <t xml:space="preserve">pós-graduação </t>
    </r>
    <r>
      <rPr>
        <vertAlign val="superscript"/>
        <sz val="6"/>
        <color theme="1"/>
        <rFont val="Calibri"/>
        <family val="2"/>
        <scheme val="minor"/>
      </rPr>
      <t>(4)</t>
    </r>
  </si>
  <si>
    <r>
      <t xml:space="preserve">curso externo </t>
    </r>
    <r>
      <rPr>
        <vertAlign val="superscript"/>
        <sz val="6"/>
        <color rgb="FF000000"/>
        <rFont val="Calibri"/>
        <family val="2"/>
        <scheme val="minor"/>
      </rPr>
      <t>(3)</t>
    </r>
  </si>
  <si>
    <r>
      <t xml:space="preserve">curso interno </t>
    </r>
    <r>
      <rPr>
        <vertAlign val="superscript"/>
        <sz val="6"/>
        <color rgb="FF000000"/>
        <rFont val="Calibri"/>
        <family val="2"/>
        <scheme val="minor"/>
      </rPr>
      <t>(2)</t>
    </r>
  </si>
  <si>
    <r>
      <t xml:space="preserve">licença capacitação </t>
    </r>
    <r>
      <rPr>
        <vertAlign val="superscript"/>
        <sz val="6"/>
        <color rgb="FF000000"/>
        <rFont val="Calibri"/>
        <family val="2"/>
        <scheme val="minor"/>
      </rPr>
      <t>(5)</t>
    </r>
  </si>
  <si>
    <t xml:space="preserve">15.721,19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</si>
</sst>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 &quot;€&quot;_-;\-* #,##0.00\ &quot;€&quot;_-;_-* &quot;-&quot;??\ &quot;€&quot;_-;_-@_-"/>
    <numFmt numFmtId="165" formatCode="#,##0.00\ ;\-#,##0.00\ ;\-00\ ;@\ "/>
    <numFmt numFmtId="166" formatCode="_-* #,##0.00_-;\-* #,##0.00_-;_-* \-??_-;_-@_-"/>
    <numFmt numFmtId="167" formatCode="#,##0.00&quot; &quot;;&quot;-&quot;#,##0.00&quot; &quot;;&quot;-&quot;00&quot; &quot;;@&quot; &quot;"/>
    <numFmt numFmtId="168" formatCode=";;"/>
  </numFmts>
  <fonts count="117">
    <font>
      <sz val="11"/>
      <color rgb="FF000000"/>
      <name val="Liberation Sans1"/>
      <charset val="1"/>
    </font>
    <font>
      <sz val="12"/>
      <color rgb="FF000000"/>
      <name val="Arial"/>
      <family val="2"/>
      <charset val="1"/>
    </font>
    <font>
      <sz val="9"/>
      <color rgb="FF000000"/>
      <name val="Arial"/>
      <family val="2"/>
      <charset val="1"/>
    </font>
    <font>
      <vertAlign val="superscript"/>
      <sz val="9"/>
      <color rgb="FF000000"/>
      <name val="Arial"/>
      <family val="2"/>
      <charset val="1"/>
    </font>
    <font>
      <sz val="11"/>
      <color rgb="FF000000"/>
      <name val="Arial"/>
      <family val="2"/>
      <charset val="1"/>
    </font>
    <font>
      <sz val="11"/>
      <color rgb="FF000000"/>
      <name val="Liberation Sans1"/>
      <charset val="1"/>
    </font>
    <font>
      <sz val="8"/>
      <color rgb="FF000000"/>
      <name val="Arial"/>
      <family val="2"/>
      <charset val="1"/>
    </font>
    <font>
      <sz val="11"/>
      <color rgb="FF000000"/>
      <name val="Liberation Sans1"/>
    </font>
    <font>
      <sz val="11"/>
      <color rgb="FF000000"/>
      <name val="Calibri"/>
      <family val="2"/>
    </font>
    <font>
      <b/>
      <sz val="11"/>
      <color rgb="FF000000"/>
      <name val="Calibri"/>
      <family val="2"/>
    </font>
    <font>
      <b/>
      <sz val="11"/>
      <color rgb="FFFFFFFF"/>
      <name val="Calibri"/>
      <family val="2"/>
    </font>
    <font>
      <sz val="11"/>
      <color rgb="FFCC0000"/>
      <name val="Calibri"/>
      <family val="2"/>
    </font>
    <font>
      <i/>
      <sz val="11"/>
      <color rgb="FF808080"/>
      <name val="Calibri"/>
      <family val="2"/>
    </font>
    <font>
      <sz val="11"/>
      <color rgb="FF006600"/>
      <name val="Calibri"/>
      <family val="2"/>
    </font>
    <font>
      <b/>
      <sz val="24"/>
      <color rgb="FF000000"/>
      <name val="Calibri"/>
      <family val="2"/>
    </font>
    <font>
      <b/>
      <sz val="18"/>
      <color rgb="FF000000"/>
      <name val="Calibri"/>
      <family val="2"/>
    </font>
    <font>
      <b/>
      <sz val="12"/>
      <color rgb="FF000000"/>
      <name val="Calibri"/>
      <family val="2"/>
    </font>
    <font>
      <u/>
      <sz val="11"/>
      <color rgb="FF0000EE"/>
      <name val="Calibri"/>
      <family val="2"/>
    </font>
    <font>
      <sz val="11"/>
      <color rgb="FF996600"/>
      <name val="Calibri"/>
      <family val="2"/>
    </font>
    <font>
      <sz val="11"/>
      <color rgb="FF333333"/>
      <name val="Calibri"/>
      <family val="2"/>
    </font>
    <font>
      <b/>
      <i/>
      <u/>
      <sz val="11"/>
      <color rgb="FF000000"/>
      <name val="Calibri"/>
      <family val="2"/>
    </font>
    <font>
      <b/>
      <sz val="11"/>
      <color rgb="FF000000"/>
      <name val="Liberation Sans1"/>
    </font>
    <font>
      <b/>
      <sz val="11"/>
      <color rgb="FFFFFFFF"/>
      <name val="Liberation Sans1"/>
    </font>
    <font>
      <sz val="11"/>
      <color rgb="FFCC0000"/>
      <name val="Liberation Sans1"/>
    </font>
    <font>
      <i/>
      <sz val="11"/>
      <color rgb="FF808080"/>
      <name val="Liberation Sans1"/>
    </font>
    <font>
      <sz val="11"/>
      <color rgb="FF006600"/>
      <name val="Liberation Sans1"/>
    </font>
    <font>
      <b/>
      <sz val="24"/>
      <color rgb="FF000000"/>
      <name val="Liberation Sans1"/>
    </font>
    <font>
      <b/>
      <sz val="18"/>
      <color rgb="FF000000"/>
      <name val="Liberation Sans1"/>
    </font>
    <font>
      <b/>
      <sz val="12"/>
      <color rgb="FF000000"/>
      <name val="Liberation Sans1"/>
    </font>
    <font>
      <u/>
      <sz val="11"/>
      <color rgb="FF0000EE"/>
      <name val="Liberation Sans1"/>
    </font>
    <font>
      <sz val="11"/>
      <color rgb="FF996600"/>
      <name val="Liberation Sans1"/>
    </font>
    <font>
      <sz val="11"/>
      <color rgb="FF333333"/>
      <name val="Liberation Sans1"/>
    </font>
    <font>
      <b/>
      <i/>
      <u/>
      <sz val="11"/>
      <color rgb="FF000000"/>
      <name val="Liberation Sans1"/>
    </font>
    <font>
      <sz val="8"/>
      <color rgb="FF000000"/>
      <name val="Calibri"/>
    </font>
    <font>
      <b/>
      <sz val="8"/>
      <color rgb="FF000000"/>
      <name val="Calibri"/>
    </font>
    <font>
      <sz val="9"/>
      <color rgb="FF000000"/>
      <name val="Calibri"/>
    </font>
    <font>
      <b/>
      <sz val="9"/>
      <color rgb="FF000000"/>
      <name val="Calibri"/>
    </font>
    <font>
      <sz val="8"/>
      <color rgb="FF000000"/>
      <name val="Arial"/>
    </font>
    <font>
      <vertAlign val="superscript"/>
      <sz val="8"/>
      <color rgb="FF000000"/>
      <name val="Arial"/>
      <family val="2"/>
      <charset val="1"/>
    </font>
    <font>
      <sz val="6"/>
      <color rgb="FF000000"/>
      <name val="Arial1"/>
    </font>
    <font>
      <vertAlign val="superscript"/>
      <sz val="6"/>
      <color rgb="FF000000"/>
      <name val="Arial"/>
      <family val="2"/>
    </font>
    <font>
      <b/>
      <sz val="8"/>
      <color rgb="FF000000"/>
      <name val="Calibri1"/>
    </font>
    <font>
      <sz val="8"/>
      <color rgb="FF000000"/>
      <name val="Calibri1"/>
    </font>
    <font>
      <sz val="9"/>
      <color rgb="FF000000"/>
      <name val="Calibri1"/>
    </font>
    <font>
      <b/>
      <sz val="9"/>
      <color rgb="FF000000"/>
      <name val="Calibri1"/>
    </font>
    <font>
      <sz val="9"/>
      <color rgb="FFC00000"/>
      <name val="Arial"/>
      <family val="2"/>
      <charset val="1"/>
    </font>
    <font>
      <vertAlign val="superscript"/>
      <sz val="9"/>
      <color rgb="FF000000"/>
      <name val="Calibri"/>
    </font>
    <font>
      <sz val="9"/>
      <color rgb="FF616161"/>
      <name val="Calibri"/>
    </font>
    <font>
      <sz val="8"/>
      <color rgb="FF000000"/>
      <name val="Calibri"/>
      <family val="2"/>
    </font>
    <font>
      <sz val="9"/>
      <color rgb="FF000000"/>
      <name val="Calibri"/>
      <family val="2"/>
    </font>
    <font>
      <vertAlign val="superscript"/>
      <sz val="9"/>
      <color rgb="FF000000"/>
      <name val="Calibri"/>
      <family val="2"/>
      <scheme val="minor"/>
    </font>
    <font>
      <sz val="9"/>
      <color rgb="FF000000"/>
      <name val="Calibri"/>
      <family val="2"/>
      <scheme val="minor"/>
    </font>
    <font>
      <sz val="8"/>
      <color rgb="FF000000"/>
      <name val="Calibri"/>
      <family val="2"/>
      <scheme val="minor"/>
    </font>
    <font>
      <b/>
      <sz val="9"/>
      <color rgb="FF000000"/>
      <name val="Calibri"/>
      <family val="2"/>
      <scheme val="minor"/>
    </font>
    <font>
      <sz val="9"/>
      <color rgb="FF616161"/>
      <name val="Calibri"/>
      <family val="2"/>
      <scheme val="minor"/>
    </font>
    <font>
      <b/>
      <sz val="8"/>
      <color rgb="FF000000"/>
      <name val="Calibri"/>
      <family val="2"/>
      <scheme val="minor"/>
    </font>
    <font>
      <sz val="10"/>
      <color rgb="FF000000"/>
      <name val="Calibri"/>
      <family val="2"/>
      <scheme val="minor"/>
    </font>
    <font>
      <sz val="8"/>
      <name val="Liberation Sans1"/>
      <charset val="1"/>
    </font>
    <font>
      <sz val="9"/>
      <color rgb="FF000000"/>
      <name val="Calibri"/>
      <scheme val="minor"/>
    </font>
    <font>
      <vertAlign val="superscript"/>
      <sz val="9"/>
      <color rgb="FF000000"/>
      <name val="Calibri"/>
      <scheme val="minor"/>
    </font>
    <font>
      <sz val="9"/>
      <color rgb="FF616161"/>
      <name val="Calibri"/>
      <scheme val="minor"/>
    </font>
    <font>
      <b/>
      <sz val="9"/>
      <color rgb="FF000000"/>
      <name val="Calibri"/>
      <scheme val="minor"/>
    </font>
    <font>
      <sz val="8"/>
      <color rgb="FF000000"/>
      <name val="Calibri"/>
      <scheme val="minor"/>
    </font>
    <font>
      <b/>
      <sz val="8"/>
      <color rgb="FF000000"/>
      <name val="Calibri"/>
      <scheme val="minor"/>
    </font>
    <font>
      <sz val="12"/>
      <color rgb="FF000000"/>
      <name val="Calibri"/>
      <scheme val="minor"/>
    </font>
    <font>
      <vertAlign val="superscript"/>
      <sz val="8"/>
      <color rgb="FF000000"/>
      <name val="Calibri"/>
      <scheme val="minor"/>
    </font>
    <font>
      <sz val="9"/>
      <color rgb="FF000000"/>
      <name val="Calibri"/>
      <family val="2"/>
      <charset val="1"/>
    </font>
    <font>
      <sz val="11"/>
      <color rgb="FF000000"/>
      <name val="Calibri"/>
      <charset val="1"/>
    </font>
    <font>
      <sz val="11"/>
      <color rgb="FF000000"/>
      <name val="Calibri"/>
    </font>
    <font>
      <sz val="11"/>
      <color rgb="FF000000"/>
      <name val="Calibri"/>
      <scheme val="minor"/>
    </font>
    <font>
      <b/>
      <sz val="11"/>
      <color rgb="FF000000"/>
      <name val="Calibri"/>
    </font>
    <font>
      <b/>
      <sz val="9"/>
      <color rgb="FF000000"/>
      <name val="Arial"/>
    </font>
    <font>
      <sz val="9"/>
      <color rgb="FF000000"/>
      <name val="Arial"/>
    </font>
    <font>
      <vertAlign val="superscript"/>
      <sz val="9"/>
      <color rgb="FF000000"/>
      <name val="Arial"/>
    </font>
    <font>
      <sz val="10"/>
      <color rgb="FF000000"/>
      <name val="Arial"/>
      <charset val="1"/>
    </font>
    <font>
      <sz val="12"/>
      <color rgb="FF000000"/>
      <name val="Calibri"/>
      <charset val="1"/>
    </font>
    <font>
      <sz val="10"/>
      <color rgb="FF000000"/>
      <name val="Calibri"/>
      <scheme val="minor"/>
    </font>
    <font>
      <vertAlign val="superscript"/>
      <sz val="10"/>
      <color rgb="FF000000"/>
      <name val="Calibri"/>
      <scheme val="minor"/>
    </font>
    <font>
      <sz val="10"/>
      <color rgb="FFFF0000"/>
      <name val="Calibri"/>
      <scheme val="minor"/>
    </font>
    <font>
      <sz val="10"/>
      <color rgb="FF212529"/>
      <name val="Calibri"/>
      <scheme val="minor"/>
    </font>
    <font>
      <b/>
      <sz val="11"/>
      <color rgb="FF000000"/>
      <name val="Calibri"/>
      <scheme val="minor"/>
    </font>
    <font>
      <sz val="9"/>
      <color rgb="FFC00000"/>
      <name val="Calibri"/>
      <scheme val="minor"/>
    </font>
    <font>
      <sz val="10"/>
      <color rgb="FF000000"/>
      <name val="Calibri"/>
      <charset val="1"/>
    </font>
    <font>
      <b/>
      <sz val="8"/>
      <color rgb="FF000000"/>
      <name val="Arial Rounded MT Bold"/>
    </font>
    <font>
      <sz val="9"/>
      <color rgb="FF212529"/>
      <name val="Calibri"/>
      <scheme val="minor"/>
    </font>
    <font>
      <sz val="10"/>
      <color rgb="FF000000"/>
      <name val="Arial"/>
      <family val="2"/>
      <charset val="1"/>
    </font>
    <font>
      <b/>
      <sz val="10"/>
      <color rgb="FF000000"/>
      <name val="Calibri"/>
    </font>
    <font>
      <b/>
      <sz val="12"/>
      <color rgb="FF000000"/>
      <name val="Calibri"/>
      <scheme val="minor"/>
    </font>
    <font>
      <sz val="10"/>
      <color rgb="FF000000"/>
      <name val="Arial"/>
    </font>
    <font>
      <sz val="11"/>
      <color rgb="FF000000"/>
      <name val="Arial"/>
    </font>
    <font>
      <b/>
      <sz val="8"/>
      <color rgb="FF000000"/>
      <name val="Arial"/>
    </font>
    <font>
      <vertAlign val="superscript"/>
      <sz val="8"/>
      <color rgb="FF000000"/>
      <name val="Arial"/>
    </font>
    <font>
      <sz val="9"/>
      <color theme="1"/>
      <name val="Calibri"/>
      <scheme val="minor"/>
    </font>
    <font>
      <sz val="12"/>
      <color rgb="FF000000"/>
      <name val="Calibri"/>
      <family val="2"/>
      <charset val="1"/>
    </font>
    <font>
      <b/>
      <sz val="10"/>
      <color rgb="FF000000"/>
      <name val="Calibri"/>
      <scheme val="minor"/>
    </font>
    <font>
      <b/>
      <sz val="8"/>
      <color theme="1"/>
      <name val="Calibri"/>
      <scheme val="minor"/>
    </font>
    <font>
      <sz val="8"/>
      <color theme="1"/>
      <name val="Calibri"/>
      <scheme val="minor"/>
    </font>
    <font>
      <vertAlign val="superscript"/>
      <sz val="8"/>
      <color theme="1"/>
      <name val="Calibri"/>
      <scheme val="minor"/>
    </font>
    <font>
      <sz val="8"/>
      <color rgb="FFFF0000"/>
      <name val="Calibri"/>
      <scheme val="minor"/>
    </font>
    <font>
      <sz val="8"/>
      <color rgb="FF000000"/>
      <name val="Calibri"/>
      <family val="2"/>
      <charset val="1"/>
    </font>
    <font>
      <sz val="10"/>
      <color rgb="FF000000"/>
      <name val="Calibri"/>
      <family val="2"/>
      <charset val="1"/>
    </font>
    <font>
      <sz val="11"/>
      <color rgb="FF000000"/>
      <name val="Calibri"/>
      <family val="2"/>
      <charset val="1"/>
    </font>
    <font>
      <sz val="10"/>
      <color theme="1"/>
      <name val="Calibri"/>
      <scheme val="minor"/>
    </font>
    <font>
      <sz val="8"/>
      <color theme="1"/>
      <name val="Calibri"/>
      <family val="2"/>
      <scheme val="minor"/>
    </font>
    <font>
      <b/>
      <sz val="10"/>
      <color rgb="FF000000"/>
      <name val="Calibri"/>
      <family val="2"/>
      <scheme val="minor"/>
    </font>
    <font>
      <sz val="10"/>
      <color rgb="FFC00000"/>
      <name val="Calibri"/>
      <family val="2"/>
      <scheme val="minor"/>
    </font>
    <font>
      <sz val="6"/>
      <color rgb="FF000000"/>
      <name val="Calibri"/>
      <family val="2"/>
      <scheme val="minor"/>
    </font>
    <font>
      <b/>
      <sz val="6"/>
      <color rgb="FF000000"/>
      <name val="Calibri"/>
      <family val="2"/>
      <scheme val="minor"/>
    </font>
    <font>
      <sz val="6"/>
      <color theme="1"/>
      <name val="Calibri"/>
      <family val="2"/>
      <scheme val="minor"/>
    </font>
    <font>
      <vertAlign val="superscript"/>
      <sz val="6"/>
      <color theme="1"/>
      <name val="Calibri"/>
      <family val="2"/>
      <scheme val="minor"/>
    </font>
    <font>
      <vertAlign val="superscript"/>
      <sz val="6"/>
      <color rgb="FF000000"/>
      <name val="Calibri"/>
      <family val="2"/>
      <scheme val="minor"/>
    </font>
    <font>
      <sz val="6"/>
      <color rgb="FF000000"/>
      <name val="Arial"/>
      <family val="2"/>
      <charset val="1"/>
    </font>
    <font>
      <sz val="9"/>
      <color theme="1"/>
      <name val="Calibri"/>
      <family val="2"/>
      <scheme val="minor"/>
    </font>
    <font>
      <sz val="9"/>
      <color rgb="FF000000"/>
      <name val="Arial"/>
      <family val="2"/>
    </font>
    <font>
      <b/>
      <sz val="6"/>
      <color theme="1"/>
      <name val="Calibri"/>
      <family val="2"/>
      <scheme val="minor"/>
    </font>
    <font>
      <b/>
      <sz val="6"/>
      <color rgb="FF000000"/>
      <name val="Arial Rounded MT Bold"/>
      <family val="2"/>
    </font>
    <font>
      <sz val="6"/>
      <color rgb="FF000000"/>
      <name val="Calibri"/>
      <family val="2"/>
    </font>
  </fonts>
  <fills count="19">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FFFF99"/>
        <bgColor indexed="64"/>
      </patternFill>
    </fill>
    <fill>
      <patternFill patternType="solid">
        <fgColor rgb="FFFFFF99"/>
        <bgColor rgb="FFFFFF99"/>
      </patternFill>
    </fill>
    <fill>
      <patternFill patternType="solid">
        <fgColor rgb="FFFFFF99"/>
        <bgColor rgb="FF000000"/>
      </patternFill>
    </fill>
    <fill>
      <patternFill patternType="solid">
        <fgColor rgb="FFFFFFFF"/>
        <bgColor rgb="FFFFFFFF"/>
      </patternFill>
    </fill>
    <fill>
      <patternFill patternType="solid">
        <fgColor theme="8" tint="0.59999389629810485"/>
        <bgColor indexed="64"/>
      </patternFill>
    </fill>
    <fill>
      <patternFill patternType="solid">
        <fgColor theme="8" tint="0.59999389629810485"/>
        <bgColor rgb="FF000000"/>
      </patternFill>
    </fill>
    <fill>
      <patternFill patternType="solid">
        <fgColor rgb="FFFFFFFF"/>
        <bgColor indexed="64"/>
      </patternFill>
    </fill>
    <fill>
      <patternFill patternType="solid">
        <fgColor theme="8" tint="0.39997558519241921"/>
        <bgColor indexed="64"/>
      </patternFill>
    </fill>
    <fill>
      <patternFill patternType="solid">
        <fgColor theme="0"/>
        <bgColor indexed="64"/>
      </patternFill>
    </fill>
    <fill>
      <patternFill patternType="solid">
        <fgColor rgb="FFFFFFFF"/>
        <bgColor rgb="FF000000"/>
      </patternFill>
    </fill>
  </fills>
  <borders count="47">
    <border>
      <left/>
      <right/>
      <top/>
      <bottom/>
      <diagonal/>
    </border>
    <border>
      <left/>
      <right/>
      <top/>
      <bottom style="hair">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diagonal/>
    </border>
    <border>
      <left/>
      <right style="thin">
        <color auto="1"/>
      </right>
      <top style="thin">
        <color auto="1"/>
      </top>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808080"/>
      </left>
      <right style="thin">
        <color rgb="FF808080"/>
      </right>
      <top style="thin">
        <color rgb="FF808080"/>
      </top>
      <bottom style="thin">
        <color rgb="FF808080"/>
      </bottom>
      <diagonal/>
    </border>
    <border>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indexed="64"/>
      </left>
      <right/>
      <top style="medium">
        <color indexed="64"/>
      </top>
      <bottom style="thin">
        <color rgb="FF000000"/>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s>
  <cellStyleXfs count="42">
    <xf numFmtId="0" fontId="0" fillId="0" borderId="0"/>
    <xf numFmtId="165" fontId="5" fillId="0" borderId="0" applyBorder="0" applyProtection="0"/>
    <xf numFmtId="0" fontId="7" fillId="0" borderId="0"/>
    <xf numFmtId="167" fontId="7" fillId="0" borderId="0"/>
    <xf numFmtId="0" fontId="8" fillId="0" borderId="0"/>
    <xf numFmtId="0" fontId="9" fillId="0" borderId="0"/>
    <xf numFmtId="0" fontId="10" fillId="2" borderId="0"/>
    <xf numFmtId="0" fontId="10" fillId="3" borderId="0"/>
    <xf numFmtId="0" fontId="9" fillId="4" borderId="0"/>
    <xf numFmtId="0" fontId="11" fillId="5" borderId="0"/>
    <xf numFmtId="0" fontId="10" fillId="6" borderId="0"/>
    <xf numFmtId="0" fontId="12" fillId="0" borderId="0"/>
    <xf numFmtId="0" fontId="13" fillId="7" borderId="0"/>
    <xf numFmtId="0" fontId="14" fillId="0" borderId="0"/>
    <xf numFmtId="0" fontId="15" fillId="0" borderId="0"/>
    <xf numFmtId="0" fontId="16" fillId="0" borderId="0"/>
    <xf numFmtId="0" fontId="17" fillId="0" borderId="0"/>
    <xf numFmtId="0" fontId="18" fillId="8" borderId="0"/>
    <xf numFmtId="0" fontId="19" fillId="8" borderId="10"/>
    <xf numFmtId="0" fontId="20" fillId="0" borderId="0"/>
    <xf numFmtId="0" fontId="8" fillId="0" borderId="0"/>
    <xf numFmtId="0" fontId="8" fillId="0" borderId="0"/>
    <xf numFmtId="0" fontId="11" fillId="0" borderId="0"/>
    <xf numFmtId="0" fontId="21" fillId="0" borderId="0"/>
    <xf numFmtId="0" fontId="22" fillId="2" borderId="0"/>
    <xf numFmtId="0" fontId="22" fillId="3" borderId="0"/>
    <xf numFmtId="0" fontId="21" fillId="4" borderId="0"/>
    <xf numFmtId="0" fontId="23" fillId="5" borderId="0"/>
    <xf numFmtId="0" fontId="22" fillId="6" borderId="0"/>
    <xf numFmtId="0" fontId="24" fillId="0" borderId="0"/>
    <xf numFmtId="0" fontId="25" fillId="7" borderId="0"/>
    <xf numFmtId="0" fontId="26" fillId="0" borderId="0"/>
    <xf numFmtId="0" fontId="27" fillId="0" borderId="0"/>
    <xf numFmtId="0" fontId="28" fillId="0" borderId="0"/>
    <xf numFmtId="0" fontId="29" fillId="0" borderId="0"/>
    <xf numFmtId="0" fontId="30" fillId="8" borderId="0"/>
    <xf numFmtId="0" fontId="31" fillId="8" borderId="10"/>
    <xf numFmtId="0" fontId="32" fillId="0" borderId="0"/>
    <xf numFmtId="0" fontId="7" fillId="0" borderId="0"/>
    <xf numFmtId="0" fontId="7" fillId="0" borderId="0"/>
    <xf numFmtId="0" fontId="23" fillId="0" borderId="0"/>
    <xf numFmtId="167" fontId="7" fillId="0" borderId="0"/>
  </cellStyleXfs>
  <cellXfs count="677">
    <xf numFmtId="0" fontId="0" fillId="0" borderId="0" xfId="0"/>
    <xf numFmtId="0" fontId="1" fillId="0" borderId="0" xfId="0" applyFont="1" applyAlignment="1">
      <alignment horizontal="center" vertical="center"/>
    </xf>
    <xf numFmtId="0" fontId="2" fillId="0" borderId="0" xfId="0" applyFont="1" applyAlignment="1">
      <alignment horizontal="center" vertical="center"/>
    </xf>
    <xf numFmtId="0" fontId="4" fillId="0" borderId="0" xfId="0" applyFont="1" applyAlignment="1">
      <alignment horizontal="center" vertical="center"/>
    </xf>
    <xf numFmtId="0" fontId="2" fillId="0" borderId="0" xfId="0" applyFont="1"/>
    <xf numFmtId="0" fontId="6" fillId="0" borderId="0" xfId="0" applyFont="1" applyAlignment="1">
      <alignment horizontal="center" vertical="center"/>
    </xf>
    <xf numFmtId="0" fontId="34" fillId="0" borderId="5" xfId="0" applyFont="1" applyBorder="1" applyAlignment="1">
      <alignment horizontal="center" vertical="center"/>
    </xf>
    <xf numFmtId="0" fontId="36" fillId="0" borderId="2" xfId="0" applyFont="1" applyBorder="1" applyAlignment="1">
      <alignment horizontal="center" vertical="center" wrapText="1"/>
    </xf>
    <xf numFmtId="0" fontId="35" fillId="0" borderId="0" xfId="0" applyFont="1" applyAlignment="1">
      <alignment horizontal="center" vertical="center"/>
    </xf>
    <xf numFmtId="0" fontId="36" fillId="0" borderId="4" xfId="0" applyFont="1" applyBorder="1" applyAlignment="1">
      <alignment horizontal="center" vertical="center" wrapText="1"/>
    </xf>
    <xf numFmtId="0" fontId="36" fillId="0" borderId="5" xfId="0" applyFont="1" applyBorder="1" applyAlignment="1">
      <alignment horizontal="center" vertical="center" wrapText="1"/>
    </xf>
    <xf numFmtId="0" fontId="35" fillId="0" borderId="2" xfId="0" applyFont="1" applyBorder="1" applyAlignment="1">
      <alignment vertical="center"/>
    </xf>
    <xf numFmtId="0" fontId="35" fillId="0" borderId="4" xfId="0" applyFont="1" applyBorder="1" applyAlignment="1">
      <alignment vertical="center"/>
    </xf>
    <xf numFmtId="0" fontId="36" fillId="0" borderId="3" xfId="0" applyFont="1" applyBorder="1" applyAlignment="1">
      <alignment horizontal="center" vertical="center" wrapText="1"/>
    </xf>
    <xf numFmtId="0" fontId="35" fillId="0" borderId="2" xfId="0" applyFont="1" applyBorder="1" applyAlignment="1">
      <alignment horizontal="left" vertical="center" wrapText="1"/>
    </xf>
    <xf numFmtId="14" fontId="35" fillId="0" borderId="2" xfId="0" applyNumberFormat="1" applyFont="1" applyBorder="1" applyAlignment="1">
      <alignment horizontal="center" vertical="center" wrapText="1"/>
    </xf>
    <xf numFmtId="0" fontId="35" fillId="0" borderId="2" xfId="0" applyFont="1" applyBorder="1" applyAlignment="1">
      <alignment horizontal="left" vertical="center"/>
    </xf>
    <xf numFmtId="0" fontId="35" fillId="0" borderId="4" xfId="0" applyFont="1" applyBorder="1" applyAlignment="1">
      <alignment horizontal="left" vertical="center" wrapText="1"/>
    </xf>
    <xf numFmtId="0" fontId="33" fillId="0" borderId="2" xfId="0" applyFont="1" applyBorder="1" applyAlignment="1">
      <alignment vertical="center" wrapText="1"/>
    </xf>
    <xf numFmtId="14" fontId="35" fillId="0" borderId="4" xfId="0" applyNumberFormat="1" applyFont="1" applyBorder="1" applyAlignment="1">
      <alignment horizontal="center" vertical="center" wrapText="1"/>
    </xf>
    <xf numFmtId="0" fontId="33" fillId="0" borderId="0" xfId="0" applyFont="1" applyAlignment="1">
      <alignment horizontal="center" vertical="center"/>
    </xf>
    <xf numFmtId="0" fontId="37" fillId="0" borderId="0" xfId="0" applyFont="1" applyAlignment="1">
      <alignment horizontal="left" vertical="center"/>
    </xf>
    <xf numFmtId="166" fontId="36" fillId="0" borderId="5" xfId="1" applyNumberFormat="1" applyFont="1" applyBorder="1" applyAlignment="1" applyProtection="1">
      <alignment horizontal="center" vertical="center" wrapText="1"/>
    </xf>
    <xf numFmtId="0" fontId="34" fillId="9" borderId="4" xfId="0" applyFont="1" applyFill="1" applyBorder="1" applyAlignment="1">
      <alignment horizontal="center" vertical="center"/>
    </xf>
    <xf numFmtId="49" fontId="38" fillId="0" borderId="0" xfId="0" applyNumberFormat="1" applyFont="1" applyAlignment="1">
      <alignment horizontal="center" vertical="center"/>
    </xf>
    <xf numFmtId="0" fontId="34" fillId="9" borderId="3" xfId="0" applyFont="1" applyFill="1" applyBorder="1" applyAlignment="1">
      <alignment horizontal="center" vertical="center" wrapText="1"/>
    </xf>
    <xf numFmtId="0" fontId="34" fillId="9" borderId="2" xfId="0" applyFont="1" applyFill="1" applyBorder="1" applyAlignment="1">
      <alignment horizontal="center" vertical="center" wrapText="1"/>
    </xf>
    <xf numFmtId="0" fontId="34" fillId="0" borderId="6" xfId="0" applyFont="1" applyBorder="1" applyAlignment="1">
      <alignment horizontal="center" vertical="center"/>
    </xf>
    <xf numFmtId="0" fontId="33" fillId="0" borderId="4" xfId="0" applyFont="1" applyBorder="1" applyAlignment="1">
      <alignment vertical="center" wrapText="1"/>
    </xf>
    <xf numFmtId="0" fontId="39" fillId="0" borderId="0" xfId="0" applyFont="1" applyAlignment="1">
      <alignment horizontal="center" vertical="center" wrapText="1"/>
    </xf>
    <xf numFmtId="0" fontId="41" fillId="0" borderId="2" xfId="0" applyFont="1" applyBorder="1" applyAlignment="1">
      <alignment horizontal="center" vertical="center"/>
    </xf>
    <xf numFmtId="0" fontId="37" fillId="0" borderId="0" xfId="0" applyFont="1" applyAlignment="1">
      <alignment vertical="center"/>
    </xf>
    <xf numFmtId="0" fontId="37" fillId="0" borderId="5" xfId="0" applyFont="1" applyBorder="1" applyAlignment="1">
      <alignment vertical="center"/>
    </xf>
    <xf numFmtId="0" fontId="33" fillId="0" borderId="0" xfId="0" applyFont="1" applyAlignment="1">
      <alignment horizontal="left" vertical="center"/>
    </xf>
    <xf numFmtId="0" fontId="35" fillId="0" borderId="0" xfId="0" applyFont="1" applyAlignment="1">
      <alignment horizontal="left" vertical="center"/>
    </xf>
    <xf numFmtId="0" fontId="36" fillId="0" borderId="7" xfId="0" applyFont="1" applyBorder="1" applyAlignment="1">
      <alignment horizontal="left" vertical="center"/>
    </xf>
    <xf numFmtId="0" fontId="34" fillId="0" borderId="3" xfId="0" applyFont="1" applyBorder="1" applyAlignment="1">
      <alignment horizontal="left" vertical="center" wrapText="1"/>
    </xf>
    <xf numFmtId="0" fontId="6" fillId="0" borderId="0" xfId="0" applyFont="1" applyAlignment="1">
      <alignment horizontal="left" vertical="center"/>
    </xf>
    <xf numFmtId="0" fontId="1" fillId="0" borderId="0" xfId="0" applyFont="1" applyAlignment="1">
      <alignment horizontal="left" vertical="center"/>
    </xf>
    <xf numFmtId="0" fontId="35" fillId="0" borderId="5" xfId="0" applyFont="1" applyBorder="1" applyAlignment="1">
      <alignment horizontal="center" vertical="center"/>
    </xf>
    <xf numFmtId="164" fontId="36" fillId="0" borderId="13" xfId="0" applyNumberFormat="1" applyFont="1" applyBorder="1" applyAlignment="1">
      <alignment horizontal="center" vertical="center" wrapText="1"/>
    </xf>
    <xf numFmtId="0" fontId="2" fillId="9" borderId="2" xfId="0" applyFont="1" applyFill="1" applyBorder="1" applyAlignment="1">
      <alignment horizontal="center" vertical="center"/>
    </xf>
    <xf numFmtId="0" fontId="2" fillId="9" borderId="2" xfId="0" applyFont="1" applyFill="1" applyBorder="1" applyAlignment="1">
      <alignment horizontal="center" vertical="center" wrapText="1"/>
    </xf>
    <xf numFmtId="0" fontId="34" fillId="11" borderId="2" xfId="0" applyFont="1" applyFill="1" applyBorder="1" applyAlignment="1">
      <alignment horizontal="center" vertical="center" wrapText="1"/>
    </xf>
    <xf numFmtId="0" fontId="35" fillId="0" borderId="2" xfId="0" applyFont="1" applyBorder="1" applyAlignment="1">
      <alignment horizontal="center" vertical="center"/>
    </xf>
    <xf numFmtId="0" fontId="35" fillId="10" borderId="2" xfId="0" applyFont="1" applyFill="1" applyBorder="1" applyAlignment="1">
      <alignment horizontal="center" vertical="center"/>
    </xf>
    <xf numFmtId="0" fontId="35" fillId="0" borderId="2" xfId="0" applyFont="1" applyBorder="1" applyAlignment="1">
      <alignment horizontal="center" vertical="center" wrapText="1"/>
    </xf>
    <xf numFmtId="0" fontId="35" fillId="9" borderId="2" xfId="0" applyFont="1" applyFill="1" applyBorder="1" applyAlignment="1">
      <alignment horizontal="center" vertical="center" wrapText="1"/>
    </xf>
    <xf numFmtId="0" fontId="33" fillId="0" borderId="2" xfId="0" applyFont="1" applyBorder="1" applyAlignment="1">
      <alignment horizontal="left" vertical="center" wrapText="1"/>
    </xf>
    <xf numFmtId="0" fontId="35" fillId="9" borderId="2" xfId="0" applyFont="1" applyFill="1" applyBorder="1" applyAlignment="1">
      <alignment horizontal="center" vertical="center"/>
    </xf>
    <xf numFmtId="0" fontId="35" fillId="10" borderId="2" xfId="0" applyFont="1" applyFill="1" applyBorder="1" applyAlignment="1">
      <alignment horizontal="center" vertical="center" wrapText="1"/>
    </xf>
    <xf numFmtId="0" fontId="42" fillId="10" borderId="2" xfId="0" applyFont="1" applyFill="1" applyBorder="1" applyAlignment="1">
      <alignment horizontal="center" vertical="center" wrapText="1"/>
    </xf>
    <xf numFmtId="0" fontId="43" fillId="0" borderId="2" xfId="0" applyFont="1" applyBorder="1" applyAlignment="1">
      <alignment horizontal="center" vertical="center"/>
    </xf>
    <xf numFmtId="0" fontId="43" fillId="0" borderId="2" xfId="0" applyFont="1" applyBorder="1" applyAlignment="1">
      <alignment horizontal="center" vertical="center" wrapText="1"/>
    </xf>
    <xf numFmtId="14" fontId="35" fillId="0" borderId="2" xfId="0" applyNumberFormat="1" applyFont="1" applyBorder="1" applyAlignment="1">
      <alignment horizontal="center" vertical="center"/>
    </xf>
    <xf numFmtId="0" fontId="33" fillId="12" borderId="2" xfId="0" applyFont="1" applyFill="1" applyBorder="1" applyAlignment="1">
      <alignment vertical="center" wrapText="1"/>
    </xf>
    <xf numFmtId="0" fontId="44" fillId="0" borderId="2" xfId="0" applyFont="1" applyBorder="1" applyAlignment="1">
      <alignment horizontal="center" vertical="center" wrapText="1"/>
    </xf>
    <xf numFmtId="0" fontId="44" fillId="0" borderId="2" xfId="0" applyFont="1" applyBorder="1" applyAlignment="1">
      <alignment horizontal="center" vertical="center"/>
    </xf>
    <xf numFmtId="0" fontId="47" fillId="10" borderId="2" xfId="0" applyFont="1" applyFill="1" applyBorder="1" applyAlignment="1">
      <alignment horizontal="center" vertical="center"/>
    </xf>
    <xf numFmtId="0" fontId="35" fillId="11" borderId="2" xfId="0" applyFont="1" applyFill="1" applyBorder="1" applyAlignment="1">
      <alignment horizontal="center" vertical="center"/>
    </xf>
    <xf numFmtId="0" fontId="35" fillId="11" borderId="2" xfId="0" applyFont="1" applyFill="1" applyBorder="1" applyAlignment="1">
      <alignment horizontal="center" vertical="center" wrapText="1"/>
    </xf>
    <xf numFmtId="0" fontId="36" fillId="0" borderId="6" xfId="0" applyFont="1" applyBorder="1" applyAlignment="1">
      <alignment horizontal="center" vertical="center"/>
    </xf>
    <xf numFmtId="0" fontId="45" fillId="9" borderId="11" xfId="0" applyFont="1" applyFill="1" applyBorder="1" applyAlignment="1">
      <alignment horizontal="center" vertical="center"/>
    </xf>
    <xf numFmtId="0" fontId="33" fillId="0" borderId="5" xfId="0" applyFont="1" applyBorder="1" applyAlignment="1">
      <alignment vertical="center" wrapText="1"/>
    </xf>
    <xf numFmtId="0" fontId="2" fillId="9" borderId="0" xfId="0" applyFont="1" applyFill="1" applyAlignment="1">
      <alignment horizontal="center" vertical="center"/>
    </xf>
    <xf numFmtId="0" fontId="35" fillId="11" borderId="4" xfId="0" applyFont="1" applyFill="1" applyBorder="1" applyAlignment="1">
      <alignment horizontal="center" vertical="center"/>
    </xf>
    <xf numFmtId="0" fontId="35" fillId="0" borderId="4" xfId="0" applyFont="1" applyBorder="1" applyAlignment="1">
      <alignment horizontal="center" vertical="center"/>
    </xf>
    <xf numFmtId="0" fontId="35" fillId="9" borderId="4" xfId="0" applyFont="1" applyFill="1" applyBorder="1" applyAlignment="1">
      <alignment horizontal="center" vertical="center" wrapText="1"/>
    </xf>
    <xf numFmtId="0" fontId="35" fillId="0" borderId="4" xfId="0" applyFont="1" applyBorder="1" applyAlignment="1">
      <alignment horizontal="center" vertical="center" wrapText="1"/>
    </xf>
    <xf numFmtId="0" fontId="35" fillId="11" borderId="4" xfId="0" applyFont="1" applyFill="1" applyBorder="1" applyAlignment="1">
      <alignment horizontal="center" vertical="center" wrapText="1"/>
    </xf>
    <xf numFmtId="0" fontId="34" fillId="11" borderId="4" xfId="0" applyFont="1" applyFill="1" applyBorder="1" applyAlignment="1">
      <alignment horizontal="center" vertical="center" wrapText="1"/>
    </xf>
    <xf numFmtId="0" fontId="2" fillId="9" borderId="4" xfId="0" applyFont="1" applyFill="1" applyBorder="1" applyAlignment="1">
      <alignment horizontal="center" vertical="center"/>
    </xf>
    <xf numFmtId="0" fontId="2" fillId="0" borderId="4" xfId="0" applyFont="1" applyBorder="1"/>
    <xf numFmtId="0" fontId="2" fillId="0" borderId="12" xfId="0" applyFont="1" applyBorder="1"/>
    <xf numFmtId="0" fontId="2" fillId="0" borderId="5" xfId="0" applyFont="1" applyBorder="1"/>
    <xf numFmtId="0" fontId="2" fillId="9" borderId="11" xfId="0" applyFont="1" applyFill="1" applyBorder="1" applyAlignment="1">
      <alignment horizontal="center" vertical="center"/>
    </xf>
    <xf numFmtId="0" fontId="2" fillId="9" borderId="14" xfId="0" applyFont="1" applyFill="1" applyBorder="1" applyAlignment="1">
      <alignment horizontal="center" vertical="center"/>
    </xf>
    <xf numFmtId="0" fontId="2" fillId="9" borderId="13" xfId="0" applyFont="1" applyFill="1" applyBorder="1" applyAlignment="1">
      <alignment horizontal="center" vertical="center"/>
    </xf>
    <xf numFmtId="0" fontId="48" fillId="0" borderId="2" xfId="0" applyFont="1" applyBorder="1" applyAlignment="1">
      <alignment vertical="center" wrapText="1"/>
    </xf>
    <xf numFmtId="0" fontId="2" fillId="0" borderId="8" xfId="0" applyFont="1" applyBorder="1" applyAlignment="1">
      <alignment horizontal="center" vertical="center"/>
    </xf>
    <xf numFmtId="0" fontId="2" fillId="0" borderId="2" xfId="0" applyFont="1" applyBorder="1"/>
    <xf numFmtId="0" fontId="35" fillId="13" borderId="2" xfId="0" applyFont="1" applyFill="1" applyBorder="1" applyAlignment="1">
      <alignment horizontal="center" vertical="center" wrapText="1"/>
    </xf>
    <xf numFmtId="0" fontId="51" fillId="10" borderId="2" xfId="0" applyFont="1" applyFill="1" applyBorder="1" applyAlignment="1">
      <alignment horizontal="center" vertical="center"/>
    </xf>
    <xf numFmtId="0" fontId="51" fillId="0" borderId="2" xfId="0" applyFont="1" applyBorder="1" applyAlignment="1">
      <alignment vertical="center"/>
    </xf>
    <xf numFmtId="0" fontId="51" fillId="0" borderId="2" xfId="0" applyFont="1" applyBorder="1" applyAlignment="1">
      <alignment horizontal="center" vertical="center"/>
    </xf>
    <xf numFmtId="0" fontId="51" fillId="9" borderId="2" xfId="0" applyFont="1" applyFill="1" applyBorder="1" applyAlignment="1">
      <alignment horizontal="center" vertical="center"/>
    </xf>
    <xf numFmtId="0" fontId="51" fillId="0" borderId="2" xfId="0" applyFont="1" applyBorder="1" applyAlignment="1">
      <alignment horizontal="left" vertical="center"/>
    </xf>
    <xf numFmtId="14" fontId="51" fillId="0" borderId="2" xfId="0" applyNumberFormat="1" applyFont="1" applyBorder="1" applyAlignment="1">
      <alignment horizontal="center" vertical="center" wrapText="1"/>
    </xf>
    <xf numFmtId="0" fontId="51" fillId="10" borderId="2" xfId="0" applyFont="1" applyFill="1" applyBorder="1" applyAlignment="1">
      <alignment horizontal="center" vertical="center" wrapText="1"/>
    </xf>
    <xf numFmtId="0" fontId="52" fillId="10" borderId="2" xfId="0" applyFont="1" applyFill="1" applyBorder="1" applyAlignment="1">
      <alignment horizontal="center" vertical="center" wrapText="1"/>
    </xf>
    <xf numFmtId="0" fontId="51" fillId="0" borderId="2" xfId="0" applyFont="1" applyBorder="1" applyAlignment="1">
      <alignment horizontal="center" vertical="center" wrapText="1"/>
    </xf>
    <xf numFmtId="14" fontId="51" fillId="0" borderId="2" xfId="0" applyNumberFormat="1" applyFont="1" applyBorder="1" applyAlignment="1">
      <alignment horizontal="center" vertical="center"/>
    </xf>
    <xf numFmtId="0" fontId="51" fillId="9" borderId="2" xfId="0" applyFont="1" applyFill="1" applyBorder="1" applyAlignment="1">
      <alignment horizontal="center" vertical="center" wrapText="1"/>
    </xf>
    <xf numFmtId="0" fontId="51" fillId="0" borderId="2" xfId="0" applyFont="1" applyBorder="1" applyAlignment="1">
      <alignment horizontal="left" vertical="center" wrapText="1"/>
    </xf>
    <xf numFmtId="0" fontId="53" fillId="0" borderId="2" xfId="0" applyFont="1" applyBorder="1" applyAlignment="1">
      <alignment horizontal="center" vertical="center" wrapText="1"/>
    </xf>
    <xf numFmtId="0" fontId="53" fillId="0" borderId="2" xfId="0" applyFont="1" applyBorder="1" applyAlignment="1">
      <alignment horizontal="center" vertical="center"/>
    </xf>
    <xf numFmtId="0" fontId="54" fillId="10" borderId="2" xfId="0" applyFont="1" applyFill="1" applyBorder="1" applyAlignment="1">
      <alignment horizontal="center" vertical="center"/>
    </xf>
    <xf numFmtId="0" fontId="51" fillId="11" borderId="4" xfId="0" applyFont="1" applyFill="1" applyBorder="1" applyAlignment="1">
      <alignment horizontal="center" vertical="center"/>
    </xf>
    <xf numFmtId="0" fontId="51" fillId="0" borderId="4" xfId="0" applyFont="1" applyBorder="1" applyAlignment="1">
      <alignment vertical="center"/>
    </xf>
    <xf numFmtId="0" fontId="51" fillId="0" borderId="4" xfId="0" applyFont="1" applyBorder="1" applyAlignment="1">
      <alignment horizontal="center" vertical="center"/>
    </xf>
    <xf numFmtId="0" fontId="51" fillId="9" borderId="4" xfId="0" applyFont="1" applyFill="1" applyBorder="1" applyAlignment="1">
      <alignment horizontal="center" vertical="center" wrapText="1"/>
    </xf>
    <xf numFmtId="0" fontId="51" fillId="0" borderId="4" xfId="0" applyFont="1" applyBorder="1" applyAlignment="1">
      <alignment horizontal="center" vertical="center" wrapText="1"/>
    </xf>
    <xf numFmtId="0" fontId="51" fillId="0" borderId="4" xfId="0" applyFont="1" applyBorder="1" applyAlignment="1">
      <alignment horizontal="left" vertical="center" wrapText="1"/>
    </xf>
    <xf numFmtId="14" fontId="51" fillId="0" borderId="4" xfId="0" applyNumberFormat="1" applyFont="1" applyBorder="1" applyAlignment="1">
      <alignment horizontal="center" vertical="center" wrapText="1"/>
    </xf>
    <xf numFmtId="0" fontId="51" fillId="11" borderId="4" xfId="0" applyFont="1" applyFill="1" applyBorder="1" applyAlignment="1">
      <alignment horizontal="center" vertical="center" wrapText="1"/>
    </xf>
    <xf numFmtId="0" fontId="55" fillId="11" borderId="4" xfId="0" applyFont="1" applyFill="1" applyBorder="1" applyAlignment="1">
      <alignment horizontal="center" vertical="center" wrapText="1"/>
    </xf>
    <xf numFmtId="0" fontId="53" fillId="0" borderId="4" xfId="0" applyFont="1" applyBorder="1" applyAlignment="1">
      <alignment horizontal="center" vertical="center" wrapText="1"/>
    </xf>
    <xf numFmtId="0" fontId="51" fillId="11" borderId="2" xfId="0" applyFont="1" applyFill="1" applyBorder="1" applyAlignment="1">
      <alignment horizontal="center" vertical="center"/>
    </xf>
    <xf numFmtId="0" fontId="51" fillId="11" borderId="2" xfId="0" applyFont="1" applyFill="1" applyBorder="1" applyAlignment="1">
      <alignment horizontal="center" vertical="center" wrapText="1"/>
    </xf>
    <xf numFmtId="0" fontId="55" fillId="11" borderId="2" xfId="0" applyFont="1" applyFill="1" applyBorder="1" applyAlignment="1">
      <alignment horizontal="center" vertical="center" wrapText="1"/>
    </xf>
    <xf numFmtId="0" fontId="56" fillId="0" borderId="2" xfId="0" applyFont="1" applyBorder="1" applyAlignment="1">
      <alignment vertical="center"/>
    </xf>
    <xf numFmtId="0" fontId="56" fillId="0" borderId="2" xfId="0" applyFont="1" applyBorder="1" applyAlignment="1">
      <alignment horizontal="center" vertical="center"/>
    </xf>
    <xf numFmtId="0" fontId="56" fillId="0" borderId="2" xfId="0" applyFont="1" applyBorder="1" applyAlignment="1">
      <alignment horizontal="left" vertical="center"/>
    </xf>
    <xf numFmtId="0" fontId="56" fillId="0" borderId="2" xfId="0" applyFont="1" applyBorder="1" applyAlignment="1">
      <alignment horizontal="left" vertical="center" wrapText="1"/>
    </xf>
    <xf numFmtId="0" fontId="55" fillId="9" borderId="2" xfId="0" applyFont="1" applyFill="1" applyBorder="1" applyAlignment="1">
      <alignment horizontal="center" vertical="center" wrapText="1"/>
    </xf>
    <xf numFmtId="0" fontId="41" fillId="0" borderId="4" xfId="0" applyFont="1" applyBorder="1" applyAlignment="1">
      <alignment horizontal="center" vertical="center"/>
    </xf>
    <xf numFmtId="0" fontId="35" fillId="14" borderId="2" xfId="0" applyFont="1" applyFill="1" applyBorder="1" applyAlignment="1">
      <alignment horizontal="center" vertical="center"/>
    </xf>
    <xf numFmtId="0" fontId="35" fillId="13" borderId="2" xfId="0" applyFont="1" applyFill="1" applyBorder="1" applyAlignment="1">
      <alignment vertical="center"/>
    </xf>
    <xf numFmtId="0" fontId="35" fillId="13" borderId="2" xfId="0" applyFont="1" applyFill="1" applyBorder="1" applyAlignment="1">
      <alignment horizontal="left" vertical="center" wrapText="1"/>
    </xf>
    <xf numFmtId="14" fontId="35" fillId="13" borderId="2" xfId="0" applyNumberFormat="1" applyFont="1" applyFill="1" applyBorder="1" applyAlignment="1">
      <alignment horizontal="center" vertical="center" wrapText="1"/>
    </xf>
    <xf numFmtId="0" fontId="35" fillId="14" borderId="2" xfId="0" applyFont="1" applyFill="1" applyBorder="1" applyAlignment="1">
      <alignment horizontal="center" vertical="center" wrapText="1"/>
    </xf>
    <xf numFmtId="0" fontId="34" fillId="14" borderId="2" xfId="0" applyFont="1" applyFill="1" applyBorder="1" applyAlignment="1">
      <alignment horizontal="center" vertical="center" wrapText="1"/>
    </xf>
    <xf numFmtId="0" fontId="36" fillId="13" borderId="2" xfId="0" applyFont="1" applyFill="1" applyBorder="1" applyAlignment="1">
      <alignment horizontal="center" vertical="center" wrapText="1"/>
    </xf>
    <xf numFmtId="0" fontId="35" fillId="13" borderId="2" xfId="0" applyFont="1" applyFill="1" applyBorder="1" applyAlignment="1">
      <alignment horizontal="center" vertical="center"/>
    </xf>
    <xf numFmtId="0" fontId="33" fillId="13" borderId="2" xfId="0" applyFont="1" applyFill="1" applyBorder="1" applyAlignment="1">
      <alignment vertical="center" wrapText="1"/>
    </xf>
    <xf numFmtId="0" fontId="2" fillId="13" borderId="2" xfId="0" applyFont="1" applyFill="1" applyBorder="1" applyAlignment="1">
      <alignment horizontal="center" vertical="center"/>
    </xf>
    <xf numFmtId="0" fontId="2" fillId="13" borderId="2" xfId="0" applyFont="1" applyFill="1" applyBorder="1"/>
    <xf numFmtId="0" fontId="49" fillId="13" borderId="2" xfId="0" applyFont="1" applyFill="1" applyBorder="1" applyAlignment="1">
      <alignment vertical="center"/>
    </xf>
    <xf numFmtId="0" fontId="49" fillId="13" borderId="2" xfId="0" applyFont="1" applyFill="1" applyBorder="1" applyAlignment="1">
      <alignment horizontal="center" vertical="center" wrapText="1"/>
    </xf>
    <xf numFmtId="0" fontId="49" fillId="13" borderId="2" xfId="0" applyFont="1" applyFill="1" applyBorder="1" applyAlignment="1">
      <alignment horizontal="left" vertical="center" wrapText="1"/>
    </xf>
    <xf numFmtId="0" fontId="48" fillId="13" borderId="2" xfId="0" applyFont="1" applyFill="1" applyBorder="1" applyAlignment="1">
      <alignment vertical="center" wrapText="1"/>
    </xf>
    <xf numFmtId="0" fontId="34" fillId="13" borderId="5" xfId="0" applyFont="1" applyFill="1" applyBorder="1" applyAlignment="1">
      <alignment horizontal="center" vertical="center"/>
    </xf>
    <xf numFmtId="166" fontId="36" fillId="13" borderId="5" xfId="1" applyNumberFormat="1" applyFont="1" applyFill="1" applyBorder="1" applyAlignment="1" applyProtection="1">
      <alignment horizontal="center" vertical="center" wrapText="1"/>
    </xf>
    <xf numFmtId="164" fontId="36" fillId="13" borderId="13" xfId="0" applyNumberFormat="1" applyFont="1" applyFill="1" applyBorder="1" applyAlignment="1">
      <alignment horizontal="center" vertical="center" wrapText="1"/>
    </xf>
    <xf numFmtId="0" fontId="36" fillId="13" borderId="5" xfId="0" applyFont="1" applyFill="1" applyBorder="1" applyAlignment="1">
      <alignment horizontal="center" vertical="center" wrapText="1"/>
    </xf>
    <xf numFmtId="0" fontId="35" fillId="13" borderId="5" xfId="0" applyFont="1" applyFill="1" applyBorder="1" applyAlignment="1">
      <alignment horizontal="center" vertical="center"/>
    </xf>
    <xf numFmtId="0" fontId="37" fillId="13" borderId="5" xfId="0" applyFont="1" applyFill="1" applyBorder="1" applyAlignment="1">
      <alignment vertical="center"/>
    </xf>
    <xf numFmtId="0" fontId="2" fillId="9" borderId="8" xfId="0" applyFont="1" applyFill="1" applyBorder="1" applyAlignment="1">
      <alignment horizontal="center" vertical="center"/>
    </xf>
    <xf numFmtId="0" fontId="2" fillId="9" borderId="8" xfId="0" applyFont="1" applyFill="1" applyBorder="1" applyAlignment="1">
      <alignment horizontal="center" vertical="center" wrapText="1"/>
    </xf>
    <xf numFmtId="0" fontId="41" fillId="0" borderId="16" xfId="0" applyFont="1" applyBorder="1" applyAlignment="1">
      <alignment horizontal="center" vertical="center"/>
    </xf>
    <xf numFmtId="0" fontId="42" fillId="10" borderId="17" xfId="0" applyFont="1" applyFill="1" applyBorder="1" applyAlignment="1">
      <alignment horizontal="center" vertical="center" wrapText="1"/>
    </xf>
    <xf numFmtId="0" fontId="43" fillId="0" borderId="17" xfId="0" applyFont="1" applyBorder="1" applyAlignment="1">
      <alignment horizontal="center" vertical="center"/>
    </xf>
    <xf numFmtId="0" fontId="43" fillId="0" borderId="17" xfId="0" applyFont="1" applyBorder="1" applyAlignment="1">
      <alignment horizontal="center" vertical="center" wrapText="1"/>
    </xf>
    <xf numFmtId="0" fontId="33" fillId="0" borderId="18" xfId="0" applyFont="1" applyBorder="1" applyAlignment="1">
      <alignment vertical="center" wrapText="1"/>
    </xf>
    <xf numFmtId="0" fontId="41" fillId="0" borderId="19" xfId="0" applyFont="1" applyBorder="1" applyAlignment="1">
      <alignment horizontal="center" vertical="center"/>
    </xf>
    <xf numFmtId="0" fontId="33" fillId="0" borderId="20" xfId="0" applyFont="1" applyBorder="1" applyAlignment="1">
      <alignment vertical="center" wrapText="1"/>
    </xf>
    <xf numFmtId="0" fontId="48" fillId="0" borderId="20" xfId="0" applyFont="1" applyBorder="1" applyAlignment="1">
      <alignment vertical="center" wrapText="1"/>
    </xf>
    <xf numFmtId="0" fontId="41" fillId="0" borderId="21" xfId="0" applyFont="1" applyBorder="1" applyAlignment="1">
      <alignment horizontal="center" vertical="center"/>
    </xf>
    <xf numFmtId="0" fontId="34" fillId="11" borderId="22" xfId="0" applyFont="1" applyFill="1" applyBorder="1" applyAlignment="1">
      <alignment horizontal="center" vertical="center" wrapText="1"/>
    </xf>
    <xf numFmtId="0" fontId="36" fillId="0" borderId="22" xfId="0" applyFont="1" applyBorder="1" applyAlignment="1">
      <alignment horizontal="center" vertical="center" wrapText="1"/>
    </xf>
    <xf numFmtId="0" fontId="35" fillId="0" borderId="22" xfId="0" applyFont="1" applyBorder="1" applyAlignment="1">
      <alignment horizontal="center" vertical="center"/>
    </xf>
    <xf numFmtId="0" fontId="48" fillId="0" borderId="23" xfId="0" applyFont="1" applyBorder="1" applyAlignment="1">
      <alignment vertical="center" wrapText="1"/>
    </xf>
    <xf numFmtId="0" fontId="58" fillId="0" borderId="17" xfId="0" applyFont="1" applyBorder="1" applyAlignment="1">
      <alignment vertical="center"/>
    </xf>
    <xf numFmtId="0" fontId="58" fillId="9" borderId="17" xfId="0" applyFont="1" applyFill="1" applyBorder="1" applyAlignment="1">
      <alignment horizontal="center" vertical="center"/>
    </xf>
    <xf numFmtId="14" fontId="58" fillId="0" borderId="17" xfId="0" applyNumberFormat="1" applyFont="1" applyBorder="1" applyAlignment="1">
      <alignment horizontal="center" vertical="center" wrapText="1"/>
    </xf>
    <xf numFmtId="0" fontId="58" fillId="10" borderId="17" xfId="0" applyFont="1" applyFill="1" applyBorder="1" applyAlignment="1">
      <alignment horizontal="center" vertical="center" wrapText="1"/>
    </xf>
    <xf numFmtId="0" fontId="58" fillId="10" borderId="2" xfId="0" applyFont="1" applyFill="1" applyBorder="1" applyAlignment="1">
      <alignment horizontal="center" vertical="center"/>
    </xf>
    <xf numFmtId="0" fontId="58" fillId="0" borderId="2" xfId="0" applyFont="1" applyBorder="1" applyAlignment="1">
      <alignment vertical="center"/>
    </xf>
    <xf numFmtId="0" fontId="58" fillId="9" borderId="2" xfId="0" applyFont="1" applyFill="1" applyBorder="1" applyAlignment="1">
      <alignment horizontal="center" vertical="center"/>
    </xf>
    <xf numFmtId="14" fontId="58" fillId="0" borderId="2" xfId="0" applyNumberFormat="1" applyFont="1" applyBorder="1" applyAlignment="1">
      <alignment horizontal="center" vertical="center" wrapText="1"/>
    </xf>
    <xf numFmtId="0" fontId="58" fillId="10" borderId="2" xfId="0" applyFont="1" applyFill="1" applyBorder="1" applyAlignment="1">
      <alignment horizontal="center" vertical="center" wrapText="1"/>
    </xf>
    <xf numFmtId="0" fontId="58" fillId="0" borderId="2" xfId="0" applyFont="1" applyBorder="1" applyAlignment="1">
      <alignment horizontal="center" vertical="center" wrapText="1"/>
    </xf>
    <xf numFmtId="14" fontId="58" fillId="0" borderId="2" xfId="0" applyNumberFormat="1" applyFont="1" applyBorder="1" applyAlignment="1">
      <alignment horizontal="center" vertical="center"/>
    </xf>
    <xf numFmtId="0" fontId="58" fillId="9" borderId="2" xfId="0" applyFont="1" applyFill="1" applyBorder="1" applyAlignment="1">
      <alignment horizontal="center" vertical="center" wrapText="1"/>
    </xf>
    <xf numFmtId="0" fontId="58" fillId="11" borderId="2" xfId="0" applyFont="1" applyFill="1" applyBorder="1" applyAlignment="1">
      <alignment horizontal="center" vertical="center" wrapText="1"/>
    </xf>
    <xf numFmtId="0" fontId="58" fillId="0" borderId="2" xfId="0" applyFont="1" applyBorder="1" applyAlignment="1">
      <alignment vertical="center" wrapText="1"/>
    </xf>
    <xf numFmtId="0" fontId="58" fillId="0" borderId="22" xfId="0" applyFont="1" applyBorder="1" applyAlignment="1">
      <alignment vertical="center"/>
    </xf>
    <xf numFmtId="0" fontId="58" fillId="9" borderId="22" xfId="0" applyFont="1" applyFill="1" applyBorder="1" applyAlignment="1">
      <alignment horizontal="center" vertical="center" wrapText="1"/>
    </xf>
    <xf numFmtId="14" fontId="58" fillId="0" borderId="22" xfId="0" applyNumberFormat="1" applyFont="1" applyBorder="1" applyAlignment="1">
      <alignment horizontal="center" vertical="center" wrapText="1"/>
    </xf>
    <xf numFmtId="14" fontId="58" fillId="0" borderId="22" xfId="0" applyNumberFormat="1" applyFont="1" applyBorder="1" applyAlignment="1">
      <alignment horizontal="center" vertical="center"/>
    </xf>
    <xf numFmtId="0" fontId="58" fillId="11" borderId="22" xfId="0" applyFont="1" applyFill="1" applyBorder="1" applyAlignment="1">
      <alignment horizontal="center" vertical="center" wrapText="1"/>
    </xf>
    <xf numFmtId="0" fontId="58" fillId="10" borderId="17" xfId="0" applyFont="1" applyFill="1" applyBorder="1" applyAlignment="1">
      <alignment vertical="center"/>
    </xf>
    <xf numFmtId="0" fontId="58" fillId="10" borderId="2" xfId="0" applyFont="1" applyFill="1" applyBorder="1" applyAlignment="1">
      <alignment vertical="center"/>
    </xf>
    <xf numFmtId="0" fontId="58" fillId="9" borderId="2" xfId="0" applyFont="1" applyFill="1" applyBorder="1" applyAlignment="1">
      <alignment vertical="center"/>
    </xf>
    <xf numFmtId="0" fontId="60" fillId="10" borderId="2" xfId="0" applyFont="1" applyFill="1" applyBorder="1" applyAlignment="1">
      <alignment vertical="center"/>
    </xf>
    <xf numFmtId="0" fontId="58" fillId="11" borderId="2" xfId="0" applyFont="1" applyFill="1" applyBorder="1" applyAlignment="1">
      <alignment vertical="center"/>
    </xf>
    <xf numFmtId="0" fontId="58" fillId="11" borderId="22" xfId="0" applyFont="1" applyFill="1" applyBorder="1" applyAlignment="1">
      <alignment vertical="center"/>
    </xf>
    <xf numFmtId="0" fontId="58" fillId="0" borderId="22" xfId="0" applyFont="1" applyBorder="1" applyAlignment="1">
      <alignment vertical="center" wrapText="1"/>
    </xf>
    <xf numFmtId="14" fontId="58" fillId="0" borderId="4" xfId="0" applyNumberFormat="1" applyFont="1" applyBorder="1" applyAlignment="1">
      <alignment horizontal="center" vertical="center" wrapText="1"/>
    </xf>
    <xf numFmtId="14" fontId="58" fillId="0" borderId="4" xfId="0" applyNumberFormat="1" applyFont="1" applyBorder="1" applyAlignment="1">
      <alignment horizontal="center" vertical="center"/>
    </xf>
    <xf numFmtId="0" fontId="58" fillId="11" borderId="4" xfId="0" applyFont="1" applyFill="1" applyBorder="1" applyAlignment="1">
      <alignment horizontal="center" vertical="center" wrapText="1"/>
    </xf>
    <xf numFmtId="0" fontId="58" fillId="9" borderId="4" xfId="0" applyFont="1" applyFill="1" applyBorder="1" applyAlignment="1">
      <alignment horizontal="center" vertical="center" wrapText="1"/>
    </xf>
    <xf numFmtId="0" fontId="58" fillId="0" borderId="4" xfId="0" applyFont="1" applyBorder="1" applyAlignment="1">
      <alignment horizontal="center" vertical="center" wrapText="1"/>
    </xf>
    <xf numFmtId="0" fontId="33" fillId="0" borderId="0" xfId="0" applyFont="1" applyAlignment="1">
      <alignment vertical="center"/>
    </xf>
    <xf numFmtId="0" fontId="6" fillId="0" borderId="0" xfId="0" applyFont="1" applyAlignment="1">
      <alignment vertical="center"/>
    </xf>
    <xf numFmtId="49" fontId="38" fillId="0" borderId="0" xfId="0" applyNumberFormat="1" applyFont="1" applyAlignment="1">
      <alignment vertical="center"/>
    </xf>
    <xf numFmtId="0" fontId="58" fillId="0" borderId="2" xfId="0" applyFont="1" applyBorder="1" applyAlignment="1">
      <alignment horizontal="center" vertical="center"/>
    </xf>
    <xf numFmtId="0" fontId="58" fillId="0" borderId="2" xfId="0" applyFont="1" applyBorder="1" applyAlignment="1">
      <alignment horizontal="left" vertical="center"/>
    </xf>
    <xf numFmtId="0" fontId="62" fillId="10" borderId="2" xfId="0" applyFont="1" applyFill="1" applyBorder="1" applyAlignment="1">
      <alignment horizontal="center" vertical="center" wrapText="1"/>
    </xf>
    <xf numFmtId="0" fontId="63" fillId="11" borderId="2" xfId="0" applyFont="1" applyFill="1" applyBorder="1" applyAlignment="1">
      <alignment horizontal="center" vertical="center" wrapText="1"/>
    </xf>
    <xf numFmtId="0" fontId="61" fillId="0" borderId="2" xfId="0" applyFont="1" applyBorder="1" applyAlignment="1">
      <alignment horizontal="center" vertical="center" wrapText="1"/>
    </xf>
    <xf numFmtId="0" fontId="63" fillId="9" borderId="2" xfId="0" applyFont="1" applyFill="1" applyBorder="1" applyAlignment="1">
      <alignment horizontal="center" vertical="center" wrapText="1"/>
    </xf>
    <xf numFmtId="0" fontId="62" fillId="0" borderId="2" xfId="0" applyFont="1" applyBorder="1" applyAlignment="1">
      <alignment horizontal="left" vertical="center" wrapText="1"/>
    </xf>
    <xf numFmtId="0" fontId="58" fillId="0" borderId="2" xfId="0" applyFont="1" applyBorder="1" applyAlignment="1">
      <alignment horizontal="left" vertical="center" wrapText="1"/>
    </xf>
    <xf numFmtId="0" fontId="62" fillId="0" borderId="2" xfId="0" applyFont="1" applyBorder="1" applyAlignment="1">
      <alignment horizontal="center" vertical="center" wrapText="1"/>
    </xf>
    <xf numFmtId="0" fontId="62" fillId="0" borderId="0" xfId="0" applyFont="1" applyAlignment="1">
      <alignment horizontal="left" vertical="center"/>
    </xf>
    <xf numFmtId="0" fontId="61" fillId="0" borderId="4" xfId="0" applyFont="1" applyBorder="1" applyAlignment="1">
      <alignment horizontal="left" vertical="center" wrapText="1"/>
    </xf>
    <xf numFmtId="0" fontId="58" fillId="13" borderId="5" xfId="0" applyFont="1" applyFill="1" applyBorder="1" applyAlignment="1">
      <alignment horizontal="left" vertical="center"/>
    </xf>
    <xf numFmtId="0" fontId="64" fillId="0" borderId="0" xfId="0" applyFont="1" applyAlignment="1">
      <alignment horizontal="left" vertical="center"/>
    </xf>
    <xf numFmtId="0" fontId="34" fillId="0" borderId="3" xfId="0" applyFont="1" applyBorder="1" applyAlignment="1">
      <alignment vertical="center" wrapText="1"/>
    </xf>
    <xf numFmtId="0" fontId="1" fillId="0" borderId="0" xfId="0" applyFont="1" applyAlignment="1">
      <alignment vertical="center"/>
    </xf>
    <xf numFmtId="0" fontId="35" fillId="0" borderId="0" xfId="0" applyFont="1" applyAlignment="1">
      <alignment vertical="center"/>
    </xf>
    <xf numFmtId="0" fontId="36" fillId="0" borderId="7" xfId="0" applyFont="1" applyBorder="1" applyAlignment="1">
      <alignment vertical="center"/>
    </xf>
    <xf numFmtId="0" fontId="39" fillId="0" borderId="0" xfId="0" applyFont="1" applyAlignment="1">
      <alignment vertical="center" wrapText="1"/>
    </xf>
    <xf numFmtId="0" fontId="58" fillId="0" borderId="5" xfId="0" applyFont="1" applyBorder="1" applyAlignment="1">
      <alignment horizontal="center" vertical="center"/>
    </xf>
    <xf numFmtId="0" fontId="58" fillId="0" borderId="13" xfId="0" applyFont="1" applyBorder="1" applyAlignment="1">
      <alignment horizontal="center" vertical="center"/>
    </xf>
    <xf numFmtId="0" fontId="61" fillId="0" borderId="8" xfId="0" applyFont="1" applyBorder="1" applyAlignment="1">
      <alignment horizontal="center" vertical="center" wrapText="1"/>
    </xf>
    <xf numFmtId="0" fontId="61" fillId="0" borderId="13" xfId="0" applyFont="1" applyBorder="1" applyAlignment="1">
      <alignment horizontal="center" vertical="center" wrapText="1"/>
    </xf>
    <xf numFmtId="0" fontId="63" fillId="11" borderId="4" xfId="0" applyFont="1" applyFill="1" applyBorder="1" applyAlignment="1">
      <alignment horizontal="center" vertical="center" wrapText="1"/>
    </xf>
    <xf numFmtId="0" fontId="58" fillId="0" borderId="4" xfId="0" applyFont="1" applyBorder="1" applyAlignment="1">
      <alignment horizontal="left" vertical="center"/>
    </xf>
    <xf numFmtId="0" fontId="63" fillId="0" borderId="24" xfId="0" applyFont="1" applyBorder="1" applyAlignment="1">
      <alignment horizontal="center" vertical="center"/>
    </xf>
    <xf numFmtId="0" fontId="62" fillId="10" borderId="2" xfId="0" applyFont="1" applyFill="1" applyBorder="1" applyAlignment="1">
      <alignment vertical="center"/>
    </xf>
    <xf numFmtId="0" fontId="62" fillId="11" borderId="2" xfId="0" applyFont="1" applyFill="1" applyBorder="1" applyAlignment="1">
      <alignment vertical="center"/>
    </xf>
    <xf numFmtId="0" fontId="62" fillId="9" borderId="2" xfId="0" applyFont="1" applyFill="1" applyBorder="1" applyAlignment="1">
      <alignment vertical="center"/>
    </xf>
    <xf numFmtId="0" fontId="62" fillId="11" borderId="4" xfId="0" applyFont="1" applyFill="1" applyBorder="1" applyAlignment="1">
      <alignment vertical="center"/>
    </xf>
    <xf numFmtId="0" fontId="62" fillId="9" borderId="4" xfId="0" applyFont="1" applyFill="1" applyBorder="1" applyAlignment="1">
      <alignment vertical="center"/>
    </xf>
    <xf numFmtId="0" fontId="58" fillId="15" borderId="2" xfId="0" applyFont="1" applyFill="1" applyBorder="1" applyAlignment="1">
      <alignment vertical="center" wrapText="1"/>
    </xf>
    <xf numFmtId="0" fontId="58" fillId="0" borderId="4" xfId="0" applyFont="1" applyBorder="1" applyAlignment="1">
      <alignment vertical="center"/>
    </xf>
    <xf numFmtId="0" fontId="66" fillId="0" borderId="2" xfId="0" applyFont="1" applyBorder="1" applyAlignment="1">
      <alignment horizontal="center" vertical="center"/>
    </xf>
    <xf numFmtId="0" fontId="66" fillId="0" borderId="4" xfId="0" applyFont="1" applyBorder="1" applyAlignment="1">
      <alignment horizontal="center" vertical="center"/>
    </xf>
    <xf numFmtId="0" fontId="58" fillId="0" borderId="4" xfId="0" applyFont="1" applyBorder="1" applyAlignment="1">
      <alignment horizontal="left" vertical="center" wrapText="1"/>
    </xf>
    <xf numFmtId="0" fontId="58" fillId="0" borderId="4" xfId="0" applyFont="1" applyBorder="1" applyAlignment="1">
      <alignment horizontal="center" vertical="center"/>
    </xf>
    <xf numFmtId="0" fontId="58" fillId="0" borderId="24" xfId="0" applyFont="1" applyBorder="1" applyAlignment="1">
      <alignment horizontal="center" vertical="center" wrapText="1"/>
    </xf>
    <xf numFmtId="14" fontId="58" fillId="0" borderId="8" xfId="0" applyNumberFormat="1" applyFont="1" applyBorder="1" applyAlignment="1">
      <alignment horizontal="center" vertical="center" wrapText="1"/>
    </xf>
    <xf numFmtId="0" fontId="58" fillId="0" borderId="0" xfId="0" applyFont="1" applyAlignment="1">
      <alignment horizontal="left" vertical="center"/>
    </xf>
    <xf numFmtId="0" fontId="62" fillId="11" borderId="24" xfId="0" applyFont="1" applyFill="1" applyBorder="1" applyAlignment="1">
      <alignment vertical="center"/>
    </xf>
    <xf numFmtId="0" fontId="58" fillId="9" borderId="8" xfId="0" applyFont="1" applyFill="1" applyBorder="1" applyAlignment="1">
      <alignment horizontal="center" vertical="center"/>
    </xf>
    <xf numFmtId="0" fontId="66" fillId="0" borderId="5" xfId="0" applyFont="1" applyBorder="1" applyAlignment="1">
      <alignment horizontal="center" vertical="center"/>
    </xf>
    <xf numFmtId="0" fontId="62" fillId="11" borderId="25" xfId="0" applyFont="1" applyFill="1" applyBorder="1" applyAlignment="1">
      <alignment vertical="center"/>
    </xf>
    <xf numFmtId="0" fontId="58" fillId="9" borderId="8" xfId="0" applyFont="1" applyFill="1" applyBorder="1" applyAlignment="1">
      <alignment horizontal="center"/>
    </xf>
    <xf numFmtId="0" fontId="58" fillId="9" borderId="13" xfId="0" applyFont="1" applyFill="1" applyBorder="1" applyAlignment="1">
      <alignment horizontal="center"/>
    </xf>
    <xf numFmtId="0" fontId="58" fillId="9" borderId="8" xfId="0" applyFont="1" applyFill="1" applyBorder="1" applyAlignment="1">
      <alignment horizontal="center" wrapText="1"/>
    </xf>
    <xf numFmtId="0" fontId="58" fillId="0" borderId="0" xfId="0" applyFont="1" applyAlignment="1">
      <alignment horizontal="left" vertical="center" wrapText="1"/>
    </xf>
    <xf numFmtId="0" fontId="58" fillId="9" borderId="0" xfId="0" applyFont="1" applyFill="1" applyAlignment="1">
      <alignment horizontal="center" vertical="center"/>
    </xf>
    <xf numFmtId="0" fontId="67" fillId="0" borderId="2" xfId="0" applyFont="1" applyBorder="1" applyAlignment="1">
      <alignment horizontal="center" vertical="center"/>
    </xf>
    <xf numFmtId="0" fontId="58" fillId="0" borderId="24" xfId="0" applyFont="1" applyBorder="1" applyAlignment="1">
      <alignment horizontal="left" vertical="center"/>
    </xf>
    <xf numFmtId="0" fontId="58" fillId="9" borderId="8" xfId="0" applyFont="1" applyFill="1" applyBorder="1" applyAlignment="1">
      <alignment horizontal="center" vertical="center" wrapText="1"/>
    </xf>
    <xf numFmtId="0" fontId="66" fillId="0" borderId="12" xfId="0" applyFont="1" applyBorder="1" applyAlignment="1">
      <alignment horizontal="center" vertical="center"/>
    </xf>
    <xf numFmtId="0" fontId="37" fillId="13" borderId="13" xfId="0" applyFont="1" applyFill="1" applyBorder="1" applyAlignment="1">
      <alignment vertical="center"/>
    </xf>
    <xf numFmtId="0" fontId="1" fillId="0" borderId="0" xfId="0" applyFont="1" applyAlignment="1">
      <alignment vertical="center" wrapText="1"/>
    </xf>
    <xf numFmtId="0" fontId="6" fillId="0" borderId="0" xfId="0" applyFont="1" applyAlignment="1">
      <alignment vertical="center" wrapText="1"/>
    </xf>
    <xf numFmtId="0" fontId="62" fillId="16" borderId="0" xfId="0" applyFont="1" applyFill="1" applyAlignment="1">
      <alignment horizontal="left" vertical="center"/>
    </xf>
    <xf numFmtId="0" fontId="1" fillId="16" borderId="0" xfId="0" applyFont="1" applyFill="1" applyAlignment="1">
      <alignment horizontal="center" vertical="center"/>
    </xf>
    <xf numFmtId="0" fontId="0" fillId="16" borderId="0" xfId="0" applyFill="1"/>
    <xf numFmtId="0" fontId="69" fillId="16" borderId="0" xfId="0" applyFont="1" applyFill="1" applyAlignment="1">
      <alignment horizontal="left" vertical="center"/>
    </xf>
    <xf numFmtId="0" fontId="6" fillId="16" borderId="0" xfId="0" applyFont="1" applyFill="1" applyAlignment="1">
      <alignment horizontal="center" vertical="center"/>
    </xf>
    <xf numFmtId="0" fontId="1" fillId="16" borderId="0" xfId="0" applyFont="1" applyFill="1" applyAlignment="1">
      <alignment vertical="center"/>
    </xf>
    <xf numFmtId="0" fontId="6" fillId="16" borderId="0" xfId="0" applyFont="1" applyFill="1" applyAlignment="1">
      <alignment vertical="center" wrapText="1"/>
    </xf>
    <xf numFmtId="0" fontId="4" fillId="16" borderId="0" xfId="0" applyFont="1" applyFill="1" applyAlignment="1">
      <alignment horizontal="center" vertical="center"/>
    </xf>
    <xf numFmtId="0" fontId="33" fillId="0" borderId="24" xfId="0" applyFont="1" applyBorder="1" applyAlignment="1">
      <alignment horizontal="center" vertical="center"/>
    </xf>
    <xf numFmtId="0" fontId="35" fillId="16" borderId="0" xfId="0" applyFont="1" applyFill="1" applyAlignment="1">
      <alignment horizontal="center" vertical="center"/>
    </xf>
    <xf numFmtId="0" fontId="71" fillId="0" borderId="7" xfId="0" applyFont="1" applyBorder="1" applyAlignment="1">
      <alignment vertical="center"/>
    </xf>
    <xf numFmtId="0" fontId="71" fillId="0" borderId="4" xfId="0" applyFont="1" applyBorder="1" applyAlignment="1">
      <alignment horizontal="center" vertical="center" wrapText="1"/>
    </xf>
    <xf numFmtId="0" fontId="71" fillId="0" borderId="3" xfId="0" applyFont="1" applyBorder="1" applyAlignment="1">
      <alignment horizontal="center" vertical="center" wrapText="1"/>
    </xf>
    <xf numFmtId="14" fontId="71" fillId="0" borderId="3" xfId="0" applyNumberFormat="1" applyFont="1" applyBorder="1" applyAlignment="1">
      <alignment horizontal="center" vertical="center" wrapText="1"/>
    </xf>
    <xf numFmtId="0" fontId="71" fillId="0" borderId="6" xfId="0" applyFont="1" applyBorder="1" applyAlignment="1">
      <alignment horizontal="center" vertical="center"/>
    </xf>
    <xf numFmtId="0" fontId="71" fillId="0" borderId="4" xfId="0" applyFont="1" applyBorder="1" applyAlignment="1">
      <alignment horizontal="left" vertical="center" wrapText="1"/>
    </xf>
    <xf numFmtId="0" fontId="72" fillId="0" borderId="2" xfId="0" applyFont="1" applyBorder="1" applyAlignment="1">
      <alignment horizontal="center" vertical="center"/>
    </xf>
    <xf numFmtId="0" fontId="72" fillId="9" borderId="2" xfId="0" applyFont="1" applyFill="1" applyBorder="1" applyAlignment="1">
      <alignment horizontal="center" vertical="center"/>
    </xf>
    <xf numFmtId="0" fontId="72" fillId="0" borderId="2" xfId="0" applyFont="1" applyBorder="1" applyAlignment="1">
      <alignment horizontal="left" vertical="center" wrapText="1"/>
    </xf>
    <xf numFmtId="14" fontId="72" fillId="0" borderId="2" xfId="0" applyNumberFormat="1" applyFont="1" applyBorder="1" applyAlignment="1">
      <alignment horizontal="center" vertical="center" wrapText="1"/>
    </xf>
    <xf numFmtId="0" fontId="72" fillId="11" borderId="2" xfId="0" applyFont="1" applyFill="1" applyBorder="1" applyAlignment="1">
      <alignment horizontal="center" vertical="center" wrapText="1"/>
    </xf>
    <xf numFmtId="0" fontId="72" fillId="0" borderId="2" xfId="0" applyFont="1" applyBorder="1" applyAlignment="1">
      <alignment horizontal="center" vertical="center" wrapText="1"/>
    </xf>
    <xf numFmtId="0" fontId="37" fillId="0" borderId="2" xfId="0" applyFont="1" applyBorder="1" applyAlignment="1">
      <alignment horizontal="left" vertical="center" wrapText="1"/>
    </xf>
    <xf numFmtId="14" fontId="72" fillId="0" borderId="2" xfId="0" applyNumberFormat="1" applyFont="1" applyBorder="1" applyAlignment="1">
      <alignment horizontal="center" vertical="center"/>
    </xf>
    <xf numFmtId="0" fontId="72" fillId="9" borderId="2" xfId="0" applyFont="1" applyFill="1" applyBorder="1" applyAlignment="1">
      <alignment horizontal="center" vertical="center" wrapText="1"/>
    </xf>
    <xf numFmtId="0" fontId="71" fillId="0" borderId="2" xfId="0" applyFont="1" applyBorder="1" applyAlignment="1">
      <alignment horizontal="center" vertical="center" wrapText="1"/>
    </xf>
    <xf numFmtId="0" fontId="72" fillId="9" borderId="8" xfId="0" applyFont="1" applyFill="1" applyBorder="1" applyAlignment="1">
      <alignment horizontal="center" vertical="center" wrapText="1"/>
    </xf>
    <xf numFmtId="0" fontId="72" fillId="0" borderId="24" xfId="0" applyFont="1" applyBorder="1" applyAlignment="1">
      <alignment horizontal="center" vertical="center" wrapText="1"/>
    </xf>
    <xf numFmtId="14" fontId="72" fillId="0" borderId="8" xfId="0" applyNumberFormat="1" applyFont="1" applyBorder="1" applyAlignment="1">
      <alignment horizontal="center" vertical="center" wrapText="1"/>
    </xf>
    <xf numFmtId="0" fontId="72" fillId="0" borderId="5" xfId="0" applyFont="1" applyBorder="1" applyAlignment="1">
      <alignment horizontal="center" vertical="center"/>
    </xf>
    <xf numFmtId="0" fontId="72" fillId="0" borderId="0" xfId="0" applyFont="1" applyAlignment="1">
      <alignment horizontal="left" vertical="center" wrapText="1"/>
    </xf>
    <xf numFmtId="0" fontId="71" fillId="0" borderId="8" xfId="0" applyFont="1" applyBorder="1" applyAlignment="1">
      <alignment horizontal="center" vertical="center" wrapText="1"/>
    </xf>
    <xf numFmtId="0" fontId="71" fillId="0" borderId="13" xfId="0" applyFont="1" applyBorder="1" applyAlignment="1">
      <alignment horizontal="center" vertical="center" wrapText="1"/>
    </xf>
    <xf numFmtId="0" fontId="72" fillId="0" borderId="13" xfId="0" applyFont="1" applyBorder="1" applyAlignment="1">
      <alignment horizontal="center" vertical="center"/>
    </xf>
    <xf numFmtId="0" fontId="72" fillId="0" borderId="4" xfId="0" applyFont="1" applyBorder="1" applyAlignment="1">
      <alignment horizontal="center" vertical="center"/>
    </xf>
    <xf numFmtId="0" fontId="72" fillId="9" borderId="4" xfId="0" applyFont="1" applyFill="1" applyBorder="1" applyAlignment="1">
      <alignment horizontal="center" vertical="center" wrapText="1"/>
    </xf>
    <xf numFmtId="0" fontId="72" fillId="0" borderId="4" xfId="0" applyFont="1" applyBorder="1" applyAlignment="1">
      <alignment horizontal="left" vertical="center" wrapText="1"/>
    </xf>
    <xf numFmtId="0" fontId="72" fillId="0" borderId="4" xfId="0" applyFont="1" applyBorder="1" applyAlignment="1">
      <alignment horizontal="center" vertical="center" wrapText="1"/>
    </xf>
    <xf numFmtId="0" fontId="71" fillId="0" borderId="14" xfId="0" applyFont="1" applyBorder="1" applyAlignment="1">
      <alignment horizontal="center" vertical="center" wrapText="1"/>
    </xf>
    <xf numFmtId="0" fontId="72" fillId="0" borderId="12" xfId="0" applyFont="1" applyBorder="1" applyAlignment="1">
      <alignment horizontal="center" vertical="center"/>
    </xf>
    <xf numFmtId="0" fontId="72" fillId="0" borderId="14" xfId="0" applyFont="1" applyBorder="1" applyAlignment="1">
      <alignment horizontal="center" vertical="center"/>
    </xf>
    <xf numFmtId="14" fontId="72" fillId="0" borderId="4" xfId="0" applyNumberFormat="1" applyFont="1" applyBorder="1" applyAlignment="1">
      <alignment horizontal="center" vertical="center" wrapText="1"/>
    </xf>
    <xf numFmtId="14" fontId="72" fillId="0" borderId="4" xfId="0" applyNumberFormat="1" applyFont="1" applyBorder="1" applyAlignment="1">
      <alignment horizontal="center" vertical="center"/>
    </xf>
    <xf numFmtId="0" fontId="37" fillId="0" borderId="11" xfId="0" applyFont="1" applyBorder="1" applyAlignment="1">
      <alignment horizontal="left" vertical="center" wrapText="1"/>
    </xf>
    <xf numFmtId="0" fontId="72" fillId="0" borderId="11" xfId="0" applyFont="1" applyBorder="1" applyAlignment="1">
      <alignment horizontal="center" vertical="center"/>
    </xf>
    <xf numFmtId="0" fontId="72" fillId="9" borderId="11" xfId="0" applyFont="1" applyFill="1" applyBorder="1" applyAlignment="1">
      <alignment horizontal="center" vertical="center" wrapText="1"/>
    </xf>
    <xf numFmtId="0" fontId="72" fillId="11" borderId="4" xfId="0" applyFont="1" applyFill="1" applyBorder="1" applyAlignment="1">
      <alignment horizontal="center" vertical="center" wrapText="1"/>
    </xf>
    <xf numFmtId="0" fontId="72" fillId="0" borderId="15" xfId="0" applyFont="1" applyBorder="1" applyAlignment="1">
      <alignment horizontal="center" vertical="center"/>
    </xf>
    <xf numFmtId="0" fontId="71" fillId="13" borderId="2" xfId="0" applyFont="1" applyFill="1" applyBorder="1" applyAlignment="1">
      <alignment horizontal="center" vertical="center"/>
    </xf>
    <xf numFmtId="166" fontId="71" fillId="13" borderId="2" xfId="1" applyNumberFormat="1" applyFont="1" applyFill="1" applyBorder="1" applyAlignment="1" applyProtection="1">
      <alignment horizontal="center" vertical="center" wrapText="1"/>
    </xf>
    <xf numFmtId="0" fontId="71" fillId="13" borderId="2" xfId="0" applyFont="1" applyFill="1" applyBorder="1" applyAlignment="1">
      <alignment horizontal="center" vertical="center" wrapText="1"/>
    </xf>
    <xf numFmtId="0" fontId="72" fillId="13" borderId="2" xfId="0" applyFont="1" applyFill="1" applyBorder="1" applyAlignment="1">
      <alignment horizontal="left" vertical="center"/>
    </xf>
    <xf numFmtId="0" fontId="71" fillId="9" borderId="4" xfId="0" applyFont="1" applyFill="1" applyBorder="1" applyAlignment="1">
      <alignment horizontal="center" vertical="center"/>
    </xf>
    <xf numFmtId="0" fontId="71" fillId="9" borderId="3" xfId="0" applyFont="1" applyFill="1" applyBorder="1" applyAlignment="1">
      <alignment horizontal="center" vertical="center" wrapText="1"/>
    </xf>
    <xf numFmtId="0" fontId="71" fillId="0" borderId="3" xfId="0" applyFont="1" applyBorder="1" applyAlignment="1">
      <alignment vertical="center" wrapText="1"/>
    </xf>
    <xf numFmtId="0" fontId="71" fillId="0" borderId="24" xfId="0" applyFont="1" applyBorder="1" applyAlignment="1">
      <alignment horizontal="center" vertical="center"/>
    </xf>
    <xf numFmtId="0" fontId="72" fillId="10" borderId="2" xfId="0" applyFont="1" applyFill="1" applyBorder="1" applyAlignment="1">
      <alignment vertical="center"/>
    </xf>
    <xf numFmtId="0" fontId="72" fillId="0" borderId="2" xfId="0" applyFont="1" applyBorder="1" applyAlignment="1">
      <alignment vertical="center"/>
    </xf>
    <xf numFmtId="0" fontId="72" fillId="10" borderId="2" xfId="0" applyFont="1" applyFill="1" applyBorder="1" applyAlignment="1">
      <alignment horizontal="center" vertical="center" wrapText="1"/>
    </xf>
    <xf numFmtId="0" fontId="72" fillId="9" borderId="2" xfId="0" applyFont="1" applyFill="1" applyBorder="1" applyAlignment="1">
      <alignment vertical="center"/>
    </xf>
    <xf numFmtId="0" fontId="71" fillId="9" borderId="2" xfId="0" applyFont="1" applyFill="1" applyBorder="1" applyAlignment="1">
      <alignment horizontal="center" vertical="center" wrapText="1"/>
    </xf>
    <xf numFmtId="0" fontId="72" fillId="11" borderId="2" xfId="0" applyFont="1" applyFill="1" applyBorder="1" applyAlignment="1">
      <alignment vertical="center"/>
    </xf>
    <xf numFmtId="0" fontId="71" fillId="11" borderId="2" xfId="0" applyFont="1" applyFill="1" applyBorder="1" applyAlignment="1">
      <alignment horizontal="center" vertical="center" wrapText="1"/>
    </xf>
    <xf numFmtId="0" fontId="72" fillId="11" borderId="24" xfId="0" applyFont="1" applyFill="1" applyBorder="1" applyAlignment="1">
      <alignment vertical="center"/>
    </xf>
    <xf numFmtId="0" fontId="72" fillId="0" borderId="24" xfId="0" applyFont="1" applyBorder="1" applyAlignment="1">
      <alignment horizontal="left" vertical="center"/>
    </xf>
    <xf numFmtId="0" fontId="72" fillId="0" borderId="0" xfId="0" applyFont="1" applyAlignment="1">
      <alignment horizontal="left" vertical="center"/>
    </xf>
    <xf numFmtId="0" fontId="72" fillId="0" borderId="2" xfId="0" applyFont="1" applyBorder="1" applyAlignment="1">
      <alignment vertical="center" wrapText="1"/>
    </xf>
    <xf numFmtId="0" fontId="72" fillId="0" borderId="4" xfId="0" applyFont="1" applyBorder="1" applyAlignment="1">
      <alignment vertical="center"/>
    </xf>
    <xf numFmtId="0" fontId="72" fillId="9" borderId="4" xfId="0" applyFont="1" applyFill="1" applyBorder="1" applyAlignment="1">
      <alignment vertical="center"/>
    </xf>
    <xf numFmtId="0" fontId="72" fillId="0" borderId="4" xfId="0" applyFont="1" applyBorder="1" applyAlignment="1">
      <alignment vertical="center" wrapText="1"/>
    </xf>
    <xf numFmtId="0" fontId="71" fillId="11" borderId="25" xfId="0" applyFont="1" applyFill="1" applyBorder="1" applyAlignment="1">
      <alignment horizontal="center" vertical="center" wrapText="1"/>
    </xf>
    <xf numFmtId="0" fontId="72" fillId="9" borderId="12" xfId="0" applyFont="1" applyFill="1" applyBorder="1" applyAlignment="1">
      <alignment vertical="center"/>
    </xf>
    <xf numFmtId="0" fontId="72" fillId="0" borderId="26" xfId="0" applyFont="1" applyBorder="1" applyAlignment="1">
      <alignment vertical="center" wrapText="1"/>
    </xf>
    <xf numFmtId="0" fontId="72" fillId="0" borderId="8" xfId="0" applyFont="1" applyBorder="1" applyAlignment="1">
      <alignment horizontal="center" vertical="center"/>
    </xf>
    <xf numFmtId="43" fontId="72" fillId="0" borderId="2" xfId="0" applyNumberFormat="1" applyFont="1" applyBorder="1" applyAlignment="1">
      <alignment horizontal="center" vertical="center"/>
    </xf>
    <xf numFmtId="43" fontId="72" fillId="0" borderId="2" xfId="0" applyNumberFormat="1" applyFont="1" applyBorder="1" applyAlignment="1">
      <alignment horizontal="left" vertical="center"/>
    </xf>
    <xf numFmtId="43" fontId="72" fillId="0" borderId="5" xfId="0" applyNumberFormat="1" applyFont="1" applyBorder="1" applyAlignment="1">
      <alignment horizontal="center" vertical="center"/>
    </xf>
    <xf numFmtId="0" fontId="74" fillId="0" borderId="2" xfId="0" applyFont="1" applyBorder="1" applyAlignment="1">
      <alignment horizontal="center" vertical="center"/>
    </xf>
    <xf numFmtId="0" fontId="74" fillId="0" borderId="2" xfId="0" applyFont="1" applyBorder="1" applyAlignment="1">
      <alignment vertical="center"/>
    </xf>
    <xf numFmtId="0" fontId="75" fillId="0" borderId="2" xfId="0" applyFont="1" applyBorder="1" applyAlignment="1">
      <alignment horizontal="left" vertical="center"/>
    </xf>
    <xf numFmtId="0" fontId="71" fillId="11" borderId="8" xfId="0" applyFont="1" applyFill="1" applyBorder="1" applyAlignment="1">
      <alignment horizontal="center" vertical="center" wrapText="1"/>
    </xf>
    <xf numFmtId="0" fontId="71" fillId="13" borderId="0" xfId="0" applyFont="1" applyFill="1" applyAlignment="1">
      <alignment horizontal="center" vertical="center"/>
    </xf>
    <xf numFmtId="166" fontId="71" fillId="13" borderId="0" xfId="1" applyNumberFormat="1" applyFont="1" applyFill="1" applyBorder="1" applyAlignment="1" applyProtection="1">
      <alignment horizontal="center" vertical="center" wrapText="1"/>
    </xf>
    <xf numFmtId="0" fontId="71" fillId="13" borderId="0" xfId="0" applyFont="1" applyFill="1" applyAlignment="1">
      <alignment horizontal="center" vertical="center" wrapText="1"/>
    </xf>
    <xf numFmtId="0" fontId="72" fillId="13" borderId="0" xfId="0" applyFont="1" applyFill="1" applyAlignment="1">
      <alignment horizontal="left" vertical="center"/>
    </xf>
    <xf numFmtId="0" fontId="37" fillId="13" borderId="0" xfId="0" applyFont="1" applyFill="1" applyAlignment="1">
      <alignment vertical="center"/>
    </xf>
    <xf numFmtId="0" fontId="76" fillId="0" borderId="2" xfId="0" applyFont="1" applyBorder="1" applyAlignment="1">
      <alignment horizontal="center" vertical="center"/>
    </xf>
    <xf numFmtId="0" fontId="76" fillId="0" borderId="4" xfId="0" applyFont="1" applyBorder="1" applyAlignment="1">
      <alignment horizontal="left" vertical="center"/>
    </xf>
    <xf numFmtId="0" fontId="76" fillId="0" borderId="2" xfId="0" applyFont="1" applyBorder="1" applyAlignment="1">
      <alignment horizontal="left" vertical="center"/>
    </xf>
    <xf numFmtId="0" fontId="76" fillId="0" borderId="0" xfId="0" applyFont="1" applyAlignment="1">
      <alignment vertical="center"/>
    </xf>
    <xf numFmtId="0" fontId="76" fillId="0" borderId="2" xfId="0" applyFont="1" applyBorder="1" applyAlignment="1">
      <alignment vertical="center"/>
    </xf>
    <xf numFmtId="0" fontId="76" fillId="0" borderId="4" xfId="0" applyFont="1" applyBorder="1" applyAlignment="1">
      <alignment vertical="center"/>
    </xf>
    <xf numFmtId="0" fontId="76" fillId="0" borderId="4" xfId="0" applyFont="1" applyBorder="1" applyAlignment="1">
      <alignment horizontal="center" vertical="center"/>
    </xf>
    <xf numFmtId="0" fontId="76" fillId="10" borderId="2" xfId="0" applyFont="1" applyFill="1" applyBorder="1" applyAlignment="1">
      <alignment vertical="center"/>
    </xf>
    <xf numFmtId="0" fontId="76" fillId="9" borderId="2" xfId="0" applyFont="1" applyFill="1" applyBorder="1" applyAlignment="1">
      <alignment horizontal="center" vertical="center"/>
    </xf>
    <xf numFmtId="0" fontId="76" fillId="0" borderId="2" xfId="0" applyFont="1" applyBorder="1" applyAlignment="1">
      <alignment horizontal="left" vertical="center" wrapText="1"/>
    </xf>
    <xf numFmtId="14" fontId="76" fillId="0" borderId="2" xfId="0" applyNumberFormat="1" applyFont="1" applyBorder="1" applyAlignment="1">
      <alignment horizontal="center" vertical="center" wrapText="1"/>
    </xf>
    <xf numFmtId="0" fontId="76" fillId="11" borderId="2" xfId="0" applyFont="1" applyFill="1" applyBorder="1" applyAlignment="1">
      <alignment horizontal="center" vertical="center" wrapText="1"/>
    </xf>
    <xf numFmtId="0" fontId="76" fillId="9" borderId="2" xfId="0" applyFont="1" applyFill="1" applyBorder="1" applyAlignment="1">
      <alignment vertical="center"/>
    </xf>
    <xf numFmtId="0" fontId="76" fillId="0" borderId="2" xfId="0" applyFont="1" applyBorder="1" applyAlignment="1">
      <alignment vertical="center" wrapText="1"/>
    </xf>
    <xf numFmtId="0" fontId="76" fillId="0" borderId="2" xfId="0" applyFont="1" applyBorder="1" applyAlignment="1">
      <alignment horizontal="center" vertical="center" wrapText="1"/>
    </xf>
    <xf numFmtId="14" fontId="76" fillId="0" borderId="2" xfId="0" applyNumberFormat="1" applyFont="1" applyBorder="1" applyAlignment="1">
      <alignment horizontal="center" vertical="center"/>
    </xf>
    <xf numFmtId="0" fontId="76" fillId="0" borderId="4" xfId="0" applyFont="1" applyBorder="1" applyAlignment="1">
      <alignment horizontal="left" vertical="center" wrapText="1"/>
    </xf>
    <xf numFmtId="0" fontId="76" fillId="11" borderId="2" xfId="0" applyFont="1" applyFill="1" applyBorder="1" applyAlignment="1">
      <alignment vertical="center"/>
    </xf>
    <xf numFmtId="0" fontId="76" fillId="9" borderId="2" xfId="0" applyFont="1" applyFill="1" applyBorder="1" applyAlignment="1">
      <alignment horizontal="center" vertical="center" wrapText="1"/>
    </xf>
    <xf numFmtId="0" fontId="78" fillId="11" borderId="2" xfId="0" applyFont="1" applyFill="1" applyBorder="1" applyAlignment="1">
      <alignment vertical="center"/>
    </xf>
    <xf numFmtId="0" fontId="76" fillId="0" borderId="25" xfId="0" applyFont="1" applyBorder="1" applyAlignment="1">
      <alignment horizontal="center" vertical="center" wrapText="1"/>
    </xf>
    <xf numFmtId="0" fontId="76" fillId="9" borderId="11" xfId="0" applyFont="1" applyFill="1" applyBorder="1" applyAlignment="1">
      <alignment horizontal="center" vertical="center" wrapText="1"/>
    </xf>
    <xf numFmtId="14" fontId="76" fillId="0" borderId="11" xfId="0" applyNumberFormat="1" applyFont="1" applyBorder="1" applyAlignment="1">
      <alignment horizontal="center" vertical="center" wrapText="1"/>
    </xf>
    <xf numFmtId="0" fontId="76" fillId="9" borderId="4" xfId="0" applyFont="1" applyFill="1" applyBorder="1" applyAlignment="1">
      <alignment horizontal="center" vertical="center" wrapText="1"/>
    </xf>
    <xf numFmtId="0" fontId="76" fillId="0" borderId="4" xfId="0" applyFont="1" applyBorder="1" applyAlignment="1">
      <alignment horizontal="center" vertical="center" wrapText="1"/>
    </xf>
    <xf numFmtId="14" fontId="76" fillId="0" borderId="4" xfId="0" applyNumberFormat="1" applyFont="1" applyBorder="1" applyAlignment="1">
      <alignment horizontal="center" vertical="center" wrapText="1"/>
    </xf>
    <xf numFmtId="14" fontId="76" fillId="0" borderId="4" xfId="0" applyNumberFormat="1" applyFont="1" applyBorder="1" applyAlignment="1">
      <alignment horizontal="center" vertical="center"/>
    </xf>
    <xf numFmtId="0" fontId="76" fillId="11" borderId="4" xfId="0" applyFont="1" applyFill="1" applyBorder="1" applyAlignment="1">
      <alignment horizontal="center" vertical="center" wrapText="1"/>
    </xf>
    <xf numFmtId="0" fontId="71" fillId="0" borderId="2" xfId="0" applyFont="1" applyBorder="1" applyAlignment="1">
      <alignment horizontal="center" vertical="center"/>
    </xf>
    <xf numFmtId="0" fontId="72" fillId="9" borderId="8" xfId="0" applyFont="1" applyFill="1" applyBorder="1" applyAlignment="1">
      <alignment horizontal="center" vertical="center"/>
    </xf>
    <xf numFmtId="0" fontId="71" fillId="9" borderId="8" xfId="0" applyFont="1" applyFill="1" applyBorder="1" applyAlignment="1">
      <alignment horizontal="center" vertical="center" wrapText="1"/>
    </xf>
    <xf numFmtId="0" fontId="72" fillId="11" borderId="8" xfId="0" applyFont="1" applyFill="1" applyBorder="1" applyAlignment="1">
      <alignment horizontal="center" vertical="center" wrapText="1"/>
    </xf>
    <xf numFmtId="0" fontId="71" fillId="11" borderId="27" xfId="0" applyFont="1" applyFill="1" applyBorder="1" applyAlignment="1">
      <alignment horizontal="center" vertical="center" wrapText="1"/>
    </xf>
    <xf numFmtId="0" fontId="71" fillId="0" borderId="25" xfId="0" applyFont="1" applyBorder="1" applyAlignment="1">
      <alignment horizontal="center" vertical="center"/>
    </xf>
    <xf numFmtId="0" fontId="76" fillId="11" borderId="4" xfId="0" applyFont="1" applyFill="1" applyBorder="1" applyAlignment="1">
      <alignment vertical="center"/>
    </xf>
    <xf numFmtId="0" fontId="69" fillId="16" borderId="0" xfId="0" applyFont="1" applyFill="1" applyAlignment="1">
      <alignment horizontal="center" vertical="center"/>
    </xf>
    <xf numFmtId="0" fontId="69" fillId="16" borderId="0" xfId="0" applyFont="1" applyFill="1"/>
    <xf numFmtId="0" fontId="61" fillId="0" borderId="6" xfId="0" applyFont="1" applyBorder="1" applyAlignment="1">
      <alignment horizontal="center" vertical="center"/>
    </xf>
    <xf numFmtId="0" fontId="61" fillId="9" borderId="4" xfId="0" applyFont="1" applyFill="1" applyBorder="1" applyAlignment="1">
      <alignment horizontal="center" vertical="center"/>
    </xf>
    <xf numFmtId="0" fontId="61" fillId="0" borderId="7" xfId="0" applyFont="1" applyBorder="1" applyAlignment="1">
      <alignment vertical="center"/>
    </xf>
    <xf numFmtId="0" fontId="61" fillId="0" borderId="4" xfId="0" applyFont="1" applyBorder="1" applyAlignment="1">
      <alignment horizontal="center" vertical="center" wrapText="1"/>
    </xf>
    <xf numFmtId="0" fontId="61" fillId="9" borderId="3" xfId="0" applyFont="1" applyFill="1" applyBorder="1" applyAlignment="1">
      <alignment horizontal="center" vertical="center" wrapText="1"/>
    </xf>
    <xf numFmtId="0" fontId="61" fillId="0" borderId="3" xfId="0" applyFont="1" applyBorder="1" applyAlignment="1">
      <alignment horizontal="center" vertical="center" wrapText="1"/>
    </xf>
    <xf numFmtId="0" fontId="61" fillId="0" borderId="3" xfId="0" applyFont="1" applyBorder="1" applyAlignment="1">
      <alignment vertical="center" wrapText="1"/>
    </xf>
    <xf numFmtId="14" fontId="61" fillId="0" borderId="3" xfId="0" applyNumberFormat="1" applyFont="1" applyBorder="1" applyAlignment="1">
      <alignment horizontal="center" vertical="center" wrapText="1"/>
    </xf>
    <xf numFmtId="0" fontId="81" fillId="9" borderId="11" xfId="0" applyFont="1" applyFill="1" applyBorder="1" applyAlignment="1">
      <alignment horizontal="center" vertical="center"/>
    </xf>
    <xf numFmtId="0" fontId="58" fillId="0" borderId="0" xfId="0" applyFont="1"/>
    <xf numFmtId="0" fontId="69" fillId="16" borderId="0" xfId="0" applyFont="1" applyFill="1" applyAlignment="1">
      <alignment vertical="center"/>
    </xf>
    <xf numFmtId="0" fontId="69" fillId="16" borderId="0" xfId="0" applyFont="1" applyFill="1" applyAlignment="1">
      <alignment vertical="center" wrapText="1"/>
    </xf>
    <xf numFmtId="0" fontId="62" fillId="0" borderId="11" xfId="0" applyFont="1" applyBorder="1" applyAlignment="1">
      <alignment horizontal="left" vertical="center" wrapText="1"/>
    </xf>
    <xf numFmtId="0" fontId="71" fillId="13" borderId="8" xfId="0" applyFont="1" applyFill="1" applyBorder="1" applyAlignment="1">
      <alignment horizontal="center" vertical="center"/>
    </xf>
    <xf numFmtId="0" fontId="71" fillId="0" borderId="4" xfId="0" applyFont="1" applyBorder="1" applyAlignment="1">
      <alignment horizontal="center" vertical="center"/>
    </xf>
    <xf numFmtId="0" fontId="76" fillId="9" borderId="25" xfId="0" applyFont="1" applyFill="1" applyBorder="1" applyAlignment="1">
      <alignment vertical="center"/>
    </xf>
    <xf numFmtId="0" fontId="72" fillId="9" borderId="24" xfId="0" applyFont="1" applyFill="1" applyBorder="1" applyAlignment="1">
      <alignment vertical="center"/>
    </xf>
    <xf numFmtId="0" fontId="76" fillId="0" borderId="11" xfId="0" applyFont="1" applyBorder="1" applyAlignment="1">
      <alignment horizontal="center" vertical="center"/>
    </xf>
    <xf numFmtId="0" fontId="74" fillId="0" borderId="8" xfId="0" applyFont="1" applyBorder="1" applyAlignment="1">
      <alignment horizontal="center" vertical="center"/>
    </xf>
    <xf numFmtId="0" fontId="74" fillId="0" borderId="5" xfId="0" applyFont="1" applyBorder="1" applyAlignment="1">
      <alignment horizontal="left" vertical="center"/>
    </xf>
    <xf numFmtId="0" fontId="62" fillId="0" borderId="24" xfId="0" applyFont="1" applyBorder="1" applyAlignment="1">
      <alignment horizontal="center" vertical="center" wrapText="1"/>
    </xf>
    <xf numFmtId="0" fontId="67" fillId="0" borderId="2" xfId="0" applyFont="1" applyBorder="1" applyAlignment="1">
      <alignment vertical="center"/>
    </xf>
    <xf numFmtId="0" fontId="82" fillId="0" borderId="2" xfId="0" applyFont="1" applyBorder="1" applyAlignment="1">
      <alignment vertical="center"/>
    </xf>
    <xf numFmtId="0" fontId="74" fillId="0" borderId="2" xfId="0" applyFont="1" applyBorder="1" applyAlignment="1">
      <alignment vertical="center" wrapText="1"/>
    </xf>
    <xf numFmtId="0" fontId="76" fillId="9" borderId="2" xfId="0" applyFont="1" applyFill="1" applyBorder="1" applyAlignment="1">
      <alignment horizontal="left" vertical="center"/>
    </xf>
    <xf numFmtId="0" fontId="78" fillId="11" borderId="24" xfId="0" applyFont="1" applyFill="1" applyBorder="1" applyAlignment="1">
      <alignment vertical="center"/>
    </xf>
    <xf numFmtId="0" fontId="76" fillId="0" borderId="5" xfId="0" applyFont="1" applyBorder="1" applyAlignment="1">
      <alignment vertical="center"/>
    </xf>
    <xf numFmtId="0" fontId="67" fillId="0" borderId="0" xfId="0" applyFont="1" applyAlignment="1">
      <alignment vertical="center"/>
    </xf>
    <xf numFmtId="0" fontId="76" fillId="0" borderId="0" xfId="0" applyFont="1" applyAlignment="1">
      <alignment horizontal="left" vertical="center" wrapText="1"/>
    </xf>
    <xf numFmtId="0" fontId="76" fillId="0" borderId="24" xfId="0" applyFont="1" applyBorder="1" applyAlignment="1">
      <alignment horizontal="center" vertical="center" wrapText="1"/>
    </xf>
    <xf numFmtId="0" fontId="76" fillId="0" borderId="5" xfId="0" applyFont="1" applyBorder="1" applyAlignment="1">
      <alignment horizontal="left" vertical="center" wrapText="1"/>
    </xf>
    <xf numFmtId="0" fontId="67" fillId="0" borderId="24" xfId="0" applyFont="1" applyBorder="1" applyAlignment="1">
      <alignment vertical="center"/>
    </xf>
    <xf numFmtId="0" fontId="76" fillId="9" borderId="8" xfId="0" applyFont="1" applyFill="1" applyBorder="1" applyAlignment="1">
      <alignment horizontal="center" vertical="center" wrapText="1"/>
    </xf>
    <xf numFmtId="0" fontId="76" fillId="0" borderId="5" xfId="0" applyFont="1" applyBorder="1" applyAlignment="1">
      <alignment horizontal="center" vertical="center"/>
    </xf>
    <xf numFmtId="0" fontId="76" fillId="0" borderId="24" xfId="0" applyFont="1" applyBorder="1" applyAlignment="1">
      <alignment vertical="center"/>
    </xf>
    <xf numFmtId="0" fontId="83" fillId="0" borderId="0" xfId="0" applyFont="1" applyAlignment="1">
      <alignment horizontal="center" vertical="center"/>
    </xf>
    <xf numFmtId="0" fontId="83" fillId="16" borderId="0" xfId="0" applyFont="1" applyFill="1" applyAlignment="1">
      <alignment horizontal="center" vertical="center"/>
    </xf>
    <xf numFmtId="0" fontId="83" fillId="0" borderId="6" xfId="0" applyFont="1" applyBorder="1" applyAlignment="1">
      <alignment horizontal="center" vertical="center"/>
    </xf>
    <xf numFmtId="0" fontId="83" fillId="0" borderId="2" xfId="0" applyFont="1" applyBorder="1" applyAlignment="1">
      <alignment horizontal="center" vertical="center"/>
    </xf>
    <xf numFmtId="0" fontId="71" fillId="13" borderId="5" xfId="0" applyFont="1" applyFill="1" applyBorder="1" applyAlignment="1">
      <alignment horizontal="center" vertical="center"/>
    </xf>
    <xf numFmtId="0" fontId="71" fillId="13" borderId="13" xfId="0" applyFont="1" applyFill="1" applyBorder="1" applyAlignment="1">
      <alignment horizontal="center" vertical="center"/>
    </xf>
    <xf numFmtId="166" fontId="71" fillId="13" borderId="5" xfId="1" applyNumberFormat="1" applyFont="1" applyFill="1" applyBorder="1" applyAlignment="1" applyProtection="1">
      <alignment horizontal="center" vertical="center" wrapText="1"/>
    </xf>
    <xf numFmtId="0" fontId="71" fillId="13" borderId="5" xfId="0" applyFont="1" applyFill="1" applyBorder="1" applyAlignment="1">
      <alignment horizontal="center" vertical="center" wrapText="1"/>
    </xf>
    <xf numFmtId="0" fontId="72" fillId="13" borderId="5" xfId="0" applyFont="1" applyFill="1" applyBorder="1" applyAlignment="1">
      <alignment horizontal="left" vertical="center"/>
    </xf>
    <xf numFmtId="43" fontId="58" fillId="0" borderId="2" xfId="0" applyNumberFormat="1" applyFont="1" applyBorder="1" applyAlignment="1">
      <alignment horizontal="center" vertical="center"/>
    </xf>
    <xf numFmtId="2" fontId="58" fillId="0" borderId="2" xfId="0" applyNumberFormat="1" applyFont="1" applyBorder="1" applyAlignment="1">
      <alignment horizontal="center" vertical="center"/>
    </xf>
    <xf numFmtId="0" fontId="58" fillId="10" borderId="2" xfId="0" applyFont="1" applyFill="1" applyBorder="1" applyAlignment="1">
      <alignment horizontal="left" vertical="center"/>
    </xf>
    <xf numFmtId="0" fontId="58" fillId="9" borderId="2" xfId="0" applyFont="1" applyFill="1" applyBorder="1" applyAlignment="1">
      <alignment horizontal="left" vertical="center"/>
    </xf>
    <xf numFmtId="0" fontId="58" fillId="10" borderId="2" xfId="0" applyFont="1" applyFill="1" applyBorder="1" applyAlignment="1">
      <alignment horizontal="left" vertical="center" wrapText="1"/>
    </xf>
    <xf numFmtId="0" fontId="61" fillId="9" borderId="2" xfId="0" applyFont="1" applyFill="1" applyBorder="1" applyAlignment="1">
      <alignment horizontal="left" vertical="center" wrapText="1"/>
    </xf>
    <xf numFmtId="0" fontId="58" fillId="11" borderId="2" xfId="0" applyFont="1" applyFill="1" applyBorder="1" applyAlignment="1">
      <alignment horizontal="left" vertical="center"/>
    </xf>
    <xf numFmtId="0" fontId="61" fillId="11" borderId="2" xfId="0" applyFont="1" applyFill="1" applyBorder="1" applyAlignment="1">
      <alignment horizontal="left" vertical="center" wrapText="1"/>
    </xf>
    <xf numFmtId="168" fontId="58" fillId="0" borderId="2" xfId="0" applyNumberFormat="1" applyFont="1" applyBorder="1" applyAlignment="1">
      <alignment horizontal="left" vertical="center"/>
    </xf>
    <xf numFmtId="0" fontId="58" fillId="10" borderId="2" xfId="0" applyFont="1" applyFill="1" applyBorder="1" applyAlignment="1">
      <alignment vertical="center" wrapText="1"/>
    </xf>
    <xf numFmtId="0" fontId="62" fillId="0" borderId="2" xfId="0" applyFont="1" applyBorder="1" applyAlignment="1">
      <alignment vertical="center" wrapText="1"/>
    </xf>
    <xf numFmtId="0" fontId="35" fillId="10" borderId="2" xfId="0" applyFont="1" applyFill="1" applyBorder="1" applyAlignment="1">
      <alignment vertical="center"/>
    </xf>
    <xf numFmtId="0" fontId="35" fillId="9" borderId="2" xfId="0" applyFont="1" applyFill="1" applyBorder="1" applyAlignment="1">
      <alignment vertical="center"/>
    </xf>
    <xf numFmtId="0" fontId="42" fillId="10" borderId="2" xfId="0" applyFont="1" applyFill="1" applyBorder="1" applyAlignment="1">
      <alignment vertical="center" wrapText="1"/>
    </xf>
    <xf numFmtId="0" fontId="43" fillId="0" borderId="2" xfId="0" applyFont="1" applyBorder="1" applyAlignment="1">
      <alignment vertical="center"/>
    </xf>
    <xf numFmtId="0" fontId="43" fillId="0" borderId="2" xfId="0" applyFont="1" applyBorder="1" applyAlignment="1">
      <alignment vertical="center" wrapText="1"/>
    </xf>
    <xf numFmtId="0" fontId="61" fillId="9" borderId="2" xfId="0" applyFont="1" applyFill="1" applyBorder="1" applyAlignment="1">
      <alignment vertical="center" wrapText="1"/>
    </xf>
    <xf numFmtId="0" fontId="61" fillId="0" borderId="2" xfId="0" applyFont="1" applyBorder="1" applyAlignment="1">
      <alignment vertical="center" wrapText="1"/>
    </xf>
    <xf numFmtId="0" fontId="58" fillId="9" borderId="2" xfId="0" applyFont="1" applyFill="1" applyBorder="1" applyAlignment="1">
      <alignment vertical="center" wrapText="1"/>
    </xf>
    <xf numFmtId="0" fontId="61" fillId="11" borderId="2" xfId="0" applyFont="1" applyFill="1" applyBorder="1" applyAlignment="1">
      <alignment vertical="center" wrapText="1"/>
    </xf>
    <xf numFmtId="43" fontId="58" fillId="0" borderId="2" xfId="0" applyNumberFormat="1" applyFont="1" applyBorder="1" applyAlignment="1">
      <alignment vertical="center"/>
    </xf>
    <xf numFmtId="0" fontId="37" fillId="0" borderId="2" xfId="0" applyFont="1" applyBorder="1" applyAlignment="1">
      <alignment vertical="center" wrapText="1"/>
    </xf>
    <xf numFmtId="2" fontId="58" fillId="0" borderId="2" xfId="0" applyNumberFormat="1" applyFont="1" applyBorder="1" applyAlignment="1">
      <alignment vertical="center"/>
    </xf>
    <xf numFmtId="168" fontId="58" fillId="0" borderId="2" xfId="0" applyNumberFormat="1" applyFont="1" applyBorder="1" applyAlignment="1">
      <alignment vertical="center"/>
    </xf>
    <xf numFmtId="0" fontId="76" fillId="16" borderId="0" xfId="0" applyFont="1" applyFill="1" applyAlignment="1">
      <alignment horizontal="left" vertical="center" wrapText="1"/>
    </xf>
    <xf numFmtId="0" fontId="85" fillId="0" borderId="0" xfId="0" applyFont="1" applyAlignment="1">
      <alignment horizontal="left" vertical="center" wrapText="1"/>
    </xf>
    <xf numFmtId="0" fontId="63" fillId="16" borderId="0" xfId="0" applyFont="1" applyFill="1" applyAlignment="1">
      <alignment horizontal="center" vertical="center"/>
    </xf>
    <xf numFmtId="0" fontId="58" fillId="0" borderId="8" xfId="0" applyFont="1" applyBorder="1" applyAlignment="1">
      <alignment horizontal="center" vertical="center"/>
    </xf>
    <xf numFmtId="0" fontId="58" fillId="0" borderId="2" xfId="0" applyFont="1" applyBorder="1"/>
    <xf numFmtId="0" fontId="58" fillId="9" borderId="11" xfId="0" applyFont="1" applyFill="1" applyBorder="1" applyAlignment="1">
      <alignment horizontal="center" vertical="center"/>
    </xf>
    <xf numFmtId="0" fontId="58" fillId="0" borderId="4" xfId="0" applyFont="1" applyBorder="1"/>
    <xf numFmtId="0" fontId="58" fillId="9" borderId="14" xfId="0" applyFont="1" applyFill="1" applyBorder="1" applyAlignment="1">
      <alignment horizontal="center" vertical="center"/>
    </xf>
    <xf numFmtId="0" fontId="58" fillId="0" borderId="12" xfId="0" applyFont="1" applyBorder="1"/>
    <xf numFmtId="0" fontId="61" fillId="13" borderId="13" xfId="0" applyFont="1" applyFill="1" applyBorder="1" applyAlignment="1">
      <alignment horizontal="center" vertical="center"/>
    </xf>
    <xf numFmtId="0" fontId="61" fillId="13" borderId="5" xfId="0" applyFont="1" applyFill="1" applyBorder="1" applyAlignment="1">
      <alignment horizontal="center" vertical="center"/>
    </xf>
    <xf numFmtId="166" fontId="61" fillId="13" borderId="5" xfId="1" applyNumberFormat="1" applyFont="1" applyFill="1" applyBorder="1" applyAlignment="1" applyProtection="1">
      <alignment horizontal="center" vertical="center" wrapText="1"/>
    </xf>
    <xf numFmtId="0" fontId="61" fillId="13" borderId="5" xfId="0" applyFont="1" applyFill="1" applyBorder="1" applyAlignment="1">
      <alignment horizontal="center" vertical="center" wrapText="1"/>
    </xf>
    <xf numFmtId="0" fontId="62" fillId="13" borderId="5" xfId="0" applyFont="1" applyFill="1" applyBorder="1" applyAlignment="1">
      <alignment horizontal="left" vertical="center"/>
    </xf>
    <xf numFmtId="0" fontId="62" fillId="13" borderId="13" xfId="0" applyFont="1" applyFill="1" applyBorder="1" applyAlignment="1">
      <alignment vertical="center"/>
    </xf>
    <xf numFmtId="0" fontId="58" fillId="0" borderId="0" xfId="0" applyFont="1" applyAlignment="1">
      <alignment horizontal="center" vertical="center"/>
    </xf>
    <xf numFmtId="0" fontId="58" fillId="0" borderId="0" xfId="0" applyFont="1" applyAlignment="1">
      <alignment vertical="center"/>
    </xf>
    <xf numFmtId="0" fontId="76" fillId="16" borderId="0" xfId="0" applyFont="1" applyFill="1" applyAlignment="1">
      <alignment horizontal="center" vertical="center"/>
    </xf>
    <xf numFmtId="0" fontId="76" fillId="0" borderId="0" xfId="0" applyFont="1" applyAlignment="1">
      <alignment horizontal="center" vertical="center"/>
    </xf>
    <xf numFmtId="0" fontId="58" fillId="9" borderId="0" xfId="0" applyFont="1" applyFill="1" applyAlignment="1">
      <alignment horizontal="left" vertical="center"/>
    </xf>
    <xf numFmtId="0" fontId="86" fillId="9" borderId="3" xfId="0" applyFont="1" applyFill="1" applyBorder="1" applyAlignment="1">
      <alignment horizontal="center" vertical="center" wrapText="1"/>
    </xf>
    <xf numFmtId="0" fontId="86" fillId="0" borderId="3" xfId="0" applyFont="1" applyBorder="1" applyAlignment="1">
      <alignment horizontal="center" vertical="center" wrapText="1"/>
    </xf>
    <xf numFmtId="0" fontId="86" fillId="0" borderId="6" xfId="0" applyFont="1" applyBorder="1" applyAlignment="1">
      <alignment horizontal="center" vertical="center"/>
    </xf>
    <xf numFmtId="0" fontId="86" fillId="9" borderId="4" xfId="0" applyFont="1" applyFill="1" applyBorder="1" applyAlignment="1">
      <alignment horizontal="center" vertical="center"/>
    </xf>
    <xf numFmtId="0" fontId="86" fillId="0" borderId="4" xfId="0" applyFont="1" applyBorder="1" applyAlignment="1">
      <alignment horizontal="center" vertical="center" wrapText="1"/>
    </xf>
    <xf numFmtId="0" fontId="86" fillId="0" borderId="7" xfId="0" applyFont="1" applyBorder="1" applyAlignment="1">
      <alignment horizontal="center" vertical="center"/>
    </xf>
    <xf numFmtId="0" fontId="62" fillId="16" borderId="0" xfId="0" applyFont="1" applyFill="1" applyAlignment="1">
      <alignment horizontal="center" vertical="center"/>
    </xf>
    <xf numFmtId="14" fontId="86" fillId="0" borderId="3" xfId="0" applyNumberFormat="1" applyFont="1" applyBorder="1" applyAlignment="1">
      <alignment horizontal="center" vertical="center" wrapText="1"/>
    </xf>
    <xf numFmtId="0" fontId="64" fillId="16" borderId="0" xfId="0" applyFont="1" applyFill="1" applyAlignment="1">
      <alignment horizontal="left" vertical="center"/>
    </xf>
    <xf numFmtId="0" fontId="37" fillId="15" borderId="2" xfId="0" applyFont="1" applyFill="1" applyBorder="1" applyAlignment="1">
      <alignment vertical="center"/>
    </xf>
    <xf numFmtId="0" fontId="37" fillId="0" borderId="2" xfId="0" applyFont="1" applyBorder="1" applyAlignment="1">
      <alignment vertical="center"/>
    </xf>
    <xf numFmtId="0" fontId="90" fillId="0" borderId="2" xfId="0" applyFont="1" applyBorder="1" applyAlignment="1">
      <alignment horizontal="center" vertical="center"/>
    </xf>
    <xf numFmtId="0" fontId="37" fillId="10" borderId="2" xfId="0" applyFont="1" applyFill="1" applyBorder="1" applyAlignment="1">
      <alignment horizontal="center" vertical="center"/>
    </xf>
    <xf numFmtId="0" fontId="37" fillId="9" borderId="2" xfId="0" applyFont="1" applyFill="1" applyBorder="1" applyAlignment="1">
      <alignment horizontal="center" vertical="center"/>
    </xf>
    <xf numFmtId="0" fontId="37" fillId="0" borderId="8" xfId="0" applyFont="1" applyBorder="1" applyAlignment="1">
      <alignment horizontal="center" vertical="center"/>
    </xf>
    <xf numFmtId="0" fontId="88" fillId="0" borderId="2" xfId="0" applyFont="1" applyBorder="1" applyAlignment="1">
      <alignment horizontal="left" vertical="center" wrapText="1"/>
    </xf>
    <xf numFmtId="0" fontId="37" fillId="11" borderId="2" xfId="0" applyFont="1" applyFill="1" applyBorder="1" applyAlignment="1">
      <alignment horizontal="center" vertical="center" wrapText="1"/>
    </xf>
    <xf numFmtId="0" fontId="37" fillId="10" borderId="2" xfId="0" applyFont="1" applyFill="1" applyBorder="1" applyAlignment="1">
      <alignment horizontal="left" vertical="center" wrapText="1"/>
    </xf>
    <xf numFmtId="0" fontId="72" fillId="0" borderId="2" xfId="0" applyFont="1" applyBorder="1" applyAlignment="1">
      <alignment horizontal="left" vertical="center"/>
    </xf>
    <xf numFmtId="0" fontId="88" fillId="0" borderId="2" xfId="0" applyFont="1" applyBorder="1" applyAlignment="1">
      <alignment horizontal="left" vertical="center"/>
    </xf>
    <xf numFmtId="0" fontId="37" fillId="10" borderId="2" xfId="0" applyFont="1" applyFill="1" applyBorder="1" applyAlignment="1">
      <alignment horizontal="center" vertical="center" wrapText="1"/>
    </xf>
    <xf numFmtId="0" fontId="90" fillId="9" borderId="2" xfId="0" applyFont="1" applyFill="1" applyBorder="1" applyAlignment="1">
      <alignment horizontal="left" vertical="center" wrapText="1"/>
    </xf>
    <xf numFmtId="0" fontId="71" fillId="0" borderId="2" xfId="0" applyFont="1" applyBorder="1" applyAlignment="1">
      <alignment horizontal="left" vertical="center" wrapText="1"/>
    </xf>
    <xf numFmtId="0" fontId="37" fillId="0" borderId="8" xfId="0" applyFont="1" applyBorder="1" applyAlignment="1">
      <alignment horizontal="center" vertical="center" wrapText="1"/>
    </xf>
    <xf numFmtId="0" fontId="37" fillId="11" borderId="2" xfId="0" applyFont="1" applyFill="1" applyBorder="1" applyAlignment="1">
      <alignment horizontal="center" vertical="center"/>
    </xf>
    <xf numFmtId="0" fontId="37" fillId="9" borderId="2" xfId="0" applyFont="1" applyFill="1" applyBorder="1" applyAlignment="1">
      <alignment horizontal="center" vertical="center" wrapText="1"/>
    </xf>
    <xf numFmtId="0" fontId="90" fillId="11" borderId="2" xfId="0" applyFont="1" applyFill="1" applyBorder="1" applyAlignment="1">
      <alignment horizontal="left" vertical="center" wrapText="1"/>
    </xf>
    <xf numFmtId="2" fontId="72" fillId="0" borderId="2" xfId="0" applyNumberFormat="1" applyFont="1" applyBorder="1" applyAlignment="1">
      <alignment horizontal="left" vertical="center"/>
    </xf>
    <xf numFmtId="168" fontId="72" fillId="0" borderId="2" xfId="0" applyNumberFormat="1" applyFont="1" applyBorder="1" applyAlignment="1">
      <alignment horizontal="left" vertical="center"/>
    </xf>
    <xf numFmtId="14" fontId="88" fillId="0" borderId="2" xfId="0" applyNumberFormat="1" applyFont="1" applyBorder="1" applyAlignment="1">
      <alignment horizontal="center" vertical="center"/>
    </xf>
    <xf numFmtId="0" fontId="37" fillId="17" borderId="2" xfId="0" applyFont="1" applyFill="1" applyBorder="1" applyAlignment="1">
      <alignment horizontal="left" vertical="center" wrapText="1"/>
    </xf>
    <xf numFmtId="0" fontId="89" fillId="0" borderId="2" xfId="0" applyFont="1" applyBorder="1" applyAlignment="1">
      <alignment horizontal="left" vertical="center" wrapText="1"/>
    </xf>
    <xf numFmtId="0" fontId="88" fillId="17" borderId="2" xfId="0" applyFont="1" applyFill="1" applyBorder="1" applyAlignment="1">
      <alignment horizontal="left" vertical="center" wrapText="1"/>
    </xf>
    <xf numFmtId="0" fontId="89" fillId="0" borderId="2" xfId="0" applyFont="1" applyBorder="1" applyAlignment="1">
      <alignment horizontal="left" vertical="center"/>
    </xf>
    <xf numFmtId="14" fontId="89" fillId="0" borderId="2" xfId="0" applyNumberFormat="1" applyFont="1" applyBorder="1" applyAlignment="1">
      <alignment horizontal="center" vertical="center"/>
    </xf>
    <xf numFmtId="0" fontId="37" fillId="0" borderId="24" xfId="0" applyFont="1" applyBorder="1" applyAlignment="1">
      <alignment horizontal="center" vertical="center"/>
    </xf>
    <xf numFmtId="0" fontId="37" fillId="0" borderId="24" xfId="0" applyFont="1" applyBorder="1" applyAlignment="1">
      <alignment horizontal="center" vertical="center" wrapText="1"/>
    </xf>
    <xf numFmtId="0" fontId="92" fillId="9" borderId="8" xfId="0" applyFont="1" applyFill="1" applyBorder="1" applyAlignment="1">
      <alignment horizontal="center" vertical="center"/>
    </xf>
    <xf numFmtId="0" fontId="92" fillId="0" borderId="0" xfId="0" applyFont="1"/>
    <xf numFmtId="0" fontId="92" fillId="0" borderId="2" xfId="0" applyFont="1" applyBorder="1"/>
    <xf numFmtId="0" fontId="96" fillId="0" borderId="2" xfId="0" applyFont="1" applyBorder="1" applyAlignment="1">
      <alignment vertical="center"/>
    </xf>
    <xf numFmtId="0" fontId="96" fillId="9" borderId="2" xfId="0" applyFont="1" applyFill="1" applyBorder="1" applyAlignment="1">
      <alignment horizontal="center" vertical="center"/>
    </xf>
    <xf numFmtId="0" fontId="96" fillId="0" borderId="2" xfId="0" applyFont="1" applyBorder="1" applyAlignment="1">
      <alignment horizontal="center" vertical="center"/>
    </xf>
    <xf numFmtId="0" fontId="96" fillId="11" borderId="2" xfId="0" applyFont="1" applyFill="1" applyBorder="1" applyAlignment="1">
      <alignment horizontal="center" vertical="center" wrapText="1"/>
    </xf>
    <xf numFmtId="0" fontId="96" fillId="10" borderId="2" xfId="0" applyFont="1" applyFill="1" applyBorder="1" applyAlignment="1">
      <alignment horizontal="left" vertical="center" wrapText="1"/>
    </xf>
    <xf numFmtId="0" fontId="92" fillId="0" borderId="2" xfId="0" applyFont="1" applyBorder="1" applyAlignment="1">
      <alignment horizontal="left" vertical="center"/>
    </xf>
    <xf numFmtId="0" fontId="92" fillId="0" borderId="2" xfId="0" applyFont="1" applyBorder="1" applyAlignment="1">
      <alignment horizontal="center" vertical="center" wrapText="1"/>
    </xf>
    <xf numFmtId="0" fontId="92" fillId="0" borderId="2" xfId="0" applyFont="1" applyBorder="1" applyAlignment="1">
      <alignment horizontal="left" vertical="center" wrapText="1"/>
    </xf>
    <xf numFmtId="0" fontId="96" fillId="0" borderId="2" xfId="0" applyFont="1" applyBorder="1" applyAlignment="1">
      <alignment horizontal="left" vertical="center" wrapText="1"/>
    </xf>
    <xf numFmtId="0" fontId="62" fillId="10" borderId="2" xfId="0" applyFont="1" applyFill="1" applyBorder="1" applyAlignment="1">
      <alignment horizontal="center" vertical="center"/>
    </xf>
    <xf numFmtId="0" fontId="62" fillId="0" borderId="2" xfId="0" applyFont="1" applyBorder="1" applyAlignment="1">
      <alignment horizontal="center" vertical="center"/>
    </xf>
    <xf numFmtId="0" fontId="62" fillId="9" borderId="2" xfId="0" applyFont="1" applyFill="1" applyBorder="1" applyAlignment="1">
      <alignment horizontal="center" vertical="center"/>
    </xf>
    <xf numFmtId="0" fontId="62" fillId="11" borderId="2" xfId="0" applyFont="1" applyFill="1" applyBorder="1" applyAlignment="1">
      <alignment horizontal="center" vertical="center" wrapText="1"/>
    </xf>
    <xf numFmtId="0" fontId="62" fillId="10" borderId="2" xfId="0" applyFont="1" applyFill="1" applyBorder="1" applyAlignment="1">
      <alignment horizontal="left" vertical="center" wrapText="1"/>
    </xf>
    <xf numFmtId="0" fontId="62" fillId="11" borderId="2" xfId="0" applyFont="1" applyFill="1" applyBorder="1" applyAlignment="1">
      <alignment horizontal="center" vertical="center"/>
    </xf>
    <xf numFmtId="0" fontId="62" fillId="9" borderId="2" xfId="0" applyFont="1" applyFill="1" applyBorder="1" applyAlignment="1">
      <alignment horizontal="center" vertical="center" wrapText="1"/>
    </xf>
    <xf numFmtId="0" fontId="63" fillId="11" borderId="2" xfId="0" applyFont="1" applyFill="1" applyBorder="1" applyAlignment="1">
      <alignment horizontal="left" vertical="center" wrapText="1"/>
    </xf>
    <xf numFmtId="0" fontId="61" fillId="0" borderId="2" xfId="0" applyFont="1" applyBorder="1" applyAlignment="1">
      <alignment horizontal="left" vertical="center" wrapText="1"/>
    </xf>
    <xf numFmtId="0" fontId="69" fillId="9" borderId="2" xfId="0" applyFont="1" applyFill="1" applyBorder="1"/>
    <xf numFmtId="43" fontId="58" fillId="0" borderId="2" xfId="0" applyNumberFormat="1" applyFont="1" applyBorder="1" applyAlignment="1">
      <alignment horizontal="left" vertical="center"/>
    </xf>
    <xf numFmtId="2" fontId="58" fillId="0" borderId="2" xfId="0" applyNumberFormat="1" applyFont="1" applyBorder="1" applyAlignment="1">
      <alignment horizontal="left" vertical="center"/>
    </xf>
    <xf numFmtId="0" fontId="98" fillId="0" borderId="2" xfId="0" applyFont="1" applyBorder="1" applyAlignment="1">
      <alignment horizontal="center" vertical="center" wrapText="1"/>
    </xf>
    <xf numFmtId="0" fontId="76" fillId="17" borderId="2" xfId="0" applyFont="1" applyFill="1" applyBorder="1" applyAlignment="1">
      <alignment horizontal="left" vertical="center" wrapText="1"/>
    </xf>
    <xf numFmtId="0" fontId="63" fillId="16" borderId="29" xfId="0" applyFont="1" applyFill="1" applyBorder="1" applyAlignment="1">
      <alignment horizontal="center" vertical="center"/>
    </xf>
    <xf numFmtId="0" fontId="69" fillId="16" borderId="30" xfId="0" applyFont="1" applyFill="1" applyBorder="1" applyAlignment="1">
      <alignment horizontal="center" vertical="center"/>
    </xf>
    <xf numFmtId="0" fontId="69" fillId="16" borderId="30" xfId="0" applyFont="1" applyFill="1" applyBorder="1" applyAlignment="1">
      <alignment vertical="center"/>
    </xf>
    <xf numFmtId="0" fontId="76" fillId="16" borderId="30" xfId="0" applyFont="1" applyFill="1" applyBorder="1" applyAlignment="1">
      <alignment horizontal="center" vertical="center"/>
    </xf>
    <xf numFmtId="0" fontId="62" fillId="16" borderId="30" xfId="0" applyFont="1" applyFill="1" applyBorder="1" applyAlignment="1">
      <alignment horizontal="center" vertical="center"/>
    </xf>
    <xf numFmtId="0" fontId="76" fillId="16" borderId="30" xfId="0" applyFont="1" applyFill="1" applyBorder="1" applyAlignment="1">
      <alignment horizontal="left" vertical="center" wrapText="1"/>
    </xf>
    <xf numFmtId="0" fontId="62" fillId="16" borderId="30" xfId="0" applyFont="1" applyFill="1" applyBorder="1" applyAlignment="1">
      <alignment horizontal="left" vertical="center"/>
    </xf>
    <xf numFmtId="0" fontId="69" fillId="16" borderId="30" xfId="0" applyFont="1" applyFill="1" applyBorder="1"/>
    <xf numFmtId="0" fontId="81" fillId="9" borderId="14" xfId="0" applyFont="1" applyFill="1" applyBorder="1" applyAlignment="1">
      <alignment horizontal="center" vertical="center"/>
    </xf>
    <xf numFmtId="0" fontId="94" fillId="0" borderId="16" xfId="0" applyFont="1" applyBorder="1" applyAlignment="1">
      <alignment horizontal="center" vertical="center"/>
    </xf>
    <xf numFmtId="0" fontId="94" fillId="9" borderId="17" xfId="0" applyFont="1" applyFill="1" applyBorder="1" applyAlignment="1">
      <alignment horizontal="center" vertical="center"/>
    </xf>
    <xf numFmtId="0" fontId="94" fillId="0" borderId="17" xfId="0" applyFont="1" applyBorder="1" applyAlignment="1">
      <alignment horizontal="center" vertical="center"/>
    </xf>
    <xf numFmtId="0" fontId="94" fillId="0" borderId="17" xfId="0" applyFont="1" applyBorder="1" applyAlignment="1">
      <alignment horizontal="center" vertical="center" wrapText="1"/>
    </xf>
    <xf numFmtId="0" fontId="94" fillId="9" borderId="17" xfId="0" applyFont="1" applyFill="1" applyBorder="1" applyAlignment="1">
      <alignment horizontal="center" vertical="center" wrapText="1"/>
    </xf>
    <xf numFmtId="14" fontId="94" fillId="0" borderId="17" xfId="0" applyNumberFormat="1" applyFont="1" applyBorder="1" applyAlignment="1">
      <alignment horizontal="center" vertical="center" wrapText="1"/>
    </xf>
    <xf numFmtId="0" fontId="63" fillId="9" borderId="17" xfId="0" applyFont="1" applyFill="1" applyBorder="1" applyAlignment="1">
      <alignment horizontal="center" vertical="center" wrapText="1"/>
    </xf>
    <xf numFmtId="0" fontId="94" fillId="0" borderId="18" xfId="0" applyFont="1" applyBorder="1" applyAlignment="1">
      <alignment horizontal="center" vertical="center" wrapText="1"/>
    </xf>
    <xf numFmtId="0" fontId="95" fillId="0" borderId="19" xfId="0" applyFont="1" applyBorder="1" applyAlignment="1">
      <alignment horizontal="center" vertical="center"/>
    </xf>
    <xf numFmtId="0" fontId="96" fillId="0" borderId="20" xfId="0" applyFont="1" applyBorder="1" applyAlignment="1">
      <alignment horizontal="left" vertical="center" wrapText="1"/>
    </xf>
    <xf numFmtId="0" fontId="62" fillId="0" borderId="20" xfId="0" applyFont="1" applyBorder="1" applyAlignment="1">
      <alignment horizontal="left" vertical="center" wrapText="1"/>
    </xf>
    <xf numFmtId="0" fontId="62" fillId="0" borderId="20" xfId="0" applyFont="1" applyBorder="1" applyAlignment="1">
      <alignment vertical="center" wrapText="1"/>
    </xf>
    <xf numFmtId="0" fontId="62" fillId="15" borderId="20" xfId="0" applyFont="1" applyFill="1" applyBorder="1" applyAlignment="1">
      <alignment wrapText="1"/>
    </xf>
    <xf numFmtId="0" fontId="62" fillId="17" borderId="20" xfId="0" applyFont="1" applyFill="1" applyBorder="1" applyAlignment="1">
      <alignment horizontal="left" vertical="center" wrapText="1"/>
    </xf>
    <xf numFmtId="0" fontId="61" fillId="13" borderId="34" xfId="0" applyFont="1" applyFill="1" applyBorder="1" applyAlignment="1">
      <alignment horizontal="center" vertical="center"/>
    </xf>
    <xf numFmtId="0" fontId="61" fillId="13" borderId="35" xfId="0" applyFont="1" applyFill="1" applyBorder="1" applyAlignment="1">
      <alignment horizontal="center" vertical="center"/>
    </xf>
    <xf numFmtId="166" fontId="61" fillId="13" borderId="35" xfId="1" applyNumberFormat="1" applyFont="1" applyFill="1" applyBorder="1" applyAlignment="1" applyProtection="1">
      <alignment horizontal="center" vertical="center" wrapText="1"/>
    </xf>
    <xf numFmtId="0" fontId="61" fillId="13" borderId="35" xfId="0" applyFont="1" applyFill="1" applyBorder="1" applyAlignment="1">
      <alignment horizontal="center" vertical="center" wrapText="1"/>
    </xf>
    <xf numFmtId="0" fontId="62" fillId="13" borderId="36" xfId="0" applyFont="1" applyFill="1" applyBorder="1" applyAlignment="1">
      <alignment horizontal="left" vertical="center"/>
    </xf>
    <xf numFmtId="0" fontId="99" fillId="0" borderId="2" xfId="0" applyFont="1" applyBorder="1" applyAlignment="1">
      <alignment horizontal="left" vertical="center"/>
    </xf>
    <xf numFmtId="0" fontId="100" fillId="0" borderId="2" xfId="0" applyFont="1" applyBorder="1" applyAlignment="1">
      <alignment horizontal="left" vertical="center"/>
    </xf>
    <xf numFmtId="0" fontId="66" fillId="0" borderId="2" xfId="0" applyFont="1" applyBorder="1" applyAlignment="1">
      <alignment horizontal="left" vertical="center"/>
    </xf>
    <xf numFmtId="0" fontId="101" fillId="0" borderId="2" xfId="0" applyFont="1" applyBorder="1" applyAlignment="1">
      <alignment horizontal="left" vertical="center"/>
    </xf>
    <xf numFmtId="0" fontId="101" fillId="15" borderId="2" xfId="0" applyFont="1" applyFill="1" applyBorder="1" applyAlignment="1">
      <alignment horizontal="left" vertical="center"/>
    </xf>
    <xf numFmtId="0" fontId="93" fillId="0" borderId="2" xfId="0" applyFont="1" applyBorder="1" applyAlignment="1">
      <alignment horizontal="left" vertical="center"/>
    </xf>
    <xf numFmtId="0" fontId="99" fillId="0" borderId="2" xfId="0" applyFont="1" applyBorder="1" applyAlignment="1">
      <alignment horizontal="left" vertical="center" wrapText="1"/>
    </xf>
    <xf numFmtId="14" fontId="102" fillId="0" borderId="2" xfId="0" applyNumberFormat="1" applyFont="1" applyBorder="1" applyAlignment="1">
      <alignment horizontal="center" vertical="center" wrapText="1"/>
    </xf>
    <xf numFmtId="0" fontId="85" fillId="0" borderId="0" xfId="0" applyFont="1" applyAlignment="1">
      <alignment horizontal="center" vertical="center"/>
    </xf>
    <xf numFmtId="0" fontId="92" fillId="9" borderId="14" xfId="0" applyFont="1" applyFill="1" applyBorder="1" applyAlignment="1">
      <alignment horizontal="center" vertical="center"/>
    </xf>
    <xf numFmtId="0" fontId="52" fillId="16" borderId="30" xfId="0" applyFont="1" applyFill="1" applyBorder="1" applyAlignment="1">
      <alignment horizontal="center" vertical="center"/>
    </xf>
    <xf numFmtId="0" fontId="52" fillId="0" borderId="2" xfId="0" applyFont="1" applyBorder="1" applyAlignment="1">
      <alignment horizontal="center" vertical="center"/>
    </xf>
    <xf numFmtId="0" fontId="104" fillId="0" borderId="2" xfId="0" applyFont="1" applyBorder="1" applyAlignment="1">
      <alignment horizontal="center" vertical="center" wrapText="1"/>
    </xf>
    <xf numFmtId="0" fontId="104" fillId="9" borderId="2" xfId="0" applyFont="1" applyFill="1" applyBorder="1" applyAlignment="1">
      <alignment horizontal="center" vertical="center" wrapText="1"/>
    </xf>
    <xf numFmtId="0" fontId="105" fillId="9" borderId="14" xfId="0" applyFont="1" applyFill="1" applyBorder="1" applyAlignment="1">
      <alignment horizontal="center" vertical="center"/>
    </xf>
    <xf numFmtId="0" fontId="56" fillId="0" borderId="0" xfId="0" applyFont="1" applyAlignment="1">
      <alignment horizontal="center"/>
    </xf>
    <xf numFmtId="0" fontId="106" fillId="16" borderId="30" xfId="0" applyFont="1" applyFill="1" applyBorder="1" applyAlignment="1">
      <alignment horizontal="center" vertical="center"/>
    </xf>
    <xf numFmtId="0" fontId="107" fillId="0" borderId="2" xfId="0" applyFont="1" applyBorder="1" applyAlignment="1">
      <alignment horizontal="center" vertical="center" wrapText="1"/>
    </xf>
    <xf numFmtId="0" fontId="108" fillId="0" borderId="2" xfId="0" applyFont="1" applyBorder="1" applyAlignment="1">
      <alignment horizontal="center" vertical="center"/>
    </xf>
    <xf numFmtId="0" fontId="106" fillId="0" borderId="2" xfId="0" applyFont="1" applyBorder="1" applyAlignment="1">
      <alignment horizontal="center" vertical="center" wrapText="1"/>
    </xf>
    <xf numFmtId="0" fontId="106" fillId="0" borderId="2" xfId="0" applyFont="1" applyBorder="1" applyAlignment="1">
      <alignment horizontal="center" vertical="center"/>
    </xf>
    <xf numFmtId="0" fontId="111" fillId="0" borderId="0" xfId="0" applyFont="1" applyAlignment="1">
      <alignment horizontal="center" vertical="center"/>
    </xf>
    <xf numFmtId="0" fontId="55" fillId="0" borderId="2" xfId="0" applyFont="1" applyBorder="1" applyAlignment="1">
      <alignment horizontal="center" vertical="center" wrapText="1"/>
    </xf>
    <xf numFmtId="14" fontId="55" fillId="0" borderId="2" xfId="0" applyNumberFormat="1" applyFont="1" applyBorder="1" applyAlignment="1">
      <alignment horizontal="center" vertical="center" wrapText="1"/>
    </xf>
    <xf numFmtId="0" fontId="52" fillId="0" borderId="2" xfId="0" applyFont="1" applyBorder="1" applyAlignment="1">
      <alignment vertical="center"/>
    </xf>
    <xf numFmtId="14" fontId="103" fillId="0" borderId="2" xfId="0" applyNumberFormat="1" applyFont="1" applyBorder="1" applyAlignment="1">
      <alignment horizontal="center" vertical="center" wrapText="1"/>
    </xf>
    <xf numFmtId="14" fontId="52" fillId="0" borderId="2" xfId="0" applyNumberFormat="1" applyFont="1" applyBorder="1" applyAlignment="1">
      <alignment horizontal="center" vertical="center" wrapText="1"/>
    </xf>
    <xf numFmtId="14" fontId="52" fillId="0" borderId="2" xfId="0" applyNumberFormat="1" applyFont="1" applyBorder="1" applyAlignment="1">
      <alignment horizontal="center" vertical="center"/>
    </xf>
    <xf numFmtId="0" fontId="52" fillId="0" borderId="2" xfId="0" applyFont="1" applyBorder="1" applyAlignment="1">
      <alignment vertical="center" wrapText="1"/>
    </xf>
    <xf numFmtId="0" fontId="103" fillId="11" borderId="2" xfId="0" applyFont="1" applyFill="1" applyBorder="1" applyAlignment="1">
      <alignment horizontal="center" vertical="center" wrapText="1"/>
    </xf>
    <xf numFmtId="0" fontId="52" fillId="11" borderId="2" xfId="0" applyFont="1" applyFill="1" applyBorder="1" applyAlignment="1">
      <alignment horizontal="center" vertical="center" wrapText="1"/>
    </xf>
    <xf numFmtId="0" fontId="51" fillId="16" borderId="30" xfId="0" applyFont="1" applyFill="1" applyBorder="1" applyAlignment="1">
      <alignment horizontal="center" vertical="center"/>
    </xf>
    <xf numFmtId="0" fontId="51" fillId="16" borderId="30" xfId="0" applyFont="1" applyFill="1" applyBorder="1" applyAlignment="1">
      <alignment horizontal="left" vertical="center"/>
    </xf>
    <xf numFmtId="0" fontId="53" fillId="9" borderId="2" xfId="0" applyFont="1" applyFill="1" applyBorder="1" applyAlignment="1">
      <alignment horizontal="center" vertical="center"/>
    </xf>
    <xf numFmtId="0" fontId="51" fillId="0" borderId="2" xfId="0" applyFont="1" applyBorder="1" applyAlignment="1">
      <alignment horizontal="center"/>
    </xf>
    <xf numFmtId="0" fontId="53" fillId="9" borderId="2" xfId="0" applyFont="1" applyFill="1" applyBorder="1" applyAlignment="1">
      <alignment horizontal="center" vertical="center" wrapText="1"/>
    </xf>
    <xf numFmtId="0" fontId="112" fillId="0" borderId="2" xfId="0" applyFont="1" applyBorder="1" applyAlignment="1">
      <alignment horizontal="center" vertical="center"/>
    </xf>
    <xf numFmtId="0" fontId="112" fillId="9" borderId="2" xfId="0" applyFont="1" applyFill="1" applyBorder="1" applyAlignment="1">
      <alignment horizontal="center" vertical="center"/>
    </xf>
    <xf numFmtId="0" fontId="51" fillId="18" borderId="2" xfId="0" applyFont="1" applyFill="1" applyBorder="1" applyAlignment="1">
      <alignment horizontal="left" vertical="center"/>
    </xf>
    <xf numFmtId="0" fontId="49" fillId="0" borderId="2" xfId="0" applyFont="1" applyBorder="1" applyAlignment="1">
      <alignment horizontal="left" vertical="center"/>
    </xf>
    <xf numFmtId="0" fontId="49" fillId="18" borderId="2" xfId="0" applyFont="1" applyFill="1" applyBorder="1" applyAlignment="1">
      <alignment horizontal="left" vertical="center" wrapText="1"/>
    </xf>
    <xf numFmtId="0" fontId="49" fillId="0" borderId="2" xfId="0" applyFont="1" applyBorder="1" applyAlignment="1">
      <alignment horizontal="left" vertical="center" wrapText="1"/>
    </xf>
    <xf numFmtId="0" fontId="113" fillId="0" borderId="2" xfId="0" applyFont="1" applyBorder="1" applyAlignment="1">
      <alignment horizontal="left" vertical="center"/>
    </xf>
    <xf numFmtId="0" fontId="49" fillId="0" borderId="2" xfId="0" applyFont="1" applyBorder="1" applyAlignment="1">
      <alignment horizontal="center" vertical="center"/>
    </xf>
    <xf numFmtId="0" fontId="2" fillId="0" borderId="0" xfId="0" applyFont="1" applyAlignment="1">
      <alignment horizontal="left" vertical="center"/>
    </xf>
    <xf numFmtId="0" fontId="113" fillId="0" borderId="0" xfId="0" applyFont="1" applyAlignment="1">
      <alignment horizontal="left" vertical="center"/>
    </xf>
    <xf numFmtId="0" fontId="49" fillId="0" borderId="0" xfId="0" applyFont="1" applyAlignment="1">
      <alignment horizontal="center" vertical="center"/>
    </xf>
    <xf numFmtId="0" fontId="51" fillId="0" borderId="0" xfId="0" applyFont="1" applyAlignment="1">
      <alignment horizontal="center" vertical="center"/>
    </xf>
    <xf numFmtId="0" fontId="51" fillId="16" borderId="30" xfId="0" applyFont="1" applyFill="1" applyBorder="1" applyAlignment="1">
      <alignment horizontal="left" vertical="center" wrapText="1"/>
    </xf>
    <xf numFmtId="0" fontId="51" fillId="0" borderId="2" xfId="0" applyFont="1" applyBorder="1" applyAlignment="1">
      <alignment vertical="center" wrapText="1"/>
    </xf>
    <xf numFmtId="0" fontId="66" fillId="0" borderId="2" xfId="0" applyFont="1" applyBorder="1" applyAlignment="1">
      <alignment horizontal="left" vertical="center" wrapText="1"/>
    </xf>
    <xf numFmtId="0" fontId="113" fillId="0" borderId="2" xfId="0" applyFont="1" applyBorder="1" applyAlignment="1">
      <alignment vertical="center"/>
    </xf>
    <xf numFmtId="0" fontId="2" fillId="0" borderId="0" xfId="0" applyFont="1" applyAlignment="1">
      <alignment horizontal="left" vertical="center" wrapText="1"/>
    </xf>
    <xf numFmtId="0" fontId="55" fillId="0" borderId="2" xfId="0" applyFont="1" applyBorder="1" applyAlignment="1">
      <alignment horizontal="center" vertical="center"/>
    </xf>
    <xf numFmtId="0" fontId="103" fillId="0" borderId="2" xfId="0" applyFont="1" applyBorder="1" applyAlignment="1">
      <alignment vertical="center"/>
    </xf>
    <xf numFmtId="0" fontId="103" fillId="0" borderId="2" xfId="0" applyFont="1" applyBorder="1" applyAlignment="1">
      <alignment vertical="center" wrapText="1"/>
    </xf>
    <xf numFmtId="2" fontId="52" fillId="0" borderId="2" xfId="0" applyNumberFormat="1" applyFont="1" applyBorder="1" applyAlignment="1">
      <alignment vertical="center"/>
    </xf>
    <xf numFmtId="0" fontId="52" fillId="0" borderId="2" xfId="0" applyFont="1" applyBorder="1" applyAlignment="1">
      <alignment horizontal="left" vertical="center" wrapText="1"/>
    </xf>
    <xf numFmtId="0" fontId="52" fillId="0" borderId="2" xfId="0" applyFont="1" applyBorder="1" applyAlignment="1">
      <alignment horizontal="left" vertical="center"/>
    </xf>
    <xf numFmtId="43" fontId="52" fillId="0" borderId="2" xfId="0" applyNumberFormat="1" applyFont="1" applyBorder="1" applyAlignment="1">
      <alignment horizontal="left" vertical="center"/>
    </xf>
    <xf numFmtId="2" fontId="52" fillId="0" borderId="2" xfId="0" applyNumberFormat="1" applyFont="1" applyBorder="1" applyAlignment="1">
      <alignment horizontal="left" vertical="center"/>
    </xf>
    <xf numFmtId="168" fontId="52" fillId="0" borderId="2" xfId="0" applyNumberFormat="1" applyFont="1" applyBorder="1" applyAlignment="1">
      <alignment horizontal="left" vertical="center"/>
    </xf>
    <xf numFmtId="0" fontId="52" fillId="17" borderId="2" xfId="0" applyFont="1" applyFill="1" applyBorder="1" applyAlignment="1">
      <alignment horizontal="left" vertical="center" wrapText="1"/>
    </xf>
    <xf numFmtId="166" fontId="55" fillId="13" borderId="35" xfId="1" applyNumberFormat="1" applyFont="1" applyFill="1" applyBorder="1" applyAlignment="1" applyProtection="1">
      <alignment horizontal="center" vertical="center" wrapText="1"/>
    </xf>
    <xf numFmtId="0" fontId="55" fillId="13" borderId="35" xfId="0" applyFont="1" applyFill="1" applyBorder="1" applyAlignment="1">
      <alignment horizontal="center" vertical="center" wrapText="1"/>
    </xf>
    <xf numFmtId="0" fontId="106" fillId="16" borderId="30" xfId="0" applyFont="1" applyFill="1" applyBorder="1" applyAlignment="1">
      <alignment horizontal="left" vertical="center"/>
    </xf>
    <xf numFmtId="0" fontId="106" fillId="16" borderId="0" xfId="0" applyFont="1" applyFill="1" applyAlignment="1">
      <alignment horizontal="left" vertical="center"/>
    </xf>
    <xf numFmtId="0" fontId="108" fillId="0" borderId="2" xfId="0" applyFont="1" applyBorder="1" applyAlignment="1">
      <alignment horizontal="left" vertical="center" wrapText="1"/>
    </xf>
    <xf numFmtId="0" fontId="106" fillId="0" borderId="2" xfId="0" applyFont="1" applyBorder="1" applyAlignment="1">
      <alignment horizontal="left" vertical="center" wrapText="1"/>
    </xf>
    <xf numFmtId="0" fontId="106" fillId="17" borderId="2" xfId="0" applyFont="1" applyFill="1" applyBorder="1" applyAlignment="1">
      <alignment horizontal="left" vertical="center" wrapText="1"/>
    </xf>
    <xf numFmtId="0" fontId="106" fillId="13" borderId="36" xfId="0" applyFont="1" applyFill="1" applyBorder="1" applyAlignment="1">
      <alignment horizontal="left" vertical="center"/>
    </xf>
    <xf numFmtId="0" fontId="106" fillId="0" borderId="0" xfId="0" applyFont="1" applyAlignment="1">
      <alignment horizontal="left" vertical="center"/>
    </xf>
    <xf numFmtId="4" fontId="52" fillId="0" borderId="2" xfId="0" applyNumberFormat="1" applyFont="1" applyBorder="1" applyAlignment="1">
      <alignment vertical="center"/>
    </xf>
    <xf numFmtId="2" fontId="52" fillId="0" borderId="2" xfId="0" applyNumberFormat="1" applyFont="1" applyBorder="1" applyAlignment="1">
      <alignment horizontal="right" vertical="center" wrapText="1"/>
    </xf>
    <xf numFmtId="0" fontId="107" fillId="16" borderId="29" xfId="0" applyFont="1" applyFill="1" applyBorder="1" applyAlignment="1">
      <alignment horizontal="center" vertical="center"/>
    </xf>
    <xf numFmtId="0" fontId="107" fillId="0" borderId="2" xfId="0" applyFont="1" applyBorder="1" applyAlignment="1">
      <alignment horizontal="center" vertical="center"/>
    </xf>
    <xf numFmtId="0" fontId="114" fillId="0" borderId="2" xfId="0" applyFont="1" applyBorder="1" applyAlignment="1">
      <alignment horizontal="center" vertical="center"/>
    </xf>
    <xf numFmtId="0" fontId="115"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left" vertical="center" wrapText="1"/>
    </xf>
    <xf numFmtId="0" fontId="35" fillId="0" borderId="0" xfId="0" applyFont="1" applyAlignment="1">
      <alignment horizontal="center" vertical="center"/>
    </xf>
    <xf numFmtId="0" fontId="35" fillId="0" borderId="1" xfId="0" applyFont="1" applyBorder="1" applyAlignment="1">
      <alignment horizontal="center" vertical="center"/>
    </xf>
    <xf numFmtId="0" fontId="36" fillId="0" borderId="15" xfId="0" applyFont="1" applyBorder="1" applyAlignment="1">
      <alignment horizontal="center" vertical="center"/>
    </xf>
    <xf numFmtId="0" fontId="36" fillId="0" borderId="9" xfId="0" applyFont="1" applyBorder="1" applyAlignment="1">
      <alignment horizontal="center" vertical="center"/>
    </xf>
    <xf numFmtId="0" fontId="36" fillId="0" borderId="13" xfId="0" applyFont="1" applyBorder="1" applyAlignment="1">
      <alignment horizontal="center" vertical="center"/>
    </xf>
    <xf numFmtId="0" fontId="6" fillId="0" borderId="0" xfId="0" applyFont="1" applyAlignment="1">
      <alignment horizontal="left" vertical="center" wrapText="1"/>
    </xf>
    <xf numFmtId="0" fontId="36" fillId="13" borderId="15" xfId="0" applyFont="1" applyFill="1" applyBorder="1" applyAlignment="1">
      <alignment horizontal="center" vertical="center"/>
    </xf>
    <xf numFmtId="0" fontId="36" fillId="13" borderId="9" xfId="0" applyFont="1" applyFill="1" applyBorder="1" applyAlignment="1">
      <alignment horizontal="center" vertical="center"/>
    </xf>
    <xf numFmtId="0" fontId="36" fillId="13" borderId="13" xfId="0" applyFont="1" applyFill="1" applyBorder="1" applyAlignment="1">
      <alignment horizontal="center" vertical="center"/>
    </xf>
    <xf numFmtId="0" fontId="68" fillId="16" borderId="0" xfId="0" applyFont="1" applyFill="1" applyAlignment="1">
      <alignment horizontal="center" vertical="center"/>
    </xf>
    <xf numFmtId="0" fontId="71" fillId="13" borderId="2" xfId="0" applyFont="1" applyFill="1" applyBorder="1" applyAlignment="1">
      <alignment horizontal="center" vertical="center"/>
    </xf>
    <xf numFmtId="0" fontId="33" fillId="0" borderId="2" xfId="0" applyFont="1" applyBorder="1" applyAlignment="1">
      <alignment vertical="center" wrapText="1"/>
    </xf>
    <xf numFmtId="0" fontId="33" fillId="0" borderId="2" xfId="0" applyFont="1" applyBorder="1" applyAlignment="1">
      <alignment vertical="center"/>
    </xf>
    <xf numFmtId="0" fontId="33" fillId="16" borderId="0" xfId="0" applyFont="1" applyFill="1" applyAlignment="1">
      <alignment horizontal="center" vertical="center"/>
    </xf>
    <xf numFmtId="0" fontId="68" fillId="16" borderId="0" xfId="0" applyFont="1" applyFill="1" applyAlignment="1">
      <alignment horizontal="right" vertical="center"/>
    </xf>
    <xf numFmtId="0" fontId="70" fillId="16" borderId="0" xfId="0" applyFont="1" applyFill="1" applyAlignment="1">
      <alignment horizontal="left" vertical="center"/>
    </xf>
    <xf numFmtId="0" fontId="69" fillId="16" borderId="0" xfId="0" applyFont="1" applyFill="1" applyAlignment="1">
      <alignment horizontal="center" vertical="center"/>
    </xf>
    <xf numFmtId="0" fontId="69" fillId="16" borderId="0" xfId="0" applyFont="1" applyFill="1" applyAlignment="1">
      <alignment horizontal="right" vertical="center"/>
    </xf>
    <xf numFmtId="0" fontId="80" fillId="16" borderId="0" xfId="0" applyFont="1" applyFill="1" applyAlignment="1">
      <alignment horizontal="left" vertical="center"/>
    </xf>
    <xf numFmtId="0" fontId="71" fillId="13" borderId="5" xfId="0" applyFont="1" applyFill="1" applyBorder="1" applyAlignment="1">
      <alignment horizontal="center" vertical="center"/>
    </xf>
    <xf numFmtId="0" fontId="61" fillId="13" borderId="24" xfId="0" applyFont="1" applyFill="1" applyBorder="1" applyAlignment="1">
      <alignment horizontal="center" vertical="center"/>
    </xf>
    <xf numFmtId="0" fontId="61" fillId="13" borderId="28" xfId="0" applyFont="1" applyFill="1" applyBorder="1" applyAlignment="1">
      <alignment horizontal="center" vertical="center"/>
    </xf>
    <xf numFmtId="0" fontId="61" fillId="13" borderId="8" xfId="0" applyFont="1" applyFill="1" applyBorder="1" applyAlignment="1">
      <alignment horizontal="center" vertical="center"/>
    </xf>
    <xf numFmtId="0" fontId="64" fillId="16" borderId="0" xfId="0" applyFont="1" applyFill="1" applyAlignment="1">
      <alignment horizontal="center" vertical="center"/>
    </xf>
    <xf numFmtId="0" fontId="64" fillId="16" borderId="0" xfId="0" applyFont="1" applyFill="1" applyAlignment="1">
      <alignment horizontal="right" vertical="center"/>
    </xf>
    <xf numFmtId="0" fontId="87" fillId="16" borderId="0" xfId="0" applyFont="1" applyFill="1" applyAlignment="1">
      <alignment horizontal="left" vertical="center"/>
    </xf>
    <xf numFmtId="0" fontId="33" fillId="0" borderId="24" xfId="0" applyFont="1" applyBorder="1" applyAlignment="1">
      <alignment vertical="center" wrapText="1"/>
    </xf>
    <xf numFmtId="0" fontId="33" fillId="0" borderId="28" xfId="0" applyFont="1" applyBorder="1" applyAlignment="1">
      <alignment vertical="center" wrapText="1"/>
    </xf>
    <xf numFmtId="0" fontId="33" fillId="0" borderId="8" xfId="0" applyFont="1" applyBorder="1" applyAlignment="1">
      <alignment vertical="center" wrapText="1"/>
    </xf>
    <xf numFmtId="0" fontId="33" fillId="0" borderId="24" xfId="0" applyFont="1" applyBorder="1" applyAlignment="1">
      <alignment vertical="center"/>
    </xf>
    <xf numFmtId="0" fontId="33" fillId="0" borderId="28" xfId="0" applyFont="1" applyBorder="1" applyAlignment="1">
      <alignment vertical="center"/>
    </xf>
    <xf numFmtId="0" fontId="33" fillId="0" borderId="8" xfId="0" applyFont="1" applyBorder="1" applyAlignment="1">
      <alignment vertical="center"/>
    </xf>
    <xf numFmtId="0" fontId="61" fillId="13" borderId="32" xfId="0" applyFont="1" applyFill="1" applyBorder="1" applyAlignment="1">
      <alignment horizontal="center" vertical="center"/>
    </xf>
    <xf numFmtId="0" fontId="61" fillId="13" borderId="33" xfId="0" applyFont="1" applyFill="1" applyBorder="1" applyAlignment="1">
      <alignment horizontal="center" vertical="center"/>
    </xf>
    <xf numFmtId="0" fontId="61" fillId="13" borderId="34" xfId="0" applyFont="1" applyFill="1" applyBorder="1" applyAlignment="1">
      <alignment horizontal="center" vertical="center"/>
    </xf>
    <xf numFmtId="0" fontId="64" fillId="16" borderId="31" xfId="0" applyFont="1" applyFill="1" applyBorder="1" applyAlignment="1">
      <alignment horizontal="center" vertical="center"/>
    </xf>
    <xf numFmtId="0" fontId="64" fillId="16" borderId="31" xfId="0" applyFont="1" applyFill="1" applyBorder="1" applyAlignment="1">
      <alignment horizontal="right" vertical="center"/>
    </xf>
    <xf numFmtId="0" fontId="69" fillId="16" borderId="31" xfId="0" applyFont="1" applyFill="1" applyBorder="1" applyAlignment="1">
      <alignment horizontal="center" vertical="center"/>
    </xf>
    <xf numFmtId="0" fontId="69" fillId="16" borderId="33" xfId="0" applyFont="1" applyFill="1" applyBorder="1" applyAlignment="1">
      <alignment horizontal="center" vertical="center"/>
    </xf>
    <xf numFmtId="4" fontId="43" fillId="10" borderId="2" xfId="0" applyNumberFormat="1" applyFont="1" applyFill="1" applyBorder="1" applyAlignment="1">
      <alignment vertical="center" wrapText="1"/>
    </xf>
    <xf numFmtId="2" fontId="103" fillId="0" borderId="2" xfId="0" applyNumberFormat="1" applyFont="1" applyBorder="1" applyAlignment="1">
      <alignment vertical="center"/>
    </xf>
    <xf numFmtId="2" fontId="55" fillId="13" borderId="35" xfId="0" applyNumberFormat="1" applyFont="1" applyFill="1" applyBorder="1" applyAlignment="1">
      <alignment horizontal="center" vertical="center"/>
    </xf>
    <xf numFmtId="0" fontId="116" fillId="0" borderId="37" xfId="0" applyFont="1" applyBorder="1" applyAlignment="1">
      <alignment horizontal="center" vertical="center"/>
    </xf>
    <xf numFmtId="0" fontId="116" fillId="0" borderId="38" xfId="0" applyFont="1" applyBorder="1" applyAlignment="1">
      <alignment vertical="center" wrapText="1"/>
    </xf>
    <xf numFmtId="0" fontId="116" fillId="0" borderId="39" xfId="0" applyFont="1" applyBorder="1" applyAlignment="1">
      <alignment vertical="center" wrapText="1"/>
    </xf>
    <xf numFmtId="0" fontId="116" fillId="0" borderId="40" xfId="0" applyFont="1" applyBorder="1" applyAlignment="1">
      <alignment vertical="center" wrapText="1"/>
    </xf>
    <xf numFmtId="0" fontId="116" fillId="0" borderId="41" xfId="0" applyFont="1" applyBorder="1" applyAlignment="1">
      <alignment horizontal="center" vertical="center"/>
    </xf>
    <xf numFmtId="0" fontId="116" fillId="0" borderId="24" xfId="0" applyFont="1" applyBorder="1" applyAlignment="1">
      <alignment vertical="center" wrapText="1"/>
    </xf>
    <xf numFmtId="0" fontId="116" fillId="0" borderId="28" xfId="0" applyFont="1" applyBorder="1" applyAlignment="1">
      <alignment vertical="center" wrapText="1"/>
    </xf>
    <xf numFmtId="0" fontId="116" fillId="0" borderId="42" xfId="0" applyFont="1" applyBorder="1" applyAlignment="1">
      <alignment vertical="center" wrapText="1"/>
    </xf>
    <xf numFmtId="0" fontId="116" fillId="0" borderId="43" xfId="0" applyFont="1" applyBorder="1" applyAlignment="1">
      <alignment horizontal="center" vertical="center"/>
    </xf>
    <xf numFmtId="0" fontId="116" fillId="0" borderId="44" xfId="0" applyFont="1" applyBorder="1" applyAlignment="1">
      <alignment vertical="center" wrapText="1"/>
    </xf>
    <xf numFmtId="0" fontId="116" fillId="0" borderId="45" xfId="0" applyFont="1" applyBorder="1" applyAlignment="1">
      <alignment vertical="center" wrapText="1"/>
    </xf>
    <xf numFmtId="0" fontId="116" fillId="0" borderId="46" xfId="0" applyFont="1" applyBorder="1" applyAlignment="1">
      <alignment vertical="center" wrapText="1"/>
    </xf>
  </cellXfs>
  <cellStyles count="42">
    <cellStyle name="Accent" xfId="5" xr:uid="{276DD983-95D4-41CC-A3DF-496BE4601413}"/>
    <cellStyle name="Accent 1" xfId="6" xr:uid="{DAB72470-A0E7-46E6-8271-6A78FCA6E1F5}"/>
    <cellStyle name="Accent 1 2" xfId="24" xr:uid="{859CBE90-1AA0-4F78-BDF2-CD23F8DC44E5}"/>
    <cellStyle name="Accent 2" xfId="7" xr:uid="{162F73B0-2328-47BA-975C-CC06CAA4EF99}"/>
    <cellStyle name="Accent 2 2" xfId="25" xr:uid="{5F695E7E-9570-4A4B-B9DD-93C30D9085E5}"/>
    <cellStyle name="Accent 3" xfId="8" xr:uid="{D6CFFA83-9F15-4493-ABCD-4513B8E27690}"/>
    <cellStyle name="Accent 3 2" xfId="26" xr:uid="{AE32407F-6844-4A2D-9277-811705FDA73F}"/>
    <cellStyle name="Accent 4" xfId="23" xr:uid="{BAFC773E-9D2B-4B5D-A44D-004E5043BB4F}"/>
    <cellStyle name="Bad" xfId="9" xr:uid="{CA63335D-3183-401B-B40A-9A53AF8ED587}"/>
    <cellStyle name="Bad 2" xfId="27" xr:uid="{27D9A1C8-8022-4753-8AE3-7A53749C60DE}"/>
    <cellStyle name="Error" xfId="10" xr:uid="{393235AA-7174-43F0-89C2-50CAA8B6099A}"/>
    <cellStyle name="Error 2" xfId="28" xr:uid="{8F89125D-CD44-489A-81E6-BC9AD6E0D846}"/>
    <cellStyle name="Excel Built-in Comma" xfId="41" xr:uid="{4DEB6473-D933-436D-881A-7ABE3453FFCC}"/>
    <cellStyle name="Footnote" xfId="11" xr:uid="{0E6DA86C-BBCA-4063-99C1-0AC2434FC9AF}"/>
    <cellStyle name="Footnote 2" xfId="29" xr:uid="{D6A1D2DE-2C4C-4AB4-A0CA-75C79490A808}"/>
    <cellStyle name="Good" xfId="12" xr:uid="{15848520-DD86-4F6E-95F4-7A7FB99E030D}"/>
    <cellStyle name="Good 2" xfId="30" xr:uid="{3584FA89-FB19-4741-BB01-66FC8C859F7E}"/>
    <cellStyle name="Heading" xfId="13" xr:uid="{C70B9DF1-FBB4-4770-88E8-650768539AA5}"/>
    <cellStyle name="Heading 1" xfId="14" xr:uid="{324B8370-393A-4174-9BB2-1E39E971E412}"/>
    <cellStyle name="Heading 1 2" xfId="32" xr:uid="{7C965A17-D005-41C9-9346-8F3D82E8E903}"/>
    <cellStyle name="Heading 2" xfId="15" xr:uid="{78FE49CF-FC45-4ADB-B0CB-390FE789FE67}"/>
    <cellStyle name="Heading 2 2" xfId="33" xr:uid="{3DAFC8EE-0EE1-4A73-94A7-1E4B09F69705}"/>
    <cellStyle name="Heading 3" xfId="31" xr:uid="{AA2B22E7-0E83-498B-8FE6-61011BE053DB}"/>
    <cellStyle name="Hyperlink" xfId="16" xr:uid="{96B0C900-0FEE-41F3-9E14-A319E7BF1FE6}"/>
    <cellStyle name="Hyperlink 2" xfId="34" xr:uid="{5498EFB7-6692-49D1-8CA7-8910636E860E}"/>
    <cellStyle name="Neutral" xfId="17" xr:uid="{665C4101-8F82-4BF0-A4C6-B3328025C330}"/>
    <cellStyle name="Neutral 2" xfId="35" xr:uid="{68A5DBD8-CDE9-40AB-9C61-73EA1B12EC75}"/>
    <cellStyle name="Normal" xfId="0" builtinId="0"/>
    <cellStyle name="Normal 2" xfId="2" xr:uid="{FE313E92-893E-43BE-98FB-A8CAEBE6F063}"/>
    <cellStyle name="Normal 3" xfId="4" xr:uid="{FBA09478-7B24-4EAF-BE3C-20713550382B}"/>
    <cellStyle name="Note" xfId="18" xr:uid="{3D8E00F6-3D9D-47AB-972B-8C05E86BC16C}"/>
    <cellStyle name="Note 2" xfId="36" xr:uid="{D1F454B1-2F06-43B6-8FA0-42CF5CCA0BB1}"/>
    <cellStyle name="Result" xfId="19" xr:uid="{CF8B088D-0CFD-43B8-A2C5-5B9EBFBBB29D}"/>
    <cellStyle name="Result 2" xfId="37" xr:uid="{A64485CF-3CD5-4401-AA99-EF7816E35D78}"/>
    <cellStyle name="Status" xfId="20" xr:uid="{19C3A0B3-3D00-4DAA-B1C1-903690C38815}"/>
    <cellStyle name="Status 2" xfId="38" xr:uid="{F1B5959B-2271-4133-973D-C8B89BC78623}"/>
    <cellStyle name="Text" xfId="21" xr:uid="{C0105AAE-BD27-4705-A8FA-9BC76775CA08}"/>
    <cellStyle name="Text 2" xfId="39" xr:uid="{0E27AB01-9BB6-4624-9881-AF4F6CB4945D}"/>
    <cellStyle name="Vírgula" xfId="1" builtinId="3"/>
    <cellStyle name="Vírgula 2" xfId="3" xr:uid="{04F8CB5A-3371-41DF-860C-D028A6E215A5}"/>
    <cellStyle name="Warning" xfId="22" xr:uid="{351C37A1-6CE2-47E3-BC1D-6C1D83765728}"/>
    <cellStyle name="Warning 2" xfId="40" xr:uid="{D19F7494-6FC0-4323-A8E3-CBFBF189B249}"/>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CD5B5"/>
      <rgbColor rgb="FF3366FF"/>
      <rgbColor rgb="FF33CCCC"/>
      <rgbColor rgb="FF99CC00"/>
      <rgbColor rgb="FFFFC000"/>
      <rgbColor rgb="FFFF9900"/>
      <rgbColor rgb="FFFF6600"/>
      <rgbColor rgb="FF4D5156"/>
      <rgbColor rgb="FF969696"/>
      <rgbColor rgb="FF003366"/>
      <rgbColor rgb="FF339966"/>
      <rgbColor rgb="FF003300"/>
      <rgbColor rgb="FF222222"/>
      <rgbColor rgb="FF993300"/>
      <rgbColor rgb="FF993366"/>
      <rgbColor rgb="FF333399"/>
      <rgbColor rgb="FF212529"/>
      <rgbColor rgb="00003366"/>
      <rgbColor rgb="00339966"/>
      <rgbColor rgb="00003300"/>
      <rgbColor rgb="00333300"/>
      <rgbColor rgb="00993300"/>
      <rgbColor rgb="00993366"/>
      <rgbColor rgb="00333399"/>
      <rgbColor rgb="00333333"/>
    </indexedColors>
    <mruColors>
      <color rgb="FFFFFF99"/>
      <color rgb="FFED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microsoft.com/office/2019/04/relationships/externalLinkLongPath" Target="https://ibamagovbr.sharepoint.com/sites/CEDUCGERENCIAL/Documentos%20Partilhados/Relat&#243;rio%20de%20divulga&#231;&#227;o%20de%20Despesas%20Mensais%20Decreto%209.991/2024/INFORMA&#199;&#213;ES%20GERENCIAIS%20CENTRE/Relat&#243;rio%20de%20divulga&#231;&#227;o%20de%20Despesas%20Mensais%20Decreto%209.991/fevereiro%202020/2009/PLOA%202010/1%20-%20Pr&#233;-Limites/_04_TETO%20PARLAMENTAR%202010.xls?0026B86A" TargetMode="External"/><Relationship Id="rId1" Type="http://schemas.openxmlformats.org/officeDocument/2006/relationships/externalLinkPath" Target="file:///\\0026B86A\_04_TETO%20PARLAMENTAR%20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101"/>
    </sheetNames>
    <sheetDataSet>
      <sheetData sheetId="0"/>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F86C1-1313-41D3-A4A0-664608F46D92}">
  <dimension ref="A1:T80"/>
  <sheetViews>
    <sheetView zoomScale="106" zoomScaleNormal="106" workbookViewId="0">
      <pane ySplit="6" topLeftCell="A7" activePane="bottomLeft" state="frozen"/>
      <selection pane="bottomLeft" activeCell="A6" sqref="A6:XFD6"/>
    </sheetView>
  </sheetViews>
  <sheetFormatPr defaultColWidth="0" defaultRowHeight="15"/>
  <cols>
    <col min="1" max="1" width="5.125" style="5" customWidth="1"/>
    <col min="2" max="2" width="15.875" style="5" bestFit="1" customWidth="1"/>
    <col min="3" max="3" width="26.75" style="38" customWidth="1"/>
    <col min="4" max="4" width="14.75" style="1" customWidth="1"/>
    <col min="5" max="5" width="13.5" style="5" customWidth="1"/>
    <col min="6" max="6" width="15.75" style="1" customWidth="1"/>
    <col min="7" max="7" width="63.5" style="37" customWidth="1"/>
    <col min="8" max="9" width="15.75" style="1" customWidth="1"/>
    <col min="10" max="11" width="15.75" style="5" customWidth="1"/>
    <col min="12" max="13" width="15.75" style="1" customWidth="1"/>
    <col min="14" max="14" width="15.75" style="3" customWidth="1"/>
    <col min="15" max="18" width="15.75" style="1" customWidth="1"/>
    <col min="19" max="19" width="60.5" style="31" customWidth="1"/>
    <col min="20" max="20" width="10.5" style="1" hidden="1" customWidth="1"/>
  </cols>
  <sheetData>
    <row r="1" spans="1:20">
      <c r="A1" s="20"/>
      <c r="B1" s="20"/>
      <c r="C1" s="34"/>
      <c r="D1" s="8"/>
      <c r="E1" s="20"/>
      <c r="F1" s="8"/>
      <c r="G1" s="33"/>
      <c r="H1" s="8"/>
      <c r="I1" s="8"/>
      <c r="J1" s="20"/>
      <c r="K1" s="20"/>
      <c r="L1" s="8"/>
      <c r="M1" s="8"/>
      <c r="N1" s="8"/>
      <c r="O1" s="8"/>
      <c r="P1" s="8"/>
      <c r="Q1" s="8"/>
      <c r="R1" s="8"/>
    </row>
    <row r="2" spans="1:20">
      <c r="A2" s="623" t="s">
        <v>0</v>
      </c>
      <c r="B2" s="623"/>
      <c r="C2" s="623"/>
      <c r="D2" s="623"/>
      <c r="E2" s="623"/>
      <c r="F2" s="623"/>
      <c r="G2" s="623"/>
      <c r="H2" s="623"/>
      <c r="I2" s="623"/>
      <c r="J2" s="623"/>
      <c r="K2" s="623"/>
      <c r="L2" s="623"/>
      <c r="M2" s="623"/>
      <c r="N2" s="623"/>
      <c r="O2" s="623"/>
      <c r="P2" s="623"/>
      <c r="Q2" s="623"/>
      <c r="R2" s="623"/>
    </row>
    <row r="3" spans="1:20">
      <c r="A3" s="623" t="s">
        <v>1</v>
      </c>
      <c r="B3" s="623"/>
      <c r="C3" s="623"/>
      <c r="D3" s="623"/>
      <c r="E3" s="623"/>
      <c r="F3" s="623"/>
      <c r="G3" s="623"/>
      <c r="H3" s="623"/>
      <c r="I3" s="623"/>
      <c r="J3" s="623"/>
      <c r="K3" s="623"/>
      <c r="L3" s="623"/>
      <c r="M3" s="623"/>
      <c r="N3" s="623"/>
      <c r="O3" s="623"/>
      <c r="P3" s="623"/>
      <c r="Q3" s="623"/>
      <c r="R3" s="623"/>
    </row>
    <row r="4" spans="1:20">
      <c r="A4" s="624" t="s">
        <v>2</v>
      </c>
      <c r="B4" s="624"/>
      <c r="C4" s="624"/>
      <c r="D4" s="624"/>
      <c r="E4" s="624"/>
      <c r="F4" s="624"/>
      <c r="G4" s="624"/>
      <c r="H4" s="624"/>
      <c r="I4" s="624"/>
      <c r="J4" s="624"/>
      <c r="K4" s="624"/>
      <c r="L4" s="624"/>
      <c r="M4" s="624"/>
      <c r="N4" s="624"/>
      <c r="O4" s="624"/>
      <c r="P4" s="624"/>
      <c r="Q4" s="624"/>
      <c r="R4" s="624"/>
    </row>
    <row r="5" spans="1:20">
      <c r="A5" s="20"/>
      <c r="B5" s="20"/>
      <c r="C5" s="34"/>
      <c r="D5" s="8"/>
      <c r="E5" s="20"/>
      <c r="F5" s="8"/>
      <c r="G5" s="33"/>
      <c r="H5" s="8"/>
      <c r="I5" s="8"/>
      <c r="J5" s="20"/>
      <c r="K5" s="20"/>
      <c r="L5" s="8"/>
      <c r="M5" s="8"/>
      <c r="N5" s="8"/>
      <c r="O5" s="8"/>
      <c r="P5" s="8"/>
      <c r="Q5" s="8"/>
      <c r="R5" s="8"/>
    </row>
    <row r="6" spans="1:20" s="4" customFormat="1" ht="48" customHeight="1">
      <c r="A6" s="27" t="s">
        <v>3</v>
      </c>
      <c r="B6" s="23" t="s">
        <v>4</v>
      </c>
      <c r="C6" s="35" t="s">
        <v>5</v>
      </c>
      <c r="D6" s="9" t="s">
        <v>6</v>
      </c>
      <c r="E6" s="25" t="s">
        <v>7</v>
      </c>
      <c r="F6" s="13" t="s">
        <v>8</v>
      </c>
      <c r="G6" s="36" t="s">
        <v>9</v>
      </c>
      <c r="H6" s="13" t="s">
        <v>10</v>
      </c>
      <c r="I6" s="13" t="s">
        <v>11</v>
      </c>
      <c r="J6" s="25" t="s">
        <v>12</v>
      </c>
      <c r="K6" s="25" t="s">
        <v>13</v>
      </c>
      <c r="L6" s="13" t="s">
        <v>14</v>
      </c>
      <c r="M6" s="13" t="s">
        <v>15</v>
      </c>
      <c r="N6" s="13" t="s">
        <v>16</v>
      </c>
      <c r="O6" s="13" t="s">
        <v>17</v>
      </c>
      <c r="P6" s="13" t="s">
        <v>18</v>
      </c>
      <c r="Q6" s="13" t="s">
        <v>19</v>
      </c>
      <c r="R6" s="61" t="s">
        <v>20</v>
      </c>
      <c r="S6" s="7" t="s">
        <v>21</v>
      </c>
      <c r="T6" s="62" t="s">
        <v>22</v>
      </c>
    </row>
    <row r="7" spans="1:20" s="4" customFormat="1" ht="48" customHeight="1">
      <c r="A7" s="30">
        <v>1</v>
      </c>
      <c r="B7" s="45" t="s">
        <v>23</v>
      </c>
      <c r="C7" s="11" t="s">
        <v>24</v>
      </c>
      <c r="D7" s="44" t="s">
        <v>25</v>
      </c>
      <c r="E7" s="49" t="s">
        <v>26</v>
      </c>
      <c r="F7" s="44" t="s">
        <v>27</v>
      </c>
      <c r="G7" s="16" t="s">
        <v>28</v>
      </c>
      <c r="H7" s="15">
        <v>44574</v>
      </c>
      <c r="I7" s="15">
        <v>45973</v>
      </c>
      <c r="J7" s="50">
        <v>31</v>
      </c>
      <c r="K7" s="51"/>
      <c r="L7" s="52"/>
      <c r="M7" s="53" t="s">
        <v>29</v>
      </c>
      <c r="N7" s="53" t="s">
        <v>29</v>
      </c>
      <c r="O7" s="53" t="s">
        <v>29</v>
      </c>
      <c r="P7" s="53" t="s">
        <v>29</v>
      </c>
      <c r="Q7" s="53" t="s">
        <v>29</v>
      </c>
      <c r="R7" s="53" t="s">
        <v>29</v>
      </c>
      <c r="S7" s="63" t="s">
        <v>30</v>
      </c>
      <c r="T7" s="41" t="s">
        <v>31</v>
      </c>
    </row>
    <row r="8" spans="1:20" s="4" customFormat="1" ht="48" customHeight="1">
      <c r="A8" s="30">
        <v>2</v>
      </c>
      <c r="B8" s="45" t="s">
        <v>32</v>
      </c>
      <c r="C8" s="11" t="s">
        <v>33</v>
      </c>
      <c r="D8" s="44" t="s">
        <v>34</v>
      </c>
      <c r="E8" s="49" t="s">
        <v>35</v>
      </c>
      <c r="F8" s="44" t="s">
        <v>27</v>
      </c>
      <c r="G8" s="16" t="s">
        <v>36</v>
      </c>
      <c r="H8" s="15">
        <v>44676</v>
      </c>
      <c r="I8" s="15">
        <v>46136</v>
      </c>
      <c r="J8" s="50">
        <v>31</v>
      </c>
      <c r="K8" s="51"/>
      <c r="L8" s="52"/>
      <c r="M8" s="53" t="s">
        <v>29</v>
      </c>
      <c r="N8" s="53" t="s">
        <v>29</v>
      </c>
      <c r="O8" s="53" t="s">
        <v>29</v>
      </c>
      <c r="P8" s="53" t="s">
        <v>29</v>
      </c>
      <c r="Q8" s="53" t="s">
        <v>29</v>
      </c>
      <c r="R8" s="53" t="s">
        <v>29</v>
      </c>
      <c r="S8" s="18" t="s">
        <v>37</v>
      </c>
      <c r="T8" s="41">
        <v>98</v>
      </c>
    </row>
    <row r="9" spans="1:20" s="4" customFormat="1" ht="48" customHeight="1">
      <c r="A9" s="30">
        <v>3</v>
      </c>
      <c r="B9" s="45" t="s">
        <v>38</v>
      </c>
      <c r="C9" s="11" t="s">
        <v>39</v>
      </c>
      <c r="D9" s="44" t="s">
        <v>40</v>
      </c>
      <c r="E9" s="49" t="s">
        <v>41</v>
      </c>
      <c r="F9" s="44" t="s">
        <v>27</v>
      </c>
      <c r="G9" s="16" t="s">
        <v>42</v>
      </c>
      <c r="H9" s="15">
        <v>45541</v>
      </c>
      <c r="I9" s="15">
        <v>46234</v>
      </c>
      <c r="J9" s="50">
        <v>31</v>
      </c>
      <c r="K9" s="51"/>
      <c r="L9" s="52"/>
      <c r="M9" s="53" t="s">
        <v>29</v>
      </c>
      <c r="N9" s="53" t="s">
        <v>29</v>
      </c>
      <c r="O9" s="53" t="s">
        <v>29</v>
      </c>
      <c r="P9" s="53" t="s">
        <v>29</v>
      </c>
      <c r="Q9" s="53" t="s">
        <v>29</v>
      </c>
      <c r="R9" s="53" t="s">
        <v>29</v>
      </c>
      <c r="S9" s="18" t="s">
        <v>43</v>
      </c>
      <c r="T9" s="41">
        <v>120</v>
      </c>
    </row>
    <row r="10" spans="1:20" s="4" customFormat="1" ht="48" customHeight="1">
      <c r="A10" s="30">
        <v>4</v>
      </c>
      <c r="B10" s="45" t="s">
        <v>44</v>
      </c>
      <c r="C10" s="11" t="s">
        <v>45</v>
      </c>
      <c r="D10" s="44" t="s">
        <v>46</v>
      </c>
      <c r="E10" s="49" t="s">
        <v>47</v>
      </c>
      <c r="F10" s="44" t="s">
        <v>27</v>
      </c>
      <c r="G10" s="16" t="s">
        <v>48</v>
      </c>
      <c r="H10" s="15">
        <v>44655</v>
      </c>
      <c r="I10" s="15">
        <v>46061</v>
      </c>
      <c r="J10" s="50">
        <v>31</v>
      </c>
      <c r="K10" s="51"/>
      <c r="L10" s="52"/>
      <c r="M10" s="53" t="s">
        <v>29</v>
      </c>
      <c r="N10" s="53" t="s">
        <v>29</v>
      </c>
      <c r="O10" s="53" t="s">
        <v>29</v>
      </c>
      <c r="P10" s="53" t="s">
        <v>29</v>
      </c>
      <c r="Q10" s="53" t="s">
        <v>29</v>
      </c>
      <c r="R10" s="53" t="s">
        <v>29</v>
      </c>
      <c r="S10" s="18" t="s">
        <v>37</v>
      </c>
      <c r="T10" s="41">
        <v>98</v>
      </c>
    </row>
    <row r="11" spans="1:20" s="4" customFormat="1" ht="48" customHeight="1">
      <c r="A11" s="30">
        <v>5</v>
      </c>
      <c r="B11" s="45" t="s">
        <v>49</v>
      </c>
      <c r="C11" s="11" t="s">
        <v>50</v>
      </c>
      <c r="D11" s="44" t="s">
        <v>34</v>
      </c>
      <c r="E11" s="49" t="s">
        <v>51</v>
      </c>
      <c r="F11" s="44" t="s">
        <v>27</v>
      </c>
      <c r="G11" s="16" t="s">
        <v>52</v>
      </c>
      <c r="H11" s="15">
        <v>45392</v>
      </c>
      <c r="I11" s="15">
        <v>46843</v>
      </c>
      <c r="J11" s="50">
        <v>31</v>
      </c>
      <c r="K11" s="51"/>
      <c r="L11" s="52"/>
      <c r="M11" s="53" t="s">
        <v>29</v>
      </c>
      <c r="N11" s="53" t="s">
        <v>29</v>
      </c>
      <c r="O11" s="52" t="s">
        <v>29</v>
      </c>
      <c r="P11" s="53" t="s">
        <v>29</v>
      </c>
      <c r="Q11" s="53" t="s">
        <v>29</v>
      </c>
      <c r="R11" s="53" t="s">
        <v>29</v>
      </c>
      <c r="S11" s="18" t="s">
        <v>53</v>
      </c>
      <c r="T11" s="41">
        <v>80</v>
      </c>
    </row>
    <row r="12" spans="1:20" s="4" customFormat="1" ht="48" customHeight="1">
      <c r="A12" s="30">
        <v>6</v>
      </c>
      <c r="B12" s="45" t="s">
        <v>54</v>
      </c>
      <c r="C12" s="11" t="s">
        <v>55</v>
      </c>
      <c r="D12" s="44" t="s">
        <v>56</v>
      </c>
      <c r="E12" s="49" t="s">
        <v>57</v>
      </c>
      <c r="F12" s="44" t="s">
        <v>27</v>
      </c>
      <c r="G12" s="16" t="s">
        <v>58</v>
      </c>
      <c r="H12" s="15">
        <v>44326</v>
      </c>
      <c r="I12" s="15">
        <v>45780</v>
      </c>
      <c r="J12" s="50">
        <v>31</v>
      </c>
      <c r="K12" s="51"/>
      <c r="L12" s="52"/>
      <c r="M12" s="53"/>
      <c r="N12" s="53"/>
      <c r="O12" s="52"/>
      <c r="P12" s="53"/>
      <c r="Q12" s="53"/>
      <c r="R12" s="53"/>
      <c r="S12" s="18" t="s">
        <v>59</v>
      </c>
      <c r="T12" s="41">
        <v>239</v>
      </c>
    </row>
    <row r="13" spans="1:20" s="4" customFormat="1" ht="48" customHeight="1">
      <c r="A13" s="30">
        <v>7</v>
      </c>
      <c r="B13" s="45" t="s">
        <v>60</v>
      </c>
      <c r="C13" s="11" t="s">
        <v>61</v>
      </c>
      <c r="D13" s="44" t="s">
        <v>62</v>
      </c>
      <c r="E13" s="49" t="s">
        <v>63</v>
      </c>
      <c r="F13" s="44" t="s">
        <v>27</v>
      </c>
      <c r="G13" s="16" t="s">
        <v>64</v>
      </c>
      <c r="H13" s="15">
        <v>45139</v>
      </c>
      <c r="I13" s="15">
        <v>46599</v>
      </c>
      <c r="J13" s="50">
        <v>31</v>
      </c>
      <c r="K13" s="51"/>
      <c r="L13" s="52"/>
      <c r="M13" s="53" t="s">
        <v>29</v>
      </c>
      <c r="N13" s="53" t="s">
        <v>29</v>
      </c>
      <c r="O13" s="53" t="s">
        <v>29</v>
      </c>
      <c r="P13" s="53" t="s">
        <v>29</v>
      </c>
      <c r="Q13" s="53" t="s">
        <v>29</v>
      </c>
      <c r="R13" s="52" t="s">
        <v>29</v>
      </c>
      <c r="S13" s="18" t="s">
        <v>65</v>
      </c>
      <c r="T13" s="41">
        <v>257</v>
      </c>
    </row>
    <row r="14" spans="1:20" s="4" customFormat="1" ht="48" customHeight="1">
      <c r="A14" s="30">
        <v>8</v>
      </c>
      <c r="B14" s="45" t="s">
        <v>66</v>
      </c>
      <c r="C14" s="11" t="s">
        <v>67</v>
      </c>
      <c r="D14" s="44" t="s">
        <v>34</v>
      </c>
      <c r="E14" s="49" t="s">
        <v>68</v>
      </c>
      <c r="F14" s="44" t="s">
        <v>27</v>
      </c>
      <c r="G14" s="16" t="s">
        <v>69</v>
      </c>
      <c r="H14" s="15">
        <v>45551</v>
      </c>
      <c r="I14" s="15">
        <v>46081</v>
      </c>
      <c r="J14" s="50">
        <v>31</v>
      </c>
      <c r="K14" s="51"/>
      <c r="L14" s="52"/>
      <c r="M14" s="53" t="s">
        <v>29</v>
      </c>
      <c r="N14" s="53" t="s">
        <v>29</v>
      </c>
      <c r="O14" s="53" t="s">
        <v>29</v>
      </c>
      <c r="P14" s="53" t="s">
        <v>29</v>
      </c>
      <c r="Q14" s="53" t="s">
        <v>29</v>
      </c>
      <c r="R14" s="52" t="s">
        <v>29</v>
      </c>
      <c r="S14" s="18" t="s">
        <v>70</v>
      </c>
      <c r="T14" s="41">
        <v>25</v>
      </c>
    </row>
    <row r="15" spans="1:20" s="4" customFormat="1" ht="48" customHeight="1">
      <c r="A15" s="30">
        <v>9</v>
      </c>
      <c r="B15" s="45" t="s">
        <v>71</v>
      </c>
      <c r="C15" s="11" t="s">
        <v>72</v>
      </c>
      <c r="D15" s="44" t="s">
        <v>73</v>
      </c>
      <c r="E15" s="49" t="s">
        <v>74</v>
      </c>
      <c r="F15" s="44" t="s">
        <v>27</v>
      </c>
      <c r="G15" s="16" t="s">
        <v>75</v>
      </c>
      <c r="H15" s="15">
        <v>45005</v>
      </c>
      <c r="I15" s="15">
        <v>45716</v>
      </c>
      <c r="J15" s="50">
        <v>31</v>
      </c>
      <c r="K15" s="51"/>
      <c r="L15" s="52"/>
      <c r="M15" s="53" t="s">
        <v>29</v>
      </c>
      <c r="N15" s="53" t="s">
        <v>29</v>
      </c>
      <c r="O15" s="53" t="s">
        <v>29</v>
      </c>
      <c r="P15" s="53" t="s">
        <v>29</v>
      </c>
      <c r="Q15" s="53" t="s">
        <v>29</v>
      </c>
      <c r="R15" s="53" t="s">
        <v>29</v>
      </c>
      <c r="S15" s="18" t="s">
        <v>76</v>
      </c>
      <c r="T15" s="41">
        <v>215</v>
      </c>
    </row>
    <row r="16" spans="1:20" s="4" customFormat="1" ht="48" customHeight="1">
      <c r="A16" s="30">
        <v>10</v>
      </c>
      <c r="B16" s="45" t="s">
        <v>77</v>
      </c>
      <c r="C16" s="11" t="s">
        <v>78</v>
      </c>
      <c r="D16" s="44" t="s">
        <v>56</v>
      </c>
      <c r="E16" s="49" t="s">
        <v>79</v>
      </c>
      <c r="F16" s="44" t="s">
        <v>27</v>
      </c>
      <c r="G16" s="16" t="s">
        <v>80</v>
      </c>
      <c r="H16" s="15">
        <v>44798</v>
      </c>
      <c r="I16" s="15">
        <v>46258</v>
      </c>
      <c r="J16" s="50">
        <v>31</v>
      </c>
      <c r="K16" s="51"/>
      <c r="L16" s="52"/>
      <c r="M16" s="53" t="s">
        <v>29</v>
      </c>
      <c r="N16" s="53" t="s">
        <v>29</v>
      </c>
      <c r="O16" s="53" t="s">
        <v>29</v>
      </c>
      <c r="P16" s="53" t="s">
        <v>29</v>
      </c>
      <c r="Q16" s="53" t="s">
        <v>29</v>
      </c>
      <c r="R16" s="53" t="s">
        <v>29</v>
      </c>
      <c r="S16" s="18" t="s">
        <v>81</v>
      </c>
      <c r="T16" s="41">
        <v>245</v>
      </c>
    </row>
    <row r="17" spans="1:20" s="4" customFormat="1" ht="48" customHeight="1">
      <c r="A17" s="30">
        <v>11</v>
      </c>
      <c r="B17" s="45" t="s">
        <v>82</v>
      </c>
      <c r="C17" s="11" t="s">
        <v>83</v>
      </c>
      <c r="D17" s="44" t="s">
        <v>84</v>
      </c>
      <c r="E17" s="49" t="s">
        <v>85</v>
      </c>
      <c r="F17" s="44" t="s">
        <v>86</v>
      </c>
      <c r="G17" s="16" t="s">
        <v>87</v>
      </c>
      <c r="H17" s="15">
        <v>45478</v>
      </c>
      <c r="I17" s="15">
        <v>46804</v>
      </c>
      <c r="J17" s="50">
        <v>31</v>
      </c>
      <c r="K17" s="51"/>
      <c r="L17" s="52"/>
      <c r="M17" s="53" t="s">
        <v>29</v>
      </c>
      <c r="N17" s="53" t="s">
        <v>29</v>
      </c>
      <c r="O17" s="53" t="s">
        <v>29</v>
      </c>
      <c r="P17" s="53" t="s">
        <v>29</v>
      </c>
      <c r="Q17" s="53" t="s">
        <v>29</v>
      </c>
      <c r="R17" s="53" t="s">
        <v>29</v>
      </c>
      <c r="S17" s="18" t="s">
        <v>88</v>
      </c>
      <c r="T17" s="41">
        <v>42</v>
      </c>
    </row>
    <row r="18" spans="1:20" s="4" customFormat="1" ht="48" customHeight="1">
      <c r="A18" s="30">
        <v>12</v>
      </c>
      <c r="B18" s="45" t="s">
        <v>89</v>
      </c>
      <c r="C18" s="11" t="s">
        <v>90</v>
      </c>
      <c r="D18" s="44" t="s">
        <v>84</v>
      </c>
      <c r="E18" s="49" t="s">
        <v>91</v>
      </c>
      <c r="F18" s="44" t="s">
        <v>86</v>
      </c>
      <c r="G18" s="16" t="s">
        <v>92</v>
      </c>
      <c r="H18" s="15">
        <v>45509</v>
      </c>
      <c r="I18" s="15">
        <v>46081</v>
      </c>
      <c r="J18" s="50">
        <v>31</v>
      </c>
      <c r="K18" s="51"/>
      <c r="L18" s="52"/>
      <c r="M18" s="53" t="s">
        <v>29</v>
      </c>
      <c r="N18" s="53" t="s">
        <v>29</v>
      </c>
      <c r="O18" s="53" t="s">
        <v>29</v>
      </c>
      <c r="P18" s="53" t="s">
        <v>29</v>
      </c>
      <c r="Q18" s="53" t="s">
        <v>29</v>
      </c>
      <c r="R18" s="53" t="s">
        <v>29</v>
      </c>
      <c r="S18" s="18" t="s">
        <v>93</v>
      </c>
      <c r="T18" s="41">
        <v>39</v>
      </c>
    </row>
    <row r="19" spans="1:20" s="4" customFormat="1" ht="48" customHeight="1">
      <c r="A19" s="30">
        <v>13</v>
      </c>
      <c r="B19" s="45" t="s">
        <v>94</v>
      </c>
      <c r="C19" s="11" t="s">
        <v>95</v>
      </c>
      <c r="D19" s="44" t="s">
        <v>56</v>
      </c>
      <c r="E19" s="49" t="s">
        <v>96</v>
      </c>
      <c r="F19" s="44" t="s">
        <v>27</v>
      </c>
      <c r="G19" s="16" t="s">
        <v>97</v>
      </c>
      <c r="H19" s="15">
        <v>45005</v>
      </c>
      <c r="I19" s="46" t="s">
        <v>98</v>
      </c>
      <c r="J19" s="50">
        <v>31</v>
      </c>
      <c r="K19" s="51"/>
      <c r="L19" s="52"/>
      <c r="M19" s="53" t="s">
        <v>29</v>
      </c>
      <c r="N19" s="53" t="s">
        <v>29</v>
      </c>
      <c r="O19" s="53" t="s">
        <v>29</v>
      </c>
      <c r="P19" s="53" t="s">
        <v>29</v>
      </c>
      <c r="Q19" s="53" t="s">
        <v>29</v>
      </c>
      <c r="R19" s="53" t="s">
        <v>29</v>
      </c>
      <c r="S19" s="18" t="s">
        <v>99</v>
      </c>
      <c r="T19" s="41">
        <v>250</v>
      </c>
    </row>
    <row r="20" spans="1:20" s="4" customFormat="1" ht="48" customHeight="1">
      <c r="A20" s="30">
        <v>14</v>
      </c>
      <c r="B20" s="45" t="s">
        <v>100</v>
      </c>
      <c r="C20" s="11" t="s">
        <v>101</v>
      </c>
      <c r="D20" s="44" t="s">
        <v>34</v>
      </c>
      <c r="E20" s="49" t="s">
        <v>102</v>
      </c>
      <c r="F20" s="44" t="s">
        <v>27</v>
      </c>
      <c r="G20" s="16" t="s">
        <v>92</v>
      </c>
      <c r="H20" s="15">
        <v>45026</v>
      </c>
      <c r="I20" s="15">
        <v>45747</v>
      </c>
      <c r="J20" s="50">
        <v>31</v>
      </c>
      <c r="K20" s="51"/>
      <c r="L20" s="52"/>
      <c r="M20" s="53" t="s">
        <v>29</v>
      </c>
      <c r="N20" s="53" t="s">
        <v>29</v>
      </c>
      <c r="O20" s="53" t="s">
        <v>29</v>
      </c>
      <c r="P20" s="53" t="s">
        <v>29</v>
      </c>
      <c r="Q20" s="53" t="s">
        <v>29</v>
      </c>
      <c r="R20" s="53" t="s">
        <v>29</v>
      </c>
      <c r="S20" s="18" t="s">
        <v>103</v>
      </c>
      <c r="T20" s="41">
        <v>156</v>
      </c>
    </row>
    <row r="21" spans="1:20" s="4" customFormat="1" ht="48" customHeight="1">
      <c r="A21" s="30">
        <v>15</v>
      </c>
      <c r="B21" s="45" t="s">
        <v>104</v>
      </c>
      <c r="C21" s="11" t="s">
        <v>105</v>
      </c>
      <c r="D21" s="44" t="s">
        <v>34</v>
      </c>
      <c r="E21" s="49" t="s">
        <v>106</v>
      </c>
      <c r="F21" s="44" t="s">
        <v>27</v>
      </c>
      <c r="G21" s="16" t="s">
        <v>107</v>
      </c>
      <c r="H21" s="15">
        <v>45523</v>
      </c>
      <c r="I21" s="15">
        <v>46130</v>
      </c>
      <c r="J21" s="50">
        <v>31</v>
      </c>
      <c r="K21" s="51"/>
      <c r="L21" s="52"/>
      <c r="M21" s="53" t="s">
        <v>29</v>
      </c>
      <c r="N21" s="53" t="s">
        <v>29</v>
      </c>
      <c r="O21" s="53" t="s">
        <v>29</v>
      </c>
      <c r="P21" s="53" t="s">
        <v>29</v>
      </c>
      <c r="Q21" s="53" t="s">
        <v>29</v>
      </c>
      <c r="R21" s="53" t="s">
        <v>29</v>
      </c>
      <c r="S21" s="18" t="s">
        <v>108</v>
      </c>
      <c r="T21" s="41">
        <v>72</v>
      </c>
    </row>
    <row r="22" spans="1:20" s="4" customFormat="1" ht="48" customHeight="1">
      <c r="A22" s="30">
        <v>16</v>
      </c>
      <c r="B22" s="45" t="s">
        <v>109</v>
      </c>
      <c r="C22" s="11" t="s">
        <v>110</v>
      </c>
      <c r="D22" s="44" t="s">
        <v>111</v>
      </c>
      <c r="E22" s="49" t="s">
        <v>112</v>
      </c>
      <c r="F22" s="44" t="s">
        <v>27</v>
      </c>
      <c r="G22" s="16" t="s">
        <v>113</v>
      </c>
      <c r="H22" s="15">
        <v>44774</v>
      </c>
      <c r="I22" s="15">
        <v>46233</v>
      </c>
      <c r="J22" s="50">
        <v>31</v>
      </c>
      <c r="K22" s="51"/>
      <c r="L22" s="52"/>
      <c r="M22" s="53" t="s">
        <v>29</v>
      </c>
      <c r="N22" s="53" t="s">
        <v>29</v>
      </c>
      <c r="O22" s="53" t="s">
        <v>29</v>
      </c>
      <c r="P22" s="53" t="s">
        <v>29</v>
      </c>
      <c r="Q22" s="53" t="s">
        <v>29</v>
      </c>
      <c r="R22" s="53" t="s">
        <v>29</v>
      </c>
      <c r="S22" s="18" t="s">
        <v>114</v>
      </c>
      <c r="T22" s="41">
        <v>246</v>
      </c>
    </row>
    <row r="23" spans="1:20" s="4" customFormat="1" ht="48" customHeight="1">
      <c r="A23" s="30">
        <v>17</v>
      </c>
      <c r="B23" s="45" t="s">
        <v>115</v>
      </c>
      <c r="C23" s="11" t="s">
        <v>116</v>
      </c>
      <c r="D23" s="44" t="s">
        <v>117</v>
      </c>
      <c r="E23" s="49" t="s">
        <v>118</v>
      </c>
      <c r="F23" s="44" t="s">
        <v>27</v>
      </c>
      <c r="G23" s="16" t="s">
        <v>119</v>
      </c>
      <c r="H23" s="15">
        <v>44562</v>
      </c>
      <c r="I23" s="15">
        <v>45861</v>
      </c>
      <c r="J23" s="50">
        <v>31</v>
      </c>
      <c r="K23" s="51"/>
      <c r="L23" s="52"/>
      <c r="M23" s="53" t="s">
        <v>29</v>
      </c>
      <c r="N23" s="53" t="s">
        <v>29</v>
      </c>
      <c r="O23" s="53" t="s">
        <v>29</v>
      </c>
      <c r="P23" s="53" t="s">
        <v>29</v>
      </c>
      <c r="Q23" s="53" t="s">
        <v>29</v>
      </c>
      <c r="R23" s="53" t="s">
        <v>29</v>
      </c>
      <c r="S23" s="18" t="s">
        <v>120</v>
      </c>
      <c r="T23" s="41" t="s">
        <v>31</v>
      </c>
    </row>
    <row r="24" spans="1:20" s="4" customFormat="1" ht="48" customHeight="1">
      <c r="A24" s="30">
        <v>18</v>
      </c>
      <c r="B24" s="45" t="s">
        <v>121</v>
      </c>
      <c r="C24" s="11" t="s">
        <v>122</v>
      </c>
      <c r="D24" s="44" t="s">
        <v>123</v>
      </c>
      <c r="E24" s="49" t="s">
        <v>124</v>
      </c>
      <c r="F24" s="44" t="s">
        <v>27</v>
      </c>
      <c r="G24" s="16" t="s">
        <v>125</v>
      </c>
      <c r="H24" s="15">
        <v>45061</v>
      </c>
      <c r="I24" s="15">
        <v>46189</v>
      </c>
      <c r="J24" s="50">
        <v>31</v>
      </c>
      <c r="K24" s="51"/>
      <c r="L24" s="52"/>
      <c r="M24" s="53" t="s">
        <v>29</v>
      </c>
      <c r="N24" s="53" t="s">
        <v>29</v>
      </c>
      <c r="O24" s="53" t="s">
        <v>29</v>
      </c>
      <c r="P24" s="53" t="s">
        <v>29</v>
      </c>
      <c r="Q24" s="53" t="s">
        <v>29</v>
      </c>
      <c r="R24" s="53" t="s">
        <v>29</v>
      </c>
      <c r="S24" s="18" t="s">
        <v>126</v>
      </c>
      <c r="T24" s="41">
        <v>80</v>
      </c>
    </row>
    <row r="25" spans="1:20" s="4" customFormat="1" ht="48" customHeight="1">
      <c r="A25" s="30">
        <v>19</v>
      </c>
      <c r="B25" s="45" t="s">
        <v>127</v>
      </c>
      <c r="C25" s="11" t="s">
        <v>128</v>
      </c>
      <c r="D25" s="44" t="s">
        <v>34</v>
      </c>
      <c r="E25" s="49" t="s">
        <v>129</v>
      </c>
      <c r="F25" s="44" t="s">
        <v>27</v>
      </c>
      <c r="G25" s="16" t="s">
        <v>130</v>
      </c>
      <c r="H25" s="15">
        <v>45537</v>
      </c>
      <c r="I25" s="15">
        <v>46631</v>
      </c>
      <c r="J25" s="50">
        <v>31</v>
      </c>
      <c r="K25" s="51"/>
      <c r="L25" s="52"/>
      <c r="M25" s="53" t="s">
        <v>29</v>
      </c>
      <c r="N25" s="53" t="s">
        <v>29</v>
      </c>
      <c r="O25" s="53" t="s">
        <v>29</v>
      </c>
      <c r="P25" s="53" t="s">
        <v>29</v>
      </c>
      <c r="Q25" s="53" t="s">
        <v>29</v>
      </c>
      <c r="R25" s="53" t="s">
        <v>29</v>
      </c>
      <c r="S25" s="18" t="s">
        <v>131</v>
      </c>
      <c r="T25" s="41">
        <v>160</v>
      </c>
    </row>
    <row r="26" spans="1:20" s="4" customFormat="1" ht="48" customHeight="1">
      <c r="A26" s="30">
        <v>20</v>
      </c>
      <c r="B26" s="45" t="s">
        <v>132</v>
      </c>
      <c r="C26" s="11" t="s">
        <v>133</v>
      </c>
      <c r="D26" s="44" t="s">
        <v>62</v>
      </c>
      <c r="E26" s="49" t="s">
        <v>134</v>
      </c>
      <c r="F26" s="44" t="s">
        <v>86</v>
      </c>
      <c r="G26" s="16" t="s">
        <v>135</v>
      </c>
      <c r="H26" s="15">
        <v>45586</v>
      </c>
      <c r="I26" s="15">
        <v>47047</v>
      </c>
      <c r="J26" s="50">
        <v>31</v>
      </c>
      <c r="K26" s="51"/>
      <c r="L26" s="52"/>
      <c r="M26" s="53" t="s">
        <v>29</v>
      </c>
      <c r="N26" s="53" t="s">
        <v>29</v>
      </c>
      <c r="O26" s="53" t="s">
        <v>29</v>
      </c>
      <c r="P26" s="53" t="s">
        <v>29</v>
      </c>
      <c r="Q26" s="53" t="s">
        <v>29</v>
      </c>
      <c r="R26" s="53" t="s">
        <v>29</v>
      </c>
      <c r="S26" s="18" t="s">
        <v>136</v>
      </c>
      <c r="T26" s="41">
        <v>36</v>
      </c>
    </row>
    <row r="27" spans="1:20" s="4" customFormat="1" ht="48" customHeight="1">
      <c r="A27" s="30">
        <v>21</v>
      </c>
      <c r="B27" s="45" t="s">
        <v>137</v>
      </c>
      <c r="C27" s="11" t="s">
        <v>138</v>
      </c>
      <c r="D27" s="44" t="s">
        <v>34</v>
      </c>
      <c r="E27" s="49" t="s">
        <v>139</v>
      </c>
      <c r="F27" s="44" t="s">
        <v>27</v>
      </c>
      <c r="G27" s="16" t="s">
        <v>140</v>
      </c>
      <c r="H27" s="15">
        <v>45446</v>
      </c>
      <c r="I27" s="15">
        <v>46080</v>
      </c>
      <c r="J27" s="50">
        <v>31</v>
      </c>
      <c r="K27" s="51"/>
      <c r="L27" s="52"/>
      <c r="M27" s="53" t="s">
        <v>29</v>
      </c>
      <c r="N27" s="53" t="s">
        <v>29</v>
      </c>
      <c r="O27" s="53" t="s">
        <v>29</v>
      </c>
      <c r="P27" s="53" t="s">
        <v>29</v>
      </c>
      <c r="Q27" s="53" t="s">
        <v>29</v>
      </c>
      <c r="R27" s="53" t="s">
        <v>29</v>
      </c>
      <c r="S27" s="18" t="s">
        <v>141</v>
      </c>
      <c r="T27" s="41">
        <v>55</v>
      </c>
    </row>
    <row r="28" spans="1:20" s="4" customFormat="1" ht="48" customHeight="1">
      <c r="A28" s="30">
        <v>22</v>
      </c>
      <c r="B28" s="45" t="s">
        <v>142</v>
      </c>
      <c r="C28" s="11" t="s">
        <v>143</v>
      </c>
      <c r="D28" s="44" t="s">
        <v>144</v>
      </c>
      <c r="E28" s="49" t="s">
        <v>145</v>
      </c>
      <c r="F28" s="44" t="s">
        <v>27</v>
      </c>
      <c r="G28" s="16" t="s">
        <v>146</v>
      </c>
      <c r="H28" s="15">
        <v>45005</v>
      </c>
      <c r="I28" s="15">
        <v>45716</v>
      </c>
      <c r="J28" s="50">
        <v>31</v>
      </c>
      <c r="K28" s="51"/>
      <c r="L28" s="52"/>
      <c r="M28" s="53" t="s">
        <v>29</v>
      </c>
      <c r="N28" s="53" t="s">
        <v>29</v>
      </c>
      <c r="O28" s="53" t="s">
        <v>29</v>
      </c>
      <c r="P28" s="53" t="s">
        <v>29</v>
      </c>
      <c r="Q28" s="53" t="s">
        <v>29</v>
      </c>
      <c r="R28" s="53" t="s">
        <v>29</v>
      </c>
      <c r="S28" s="18" t="s">
        <v>147</v>
      </c>
      <c r="T28" s="41">
        <v>215</v>
      </c>
    </row>
    <row r="29" spans="1:20" s="4" customFormat="1" ht="48" customHeight="1">
      <c r="A29" s="30">
        <v>23</v>
      </c>
      <c r="B29" s="45" t="s">
        <v>148</v>
      </c>
      <c r="C29" s="11" t="s">
        <v>149</v>
      </c>
      <c r="D29" s="44" t="s">
        <v>150</v>
      </c>
      <c r="E29" s="49" t="s">
        <v>151</v>
      </c>
      <c r="F29" s="44" t="s">
        <v>27</v>
      </c>
      <c r="G29" s="16" t="s">
        <v>152</v>
      </c>
      <c r="H29" s="15">
        <v>45026</v>
      </c>
      <c r="I29" s="15">
        <v>46477</v>
      </c>
      <c r="J29" s="50">
        <v>31</v>
      </c>
      <c r="K29" s="51"/>
      <c r="L29" s="52"/>
      <c r="M29" s="53" t="s">
        <v>29</v>
      </c>
      <c r="N29" s="53" t="s">
        <v>29</v>
      </c>
      <c r="O29" s="53" t="s">
        <v>29</v>
      </c>
      <c r="P29" s="53" t="s">
        <v>29</v>
      </c>
      <c r="Q29" s="53" t="s">
        <v>29</v>
      </c>
      <c r="R29" s="53" t="s">
        <v>29</v>
      </c>
      <c r="S29" s="18" t="s">
        <v>126</v>
      </c>
      <c r="T29" s="41">
        <v>80</v>
      </c>
    </row>
    <row r="30" spans="1:20" s="4" customFormat="1" ht="90">
      <c r="A30" s="30">
        <v>24</v>
      </c>
      <c r="B30" s="45" t="s">
        <v>153</v>
      </c>
      <c r="C30" s="11" t="s">
        <v>154</v>
      </c>
      <c r="D30" s="44" t="s">
        <v>73</v>
      </c>
      <c r="E30" s="49" t="s">
        <v>155</v>
      </c>
      <c r="F30" s="46" t="s">
        <v>156</v>
      </c>
      <c r="G30" s="14" t="s">
        <v>157</v>
      </c>
      <c r="H30" s="54">
        <v>45596</v>
      </c>
      <c r="I30" s="54">
        <v>45685</v>
      </c>
      <c r="J30" s="45">
        <v>28</v>
      </c>
      <c r="K30" s="51"/>
      <c r="L30" s="52"/>
      <c r="M30" s="53" t="s">
        <v>29</v>
      </c>
      <c r="N30" s="52" t="s">
        <v>29</v>
      </c>
      <c r="O30" s="52" t="s">
        <v>29</v>
      </c>
      <c r="P30" s="52" t="s">
        <v>29</v>
      </c>
      <c r="Q30" s="52" t="s">
        <v>29</v>
      </c>
      <c r="R30" s="52" t="s">
        <v>29</v>
      </c>
      <c r="S30" s="18" t="s">
        <v>158</v>
      </c>
      <c r="T30" s="42" t="s">
        <v>159</v>
      </c>
    </row>
    <row r="31" spans="1:20" s="4" customFormat="1" ht="48" customHeight="1">
      <c r="A31" s="30">
        <v>25</v>
      </c>
      <c r="B31" s="45" t="s">
        <v>160</v>
      </c>
      <c r="C31" s="11" t="s">
        <v>161</v>
      </c>
      <c r="D31" s="44" t="s">
        <v>162</v>
      </c>
      <c r="E31" s="49" t="s">
        <v>163</v>
      </c>
      <c r="F31" s="46" t="s">
        <v>164</v>
      </c>
      <c r="G31" s="16" t="s">
        <v>165</v>
      </c>
      <c r="H31" s="54">
        <v>45594</v>
      </c>
      <c r="I31" s="54">
        <v>45919</v>
      </c>
      <c r="J31" s="45">
        <v>31</v>
      </c>
      <c r="K31" s="51"/>
      <c r="L31" s="52"/>
      <c r="M31" s="53" t="s">
        <v>29</v>
      </c>
      <c r="N31" s="52" t="s">
        <v>29</v>
      </c>
      <c r="O31" s="52" t="s">
        <v>29</v>
      </c>
      <c r="P31" s="52" t="s">
        <v>29</v>
      </c>
      <c r="Q31" s="52" t="s">
        <v>29</v>
      </c>
      <c r="R31" s="52" t="s">
        <v>29</v>
      </c>
      <c r="S31" s="18" t="s">
        <v>166</v>
      </c>
      <c r="T31" s="41">
        <v>87</v>
      </c>
    </row>
    <row r="32" spans="1:20" s="4" customFormat="1" ht="48" customHeight="1">
      <c r="A32" s="30">
        <v>26</v>
      </c>
      <c r="B32" s="45" t="s">
        <v>167</v>
      </c>
      <c r="C32" s="11" t="s">
        <v>168</v>
      </c>
      <c r="D32" s="44" t="s">
        <v>169</v>
      </c>
      <c r="E32" s="49" t="s">
        <v>170</v>
      </c>
      <c r="F32" s="46" t="s">
        <v>164</v>
      </c>
      <c r="G32" s="16" t="s">
        <v>171</v>
      </c>
      <c r="H32" s="54">
        <v>45594</v>
      </c>
      <c r="I32" s="54">
        <v>45919</v>
      </c>
      <c r="J32" s="45">
        <v>31</v>
      </c>
      <c r="K32" s="51"/>
      <c r="L32" s="52"/>
      <c r="M32" s="53">
        <v>6349.47</v>
      </c>
      <c r="N32" s="52" t="s">
        <v>29</v>
      </c>
      <c r="O32" s="52" t="s">
        <v>29</v>
      </c>
      <c r="P32" s="52" t="s">
        <v>29</v>
      </c>
      <c r="Q32" s="52" t="s">
        <v>29</v>
      </c>
      <c r="R32" s="52" t="s">
        <v>29</v>
      </c>
      <c r="S32" s="18" t="s">
        <v>172</v>
      </c>
      <c r="T32" s="41">
        <v>86</v>
      </c>
    </row>
    <row r="33" spans="1:20" s="4" customFormat="1" ht="48" customHeight="1">
      <c r="A33" s="30">
        <v>27</v>
      </c>
      <c r="B33" s="45" t="s">
        <v>173</v>
      </c>
      <c r="C33" s="11" t="s">
        <v>174</v>
      </c>
      <c r="D33" s="44" t="s">
        <v>175</v>
      </c>
      <c r="E33" s="49" t="s">
        <v>176</v>
      </c>
      <c r="F33" s="46" t="s">
        <v>164</v>
      </c>
      <c r="G33" s="16" t="s">
        <v>165</v>
      </c>
      <c r="H33" s="54">
        <v>45594</v>
      </c>
      <c r="I33" s="54">
        <v>45919</v>
      </c>
      <c r="J33" s="45">
        <v>31</v>
      </c>
      <c r="K33" s="51"/>
      <c r="L33" s="52"/>
      <c r="M33" s="53">
        <v>6580.58</v>
      </c>
      <c r="N33" s="52" t="s">
        <v>29</v>
      </c>
      <c r="O33" s="52" t="s">
        <v>29</v>
      </c>
      <c r="P33" s="52" t="s">
        <v>29</v>
      </c>
      <c r="Q33" s="52" t="s">
        <v>29</v>
      </c>
      <c r="R33" s="52" t="s">
        <v>29</v>
      </c>
      <c r="S33" s="18" t="s">
        <v>172</v>
      </c>
      <c r="T33" s="41">
        <v>86</v>
      </c>
    </row>
    <row r="34" spans="1:20" s="4" customFormat="1" ht="48" customHeight="1">
      <c r="A34" s="30">
        <v>28</v>
      </c>
      <c r="B34" s="45" t="s">
        <v>177</v>
      </c>
      <c r="C34" s="11" t="s">
        <v>178</v>
      </c>
      <c r="D34" s="44" t="s">
        <v>179</v>
      </c>
      <c r="E34" s="49" t="s">
        <v>180</v>
      </c>
      <c r="F34" s="46" t="s">
        <v>156</v>
      </c>
      <c r="G34" s="16" t="s">
        <v>181</v>
      </c>
      <c r="H34" s="54">
        <v>45594</v>
      </c>
      <c r="I34" s="54">
        <v>45681</v>
      </c>
      <c r="J34" s="45">
        <v>24</v>
      </c>
      <c r="K34" s="51"/>
      <c r="L34" s="52"/>
      <c r="M34" s="53" t="s">
        <v>29</v>
      </c>
      <c r="N34" s="52" t="s">
        <v>29</v>
      </c>
      <c r="O34" s="52" t="s">
        <v>29</v>
      </c>
      <c r="P34" s="52" t="s">
        <v>29</v>
      </c>
      <c r="Q34" s="52" t="s">
        <v>29</v>
      </c>
      <c r="R34" s="52" t="s">
        <v>29</v>
      </c>
      <c r="S34" s="18" t="s">
        <v>182</v>
      </c>
      <c r="T34" s="41">
        <v>158</v>
      </c>
    </row>
    <row r="35" spans="1:20" s="4" customFormat="1" ht="48" customHeight="1">
      <c r="A35" s="30">
        <v>29</v>
      </c>
      <c r="B35" s="45" t="s">
        <v>183</v>
      </c>
      <c r="C35" s="11" t="s">
        <v>184</v>
      </c>
      <c r="D35" s="46" t="s">
        <v>185</v>
      </c>
      <c r="E35" s="49" t="s">
        <v>186</v>
      </c>
      <c r="F35" s="46" t="s">
        <v>156</v>
      </c>
      <c r="G35" s="16" t="s">
        <v>187</v>
      </c>
      <c r="H35" s="54">
        <v>45586</v>
      </c>
      <c r="I35" s="54">
        <v>45675</v>
      </c>
      <c r="J35" s="45">
        <v>18</v>
      </c>
      <c r="K35" s="51"/>
      <c r="L35" s="52"/>
      <c r="M35" s="53" t="s">
        <v>29</v>
      </c>
      <c r="N35" s="52" t="s">
        <v>29</v>
      </c>
      <c r="O35" s="52" t="s">
        <v>29</v>
      </c>
      <c r="P35" s="52" t="s">
        <v>29</v>
      </c>
      <c r="Q35" s="52" t="s">
        <v>29</v>
      </c>
      <c r="R35" s="52" t="s">
        <v>29</v>
      </c>
      <c r="S35" s="18" t="s">
        <v>188</v>
      </c>
      <c r="T35" s="41">
        <v>141</v>
      </c>
    </row>
    <row r="36" spans="1:20" s="4" customFormat="1" ht="48" customHeight="1">
      <c r="A36" s="30">
        <v>30</v>
      </c>
      <c r="B36" s="45" t="s">
        <v>189</v>
      </c>
      <c r="C36" s="11" t="s">
        <v>190</v>
      </c>
      <c r="D36" s="44" t="s">
        <v>191</v>
      </c>
      <c r="E36" s="47" t="s">
        <v>192</v>
      </c>
      <c r="F36" s="46" t="s">
        <v>156</v>
      </c>
      <c r="G36" s="16" t="s">
        <v>193</v>
      </c>
      <c r="H36" s="15">
        <v>45614</v>
      </c>
      <c r="I36" s="15">
        <v>45703</v>
      </c>
      <c r="J36" s="50">
        <v>31</v>
      </c>
      <c r="K36" s="51"/>
      <c r="L36" s="52"/>
      <c r="M36" s="52" t="s">
        <v>29</v>
      </c>
      <c r="N36" s="52" t="s">
        <v>29</v>
      </c>
      <c r="O36" s="52" t="s">
        <v>29</v>
      </c>
      <c r="P36" s="52" t="s">
        <v>29</v>
      </c>
      <c r="Q36" s="52" t="s">
        <v>29</v>
      </c>
      <c r="R36" s="52" t="s">
        <v>29</v>
      </c>
      <c r="S36" s="18" t="s">
        <v>194</v>
      </c>
      <c r="T36" s="41">
        <v>100</v>
      </c>
    </row>
    <row r="37" spans="1:20" s="4" customFormat="1" ht="56.25">
      <c r="A37" s="30">
        <v>31</v>
      </c>
      <c r="B37" s="45" t="s">
        <v>195</v>
      </c>
      <c r="C37" s="11" t="s">
        <v>196</v>
      </c>
      <c r="D37" s="44" t="s">
        <v>34</v>
      </c>
      <c r="E37" s="47" t="s">
        <v>197</v>
      </c>
      <c r="F37" s="46" t="s">
        <v>156</v>
      </c>
      <c r="G37" s="14" t="s">
        <v>198</v>
      </c>
      <c r="H37" s="15">
        <v>45614</v>
      </c>
      <c r="I37" s="15">
        <v>45673</v>
      </c>
      <c r="J37" s="50">
        <v>16</v>
      </c>
      <c r="K37" s="51"/>
      <c r="L37" s="52"/>
      <c r="M37" s="52" t="s">
        <v>29</v>
      </c>
      <c r="N37" s="52" t="s">
        <v>29</v>
      </c>
      <c r="O37" s="52" t="s">
        <v>29</v>
      </c>
      <c r="P37" s="52" t="s">
        <v>29</v>
      </c>
      <c r="Q37" s="52" t="s">
        <v>29</v>
      </c>
      <c r="R37" s="52" t="s">
        <v>29</v>
      </c>
      <c r="S37" s="18" t="s">
        <v>199</v>
      </c>
      <c r="T37" s="42" t="s">
        <v>200</v>
      </c>
    </row>
    <row r="38" spans="1:20" s="4" customFormat="1" ht="67.5">
      <c r="A38" s="30">
        <v>32</v>
      </c>
      <c r="B38" s="45" t="s">
        <v>201</v>
      </c>
      <c r="C38" s="11" t="s">
        <v>202</v>
      </c>
      <c r="D38" s="44" t="s">
        <v>203</v>
      </c>
      <c r="E38" s="47" t="s">
        <v>204</v>
      </c>
      <c r="F38" s="46" t="s">
        <v>156</v>
      </c>
      <c r="G38" s="14" t="s">
        <v>205</v>
      </c>
      <c r="H38" s="15">
        <v>45607</v>
      </c>
      <c r="I38" s="15">
        <v>45696</v>
      </c>
      <c r="J38" s="50">
        <v>31</v>
      </c>
      <c r="K38" s="51"/>
      <c r="L38" s="52"/>
      <c r="M38" s="52" t="s">
        <v>29</v>
      </c>
      <c r="N38" s="52" t="s">
        <v>29</v>
      </c>
      <c r="O38" s="52" t="s">
        <v>29</v>
      </c>
      <c r="P38" s="52" t="s">
        <v>29</v>
      </c>
      <c r="Q38" s="52" t="s">
        <v>29</v>
      </c>
      <c r="R38" s="52" t="s">
        <v>29</v>
      </c>
      <c r="S38" s="18" t="s">
        <v>206</v>
      </c>
      <c r="T38" s="42" t="s">
        <v>207</v>
      </c>
    </row>
    <row r="39" spans="1:20" s="4" customFormat="1" ht="101.25">
      <c r="A39" s="30">
        <v>33</v>
      </c>
      <c r="B39" s="45" t="s">
        <v>208</v>
      </c>
      <c r="C39" s="11" t="s">
        <v>209</v>
      </c>
      <c r="D39" s="44" t="s">
        <v>34</v>
      </c>
      <c r="E39" s="47" t="s">
        <v>210</v>
      </c>
      <c r="F39" s="46" t="s">
        <v>156</v>
      </c>
      <c r="G39" s="14" t="s">
        <v>211</v>
      </c>
      <c r="H39" s="15">
        <v>45614</v>
      </c>
      <c r="I39" s="15">
        <v>45688</v>
      </c>
      <c r="J39" s="50">
        <v>31</v>
      </c>
      <c r="K39" s="51"/>
      <c r="L39" s="52"/>
      <c r="M39" s="52" t="s">
        <v>29</v>
      </c>
      <c r="N39" s="52" t="s">
        <v>29</v>
      </c>
      <c r="O39" s="52" t="s">
        <v>29</v>
      </c>
      <c r="P39" s="52" t="s">
        <v>29</v>
      </c>
      <c r="Q39" s="52" t="s">
        <v>29</v>
      </c>
      <c r="R39" s="52" t="s">
        <v>29</v>
      </c>
      <c r="S39" s="18" t="s">
        <v>212</v>
      </c>
      <c r="T39" s="42" t="s">
        <v>213</v>
      </c>
    </row>
    <row r="40" spans="1:20" s="4" customFormat="1" ht="67.5">
      <c r="A40" s="30">
        <v>34</v>
      </c>
      <c r="B40" s="45" t="s">
        <v>214</v>
      </c>
      <c r="C40" s="11" t="s">
        <v>215</v>
      </c>
      <c r="D40" s="44" t="s">
        <v>216</v>
      </c>
      <c r="E40" s="47" t="s">
        <v>217</v>
      </c>
      <c r="F40" s="46" t="s">
        <v>156</v>
      </c>
      <c r="G40" s="14" t="s">
        <v>218</v>
      </c>
      <c r="H40" s="15">
        <v>45614</v>
      </c>
      <c r="I40" s="15">
        <v>45703</v>
      </c>
      <c r="J40" s="50">
        <v>31</v>
      </c>
      <c r="K40" s="51"/>
      <c r="L40" s="52"/>
      <c r="M40" s="52" t="s">
        <v>29</v>
      </c>
      <c r="N40" s="52" t="s">
        <v>29</v>
      </c>
      <c r="O40" s="52" t="s">
        <v>29</v>
      </c>
      <c r="P40" s="52" t="s">
        <v>29</v>
      </c>
      <c r="Q40" s="52" t="s">
        <v>29</v>
      </c>
      <c r="R40" s="52" t="s">
        <v>29</v>
      </c>
      <c r="S40" s="55" t="s">
        <v>219</v>
      </c>
      <c r="T40" s="42" t="s">
        <v>220</v>
      </c>
    </row>
    <row r="41" spans="1:20" s="4" customFormat="1" ht="90">
      <c r="A41" s="30">
        <v>35</v>
      </c>
      <c r="B41" s="45" t="s">
        <v>221</v>
      </c>
      <c r="C41" s="11" t="s">
        <v>222</v>
      </c>
      <c r="D41" s="46" t="s">
        <v>34</v>
      </c>
      <c r="E41" s="47" t="s">
        <v>223</v>
      </c>
      <c r="F41" s="46" t="s">
        <v>156</v>
      </c>
      <c r="G41" s="14" t="s">
        <v>224</v>
      </c>
      <c r="H41" s="15">
        <v>45642</v>
      </c>
      <c r="I41" s="15">
        <v>45671</v>
      </c>
      <c r="J41" s="50">
        <v>14</v>
      </c>
      <c r="K41" s="51"/>
      <c r="L41" s="52"/>
      <c r="M41" s="56" t="s">
        <v>29</v>
      </c>
      <c r="N41" s="56" t="s">
        <v>29</v>
      </c>
      <c r="O41" s="56" t="s">
        <v>29</v>
      </c>
      <c r="P41" s="56" t="s">
        <v>29</v>
      </c>
      <c r="Q41" s="56" t="s">
        <v>29</v>
      </c>
      <c r="R41" s="57" t="s">
        <v>29</v>
      </c>
      <c r="S41" s="18" t="s">
        <v>225</v>
      </c>
      <c r="T41" s="42" t="s">
        <v>226</v>
      </c>
    </row>
    <row r="42" spans="1:20" s="4" customFormat="1" ht="48" customHeight="1">
      <c r="A42" s="30">
        <v>36</v>
      </c>
      <c r="B42" s="45" t="s">
        <v>227</v>
      </c>
      <c r="C42" s="11" t="s">
        <v>228</v>
      </c>
      <c r="D42" s="44" t="s">
        <v>73</v>
      </c>
      <c r="E42" s="47" t="s">
        <v>229</v>
      </c>
      <c r="F42" s="46" t="s">
        <v>156</v>
      </c>
      <c r="G42" s="14" t="s">
        <v>230</v>
      </c>
      <c r="H42" s="15">
        <v>45656</v>
      </c>
      <c r="I42" s="15">
        <v>45745</v>
      </c>
      <c r="J42" s="50">
        <v>31</v>
      </c>
      <c r="K42" s="51"/>
      <c r="L42" s="52"/>
      <c r="M42" s="56" t="s">
        <v>29</v>
      </c>
      <c r="N42" s="56" t="s">
        <v>29</v>
      </c>
      <c r="O42" s="56" t="s">
        <v>29</v>
      </c>
      <c r="P42" s="56" t="s">
        <v>29</v>
      </c>
      <c r="Q42" s="56" t="s">
        <v>29</v>
      </c>
      <c r="R42" s="57" t="s">
        <v>29</v>
      </c>
      <c r="S42" s="18" t="s">
        <v>231</v>
      </c>
      <c r="T42" s="41">
        <v>88</v>
      </c>
    </row>
    <row r="43" spans="1:20" s="4" customFormat="1" ht="48" customHeight="1">
      <c r="A43" s="30">
        <v>37</v>
      </c>
      <c r="B43" s="45" t="s">
        <v>232</v>
      </c>
      <c r="C43" s="11" t="s">
        <v>233</v>
      </c>
      <c r="D43" s="44" t="s">
        <v>73</v>
      </c>
      <c r="E43" s="47" t="s">
        <v>234</v>
      </c>
      <c r="F43" s="46" t="s">
        <v>156</v>
      </c>
      <c r="G43" s="14" t="s">
        <v>235</v>
      </c>
      <c r="H43" s="15">
        <v>45645</v>
      </c>
      <c r="I43" s="15">
        <v>45674</v>
      </c>
      <c r="J43" s="50">
        <v>17</v>
      </c>
      <c r="K43" s="51"/>
      <c r="L43" s="52"/>
      <c r="M43" s="56" t="s">
        <v>29</v>
      </c>
      <c r="N43" s="56" t="s">
        <v>29</v>
      </c>
      <c r="O43" s="56" t="s">
        <v>29</v>
      </c>
      <c r="P43" s="56" t="s">
        <v>29</v>
      </c>
      <c r="Q43" s="56" t="s">
        <v>29</v>
      </c>
      <c r="R43" s="57" t="s">
        <v>29</v>
      </c>
      <c r="S43" s="18" t="s">
        <v>236</v>
      </c>
      <c r="T43" s="41">
        <v>90</v>
      </c>
    </row>
    <row r="44" spans="1:20" s="4" customFormat="1" ht="48" customHeight="1">
      <c r="A44" s="30">
        <v>38</v>
      </c>
      <c r="B44" s="45" t="s">
        <v>237</v>
      </c>
      <c r="C44" s="11" t="s">
        <v>238</v>
      </c>
      <c r="D44" s="44" t="s">
        <v>56</v>
      </c>
      <c r="E44" s="47" t="s">
        <v>239</v>
      </c>
      <c r="F44" s="46" t="s">
        <v>156</v>
      </c>
      <c r="G44" s="16" t="s">
        <v>240</v>
      </c>
      <c r="H44" s="15">
        <v>45652</v>
      </c>
      <c r="I44" s="15">
        <v>45681</v>
      </c>
      <c r="J44" s="50">
        <v>24</v>
      </c>
      <c r="K44" s="51"/>
      <c r="L44" s="52"/>
      <c r="M44" s="56" t="s">
        <v>29</v>
      </c>
      <c r="N44" s="56" t="s">
        <v>29</v>
      </c>
      <c r="O44" s="56" t="s">
        <v>29</v>
      </c>
      <c r="P44" s="56" t="s">
        <v>29</v>
      </c>
      <c r="Q44" s="56" t="s">
        <v>29</v>
      </c>
      <c r="R44" s="57" t="s">
        <v>29</v>
      </c>
      <c r="S44" s="18" t="s">
        <v>241</v>
      </c>
      <c r="T44" s="41">
        <v>10</v>
      </c>
    </row>
    <row r="45" spans="1:20" s="4" customFormat="1" ht="48" customHeight="1">
      <c r="A45" s="30">
        <v>39</v>
      </c>
      <c r="B45" s="45" t="s">
        <v>242</v>
      </c>
      <c r="C45" s="11" t="s">
        <v>243</v>
      </c>
      <c r="D45" s="44" t="s">
        <v>244</v>
      </c>
      <c r="E45" s="47" t="s">
        <v>245</v>
      </c>
      <c r="F45" s="46" t="s">
        <v>156</v>
      </c>
      <c r="G45" s="14" t="s">
        <v>246</v>
      </c>
      <c r="H45" s="15">
        <v>45628</v>
      </c>
      <c r="I45" s="15">
        <v>45718</v>
      </c>
      <c r="J45" s="50">
        <v>31</v>
      </c>
      <c r="K45" s="51"/>
      <c r="L45" s="52"/>
      <c r="M45" s="56" t="s">
        <v>29</v>
      </c>
      <c r="N45" s="56" t="s">
        <v>29</v>
      </c>
      <c r="O45" s="56" t="s">
        <v>29</v>
      </c>
      <c r="P45" s="56" t="s">
        <v>29</v>
      </c>
      <c r="Q45" s="56" t="s">
        <v>29</v>
      </c>
      <c r="R45" s="57" t="s">
        <v>29</v>
      </c>
      <c r="S45" s="18" t="s">
        <v>247</v>
      </c>
      <c r="T45" s="41">
        <v>41</v>
      </c>
    </row>
    <row r="46" spans="1:20" s="4" customFormat="1" ht="48" customHeight="1">
      <c r="A46" s="30">
        <v>40</v>
      </c>
      <c r="B46" s="45" t="s">
        <v>248</v>
      </c>
      <c r="C46" s="11" t="s">
        <v>249</v>
      </c>
      <c r="D46" s="46" t="s">
        <v>179</v>
      </c>
      <c r="E46" s="47" t="s">
        <v>250</v>
      </c>
      <c r="F46" s="46" t="s">
        <v>156</v>
      </c>
      <c r="G46" s="14" t="s">
        <v>251</v>
      </c>
      <c r="H46" s="15">
        <v>45642</v>
      </c>
      <c r="I46" s="15">
        <v>45671</v>
      </c>
      <c r="J46" s="50">
        <v>14</v>
      </c>
      <c r="K46" s="51"/>
      <c r="L46" s="52"/>
      <c r="M46" s="56" t="s">
        <v>29</v>
      </c>
      <c r="N46" s="56" t="s">
        <v>29</v>
      </c>
      <c r="O46" s="56" t="s">
        <v>29</v>
      </c>
      <c r="P46" s="56" t="s">
        <v>29</v>
      </c>
      <c r="Q46" s="56" t="s">
        <v>29</v>
      </c>
      <c r="R46" s="57" t="s">
        <v>29</v>
      </c>
      <c r="S46" s="18" t="s">
        <v>252</v>
      </c>
      <c r="T46" s="41">
        <v>119</v>
      </c>
    </row>
    <row r="47" spans="1:20" s="4" customFormat="1" ht="48" customHeight="1">
      <c r="A47" s="30">
        <v>41</v>
      </c>
      <c r="B47" s="45" t="s">
        <v>253</v>
      </c>
      <c r="C47" s="11" t="s">
        <v>254</v>
      </c>
      <c r="D47" s="44" t="s">
        <v>255</v>
      </c>
      <c r="E47" s="47" t="s">
        <v>256</v>
      </c>
      <c r="F47" s="46" t="s">
        <v>156</v>
      </c>
      <c r="G47" s="16" t="s">
        <v>257</v>
      </c>
      <c r="H47" s="15">
        <v>45642</v>
      </c>
      <c r="I47" s="15">
        <v>45671</v>
      </c>
      <c r="J47" s="50">
        <v>14</v>
      </c>
      <c r="K47" s="51"/>
      <c r="L47" s="52"/>
      <c r="M47" s="56" t="s">
        <v>29</v>
      </c>
      <c r="N47" s="56" t="s">
        <v>29</v>
      </c>
      <c r="O47" s="56" t="s">
        <v>29</v>
      </c>
      <c r="P47" s="56" t="s">
        <v>29</v>
      </c>
      <c r="Q47" s="56" t="s">
        <v>29</v>
      </c>
      <c r="R47" s="57" t="s">
        <v>29</v>
      </c>
      <c r="S47" s="18" t="s">
        <v>136</v>
      </c>
      <c r="T47" s="41">
        <v>36</v>
      </c>
    </row>
    <row r="48" spans="1:20" s="4" customFormat="1" ht="48" customHeight="1">
      <c r="A48" s="30">
        <v>42</v>
      </c>
      <c r="B48" s="45" t="s">
        <v>258</v>
      </c>
      <c r="C48" s="11" t="s">
        <v>259</v>
      </c>
      <c r="D48" s="44" t="s">
        <v>260</v>
      </c>
      <c r="E48" s="47" t="s">
        <v>261</v>
      </c>
      <c r="F48" s="46" t="s">
        <v>156</v>
      </c>
      <c r="G48" s="16" t="s">
        <v>262</v>
      </c>
      <c r="H48" s="15">
        <v>45656</v>
      </c>
      <c r="I48" s="15">
        <v>45686</v>
      </c>
      <c r="J48" s="50">
        <v>29</v>
      </c>
      <c r="K48" s="51"/>
      <c r="L48" s="52"/>
      <c r="M48" s="56" t="s">
        <v>29</v>
      </c>
      <c r="N48" s="56" t="s">
        <v>29</v>
      </c>
      <c r="O48" s="56" t="s">
        <v>29</v>
      </c>
      <c r="P48" s="56" t="s">
        <v>29</v>
      </c>
      <c r="Q48" s="56" t="s">
        <v>29</v>
      </c>
      <c r="R48" s="57" t="s">
        <v>29</v>
      </c>
      <c r="S48" s="18" t="s">
        <v>263</v>
      </c>
      <c r="T48" s="41">
        <v>71</v>
      </c>
    </row>
    <row r="49" spans="1:20" s="4" customFormat="1" ht="48" customHeight="1">
      <c r="A49" s="30">
        <v>43</v>
      </c>
      <c r="B49" s="45" t="s">
        <v>264</v>
      </c>
      <c r="C49" s="11" t="s">
        <v>265</v>
      </c>
      <c r="D49" s="44" t="s">
        <v>266</v>
      </c>
      <c r="E49" s="47" t="s">
        <v>267</v>
      </c>
      <c r="F49" s="46" t="s">
        <v>156</v>
      </c>
      <c r="G49" s="16" t="s">
        <v>268</v>
      </c>
      <c r="H49" s="15">
        <v>45649</v>
      </c>
      <c r="I49" s="15">
        <v>45678</v>
      </c>
      <c r="J49" s="50">
        <v>21</v>
      </c>
      <c r="K49" s="51"/>
      <c r="L49" s="52"/>
      <c r="M49" s="56" t="s">
        <v>29</v>
      </c>
      <c r="N49" s="56" t="s">
        <v>29</v>
      </c>
      <c r="O49" s="56" t="s">
        <v>29</v>
      </c>
      <c r="P49" s="56" t="s">
        <v>29</v>
      </c>
      <c r="Q49" s="56" t="s">
        <v>29</v>
      </c>
      <c r="R49" s="57" t="s">
        <v>29</v>
      </c>
      <c r="S49" s="18" t="s">
        <v>269</v>
      </c>
      <c r="T49" s="41">
        <v>110</v>
      </c>
    </row>
    <row r="50" spans="1:20" s="4" customFormat="1" ht="48" customHeight="1">
      <c r="A50" s="30">
        <v>44</v>
      </c>
      <c r="B50" s="45" t="s">
        <v>270</v>
      </c>
      <c r="C50" s="11" t="s">
        <v>271</v>
      </c>
      <c r="D50" s="46" t="s">
        <v>117</v>
      </c>
      <c r="E50" s="47" t="s">
        <v>272</v>
      </c>
      <c r="F50" s="46" t="s">
        <v>156</v>
      </c>
      <c r="G50" s="14" t="s">
        <v>273</v>
      </c>
      <c r="H50" s="15">
        <v>45656</v>
      </c>
      <c r="I50" s="15">
        <v>45685</v>
      </c>
      <c r="J50" s="50">
        <v>28</v>
      </c>
      <c r="K50" s="51"/>
      <c r="L50" s="52"/>
      <c r="M50" s="56" t="s">
        <v>29</v>
      </c>
      <c r="N50" s="56" t="s">
        <v>29</v>
      </c>
      <c r="O50" s="56" t="s">
        <v>29</v>
      </c>
      <c r="P50" s="56" t="s">
        <v>29</v>
      </c>
      <c r="Q50" s="56" t="s">
        <v>29</v>
      </c>
      <c r="R50" s="57" t="s">
        <v>29</v>
      </c>
      <c r="S50" s="18" t="s">
        <v>274</v>
      </c>
      <c r="T50" s="41">
        <v>89</v>
      </c>
    </row>
    <row r="51" spans="1:20" s="4" customFormat="1" ht="48" customHeight="1">
      <c r="A51" s="30">
        <v>45</v>
      </c>
      <c r="B51" s="45" t="s">
        <v>275</v>
      </c>
      <c r="C51" s="11" t="s">
        <v>276</v>
      </c>
      <c r="D51" s="46" t="s">
        <v>34</v>
      </c>
      <c r="E51" s="47" t="s">
        <v>277</v>
      </c>
      <c r="F51" s="46" t="s">
        <v>156</v>
      </c>
      <c r="G51" s="16" t="s">
        <v>278</v>
      </c>
      <c r="H51" s="15">
        <v>45642</v>
      </c>
      <c r="I51" s="15">
        <v>45681</v>
      </c>
      <c r="J51" s="50">
        <v>24</v>
      </c>
      <c r="K51" s="51"/>
      <c r="L51" s="52"/>
      <c r="M51" s="56" t="s">
        <v>29</v>
      </c>
      <c r="N51" s="56" t="s">
        <v>29</v>
      </c>
      <c r="O51" s="56" t="s">
        <v>29</v>
      </c>
      <c r="P51" s="56" t="s">
        <v>29</v>
      </c>
      <c r="Q51" s="56" t="s">
        <v>29</v>
      </c>
      <c r="R51" s="57" t="s">
        <v>29</v>
      </c>
      <c r="S51" s="18" t="s">
        <v>53</v>
      </c>
      <c r="T51" s="41">
        <v>80</v>
      </c>
    </row>
    <row r="52" spans="1:20" s="4" customFormat="1" ht="56.25">
      <c r="A52" s="30">
        <v>46</v>
      </c>
      <c r="B52" s="45" t="s">
        <v>279</v>
      </c>
      <c r="C52" s="11" t="s">
        <v>280</v>
      </c>
      <c r="D52" s="46" t="s">
        <v>62</v>
      </c>
      <c r="E52" s="47" t="s">
        <v>281</v>
      </c>
      <c r="F52" s="46" t="s">
        <v>156</v>
      </c>
      <c r="G52" s="14" t="s">
        <v>282</v>
      </c>
      <c r="H52" s="15">
        <v>45628</v>
      </c>
      <c r="I52" s="15">
        <v>45717</v>
      </c>
      <c r="J52" s="50">
        <v>31</v>
      </c>
      <c r="K52" s="51"/>
      <c r="L52" s="52"/>
      <c r="M52" s="56" t="s">
        <v>29</v>
      </c>
      <c r="N52" s="56" t="s">
        <v>29</v>
      </c>
      <c r="O52" s="56" t="s">
        <v>29</v>
      </c>
      <c r="P52" s="56" t="s">
        <v>29</v>
      </c>
      <c r="Q52" s="56" t="s">
        <v>29</v>
      </c>
      <c r="R52" s="57" t="s">
        <v>29</v>
      </c>
      <c r="S52" s="18" t="s">
        <v>283</v>
      </c>
      <c r="T52" s="42" t="s">
        <v>284</v>
      </c>
    </row>
    <row r="53" spans="1:20" s="4" customFormat="1" ht="48" customHeight="1">
      <c r="A53" s="30">
        <v>47</v>
      </c>
      <c r="B53" s="45" t="s">
        <v>285</v>
      </c>
      <c r="C53" s="11" t="s">
        <v>286</v>
      </c>
      <c r="D53" s="44" t="s">
        <v>287</v>
      </c>
      <c r="E53" s="47" t="s">
        <v>288</v>
      </c>
      <c r="F53" s="46" t="s">
        <v>156</v>
      </c>
      <c r="G53" s="16" t="s">
        <v>289</v>
      </c>
      <c r="H53" s="15">
        <v>45628</v>
      </c>
      <c r="I53" s="15">
        <v>45660</v>
      </c>
      <c r="J53" s="50">
        <v>3</v>
      </c>
      <c r="K53" s="51"/>
      <c r="L53" s="52"/>
      <c r="M53" s="56" t="s">
        <v>29</v>
      </c>
      <c r="N53" s="56" t="s">
        <v>29</v>
      </c>
      <c r="O53" s="56" t="s">
        <v>29</v>
      </c>
      <c r="P53" s="56" t="s">
        <v>29</v>
      </c>
      <c r="Q53" s="56" t="s">
        <v>29</v>
      </c>
      <c r="R53" s="57" t="s">
        <v>29</v>
      </c>
      <c r="S53" s="18" t="s">
        <v>290</v>
      </c>
      <c r="T53" s="41">
        <v>112</v>
      </c>
    </row>
    <row r="54" spans="1:20" s="4" customFormat="1" ht="48" customHeight="1">
      <c r="A54" s="30">
        <v>48</v>
      </c>
      <c r="B54" s="45" t="s">
        <v>291</v>
      </c>
      <c r="C54" s="11" t="s">
        <v>292</v>
      </c>
      <c r="D54" s="46" t="s">
        <v>73</v>
      </c>
      <c r="E54" s="47" t="s">
        <v>293</v>
      </c>
      <c r="F54" s="46" t="s">
        <v>156</v>
      </c>
      <c r="G54" s="14" t="s">
        <v>294</v>
      </c>
      <c r="H54" s="15">
        <v>45642</v>
      </c>
      <c r="I54" s="15">
        <v>45731</v>
      </c>
      <c r="J54" s="50">
        <v>31</v>
      </c>
      <c r="K54" s="51"/>
      <c r="L54" s="52"/>
      <c r="M54" s="56" t="s">
        <v>29</v>
      </c>
      <c r="N54" s="56" t="s">
        <v>29</v>
      </c>
      <c r="O54" s="56" t="s">
        <v>29</v>
      </c>
      <c r="P54" s="56" t="s">
        <v>29</v>
      </c>
      <c r="Q54" s="56" t="s">
        <v>29</v>
      </c>
      <c r="R54" s="57" t="s">
        <v>29</v>
      </c>
      <c r="S54" s="18" t="s">
        <v>295</v>
      </c>
      <c r="T54" s="41">
        <v>44</v>
      </c>
    </row>
    <row r="55" spans="1:20" s="4" customFormat="1" ht="72">
      <c r="A55" s="30">
        <v>49</v>
      </c>
      <c r="B55" s="45" t="s">
        <v>296</v>
      </c>
      <c r="C55" s="11" t="s">
        <v>297</v>
      </c>
      <c r="D55" s="44" t="s">
        <v>117</v>
      </c>
      <c r="E55" s="47" t="s">
        <v>298</v>
      </c>
      <c r="F55" s="46" t="s">
        <v>156</v>
      </c>
      <c r="G55" s="14" t="s">
        <v>299</v>
      </c>
      <c r="H55" s="15">
        <v>45628</v>
      </c>
      <c r="I55" s="15">
        <v>45687</v>
      </c>
      <c r="J55" s="50">
        <v>30</v>
      </c>
      <c r="K55" s="51"/>
      <c r="L55" s="52"/>
      <c r="M55" s="56" t="s">
        <v>29</v>
      </c>
      <c r="N55" s="56" t="s">
        <v>29</v>
      </c>
      <c r="O55" s="56" t="s">
        <v>29</v>
      </c>
      <c r="P55" s="56" t="s">
        <v>29</v>
      </c>
      <c r="Q55" s="56" t="s">
        <v>29</v>
      </c>
      <c r="R55" s="57" t="s">
        <v>29</v>
      </c>
      <c r="S55" s="18" t="s">
        <v>300</v>
      </c>
      <c r="T55" s="42" t="s">
        <v>301</v>
      </c>
    </row>
    <row r="56" spans="1:20" s="4" customFormat="1" ht="48" customHeight="1">
      <c r="A56" s="30">
        <v>50</v>
      </c>
      <c r="B56" s="58" t="s">
        <v>302</v>
      </c>
      <c r="C56" s="11" t="s">
        <v>303</v>
      </c>
      <c r="D56" s="44" t="s">
        <v>162</v>
      </c>
      <c r="E56" s="47" t="s">
        <v>304</v>
      </c>
      <c r="F56" s="46" t="s">
        <v>156</v>
      </c>
      <c r="G56" s="14" t="s">
        <v>305</v>
      </c>
      <c r="H56" s="15">
        <v>45642</v>
      </c>
      <c r="I56" s="15">
        <v>45731</v>
      </c>
      <c r="J56" s="50">
        <v>31</v>
      </c>
      <c r="K56" s="51"/>
      <c r="L56" s="52"/>
      <c r="M56" s="56" t="s">
        <v>29</v>
      </c>
      <c r="N56" s="56" t="s">
        <v>29</v>
      </c>
      <c r="O56" s="56" t="s">
        <v>29</v>
      </c>
      <c r="P56" s="56" t="s">
        <v>29</v>
      </c>
      <c r="Q56" s="56" t="s">
        <v>29</v>
      </c>
      <c r="R56" s="57" t="s">
        <v>29</v>
      </c>
      <c r="S56" s="18" t="s">
        <v>306</v>
      </c>
      <c r="T56" s="41">
        <v>117</v>
      </c>
    </row>
    <row r="57" spans="1:20" s="4" customFormat="1" ht="48" customHeight="1">
      <c r="A57" s="30">
        <v>51</v>
      </c>
      <c r="B57" s="45" t="s">
        <v>275</v>
      </c>
      <c r="C57" s="11" t="s">
        <v>276</v>
      </c>
      <c r="D57" s="44" t="s">
        <v>34</v>
      </c>
      <c r="E57" s="47" t="s">
        <v>277</v>
      </c>
      <c r="F57" s="46" t="s">
        <v>156</v>
      </c>
      <c r="G57" s="16" t="s">
        <v>278</v>
      </c>
      <c r="H57" s="15">
        <v>45642</v>
      </c>
      <c r="I57" s="15">
        <v>45681</v>
      </c>
      <c r="J57" s="50">
        <v>24</v>
      </c>
      <c r="K57" s="51"/>
      <c r="L57" s="52"/>
      <c r="M57" s="56" t="s">
        <v>29</v>
      </c>
      <c r="N57" s="56" t="s">
        <v>29</v>
      </c>
      <c r="O57" s="56" t="s">
        <v>29</v>
      </c>
      <c r="P57" s="56" t="s">
        <v>29</v>
      </c>
      <c r="Q57" s="56" t="s">
        <v>29</v>
      </c>
      <c r="R57" s="57" t="s">
        <v>29</v>
      </c>
      <c r="S57" s="18" t="s">
        <v>53</v>
      </c>
      <c r="T57" s="41">
        <v>80</v>
      </c>
    </row>
    <row r="58" spans="1:20" s="4" customFormat="1" ht="48" customHeight="1">
      <c r="A58" s="30">
        <v>52</v>
      </c>
      <c r="B58" s="45" t="s">
        <v>307</v>
      </c>
      <c r="C58" s="11" t="s">
        <v>308</v>
      </c>
      <c r="D58" s="44" t="s">
        <v>216</v>
      </c>
      <c r="E58" s="47" t="s">
        <v>309</v>
      </c>
      <c r="F58" s="46" t="s">
        <v>156</v>
      </c>
      <c r="G58" s="16" t="s">
        <v>310</v>
      </c>
      <c r="H58" s="15">
        <v>45649</v>
      </c>
      <c r="I58" s="15">
        <v>45738</v>
      </c>
      <c r="J58" s="50">
        <v>31</v>
      </c>
      <c r="K58" s="51"/>
      <c r="L58" s="52"/>
      <c r="M58" s="56" t="s">
        <v>29</v>
      </c>
      <c r="N58" s="56" t="s">
        <v>29</v>
      </c>
      <c r="O58" s="56" t="s">
        <v>29</v>
      </c>
      <c r="P58" s="56" t="s">
        <v>29</v>
      </c>
      <c r="Q58" s="56" t="s">
        <v>29</v>
      </c>
      <c r="R58" s="57" t="s">
        <v>29</v>
      </c>
      <c r="S58" s="18" t="s">
        <v>311</v>
      </c>
      <c r="T58" s="41">
        <v>41</v>
      </c>
    </row>
    <row r="59" spans="1:20" s="4" customFormat="1" ht="48" customHeight="1">
      <c r="A59" s="30">
        <v>53</v>
      </c>
      <c r="B59" s="45" t="s">
        <v>312</v>
      </c>
      <c r="C59" s="11" t="s">
        <v>313</v>
      </c>
      <c r="D59" s="46" t="s">
        <v>62</v>
      </c>
      <c r="E59" s="47" t="s">
        <v>314</v>
      </c>
      <c r="F59" s="46" t="s">
        <v>156</v>
      </c>
      <c r="G59" s="16" t="s">
        <v>315</v>
      </c>
      <c r="H59" s="15">
        <v>45635</v>
      </c>
      <c r="I59" s="15">
        <v>45663</v>
      </c>
      <c r="J59" s="50">
        <v>6</v>
      </c>
      <c r="K59" s="51"/>
      <c r="L59" s="52"/>
      <c r="M59" s="56" t="s">
        <v>29</v>
      </c>
      <c r="N59" s="56" t="s">
        <v>29</v>
      </c>
      <c r="O59" s="56" t="s">
        <v>29</v>
      </c>
      <c r="P59" s="56" t="s">
        <v>29</v>
      </c>
      <c r="Q59" s="56" t="s">
        <v>29</v>
      </c>
      <c r="R59" s="57" t="s">
        <v>29</v>
      </c>
      <c r="S59" s="18" t="s">
        <v>136</v>
      </c>
      <c r="T59" s="41">
        <v>36</v>
      </c>
    </row>
    <row r="60" spans="1:20" s="4" customFormat="1" ht="48" customHeight="1">
      <c r="A60" s="30">
        <v>54</v>
      </c>
      <c r="B60" s="45" t="s">
        <v>316</v>
      </c>
      <c r="C60" s="11" t="s">
        <v>317</v>
      </c>
      <c r="D60" s="44" t="s">
        <v>191</v>
      </c>
      <c r="E60" s="47" t="s">
        <v>318</v>
      </c>
      <c r="F60" s="46" t="s">
        <v>156</v>
      </c>
      <c r="G60" s="14" t="s">
        <v>319</v>
      </c>
      <c r="H60" s="15">
        <v>45642</v>
      </c>
      <c r="I60" s="15">
        <v>45731</v>
      </c>
      <c r="J60" s="50">
        <v>31</v>
      </c>
      <c r="K60" s="51"/>
      <c r="L60" s="52"/>
      <c r="M60" s="56" t="s">
        <v>29</v>
      </c>
      <c r="N60" s="56" t="s">
        <v>29</v>
      </c>
      <c r="O60" s="56" t="s">
        <v>29</v>
      </c>
      <c r="P60" s="56" t="s">
        <v>29</v>
      </c>
      <c r="Q60" s="56" t="s">
        <v>29</v>
      </c>
      <c r="R60" s="57" t="s">
        <v>29</v>
      </c>
      <c r="S60" s="18" t="s">
        <v>320</v>
      </c>
      <c r="T60" s="41">
        <v>73</v>
      </c>
    </row>
    <row r="61" spans="1:20" s="4" customFormat="1" ht="48" customHeight="1">
      <c r="A61" s="30">
        <v>55</v>
      </c>
      <c r="B61" s="45" t="s">
        <v>321</v>
      </c>
      <c r="C61" s="11" t="s">
        <v>322</v>
      </c>
      <c r="D61" s="46" t="s">
        <v>323</v>
      </c>
      <c r="E61" s="47" t="s">
        <v>324</v>
      </c>
      <c r="F61" s="46" t="s">
        <v>156</v>
      </c>
      <c r="G61" s="16" t="s">
        <v>325</v>
      </c>
      <c r="H61" s="15">
        <v>45628</v>
      </c>
      <c r="I61" s="15">
        <v>45717</v>
      </c>
      <c r="J61" s="50">
        <v>31</v>
      </c>
      <c r="K61" s="51"/>
      <c r="L61" s="52"/>
      <c r="M61" s="56" t="s">
        <v>29</v>
      </c>
      <c r="N61" s="56" t="s">
        <v>29</v>
      </c>
      <c r="O61" s="56" t="s">
        <v>29</v>
      </c>
      <c r="P61" s="56" t="s">
        <v>29</v>
      </c>
      <c r="Q61" s="56" t="s">
        <v>29</v>
      </c>
      <c r="R61" s="57" t="s">
        <v>29</v>
      </c>
      <c r="S61" s="18" t="s">
        <v>326</v>
      </c>
      <c r="T61" s="41">
        <v>123</v>
      </c>
    </row>
    <row r="62" spans="1:20" s="4" customFormat="1" ht="48" customHeight="1">
      <c r="A62" s="30">
        <v>56</v>
      </c>
      <c r="B62" s="45" t="s">
        <v>327</v>
      </c>
      <c r="C62" s="11" t="s">
        <v>328</v>
      </c>
      <c r="D62" s="44" t="s">
        <v>84</v>
      </c>
      <c r="E62" s="47" t="s">
        <v>329</v>
      </c>
      <c r="F62" s="46" t="s">
        <v>156</v>
      </c>
      <c r="G62" s="16" t="s">
        <v>330</v>
      </c>
      <c r="H62" s="15">
        <v>45637</v>
      </c>
      <c r="I62" s="15">
        <v>45726</v>
      </c>
      <c r="J62" s="50">
        <v>31</v>
      </c>
      <c r="K62" s="51"/>
      <c r="L62" s="52"/>
      <c r="M62" s="56" t="s">
        <v>29</v>
      </c>
      <c r="N62" s="56" t="s">
        <v>29</v>
      </c>
      <c r="O62" s="56" t="s">
        <v>29</v>
      </c>
      <c r="P62" s="56" t="s">
        <v>29</v>
      </c>
      <c r="Q62" s="56" t="s">
        <v>29</v>
      </c>
      <c r="R62" s="57" t="s">
        <v>29</v>
      </c>
      <c r="S62" s="18" t="s">
        <v>331</v>
      </c>
      <c r="T62" s="41">
        <v>45</v>
      </c>
    </row>
    <row r="63" spans="1:20" s="4" customFormat="1" ht="48" customHeight="1">
      <c r="A63" s="30">
        <v>57</v>
      </c>
      <c r="B63" s="45" t="s">
        <v>332</v>
      </c>
      <c r="C63" s="11" t="s">
        <v>333</v>
      </c>
      <c r="D63" s="46" t="s">
        <v>334</v>
      </c>
      <c r="E63" s="47" t="s">
        <v>335</v>
      </c>
      <c r="F63" s="46" t="s">
        <v>156</v>
      </c>
      <c r="G63" s="14" t="s">
        <v>336</v>
      </c>
      <c r="H63" s="15">
        <v>45628</v>
      </c>
      <c r="I63" s="15">
        <v>45717</v>
      </c>
      <c r="J63" s="50">
        <v>31</v>
      </c>
      <c r="K63" s="51"/>
      <c r="L63" s="52"/>
      <c r="M63" s="56" t="s">
        <v>29</v>
      </c>
      <c r="N63" s="56" t="s">
        <v>29</v>
      </c>
      <c r="O63" s="56" t="s">
        <v>29</v>
      </c>
      <c r="P63" s="56" t="s">
        <v>29</v>
      </c>
      <c r="Q63" s="56" t="s">
        <v>29</v>
      </c>
      <c r="R63" s="57" t="s">
        <v>29</v>
      </c>
      <c r="S63" s="18" t="s">
        <v>337</v>
      </c>
      <c r="T63" s="41">
        <v>117</v>
      </c>
    </row>
    <row r="64" spans="1:20" s="4" customFormat="1" ht="48" customHeight="1">
      <c r="A64" s="30">
        <v>58</v>
      </c>
      <c r="B64" s="45" t="s">
        <v>338</v>
      </c>
      <c r="C64" s="11" t="s">
        <v>339</v>
      </c>
      <c r="D64" s="44" t="s">
        <v>179</v>
      </c>
      <c r="E64" s="47" t="s">
        <v>340</v>
      </c>
      <c r="F64" s="46" t="s">
        <v>156</v>
      </c>
      <c r="G64" s="14" t="s">
        <v>341</v>
      </c>
      <c r="H64" s="15">
        <v>45656</v>
      </c>
      <c r="I64" s="15">
        <v>45745</v>
      </c>
      <c r="J64" s="50">
        <v>31</v>
      </c>
      <c r="K64" s="51"/>
      <c r="L64" s="52"/>
      <c r="M64" s="56" t="s">
        <v>29</v>
      </c>
      <c r="N64" s="56" t="s">
        <v>29</v>
      </c>
      <c r="O64" s="56" t="s">
        <v>29</v>
      </c>
      <c r="P64" s="56" t="s">
        <v>29</v>
      </c>
      <c r="Q64" s="56" t="s">
        <v>29</v>
      </c>
      <c r="R64" s="57" t="s">
        <v>29</v>
      </c>
      <c r="S64" s="18" t="s">
        <v>342</v>
      </c>
      <c r="T64" s="41">
        <v>157</v>
      </c>
    </row>
    <row r="65" spans="1:20" s="4" customFormat="1" ht="48" customHeight="1">
      <c r="A65" s="30">
        <v>59</v>
      </c>
      <c r="B65" s="45" t="s">
        <v>343</v>
      </c>
      <c r="C65" s="11" t="s">
        <v>344</v>
      </c>
      <c r="D65" s="46" t="s">
        <v>203</v>
      </c>
      <c r="E65" s="47" t="s">
        <v>345</v>
      </c>
      <c r="F65" s="46" t="s">
        <v>156</v>
      </c>
      <c r="G65" s="14" t="s">
        <v>346</v>
      </c>
      <c r="H65" s="15">
        <v>45656</v>
      </c>
      <c r="I65" s="15">
        <v>45744</v>
      </c>
      <c r="J65" s="50">
        <v>31</v>
      </c>
      <c r="K65" s="51"/>
      <c r="L65" s="52"/>
      <c r="M65" s="56" t="s">
        <v>29</v>
      </c>
      <c r="N65" s="56" t="s">
        <v>29</v>
      </c>
      <c r="O65" s="56" t="s">
        <v>29</v>
      </c>
      <c r="P65" s="56" t="s">
        <v>29</v>
      </c>
      <c r="Q65" s="56" t="s">
        <v>29</v>
      </c>
      <c r="R65" s="57" t="s">
        <v>29</v>
      </c>
      <c r="S65" s="18" t="s">
        <v>347</v>
      </c>
      <c r="T65" s="41">
        <v>149</v>
      </c>
    </row>
    <row r="66" spans="1:20" s="4" customFormat="1" ht="48" customHeight="1">
      <c r="A66" s="30">
        <v>60</v>
      </c>
      <c r="B66" s="59" t="s">
        <v>348</v>
      </c>
      <c r="C66" s="11" t="s">
        <v>349</v>
      </c>
      <c r="D66" s="44" t="s">
        <v>350</v>
      </c>
      <c r="E66" s="47" t="s">
        <v>351</v>
      </c>
      <c r="F66" s="46" t="s">
        <v>156</v>
      </c>
      <c r="G66" s="16" t="s">
        <v>352</v>
      </c>
      <c r="H66" s="15">
        <v>45659</v>
      </c>
      <c r="I66" s="15">
        <v>45688</v>
      </c>
      <c r="J66" s="60">
        <v>30</v>
      </c>
      <c r="K66" s="43"/>
      <c r="L66" s="7"/>
      <c r="M66" s="44"/>
      <c r="N66" s="44"/>
      <c r="O66" s="44"/>
      <c r="P66" s="44"/>
      <c r="Q66" s="44"/>
      <c r="R66" s="44"/>
      <c r="S66" s="48" t="s">
        <v>353</v>
      </c>
      <c r="T66" s="41">
        <v>107</v>
      </c>
    </row>
    <row r="67" spans="1:20" s="4" customFormat="1" ht="48" customHeight="1">
      <c r="A67" s="115">
        <v>61</v>
      </c>
      <c r="B67" s="65" t="s">
        <v>354</v>
      </c>
      <c r="C67" s="12" t="s">
        <v>355</v>
      </c>
      <c r="D67" s="66" t="s">
        <v>179</v>
      </c>
      <c r="E67" s="67" t="s">
        <v>356</v>
      </c>
      <c r="F67" s="68" t="s">
        <v>156</v>
      </c>
      <c r="G67" s="17" t="s">
        <v>357</v>
      </c>
      <c r="H67" s="19">
        <v>45684</v>
      </c>
      <c r="I67" s="19">
        <v>45773</v>
      </c>
      <c r="J67" s="69">
        <v>5</v>
      </c>
      <c r="K67" s="70"/>
      <c r="L67" s="9"/>
      <c r="M67" s="66"/>
      <c r="N67" s="66"/>
      <c r="O67" s="66"/>
      <c r="P67" s="66"/>
      <c r="Q67" s="66"/>
      <c r="R67" s="66"/>
      <c r="S67" s="28" t="s">
        <v>358</v>
      </c>
      <c r="T67" s="71">
        <v>143</v>
      </c>
    </row>
    <row r="68" spans="1:20" s="126" customFormat="1" ht="48" customHeight="1">
      <c r="A68" s="30">
        <v>62</v>
      </c>
      <c r="B68" s="116" t="s">
        <v>270</v>
      </c>
      <c r="C68" s="117" t="s">
        <v>359</v>
      </c>
      <c r="D68" s="81" t="s">
        <v>360</v>
      </c>
      <c r="E68" s="81" t="s">
        <v>272</v>
      </c>
      <c r="F68" s="81" t="s">
        <v>156</v>
      </c>
      <c r="G68" s="118" t="s">
        <v>361</v>
      </c>
      <c r="H68" s="119">
        <v>45659</v>
      </c>
      <c r="I68" s="119">
        <v>45688</v>
      </c>
      <c r="J68" s="120">
        <v>30</v>
      </c>
      <c r="K68" s="121"/>
      <c r="L68" s="122"/>
      <c r="M68" s="123"/>
      <c r="N68" s="123"/>
      <c r="O68" s="123"/>
      <c r="P68" s="123"/>
      <c r="Q68" s="123"/>
      <c r="R68" s="123"/>
      <c r="S68" s="124" t="s">
        <v>274</v>
      </c>
      <c r="T68" s="125"/>
    </row>
    <row r="69" spans="1:20" s="126" customFormat="1" ht="48" customHeight="1">
      <c r="A69" s="30">
        <v>63</v>
      </c>
      <c r="B69" s="116" t="s">
        <v>362</v>
      </c>
      <c r="C69" s="127" t="s">
        <v>363</v>
      </c>
      <c r="D69" s="123" t="s">
        <v>364</v>
      </c>
      <c r="E69" s="128" t="s">
        <v>365</v>
      </c>
      <c r="F69" s="81" t="s">
        <v>156</v>
      </c>
      <c r="G69" s="129" t="s">
        <v>366</v>
      </c>
      <c r="H69" s="119">
        <v>45649</v>
      </c>
      <c r="I69" s="119">
        <v>45678</v>
      </c>
      <c r="J69" s="120">
        <v>21</v>
      </c>
      <c r="K69" s="121"/>
      <c r="L69" s="122"/>
      <c r="M69" s="123"/>
      <c r="N69" s="123"/>
      <c r="O69" s="123"/>
      <c r="P69" s="123"/>
      <c r="Q69" s="123"/>
      <c r="R69" s="123"/>
      <c r="S69" s="130" t="s">
        <v>231</v>
      </c>
      <c r="T69" s="125"/>
    </row>
    <row r="70" spans="1:20" s="126" customFormat="1" ht="48" customHeight="1">
      <c r="A70" s="30"/>
      <c r="B70" s="116"/>
      <c r="C70" s="127"/>
      <c r="D70" s="123"/>
      <c r="E70" s="128"/>
      <c r="F70" s="81"/>
      <c r="G70" s="129"/>
      <c r="H70" s="119"/>
      <c r="I70" s="119"/>
      <c r="J70" s="120"/>
      <c r="K70" s="121"/>
      <c r="L70" s="122"/>
      <c r="M70" s="123"/>
      <c r="N70" s="123"/>
      <c r="O70" s="123"/>
      <c r="P70" s="123"/>
      <c r="Q70" s="123"/>
      <c r="R70" s="123"/>
      <c r="S70" s="130"/>
      <c r="T70" s="125"/>
    </row>
    <row r="71" spans="1:20" s="126" customFormat="1" ht="48" customHeight="1">
      <c r="A71" s="30"/>
      <c r="B71" s="116"/>
      <c r="C71" s="127"/>
      <c r="D71" s="123"/>
      <c r="E71" s="128"/>
      <c r="F71" s="81"/>
      <c r="G71" s="129"/>
      <c r="H71" s="119"/>
      <c r="I71" s="119"/>
      <c r="J71" s="120"/>
      <c r="K71" s="121"/>
      <c r="L71" s="122"/>
      <c r="M71" s="123"/>
      <c r="N71" s="123"/>
      <c r="O71" s="123"/>
      <c r="P71" s="123"/>
      <c r="Q71" s="123"/>
      <c r="R71" s="123"/>
      <c r="S71" s="130"/>
      <c r="T71" s="125"/>
    </row>
    <row r="72" spans="1:20" s="126" customFormat="1" ht="48" customHeight="1">
      <c r="A72" s="30"/>
      <c r="B72" s="116"/>
      <c r="C72" s="127"/>
      <c r="D72" s="123"/>
      <c r="E72" s="128"/>
      <c r="F72" s="81"/>
      <c r="G72" s="129"/>
      <c r="H72" s="119"/>
      <c r="I72" s="119"/>
      <c r="J72" s="120"/>
      <c r="K72" s="121"/>
      <c r="L72" s="122"/>
      <c r="M72" s="123"/>
      <c r="N72" s="123"/>
      <c r="O72" s="123"/>
      <c r="P72" s="123"/>
      <c r="Q72" s="123"/>
      <c r="R72" s="123"/>
      <c r="S72" s="130"/>
      <c r="T72" s="125"/>
    </row>
    <row r="73" spans="1:20" s="4" customFormat="1" ht="12">
      <c r="A73" s="625" t="s">
        <v>367</v>
      </c>
      <c r="B73" s="626"/>
      <c r="C73" s="626"/>
      <c r="D73" s="626"/>
      <c r="E73" s="626"/>
      <c r="F73" s="626"/>
      <c r="G73" s="626"/>
      <c r="H73" s="626"/>
      <c r="I73" s="627"/>
      <c r="J73" s="6"/>
      <c r="K73" s="6"/>
      <c r="L73" s="22">
        <f>SUM(L7:L67)</f>
        <v>0</v>
      </c>
      <c r="M73" s="40" t="s">
        <v>31</v>
      </c>
      <c r="N73" s="22">
        <f>SUM(N7:N67)</f>
        <v>0</v>
      </c>
      <c r="O73" s="22">
        <f>SUM(O7:O67)</f>
        <v>0</v>
      </c>
      <c r="P73" s="22" t="s">
        <v>31</v>
      </c>
      <c r="Q73" s="10" t="s">
        <v>31</v>
      </c>
      <c r="R73" s="39"/>
      <c r="S73" s="32"/>
      <c r="T73" s="2"/>
    </row>
    <row r="75" spans="1:20" ht="35.25" customHeight="1">
      <c r="A75" s="24" t="s">
        <v>368</v>
      </c>
      <c r="B75" s="29" t="s">
        <v>369</v>
      </c>
      <c r="C75" s="622" t="s">
        <v>370</v>
      </c>
      <c r="D75" s="622"/>
      <c r="E75" s="622"/>
      <c r="F75" s="622"/>
      <c r="G75" s="622"/>
      <c r="H75" s="622"/>
      <c r="I75" s="622"/>
      <c r="J75" s="622"/>
      <c r="K75" s="622"/>
      <c r="L75" s="622"/>
      <c r="M75" s="622"/>
      <c r="N75" s="622"/>
      <c r="O75" s="622"/>
      <c r="P75" s="622"/>
      <c r="Q75" s="622"/>
      <c r="R75" s="622"/>
      <c r="S75" s="21"/>
    </row>
    <row r="76" spans="1:20" ht="17.100000000000001" customHeight="1">
      <c r="A76" s="24" t="s">
        <v>371</v>
      </c>
      <c r="B76" s="29" t="s">
        <v>372</v>
      </c>
      <c r="C76" s="622" t="s">
        <v>373</v>
      </c>
      <c r="D76" s="622"/>
      <c r="E76" s="622"/>
      <c r="F76" s="622"/>
      <c r="G76" s="622"/>
      <c r="H76" s="622"/>
      <c r="I76" s="622"/>
      <c r="J76" s="622"/>
      <c r="K76" s="622"/>
      <c r="L76" s="622"/>
      <c r="M76" s="622"/>
      <c r="N76" s="622"/>
      <c r="O76" s="622"/>
      <c r="P76" s="622"/>
      <c r="Q76" s="622"/>
      <c r="R76" s="622"/>
      <c r="S76" s="21"/>
    </row>
    <row r="77" spans="1:20" ht="17.100000000000001" customHeight="1">
      <c r="A77" s="24" t="s">
        <v>374</v>
      </c>
      <c r="B77" s="29" t="s">
        <v>375</v>
      </c>
      <c r="C77" s="622" t="s">
        <v>376</v>
      </c>
      <c r="D77" s="622"/>
      <c r="E77" s="622"/>
      <c r="F77" s="622"/>
      <c r="G77" s="622"/>
      <c r="H77" s="622"/>
      <c r="I77" s="622"/>
      <c r="J77" s="622"/>
      <c r="K77" s="622"/>
      <c r="L77" s="622"/>
      <c r="M77" s="622"/>
      <c r="N77" s="622"/>
      <c r="O77" s="622"/>
      <c r="P77" s="622"/>
      <c r="Q77" s="622"/>
      <c r="R77" s="622"/>
      <c r="S77" s="21"/>
    </row>
    <row r="78" spans="1:20" ht="17.100000000000001" customHeight="1">
      <c r="A78" s="24" t="s">
        <v>377</v>
      </c>
      <c r="B78" s="29" t="s">
        <v>378</v>
      </c>
      <c r="C78" s="622" t="s">
        <v>379</v>
      </c>
      <c r="D78" s="622"/>
      <c r="E78" s="622"/>
      <c r="F78" s="622"/>
      <c r="G78" s="622"/>
      <c r="H78" s="622"/>
      <c r="I78" s="622"/>
      <c r="J78" s="622"/>
      <c r="K78" s="622"/>
      <c r="L78" s="622"/>
      <c r="M78" s="622"/>
      <c r="N78" s="622"/>
      <c r="O78" s="622"/>
      <c r="P78" s="622"/>
      <c r="Q78" s="622"/>
      <c r="R78" s="622"/>
      <c r="S78" s="21"/>
    </row>
    <row r="79" spans="1:20" ht="17.100000000000001" customHeight="1">
      <c r="A79" s="24" t="s">
        <v>380</v>
      </c>
      <c r="B79" s="29" t="s">
        <v>381</v>
      </c>
      <c r="C79" s="621" t="s">
        <v>382</v>
      </c>
      <c r="D79" s="621"/>
      <c r="E79" s="621"/>
      <c r="F79" s="621"/>
      <c r="G79" s="621"/>
      <c r="H79" s="621"/>
      <c r="I79" s="621"/>
      <c r="J79" s="621"/>
      <c r="K79" s="621"/>
      <c r="L79" s="621"/>
      <c r="M79" s="621"/>
      <c r="N79" s="621"/>
      <c r="O79" s="621"/>
      <c r="P79" s="621"/>
      <c r="Q79" s="621"/>
      <c r="R79" s="621"/>
      <c r="S79" s="621"/>
    </row>
    <row r="80" spans="1:20">
      <c r="A80" s="24" t="s">
        <v>383</v>
      </c>
      <c r="B80" s="24"/>
      <c r="C80" s="621" t="s">
        <v>384</v>
      </c>
      <c r="D80" s="621"/>
      <c r="E80" s="621"/>
      <c r="F80" s="621"/>
      <c r="G80" s="621"/>
      <c r="H80" s="621"/>
      <c r="I80" s="621"/>
      <c r="J80" s="621"/>
      <c r="K80" s="621"/>
      <c r="L80" s="621"/>
      <c r="M80" s="621"/>
      <c r="N80" s="621"/>
      <c r="O80" s="621"/>
      <c r="P80" s="621"/>
      <c r="Q80" s="621"/>
      <c r="R80" s="621"/>
      <c r="S80" s="621"/>
    </row>
  </sheetData>
  <mergeCells count="10">
    <mergeCell ref="C79:S79"/>
    <mergeCell ref="C80:S80"/>
    <mergeCell ref="C77:R77"/>
    <mergeCell ref="C78:R78"/>
    <mergeCell ref="A2:R2"/>
    <mergeCell ref="A3:R3"/>
    <mergeCell ref="A4:R4"/>
    <mergeCell ref="A73:I73"/>
    <mergeCell ref="C75:R75"/>
    <mergeCell ref="C76:R76"/>
  </mergeCells>
  <pageMargins left="0" right="0" top="0.13888888888888901" bottom="0.13888888888888901" header="0" footer="0"/>
  <pageSetup paperSize="9" firstPageNumber="0" orientation="portrait" horizontalDpi="300" verticalDpi="300" r:id="rId1"/>
  <headerFooter>
    <oddHeader>&amp;C&amp;"Arial,Normal"&amp;10&amp;A</oddHeader>
    <oddFooter>&amp;C&amp;"Arial,Normal"&amp;10Página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586F1-230B-49D3-B9D1-86D7577FC6C2}">
  <dimension ref="A1:U285"/>
  <sheetViews>
    <sheetView topLeftCell="F1" zoomScale="130" zoomScaleNormal="130" workbookViewId="0">
      <pane ySplit="6" topLeftCell="A23" activePane="bottomLeft" state="frozen"/>
      <selection pane="bottomLeft" activeCell="F154" sqref="F154"/>
    </sheetView>
  </sheetViews>
  <sheetFormatPr defaultColWidth="0" defaultRowHeight="15"/>
  <cols>
    <col min="1" max="1" width="3.25" style="399" customWidth="1"/>
    <col min="2" max="2" width="19.375" style="5" bestFit="1" customWidth="1"/>
    <col min="3" max="3" width="40.625" style="200" bestFit="1" customWidth="1"/>
    <col min="4" max="4" width="14.75" style="8" customWidth="1"/>
    <col min="5" max="5" width="13.5" style="450" customWidth="1"/>
    <col min="6" max="6" width="14.875" style="5" customWidth="1"/>
    <col min="7" max="7" width="60.5" style="433" customWidth="1"/>
    <col min="8" max="8" width="16.375" style="551" customWidth="1"/>
    <col min="9" max="9" width="17.75" style="551" customWidth="1"/>
    <col min="10" max="11" width="15.75" style="5" customWidth="1"/>
    <col min="12" max="13" width="15.75" style="1" customWidth="1"/>
    <col min="14" max="14" width="15.625" style="3" customWidth="1"/>
    <col min="15" max="16" width="15.75" style="1" customWidth="1"/>
    <col min="17" max="17" width="19.875" style="1" customWidth="1"/>
    <col min="18" max="18" width="15.75" style="1" customWidth="1"/>
    <col min="19" max="19" width="60.5" style="195" customWidth="1"/>
    <col min="20" max="20" width="10.5" style="1" hidden="1" customWidth="1"/>
  </cols>
  <sheetData>
    <row r="1" spans="1:20" s="522" customFormat="1">
      <c r="A1" s="515"/>
      <c r="B1" s="516"/>
      <c r="C1" s="517"/>
      <c r="D1" s="516"/>
      <c r="E1" s="518"/>
      <c r="F1" s="519"/>
      <c r="G1" s="520"/>
      <c r="H1" s="518"/>
      <c r="I1" s="518"/>
      <c r="J1" s="516"/>
      <c r="K1" s="516"/>
      <c r="L1" s="516"/>
      <c r="M1" s="516"/>
      <c r="N1" s="516"/>
      <c r="O1" s="516"/>
      <c r="P1" s="516"/>
      <c r="Q1" s="516"/>
      <c r="R1" s="516"/>
      <c r="S1" s="521"/>
      <c r="T1" s="516"/>
    </row>
    <row r="2" spans="1:20" s="363" customFormat="1" ht="15.75">
      <c r="A2" s="658" t="s">
        <v>0</v>
      </c>
      <c r="B2" s="646"/>
      <c r="C2" s="646"/>
      <c r="D2" s="646"/>
      <c r="E2" s="646"/>
      <c r="F2" s="646"/>
      <c r="G2" s="646"/>
      <c r="H2" s="646"/>
      <c r="I2" s="646"/>
      <c r="J2" s="646"/>
      <c r="K2" s="646"/>
      <c r="L2" s="646"/>
      <c r="M2" s="646"/>
      <c r="N2" s="646"/>
      <c r="O2" s="646"/>
      <c r="P2" s="646"/>
      <c r="Q2" s="646"/>
      <c r="R2" s="646"/>
      <c r="S2" s="460"/>
      <c r="T2" s="362"/>
    </row>
    <row r="3" spans="1:20" s="363" customFormat="1" ht="15.75">
      <c r="A3" s="658" t="s">
        <v>1</v>
      </c>
      <c r="B3" s="646"/>
      <c r="C3" s="646"/>
      <c r="D3" s="646"/>
      <c r="E3" s="646"/>
      <c r="F3" s="646"/>
      <c r="G3" s="646"/>
      <c r="H3" s="646"/>
      <c r="I3" s="646"/>
      <c r="J3" s="646"/>
      <c r="K3" s="646"/>
      <c r="L3" s="646"/>
      <c r="M3" s="646"/>
      <c r="N3" s="646"/>
      <c r="O3" s="646"/>
      <c r="P3" s="646"/>
      <c r="Q3" s="646"/>
      <c r="R3" s="646"/>
      <c r="S3" s="460"/>
      <c r="T3" s="362"/>
    </row>
    <row r="4" spans="1:20" s="363" customFormat="1" ht="15.75">
      <c r="A4" s="659" t="s">
        <v>930</v>
      </c>
      <c r="B4" s="647"/>
      <c r="C4" s="647"/>
      <c r="D4" s="647"/>
      <c r="E4" s="647"/>
      <c r="F4" s="647"/>
      <c r="G4" s="647"/>
      <c r="H4" s="647"/>
      <c r="I4" s="648" t="s">
        <v>1921</v>
      </c>
      <c r="J4" s="648"/>
      <c r="K4" s="648"/>
      <c r="L4" s="648"/>
      <c r="M4" s="648"/>
      <c r="N4" s="648"/>
      <c r="O4" s="648"/>
      <c r="P4" s="648"/>
      <c r="Q4" s="648"/>
      <c r="R4" s="648"/>
      <c r="S4" s="648"/>
      <c r="T4" s="362"/>
    </row>
    <row r="5" spans="1:20" s="661" customFormat="1" ht="15" customHeight="1">
      <c r="A5" s="660"/>
      <c r="B5" s="639"/>
      <c r="C5" s="639"/>
      <c r="D5" s="639"/>
      <c r="E5" s="639"/>
      <c r="F5" s="639"/>
      <c r="G5" s="639"/>
      <c r="H5" s="639"/>
      <c r="I5" s="639"/>
      <c r="J5" s="639"/>
      <c r="K5" s="639"/>
      <c r="L5" s="639"/>
      <c r="M5" s="639"/>
      <c r="N5" s="639"/>
      <c r="O5" s="639"/>
      <c r="P5" s="639"/>
      <c r="Q5" s="639"/>
      <c r="R5" s="639"/>
      <c r="S5" s="639"/>
    </row>
    <row r="6" spans="1:20" s="373" customFormat="1" ht="52.5" customHeight="1">
      <c r="A6" s="524" t="s">
        <v>3</v>
      </c>
      <c r="B6" s="525" t="s">
        <v>4</v>
      </c>
      <c r="C6" s="526" t="s">
        <v>5</v>
      </c>
      <c r="D6" s="527" t="s">
        <v>6</v>
      </c>
      <c r="E6" s="528" t="s">
        <v>7</v>
      </c>
      <c r="F6" s="527" t="s">
        <v>8</v>
      </c>
      <c r="G6" s="527" t="s">
        <v>1569</v>
      </c>
      <c r="H6" s="529" t="s">
        <v>10</v>
      </c>
      <c r="I6" s="529" t="s">
        <v>669</v>
      </c>
      <c r="J6" s="530" t="s">
        <v>12</v>
      </c>
      <c r="K6" s="530" t="s">
        <v>13</v>
      </c>
      <c r="L6" s="527" t="s">
        <v>14</v>
      </c>
      <c r="M6" s="527" t="s">
        <v>15</v>
      </c>
      <c r="N6" s="527" t="s">
        <v>16</v>
      </c>
      <c r="O6" s="527" t="s">
        <v>17</v>
      </c>
      <c r="P6" s="527" t="s">
        <v>18</v>
      </c>
      <c r="Q6" s="527" t="s">
        <v>19</v>
      </c>
      <c r="R6" s="526" t="s">
        <v>20</v>
      </c>
      <c r="S6" s="531" t="s">
        <v>932</v>
      </c>
      <c r="T6" s="523" t="s">
        <v>22</v>
      </c>
    </row>
    <row r="7" spans="1:20" s="490" customFormat="1" ht="56.25">
      <c r="A7" s="532">
        <v>1</v>
      </c>
      <c r="B7" s="501" t="s">
        <v>23</v>
      </c>
      <c r="C7" s="543" t="s">
        <v>1922</v>
      </c>
      <c r="D7" s="492" t="s">
        <v>25</v>
      </c>
      <c r="E7" s="493" t="s">
        <v>26</v>
      </c>
      <c r="F7" s="494" t="s">
        <v>1923</v>
      </c>
      <c r="G7" s="543" t="s">
        <v>1924</v>
      </c>
      <c r="H7" s="550">
        <v>44574</v>
      </c>
      <c r="I7" s="550">
        <v>46024</v>
      </c>
      <c r="J7" s="495">
        <v>31</v>
      </c>
      <c r="K7" s="496"/>
      <c r="L7" s="497"/>
      <c r="M7" s="498"/>
      <c r="N7" s="499"/>
      <c r="O7" s="499"/>
      <c r="P7" s="499"/>
      <c r="Q7" s="499"/>
      <c r="R7" s="499"/>
      <c r="S7" s="533" t="s">
        <v>1925</v>
      </c>
      <c r="T7" s="489"/>
    </row>
    <row r="8" spans="1:20" s="490" customFormat="1" ht="45">
      <c r="A8" s="532">
        <v>2</v>
      </c>
      <c r="B8" s="501" t="s">
        <v>32</v>
      </c>
      <c r="C8" s="543" t="s">
        <v>1926</v>
      </c>
      <c r="D8" s="492" t="s">
        <v>34</v>
      </c>
      <c r="E8" s="493" t="s">
        <v>35</v>
      </c>
      <c r="F8" s="494" t="s">
        <v>1923</v>
      </c>
      <c r="G8" s="543" t="s">
        <v>1927</v>
      </c>
      <c r="H8" s="550">
        <v>44676</v>
      </c>
      <c r="I8" s="550">
        <v>46136</v>
      </c>
      <c r="J8" s="495">
        <v>31</v>
      </c>
      <c r="K8" s="496"/>
      <c r="L8" s="497"/>
      <c r="M8" s="498"/>
      <c r="N8" s="500"/>
      <c r="O8" s="499"/>
      <c r="P8" s="499"/>
      <c r="Q8" s="499"/>
      <c r="R8" s="499"/>
      <c r="S8" s="533" t="s">
        <v>1928</v>
      </c>
      <c r="T8" s="489"/>
    </row>
    <row r="9" spans="1:20" s="490" customFormat="1" ht="33.75">
      <c r="A9" s="532">
        <v>3</v>
      </c>
      <c r="B9" s="501" t="s">
        <v>1929</v>
      </c>
      <c r="C9" s="543" t="s">
        <v>1930</v>
      </c>
      <c r="D9" s="492" t="s">
        <v>1931</v>
      </c>
      <c r="E9" s="493" t="s">
        <v>1932</v>
      </c>
      <c r="F9" s="494" t="s">
        <v>1923</v>
      </c>
      <c r="G9" s="543" t="s">
        <v>1933</v>
      </c>
      <c r="H9" s="550">
        <v>45943</v>
      </c>
      <c r="I9" s="550">
        <v>47208</v>
      </c>
      <c r="J9" s="495">
        <v>19</v>
      </c>
      <c r="K9" s="496"/>
      <c r="L9" s="497"/>
      <c r="M9" s="498"/>
      <c r="N9" s="500"/>
      <c r="O9" s="499"/>
      <c r="P9" s="499"/>
      <c r="Q9" s="499"/>
      <c r="R9" s="499"/>
      <c r="S9" s="533" t="s">
        <v>1934</v>
      </c>
      <c r="T9" s="489"/>
    </row>
    <row r="10" spans="1:20" s="490" customFormat="1" ht="33.75">
      <c r="A10" s="532">
        <v>4</v>
      </c>
      <c r="B10" s="501" t="s">
        <v>38</v>
      </c>
      <c r="C10" s="543" t="s">
        <v>1935</v>
      </c>
      <c r="D10" s="492" t="s">
        <v>443</v>
      </c>
      <c r="E10" s="493" t="s">
        <v>41</v>
      </c>
      <c r="F10" s="494" t="s">
        <v>1923</v>
      </c>
      <c r="G10" s="543" t="s">
        <v>1936</v>
      </c>
      <c r="H10" s="550">
        <v>45541</v>
      </c>
      <c r="I10" s="550">
        <v>46234</v>
      </c>
      <c r="J10" s="495">
        <v>31</v>
      </c>
      <c r="K10" s="496"/>
      <c r="L10" s="497"/>
      <c r="M10" s="498"/>
      <c r="N10" s="500"/>
      <c r="O10" s="499"/>
      <c r="P10" s="499"/>
      <c r="Q10" s="499"/>
      <c r="R10" s="499"/>
      <c r="S10" s="533" t="s">
        <v>43</v>
      </c>
      <c r="T10" s="489"/>
    </row>
    <row r="11" spans="1:20" s="490" customFormat="1" ht="45">
      <c r="A11" s="532">
        <v>5</v>
      </c>
      <c r="B11" s="501" t="s">
        <v>44</v>
      </c>
      <c r="C11" s="543" t="s">
        <v>1937</v>
      </c>
      <c r="D11" s="492" t="s">
        <v>46</v>
      </c>
      <c r="E11" s="493" t="s">
        <v>47</v>
      </c>
      <c r="F11" s="494" t="s">
        <v>1923</v>
      </c>
      <c r="G11" s="543" t="s">
        <v>1938</v>
      </c>
      <c r="H11" s="550">
        <v>44655</v>
      </c>
      <c r="I11" s="550">
        <v>46061</v>
      </c>
      <c r="J11" s="495">
        <v>31</v>
      </c>
      <c r="K11" s="496"/>
      <c r="L11" s="497"/>
      <c r="M11" s="498"/>
      <c r="N11" s="500"/>
      <c r="O11" s="499"/>
      <c r="P11" s="499"/>
      <c r="Q11" s="499"/>
      <c r="R11" s="499"/>
      <c r="S11" s="533" t="s">
        <v>1928</v>
      </c>
      <c r="T11" s="489"/>
    </row>
    <row r="12" spans="1:20" s="490" customFormat="1" ht="33.75">
      <c r="A12" s="532">
        <v>6</v>
      </c>
      <c r="B12" s="501" t="s">
        <v>533</v>
      </c>
      <c r="C12" s="543" t="s">
        <v>1939</v>
      </c>
      <c r="D12" s="492" t="s">
        <v>34</v>
      </c>
      <c r="E12" s="493" t="s">
        <v>535</v>
      </c>
      <c r="F12" s="494" t="s">
        <v>1923</v>
      </c>
      <c r="G12" s="543" t="s">
        <v>1940</v>
      </c>
      <c r="H12" s="550">
        <v>45726</v>
      </c>
      <c r="I12" s="550">
        <v>46442</v>
      </c>
      <c r="J12" s="495">
        <v>31</v>
      </c>
      <c r="K12" s="496"/>
      <c r="L12" s="497"/>
      <c r="M12" s="498"/>
      <c r="N12" s="500"/>
      <c r="O12" s="497"/>
      <c r="P12" s="499"/>
      <c r="Q12" s="499"/>
      <c r="R12" s="499"/>
      <c r="S12" s="533" t="s">
        <v>537</v>
      </c>
      <c r="T12" s="489"/>
    </row>
    <row r="13" spans="1:20" s="490" customFormat="1" ht="56.25">
      <c r="A13" s="532">
        <v>7</v>
      </c>
      <c r="B13" s="501" t="s">
        <v>49</v>
      </c>
      <c r="C13" s="543" t="s">
        <v>1941</v>
      </c>
      <c r="D13" s="492" t="s">
        <v>34</v>
      </c>
      <c r="E13" s="493" t="s">
        <v>51</v>
      </c>
      <c r="F13" s="494" t="s">
        <v>1923</v>
      </c>
      <c r="G13" s="543" t="s">
        <v>1942</v>
      </c>
      <c r="H13" s="550">
        <v>45392</v>
      </c>
      <c r="I13" s="550">
        <v>46843</v>
      </c>
      <c r="J13" s="495">
        <v>31</v>
      </c>
      <c r="K13" s="496"/>
      <c r="L13" s="497"/>
      <c r="M13" s="498"/>
      <c r="N13" s="500"/>
      <c r="O13" s="499"/>
      <c r="P13" s="499"/>
      <c r="Q13" s="499"/>
      <c r="R13" s="497"/>
      <c r="S13" s="533" t="s">
        <v>1943</v>
      </c>
      <c r="T13" s="489"/>
    </row>
    <row r="14" spans="1:20" s="490" customFormat="1" ht="22.5">
      <c r="A14" s="532">
        <v>8</v>
      </c>
      <c r="B14" s="501" t="s">
        <v>387</v>
      </c>
      <c r="C14" s="543" t="s">
        <v>1944</v>
      </c>
      <c r="D14" s="492" t="s">
        <v>260</v>
      </c>
      <c r="E14" s="493" t="s">
        <v>389</v>
      </c>
      <c r="F14" s="494" t="s">
        <v>1923</v>
      </c>
      <c r="G14" s="543" t="s">
        <v>1945</v>
      </c>
      <c r="H14" s="550">
        <v>45649</v>
      </c>
      <c r="I14" s="550">
        <v>46014</v>
      </c>
      <c r="J14" s="495">
        <v>31</v>
      </c>
      <c r="K14" s="496"/>
      <c r="L14" s="497"/>
      <c r="M14" s="498"/>
      <c r="N14" s="500"/>
      <c r="O14" s="499"/>
      <c r="P14" s="499"/>
      <c r="Q14" s="499"/>
      <c r="R14" s="497"/>
      <c r="S14" s="533" t="s">
        <v>391</v>
      </c>
      <c r="T14" s="489"/>
    </row>
    <row r="15" spans="1:20" s="490" customFormat="1" ht="33.75">
      <c r="A15" s="532">
        <v>9</v>
      </c>
      <c r="B15" s="501" t="s">
        <v>60</v>
      </c>
      <c r="C15" s="543" t="s">
        <v>1946</v>
      </c>
      <c r="D15" s="492" t="s">
        <v>62</v>
      </c>
      <c r="E15" s="493" t="s">
        <v>63</v>
      </c>
      <c r="F15" s="494" t="s">
        <v>1923</v>
      </c>
      <c r="G15" s="543" t="s">
        <v>1947</v>
      </c>
      <c r="H15" s="550">
        <v>45139</v>
      </c>
      <c r="I15" s="550">
        <v>46599</v>
      </c>
      <c r="J15" s="495">
        <v>31</v>
      </c>
      <c r="K15" s="496"/>
      <c r="L15" s="497"/>
      <c r="M15" s="498"/>
      <c r="N15" s="500"/>
      <c r="O15" s="497"/>
      <c r="P15" s="499"/>
      <c r="Q15" s="499"/>
      <c r="R15" s="499"/>
      <c r="S15" s="533" t="s">
        <v>65</v>
      </c>
      <c r="T15" s="489"/>
    </row>
    <row r="16" spans="1:20" s="490" customFormat="1" ht="33.75">
      <c r="A16" s="532">
        <v>10</v>
      </c>
      <c r="B16" s="501" t="s">
        <v>54</v>
      </c>
      <c r="C16" s="543" t="s">
        <v>1948</v>
      </c>
      <c r="D16" s="492" t="s">
        <v>56</v>
      </c>
      <c r="E16" s="493" t="s">
        <v>57</v>
      </c>
      <c r="F16" s="494" t="s">
        <v>1923</v>
      </c>
      <c r="G16" s="543" t="s">
        <v>1949</v>
      </c>
      <c r="H16" s="550">
        <v>45880</v>
      </c>
      <c r="I16" s="550">
        <v>46172</v>
      </c>
      <c r="J16" s="495">
        <v>31</v>
      </c>
      <c r="K16" s="496"/>
      <c r="L16" s="497"/>
      <c r="M16" s="498"/>
      <c r="N16" s="500"/>
      <c r="O16" s="499"/>
      <c r="P16" s="499"/>
      <c r="Q16" s="499"/>
      <c r="R16" s="499"/>
      <c r="S16" s="533" t="s">
        <v>59</v>
      </c>
      <c r="T16" s="489"/>
    </row>
    <row r="17" spans="1:20" s="490" customFormat="1" ht="45">
      <c r="A17" s="532">
        <v>11</v>
      </c>
      <c r="B17" s="501" t="s">
        <v>66</v>
      </c>
      <c r="C17" s="543" t="s">
        <v>1950</v>
      </c>
      <c r="D17" s="492" t="s">
        <v>34</v>
      </c>
      <c r="E17" s="493" t="s">
        <v>68</v>
      </c>
      <c r="F17" s="494" t="s">
        <v>1923</v>
      </c>
      <c r="G17" s="543" t="s">
        <v>1951</v>
      </c>
      <c r="H17" s="550">
        <v>45551</v>
      </c>
      <c r="I17" s="550">
        <v>46081</v>
      </c>
      <c r="J17" s="495">
        <v>31</v>
      </c>
      <c r="K17" s="496"/>
      <c r="L17" s="497"/>
      <c r="M17" s="498"/>
      <c r="N17" s="500"/>
      <c r="O17" s="499"/>
      <c r="P17" s="499"/>
      <c r="Q17" s="499"/>
      <c r="R17" s="499"/>
      <c r="S17" s="533" t="s">
        <v>1952</v>
      </c>
      <c r="T17" s="489"/>
    </row>
    <row r="18" spans="1:20" s="490" customFormat="1" ht="33.75">
      <c r="A18" s="532">
        <v>12</v>
      </c>
      <c r="B18" s="501" t="s">
        <v>77</v>
      </c>
      <c r="C18" s="543" t="s">
        <v>1953</v>
      </c>
      <c r="D18" s="492" t="s">
        <v>56</v>
      </c>
      <c r="E18" s="493" t="s">
        <v>79</v>
      </c>
      <c r="F18" s="494" t="s">
        <v>1923</v>
      </c>
      <c r="G18" s="543" t="s">
        <v>1954</v>
      </c>
      <c r="H18" s="550">
        <v>44798</v>
      </c>
      <c r="I18" s="550">
        <v>46258</v>
      </c>
      <c r="J18" s="495">
        <v>31</v>
      </c>
      <c r="K18" s="496"/>
      <c r="L18" s="497"/>
      <c r="M18" s="498"/>
      <c r="N18" s="500"/>
      <c r="O18" s="499"/>
      <c r="P18" s="499"/>
      <c r="Q18" s="499"/>
      <c r="R18" s="499"/>
      <c r="S18" s="533" t="s">
        <v>81</v>
      </c>
      <c r="T18" s="489"/>
    </row>
    <row r="19" spans="1:20" s="490" customFormat="1" ht="33.75">
      <c r="A19" s="532">
        <v>13</v>
      </c>
      <c r="B19" s="501" t="s">
        <v>82</v>
      </c>
      <c r="C19" s="543" t="s">
        <v>1955</v>
      </c>
      <c r="D19" s="492" t="s">
        <v>1956</v>
      </c>
      <c r="E19" s="493" t="s">
        <v>85</v>
      </c>
      <c r="F19" s="494" t="s">
        <v>1923</v>
      </c>
      <c r="G19" s="543" t="s">
        <v>1957</v>
      </c>
      <c r="H19" s="550">
        <v>45478</v>
      </c>
      <c r="I19" s="550">
        <v>46804</v>
      </c>
      <c r="J19" s="495">
        <v>31</v>
      </c>
      <c r="K19" s="496"/>
      <c r="L19" s="497"/>
      <c r="M19" s="498"/>
      <c r="N19" s="500"/>
      <c r="O19" s="499"/>
      <c r="P19" s="499"/>
      <c r="Q19" s="499"/>
      <c r="R19" s="499"/>
      <c r="S19" s="533" t="s">
        <v>88</v>
      </c>
      <c r="T19" s="489"/>
    </row>
    <row r="20" spans="1:20" s="490" customFormat="1" ht="33.75">
      <c r="A20" s="532">
        <v>14</v>
      </c>
      <c r="B20" s="501" t="s">
        <v>89</v>
      </c>
      <c r="C20" s="543" t="s">
        <v>1958</v>
      </c>
      <c r="D20" s="492" t="s">
        <v>1956</v>
      </c>
      <c r="E20" s="493" t="s">
        <v>91</v>
      </c>
      <c r="F20" s="494" t="s">
        <v>1923</v>
      </c>
      <c r="G20" s="543" t="s">
        <v>1959</v>
      </c>
      <c r="H20" s="550">
        <v>45509</v>
      </c>
      <c r="I20" s="550">
        <v>46081</v>
      </c>
      <c r="J20" s="495">
        <v>31</v>
      </c>
      <c r="K20" s="496"/>
      <c r="L20" s="497"/>
      <c r="M20" s="498"/>
      <c r="N20" s="500"/>
      <c r="O20" s="499"/>
      <c r="P20" s="499"/>
      <c r="Q20" s="499"/>
      <c r="R20" s="499"/>
      <c r="S20" s="533" t="s">
        <v>1960</v>
      </c>
      <c r="T20" s="489"/>
    </row>
    <row r="21" spans="1:20" s="490" customFormat="1" ht="33.75">
      <c r="A21" s="532">
        <v>15</v>
      </c>
      <c r="B21" s="501" t="s">
        <v>104</v>
      </c>
      <c r="C21" s="543" t="s">
        <v>1961</v>
      </c>
      <c r="D21" s="492" t="s">
        <v>34</v>
      </c>
      <c r="E21" s="493" t="s">
        <v>106</v>
      </c>
      <c r="F21" s="494" t="s">
        <v>1923</v>
      </c>
      <c r="G21" s="543" t="s">
        <v>1962</v>
      </c>
      <c r="H21" s="550">
        <v>45523</v>
      </c>
      <c r="I21" s="550">
        <v>46130</v>
      </c>
      <c r="J21" s="495">
        <v>31</v>
      </c>
      <c r="K21" s="491"/>
      <c r="L21" s="497"/>
      <c r="M21" s="498"/>
      <c r="N21" s="500"/>
      <c r="O21" s="499"/>
      <c r="P21" s="499"/>
      <c r="Q21" s="499"/>
      <c r="R21" s="499"/>
      <c r="S21" s="533" t="s">
        <v>1963</v>
      </c>
      <c r="T21" s="489"/>
    </row>
    <row r="22" spans="1:20" s="490" customFormat="1" ht="33.75">
      <c r="A22" s="532">
        <v>16</v>
      </c>
      <c r="B22" s="501" t="s">
        <v>109</v>
      </c>
      <c r="C22" s="543" t="s">
        <v>1964</v>
      </c>
      <c r="D22" s="492" t="s">
        <v>111</v>
      </c>
      <c r="E22" s="493" t="s">
        <v>1965</v>
      </c>
      <c r="F22" s="494" t="s">
        <v>1923</v>
      </c>
      <c r="G22" s="543" t="s">
        <v>1966</v>
      </c>
      <c r="H22" s="550">
        <v>44774</v>
      </c>
      <c r="I22" s="550">
        <v>46233</v>
      </c>
      <c r="J22" s="495">
        <v>31</v>
      </c>
      <c r="K22" s="496"/>
      <c r="L22" s="497"/>
      <c r="M22" s="498"/>
      <c r="N22" s="500"/>
      <c r="O22" s="499"/>
      <c r="P22" s="499"/>
      <c r="Q22" s="499"/>
      <c r="R22" s="499"/>
      <c r="S22" s="533" t="s">
        <v>1967</v>
      </c>
      <c r="T22" s="489"/>
    </row>
    <row r="23" spans="1:20" s="490" customFormat="1" ht="146.25">
      <c r="A23" s="532">
        <v>17</v>
      </c>
      <c r="B23" s="501" t="s">
        <v>392</v>
      </c>
      <c r="C23" s="543" t="s">
        <v>1968</v>
      </c>
      <c r="D23" s="492" t="s">
        <v>117</v>
      </c>
      <c r="E23" s="493" t="s">
        <v>394</v>
      </c>
      <c r="F23" s="494" t="s">
        <v>1923</v>
      </c>
      <c r="G23" s="543" t="s">
        <v>1969</v>
      </c>
      <c r="H23" s="550">
        <v>45614</v>
      </c>
      <c r="I23" s="550">
        <v>47057</v>
      </c>
      <c r="J23" s="495">
        <v>31</v>
      </c>
      <c r="K23" s="496"/>
      <c r="L23" s="497"/>
      <c r="M23" s="498"/>
      <c r="N23" s="500"/>
      <c r="O23" s="499"/>
      <c r="P23" s="499"/>
      <c r="Q23" s="499"/>
      <c r="R23" s="499"/>
      <c r="S23" s="533" t="s">
        <v>396</v>
      </c>
      <c r="T23" s="489"/>
    </row>
    <row r="24" spans="1:20" s="490" customFormat="1" ht="33.75">
      <c r="A24" s="532">
        <v>18</v>
      </c>
      <c r="B24" s="501" t="s">
        <v>543</v>
      </c>
      <c r="C24" s="543" t="s">
        <v>1970</v>
      </c>
      <c r="D24" s="492" t="s">
        <v>545</v>
      </c>
      <c r="E24" s="493" t="s">
        <v>546</v>
      </c>
      <c r="F24" s="494" t="s">
        <v>1923</v>
      </c>
      <c r="G24" s="543" t="s">
        <v>1971</v>
      </c>
      <c r="H24" s="550">
        <v>45733</v>
      </c>
      <c r="I24" s="550">
        <v>47193</v>
      </c>
      <c r="J24" s="495">
        <v>31</v>
      </c>
      <c r="K24" s="496"/>
      <c r="L24" s="497"/>
      <c r="M24" s="498"/>
      <c r="N24" s="500"/>
      <c r="O24" s="499"/>
      <c r="P24" s="499"/>
      <c r="Q24" s="499"/>
      <c r="R24" s="499"/>
      <c r="S24" s="533" t="s">
        <v>548</v>
      </c>
      <c r="T24" s="489"/>
    </row>
    <row r="25" spans="1:20" s="490" customFormat="1" ht="33.75">
      <c r="A25" s="532">
        <v>19</v>
      </c>
      <c r="B25" s="501" t="s">
        <v>115</v>
      </c>
      <c r="C25" s="543" t="s">
        <v>1972</v>
      </c>
      <c r="D25" s="492" t="s">
        <v>117</v>
      </c>
      <c r="E25" s="493" t="s">
        <v>118</v>
      </c>
      <c r="F25" s="494" t="s">
        <v>1923</v>
      </c>
      <c r="G25" s="543" t="s">
        <v>1973</v>
      </c>
      <c r="H25" s="550">
        <v>44562</v>
      </c>
      <c r="I25" s="550">
        <v>46041</v>
      </c>
      <c r="J25" s="495">
        <v>31</v>
      </c>
      <c r="K25" s="496"/>
      <c r="L25" s="497"/>
      <c r="M25" s="498"/>
      <c r="N25" s="500"/>
      <c r="O25" s="499"/>
      <c r="P25" s="499"/>
      <c r="Q25" s="499"/>
      <c r="R25" s="499"/>
      <c r="S25" s="533" t="s">
        <v>1974</v>
      </c>
      <c r="T25" s="489"/>
    </row>
    <row r="26" spans="1:20" s="490" customFormat="1" ht="33.75">
      <c r="A26" s="532">
        <v>20</v>
      </c>
      <c r="B26" s="501" t="s">
        <v>121</v>
      </c>
      <c r="C26" s="543" t="s">
        <v>1975</v>
      </c>
      <c r="D26" s="492" t="s">
        <v>458</v>
      </c>
      <c r="E26" s="493" t="s">
        <v>124</v>
      </c>
      <c r="F26" s="494" t="s">
        <v>1923</v>
      </c>
      <c r="G26" s="543" t="s">
        <v>1976</v>
      </c>
      <c r="H26" s="550">
        <v>45061</v>
      </c>
      <c r="I26" s="550">
        <v>46189</v>
      </c>
      <c r="J26" s="495">
        <v>31</v>
      </c>
      <c r="K26" s="496"/>
      <c r="L26" s="497"/>
      <c r="M26" s="498"/>
      <c r="N26" s="500"/>
      <c r="O26" s="499"/>
      <c r="P26" s="499"/>
      <c r="Q26" s="499"/>
      <c r="R26" s="499"/>
      <c r="S26" s="533" t="s">
        <v>126</v>
      </c>
      <c r="T26" s="489"/>
    </row>
    <row r="27" spans="1:20" s="490" customFormat="1" ht="33.75">
      <c r="A27" s="532">
        <v>21</v>
      </c>
      <c r="B27" s="501" t="s">
        <v>127</v>
      </c>
      <c r="C27" s="543" t="s">
        <v>1977</v>
      </c>
      <c r="D27" s="492" t="s">
        <v>34</v>
      </c>
      <c r="E27" s="493" t="s">
        <v>129</v>
      </c>
      <c r="F27" s="494" t="s">
        <v>1923</v>
      </c>
      <c r="G27" s="543" t="s">
        <v>1978</v>
      </c>
      <c r="H27" s="550">
        <v>45537</v>
      </c>
      <c r="I27" s="550">
        <v>46631</v>
      </c>
      <c r="J27" s="495">
        <v>31</v>
      </c>
      <c r="K27" s="496"/>
      <c r="L27" s="497"/>
      <c r="M27" s="498"/>
      <c r="N27" s="500"/>
      <c r="O27" s="499"/>
      <c r="P27" s="499"/>
      <c r="Q27" s="499"/>
      <c r="R27" s="499"/>
      <c r="S27" s="533" t="s">
        <v>131</v>
      </c>
      <c r="T27" s="489"/>
    </row>
    <row r="28" spans="1:20" s="490" customFormat="1" ht="33.75">
      <c r="A28" s="532">
        <v>22</v>
      </c>
      <c r="B28" s="501" t="s">
        <v>132</v>
      </c>
      <c r="C28" s="543" t="s">
        <v>1979</v>
      </c>
      <c r="D28" s="492" t="s">
        <v>62</v>
      </c>
      <c r="E28" s="493" t="s">
        <v>134</v>
      </c>
      <c r="F28" s="494" t="s">
        <v>1923</v>
      </c>
      <c r="G28" s="543" t="s">
        <v>1980</v>
      </c>
      <c r="H28" s="550">
        <v>45586</v>
      </c>
      <c r="I28" s="550">
        <v>47047</v>
      </c>
      <c r="J28" s="495">
        <v>31</v>
      </c>
      <c r="K28" s="496"/>
      <c r="L28" s="497"/>
      <c r="M28" s="498"/>
      <c r="N28" s="500"/>
      <c r="O28" s="499"/>
      <c r="P28" s="499"/>
      <c r="Q28" s="499"/>
      <c r="R28" s="499"/>
      <c r="S28" s="533" t="s">
        <v>136</v>
      </c>
      <c r="T28" s="489"/>
    </row>
    <row r="29" spans="1:20" s="490" customFormat="1" ht="22.5">
      <c r="A29" s="532">
        <v>23</v>
      </c>
      <c r="B29" s="501" t="s">
        <v>137</v>
      </c>
      <c r="C29" s="543" t="s">
        <v>1981</v>
      </c>
      <c r="D29" s="492" t="s">
        <v>34</v>
      </c>
      <c r="E29" s="493" t="s">
        <v>139</v>
      </c>
      <c r="F29" s="494" t="s">
        <v>1923</v>
      </c>
      <c r="G29" s="543" t="s">
        <v>1982</v>
      </c>
      <c r="H29" s="550">
        <v>45446</v>
      </c>
      <c r="I29" s="550">
        <v>46171</v>
      </c>
      <c r="J29" s="495">
        <v>31</v>
      </c>
      <c r="K29" s="496"/>
      <c r="L29" s="497"/>
      <c r="M29" s="498"/>
      <c r="N29" s="500"/>
      <c r="O29" s="499"/>
      <c r="P29" s="499"/>
      <c r="Q29" s="499"/>
      <c r="R29" s="499"/>
      <c r="S29" s="533" t="s">
        <v>1983</v>
      </c>
      <c r="T29" s="489"/>
    </row>
    <row r="30" spans="1:20" s="490" customFormat="1" ht="22.5">
      <c r="A30" s="532">
        <v>24</v>
      </c>
      <c r="B30" s="501" t="s">
        <v>1059</v>
      </c>
      <c r="C30" s="543" t="s">
        <v>1984</v>
      </c>
      <c r="D30" s="492" t="s">
        <v>175</v>
      </c>
      <c r="E30" s="493" t="s">
        <v>1061</v>
      </c>
      <c r="F30" s="494" t="s">
        <v>1923</v>
      </c>
      <c r="G30" s="543" t="s">
        <v>1985</v>
      </c>
      <c r="H30" s="550">
        <v>45803</v>
      </c>
      <c r="I30" s="550">
        <v>46295</v>
      </c>
      <c r="J30" s="495">
        <v>31</v>
      </c>
      <c r="K30" s="496"/>
      <c r="L30" s="497"/>
      <c r="M30" s="498"/>
      <c r="N30" s="500"/>
      <c r="O30" s="499"/>
      <c r="P30" s="499"/>
      <c r="Q30" s="499"/>
      <c r="R30" s="499"/>
      <c r="S30" s="533" t="s">
        <v>1986</v>
      </c>
      <c r="T30" s="489"/>
    </row>
    <row r="31" spans="1:20" s="490" customFormat="1" ht="33.75">
      <c r="A31" s="532">
        <v>25</v>
      </c>
      <c r="B31" s="501" t="s">
        <v>148</v>
      </c>
      <c r="C31" s="543" t="s">
        <v>1987</v>
      </c>
      <c r="D31" s="492" t="s">
        <v>150</v>
      </c>
      <c r="E31" s="493" t="s">
        <v>151</v>
      </c>
      <c r="F31" s="494" t="s">
        <v>1923</v>
      </c>
      <c r="G31" s="543" t="s">
        <v>1933</v>
      </c>
      <c r="H31" s="550">
        <v>45026</v>
      </c>
      <c r="I31" s="550">
        <v>46477</v>
      </c>
      <c r="J31" s="495">
        <v>31</v>
      </c>
      <c r="K31" s="496"/>
      <c r="L31" s="497"/>
      <c r="M31" s="498"/>
      <c r="N31" s="500"/>
      <c r="O31" s="499"/>
      <c r="P31" s="499"/>
      <c r="Q31" s="499"/>
      <c r="R31" s="499"/>
      <c r="S31" s="533" t="s">
        <v>126</v>
      </c>
      <c r="T31" s="489"/>
    </row>
    <row r="32" spans="1:20" s="373" customFormat="1" ht="56.25">
      <c r="A32" s="532">
        <v>26</v>
      </c>
      <c r="B32" s="501" t="s">
        <v>1988</v>
      </c>
      <c r="C32" s="543" t="s">
        <v>1989</v>
      </c>
      <c r="D32" s="502" t="s">
        <v>34</v>
      </c>
      <c r="E32" s="503" t="s">
        <v>1990</v>
      </c>
      <c r="F32" s="194" t="s">
        <v>1991</v>
      </c>
      <c r="G32" s="543" t="s">
        <v>1992</v>
      </c>
      <c r="H32" s="342">
        <v>45950</v>
      </c>
      <c r="I32" s="342">
        <v>45955</v>
      </c>
      <c r="J32" s="504">
        <v>6</v>
      </c>
      <c r="K32" s="505"/>
      <c r="L32" s="187"/>
      <c r="M32" s="161"/>
      <c r="N32" s="192"/>
      <c r="O32" s="187"/>
      <c r="P32" s="187"/>
      <c r="Q32" s="187"/>
      <c r="R32" s="187"/>
      <c r="S32" s="534" t="s">
        <v>1993</v>
      </c>
      <c r="T32" s="226"/>
    </row>
    <row r="33" spans="1:20" s="373" customFormat="1" ht="56.25">
      <c r="A33" s="532">
        <v>27</v>
      </c>
      <c r="B33" s="501" t="s">
        <v>1988</v>
      </c>
      <c r="C33" s="543" t="s">
        <v>1994</v>
      </c>
      <c r="D33" s="502" t="s">
        <v>34</v>
      </c>
      <c r="E33" s="503" t="s">
        <v>1995</v>
      </c>
      <c r="F33" s="194" t="s">
        <v>1991</v>
      </c>
      <c r="G33" s="543" t="s">
        <v>1992</v>
      </c>
      <c r="H33" s="342">
        <v>45950</v>
      </c>
      <c r="I33" s="342">
        <v>45955</v>
      </c>
      <c r="J33" s="504">
        <v>6</v>
      </c>
      <c r="K33" s="505"/>
      <c r="L33" s="187"/>
      <c r="M33" s="161"/>
      <c r="N33" s="192"/>
      <c r="O33" s="187"/>
      <c r="P33" s="187"/>
      <c r="Q33" s="187"/>
      <c r="R33" s="187"/>
      <c r="S33" s="535" t="s">
        <v>1993</v>
      </c>
      <c r="T33" s="226"/>
    </row>
    <row r="34" spans="1:20" s="373" customFormat="1" ht="56.25">
      <c r="A34" s="532">
        <v>28</v>
      </c>
      <c r="B34" s="501" t="s">
        <v>1988</v>
      </c>
      <c r="C34" s="543" t="s">
        <v>1996</v>
      </c>
      <c r="D34" s="502" t="s">
        <v>34</v>
      </c>
      <c r="E34" s="503" t="s">
        <v>1997</v>
      </c>
      <c r="F34" s="194" t="s">
        <v>1991</v>
      </c>
      <c r="G34" s="543" t="s">
        <v>1992</v>
      </c>
      <c r="H34" s="342">
        <v>45950</v>
      </c>
      <c r="I34" s="342">
        <v>45955</v>
      </c>
      <c r="J34" s="504">
        <v>6</v>
      </c>
      <c r="K34" s="505"/>
      <c r="L34" s="187"/>
      <c r="M34" s="161"/>
      <c r="N34" s="192"/>
      <c r="O34" s="187"/>
      <c r="P34" s="187"/>
      <c r="Q34" s="187"/>
      <c r="R34" s="187"/>
      <c r="S34" s="534" t="s">
        <v>1993</v>
      </c>
      <c r="T34" s="226"/>
    </row>
    <row r="35" spans="1:20" s="438" customFormat="1" ht="45">
      <c r="A35" s="532">
        <v>29</v>
      </c>
      <c r="B35" s="506" t="s">
        <v>1988</v>
      </c>
      <c r="C35" s="543" t="s">
        <v>1998</v>
      </c>
      <c r="D35" s="502" t="s">
        <v>34</v>
      </c>
      <c r="E35" s="507" t="s">
        <v>1999</v>
      </c>
      <c r="F35" s="194" t="s">
        <v>1991</v>
      </c>
      <c r="G35" s="543" t="s">
        <v>1992</v>
      </c>
      <c r="H35" s="342">
        <v>45950</v>
      </c>
      <c r="I35" s="342">
        <v>45955</v>
      </c>
      <c r="J35" s="504">
        <v>6</v>
      </c>
      <c r="K35" s="508"/>
      <c r="L35" s="509"/>
      <c r="M35" s="186"/>
      <c r="N35" s="192"/>
      <c r="O35" s="187"/>
      <c r="P35" s="187"/>
      <c r="Q35" s="187"/>
      <c r="R35" s="187"/>
      <c r="S35" s="534" t="s">
        <v>2000</v>
      </c>
      <c r="T35" s="437"/>
    </row>
    <row r="36" spans="1:20" s="440" customFormat="1" ht="67.5">
      <c r="A36" s="532">
        <v>30</v>
      </c>
      <c r="B36" s="506" t="s">
        <v>565</v>
      </c>
      <c r="C36" s="543" t="s">
        <v>2001</v>
      </c>
      <c r="D36" s="502" t="s">
        <v>34</v>
      </c>
      <c r="E36" s="507" t="s">
        <v>567</v>
      </c>
      <c r="F36" s="194" t="s">
        <v>1991</v>
      </c>
      <c r="G36" s="543" t="s">
        <v>2002</v>
      </c>
      <c r="H36" s="337">
        <v>45740</v>
      </c>
      <c r="I36" s="342">
        <v>46012</v>
      </c>
      <c r="J36" s="504">
        <v>31</v>
      </c>
      <c r="K36" s="508"/>
      <c r="L36" s="509"/>
      <c r="M36" s="186"/>
      <c r="N36" s="192"/>
      <c r="O36" s="187"/>
      <c r="P36" s="187"/>
      <c r="Q36" s="187"/>
      <c r="R36" s="187"/>
      <c r="S36" s="534" t="s">
        <v>569</v>
      </c>
      <c r="T36" s="439"/>
    </row>
    <row r="37" spans="1:20" s="373" customFormat="1" ht="55.5" customHeight="1">
      <c r="A37" s="532">
        <v>31</v>
      </c>
      <c r="B37" s="506" t="s">
        <v>1600</v>
      </c>
      <c r="C37" s="543" t="s">
        <v>2003</v>
      </c>
      <c r="D37" s="502" t="s">
        <v>179</v>
      </c>
      <c r="E37" s="507" t="s">
        <v>1602</v>
      </c>
      <c r="F37" s="194" t="s">
        <v>1991</v>
      </c>
      <c r="G37" s="543" t="s">
        <v>2004</v>
      </c>
      <c r="H37" s="337">
        <v>45930</v>
      </c>
      <c r="I37" s="342">
        <v>45933</v>
      </c>
      <c r="J37" s="504">
        <v>3</v>
      </c>
      <c r="K37" s="508"/>
      <c r="L37" s="509"/>
      <c r="M37" s="186"/>
      <c r="N37" s="192"/>
      <c r="O37" s="187"/>
      <c r="P37" s="187"/>
      <c r="Q37" s="187"/>
      <c r="R37" s="187"/>
      <c r="S37" s="534" t="s">
        <v>1604</v>
      </c>
      <c r="T37" s="233"/>
    </row>
    <row r="38" spans="1:20" s="373" customFormat="1" ht="51.75" customHeight="1">
      <c r="A38" s="532">
        <v>32</v>
      </c>
      <c r="B38" s="506" t="s">
        <v>1600</v>
      </c>
      <c r="C38" s="543" t="s">
        <v>2005</v>
      </c>
      <c r="D38" s="502" t="s">
        <v>179</v>
      </c>
      <c r="E38" s="507" t="s">
        <v>1606</v>
      </c>
      <c r="F38" s="194" t="s">
        <v>1991</v>
      </c>
      <c r="G38" s="543" t="s">
        <v>2004</v>
      </c>
      <c r="H38" s="337">
        <v>45930</v>
      </c>
      <c r="I38" s="342">
        <v>45933</v>
      </c>
      <c r="J38" s="504">
        <f t="shared" ref="J38:J226" ca="1" si="0">IF(I38 &lt; DATE(YEAR(TODAY()), MONTH(DATEVALUE($I$4&amp;" 1")), 1), 0, MIN(I38, DATE(YEAR(TODAY()), MONTH(DATEVALUE($I$4&amp;" 1"))+1, 0)) - MAX(H38, DATE(YEAR(TODAY()), MONTH(DATEVALUE($I$4&amp;" 1")), 1)) + 1)</f>
        <v>0</v>
      </c>
      <c r="K38" s="508"/>
      <c r="L38" s="509"/>
      <c r="M38" s="186"/>
      <c r="N38" s="192"/>
      <c r="O38" s="187"/>
      <c r="P38" s="187"/>
      <c r="Q38" s="187"/>
      <c r="R38" s="187"/>
      <c r="S38" s="534" t="s">
        <v>1604</v>
      </c>
      <c r="T38" s="233"/>
    </row>
    <row r="39" spans="1:20" s="373" customFormat="1" ht="78.75">
      <c r="A39" s="532">
        <v>33</v>
      </c>
      <c r="B39" s="506" t="s">
        <v>1607</v>
      </c>
      <c r="C39" s="543" t="s">
        <v>2006</v>
      </c>
      <c r="D39" s="502" t="s">
        <v>123</v>
      </c>
      <c r="E39" s="507" t="s">
        <v>1609</v>
      </c>
      <c r="F39" s="194" t="s">
        <v>1991</v>
      </c>
      <c r="G39" s="543" t="s">
        <v>2007</v>
      </c>
      <c r="H39" s="337">
        <v>45928</v>
      </c>
      <c r="I39" s="342">
        <v>45937</v>
      </c>
      <c r="J39" s="504">
        <f t="shared" ca="1" si="0"/>
        <v>0</v>
      </c>
      <c r="K39" s="508"/>
      <c r="L39" s="509"/>
      <c r="M39" s="186"/>
      <c r="N39" s="192"/>
      <c r="O39" s="187"/>
      <c r="P39" s="187"/>
      <c r="Q39" s="187"/>
      <c r="R39" s="187"/>
      <c r="S39" s="534" t="s">
        <v>1611</v>
      </c>
      <c r="T39" s="233"/>
    </row>
    <row r="40" spans="1:20" s="373" customFormat="1" ht="78.75">
      <c r="A40" s="532">
        <v>34</v>
      </c>
      <c r="B40" s="503" t="s">
        <v>1607</v>
      </c>
      <c r="C40" s="543" t="s">
        <v>2008</v>
      </c>
      <c r="D40" s="502" t="s">
        <v>111</v>
      </c>
      <c r="E40" s="507" t="s">
        <v>1613</v>
      </c>
      <c r="F40" s="194" t="s">
        <v>1991</v>
      </c>
      <c r="G40" s="543" t="s">
        <v>2007</v>
      </c>
      <c r="H40" s="337">
        <v>45928</v>
      </c>
      <c r="I40" s="342">
        <v>45937</v>
      </c>
      <c r="J40" s="504">
        <f t="shared" ca="1" si="0"/>
        <v>0</v>
      </c>
      <c r="K40" s="508"/>
      <c r="L40" s="509"/>
      <c r="M40" s="186"/>
      <c r="N40" s="192"/>
      <c r="O40" s="187"/>
      <c r="P40" s="187"/>
      <c r="Q40" s="187"/>
      <c r="R40" s="187"/>
      <c r="S40" s="534" t="s">
        <v>1614</v>
      </c>
      <c r="T40" s="233"/>
    </row>
    <row r="41" spans="1:20" s="373" customFormat="1" ht="34.5" customHeight="1">
      <c r="A41" s="532">
        <v>35</v>
      </c>
      <c r="B41" s="503" t="s">
        <v>2009</v>
      </c>
      <c r="C41" s="543" t="s">
        <v>2010</v>
      </c>
      <c r="D41" s="502" t="s">
        <v>819</v>
      </c>
      <c r="E41" s="507" t="s">
        <v>163</v>
      </c>
      <c r="F41" s="194" t="s">
        <v>1991</v>
      </c>
      <c r="G41" s="549" t="s">
        <v>2011</v>
      </c>
      <c r="H41" s="337">
        <v>45955</v>
      </c>
      <c r="I41" s="342">
        <v>45963</v>
      </c>
      <c r="J41" s="504">
        <v>7</v>
      </c>
      <c r="K41" s="508"/>
      <c r="L41" s="509"/>
      <c r="M41" s="186"/>
      <c r="N41" s="192"/>
      <c r="O41" s="187"/>
      <c r="P41" s="187"/>
      <c r="Q41" s="187"/>
      <c r="R41" s="187"/>
      <c r="S41" s="534" t="s">
        <v>2012</v>
      </c>
      <c r="T41" s="233"/>
    </row>
    <row r="42" spans="1:20" s="373" customFormat="1" ht="67.5">
      <c r="A42" s="532">
        <v>36</v>
      </c>
      <c r="B42" s="503" t="s">
        <v>2013</v>
      </c>
      <c r="C42" s="543" t="s">
        <v>2014</v>
      </c>
      <c r="D42" s="502" t="s">
        <v>34</v>
      </c>
      <c r="E42" s="507" t="s">
        <v>2015</v>
      </c>
      <c r="F42" s="194" t="s">
        <v>1991</v>
      </c>
      <c r="G42" s="543" t="s">
        <v>2016</v>
      </c>
      <c r="H42" s="337">
        <v>45949</v>
      </c>
      <c r="I42" s="342">
        <v>45955</v>
      </c>
      <c r="J42" s="504">
        <v>7</v>
      </c>
      <c r="K42" s="508"/>
      <c r="L42" s="509"/>
      <c r="M42" s="186">
        <v>9324.06</v>
      </c>
      <c r="N42" s="192"/>
      <c r="O42" s="187"/>
      <c r="P42" s="187"/>
      <c r="Q42" s="187"/>
      <c r="R42" s="187"/>
      <c r="S42" s="534" t="s">
        <v>2017</v>
      </c>
      <c r="T42" s="233"/>
    </row>
    <row r="43" spans="1:20" s="373" customFormat="1" ht="29.25" customHeight="1">
      <c r="A43" s="532">
        <v>37</v>
      </c>
      <c r="B43" s="503" t="s">
        <v>1625</v>
      </c>
      <c r="C43" s="543" t="s">
        <v>2018</v>
      </c>
      <c r="D43" s="502" t="s">
        <v>34</v>
      </c>
      <c r="E43" s="507" t="s">
        <v>1627</v>
      </c>
      <c r="F43" s="194" t="s">
        <v>1991</v>
      </c>
      <c r="G43" s="543" t="s">
        <v>2019</v>
      </c>
      <c r="H43" s="337">
        <v>45929</v>
      </c>
      <c r="I43" s="342">
        <v>45931</v>
      </c>
      <c r="J43" s="504">
        <f t="shared" ca="1" si="0"/>
        <v>0</v>
      </c>
      <c r="K43" s="508"/>
      <c r="L43" s="509"/>
      <c r="M43" s="186"/>
      <c r="N43" s="192"/>
      <c r="O43" s="187"/>
      <c r="P43" s="187"/>
      <c r="Q43" s="187"/>
      <c r="R43" s="187"/>
      <c r="S43" s="534" t="s">
        <v>1629</v>
      </c>
      <c r="T43" s="233"/>
    </row>
    <row r="44" spans="1:20" s="373" customFormat="1" ht="67.5">
      <c r="A44" s="532">
        <v>38</v>
      </c>
      <c r="B44" s="503" t="s">
        <v>2020</v>
      </c>
      <c r="C44" s="544" t="s">
        <v>2021</v>
      </c>
      <c r="D44" s="502" t="s">
        <v>2022</v>
      </c>
      <c r="E44" s="507" t="s">
        <v>2023</v>
      </c>
      <c r="F44" s="194" t="s">
        <v>1991</v>
      </c>
      <c r="G44" s="543" t="s">
        <v>2016</v>
      </c>
      <c r="H44" s="337">
        <v>45950</v>
      </c>
      <c r="I44" s="342">
        <v>45954</v>
      </c>
      <c r="J44" s="504">
        <v>5</v>
      </c>
      <c r="K44" s="508"/>
      <c r="L44" s="509"/>
      <c r="M44" s="186">
        <v>5603.06</v>
      </c>
      <c r="N44" s="192"/>
      <c r="O44" s="187"/>
      <c r="P44" s="187"/>
      <c r="Q44" s="187"/>
      <c r="R44" s="187"/>
      <c r="S44" s="534" t="s">
        <v>2024</v>
      </c>
      <c r="T44" s="233"/>
    </row>
    <row r="45" spans="1:20" s="373" customFormat="1" ht="101.25">
      <c r="A45" s="532">
        <v>39</v>
      </c>
      <c r="B45" s="503" t="s">
        <v>2025</v>
      </c>
      <c r="C45" s="543" t="s">
        <v>2026</v>
      </c>
      <c r="D45" s="502" t="s">
        <v>2027</v>
      </c>
      <c r="E45" s="507" t="s">
        <v>1122</v>
      </c>
      <c r="F45" s="194" t="s">
        <v>1991</v>
      </c>
      <c r="G45" s="543" t="s">
        <v>2028</v>
      </c>
      <c r="H45" s="337">
        <v>45945</v>
      </c>
      <c r="I45" s="342">
        <v>45947</v>
      </c>
      <c r="J45" s="504">
        <v>3</v>
      </c>
      <c r="K45" s="508"/>
      <c r="L45" s="509"/>
      <c r="M45" s="186"/>
      <c r="N45" s="192"/>
      <c r="O45" s="187"/>
      <c r="P45" s="187"/>
      <c r="Q45" s="187"/>
      <c r="R45" s="187"/>
      <c r="S45" s="534" t="s">
        <v>2029</v>
      </c>
      <c r="T45" s="233"/>
    </row>
    <row r="46" spans="1:20" s="373" customFormat="1" ht="33.75">
      <c r="A46" s="532">
        <v>40</v>
      </c>
      <c r="B46" s="503" t="s">
        <v>2030</v>
      </c>
      <c r="C46" s="544" t="s">
        <v>2031</v>
      </c>
      <c r="D46" s="186" t="s">
        <v>34</v>
      </c>
      <c r="E46" s="507" t="s">
        <v>726</v>
      </c>
      <c r="F46" s="194" t="s">
        <v>1991</v>
      </c>
      <c r="G46" s="543" t="s">
        <v>2032</v>
      </c>
      <c r="H46" s="337">
        <v>45950</v>
      </c>
      <c r="I46" s="342">
        <v>45954</v>
      </c>
      <c r="J46" s="504">
        <v>5</v>
      </c>
      <c r="K46" s="508"/>
      <c r="L46" s="509"/>
      <c r="M46" s="186"/>
      <c r="N46" s="192"/>
      <c r="O46" s="187"/>
      <c r="P46" s="187"/>
      <c r="Q46" s="187"/>
      <c r="R46" s="187"/>
      <c r="S46" s="534" t="s">
        <v>2033</v>
      </c>
      <c r="T46" s="233"/>
    </row>
    <row r="47" spans="1:20" s="373" customFormat="1" ht="33.75">
      <c r="A47" s="532">
        <v>41</v>
      </c>
      <c r="B47" s="503" t="s">
        <v>2030</v>
      </c>
      <c r="C47" s="544" t="s">
        <v>2034</v>
      </c>
      <c r="D47" s="186" t="s">
        <v>34</v>
      </c>
      <c r="E47" s="507" t="s">
        <v>1304</v>
      </c>
      <c r="F47" s="194" t="s">
        <v>1991</v>
      </c>
      <c r="G47" s="543" t="s">
        <v>2032</v>
      </c>
      <c r="H47" s="337">
        <v>45950</v>
      </c>
      <c r="I47" s="342">
        <v>45954</v>
      </c>
      <c r="J47" s="504">
        <v>5</v>
      </c>
      <c r="K47" s="508"/>
      <c r="L47" s="509"/>
      <c r="M47" s="186"/>
      <c r="N47" s="192"/>
      <c r="O47" s="187"/>
      <c r="P47" s="187"/>
      <c r="Q47" s="187"/>
      <c r="R47" s="187"/>
      <c r="S47" s="534" t="s">
        <v>2033</v>
      </c>
      <c r="T47" s="233"/>
    </row>
    <row r="48" spans="1:20" s="373" customFormat="1" ht="33.75">
      <c r="A48" s="532">
        <v>42</v>
      </c>
      <c r="B48" s="503" t="s">
        <v>2030</v>
      </c>
      <c r="C48" s="543" t="s">
        <v>2035</v>
      </c>
      <c r="D48" s="186" t="s">
        <v>34</v>
      </c>
      <c r="E48" s="507" t="s">
        <v>2036</v>
      </c>
      <c r="F48" s="194" t="s">
        <v>1991</v>
      </c>
      <c r="G48" s="543" t="s">
        <v>2032</v>
      </c>
      <c r="H48" s="337">
        <v>45950</v>
      </c>
      <c r="I48" s="342">
        <v>45954</v>
      </c>
      <c r="J48" s="504">
        <v>5</v>
      </c>
      <c r="K48" s="508"/>
      <c r="L48" s="509"/>
      <c r="M48" s="186"/>
      <c r="N48" s="192"/>
      <c r="O48" s="187"/>
      <c r="P48" s="187"/>
      <c r="Q48" s="187"/>
      <c r="R48" s="187"/>
      <c r="S48" s="534" t="s">
        <v>2033</v>
      </c>
      <c r="T48" s="233"/>
    </row>
    <row r="49" spans="1:20" s="373" customFormat="1" ht="33.75">
      <c r="A49" s="532">
        <v>43</v>
      </c>
      <c r="B49" s="503" t="s">
        <v>2030</v>
      </c>
      <c r="C49" s="544" t="s">
        <v>2037</v>
      </c>
      <c r="D49" s="186" t="s">
        <v>34</v>
      </c>
      <c r="E49" s="507" t="s">
        <v>2038</v>
      </c>
      <c r="F49" s="194" t="s">
        <v>1991</v>
      </c>
      <c r="G49" s="543" t="s">
        <v>2032</v>
      </c>
      <c r="H49" s="337">
        <v>45950</v>
      </c>
      <c r="I49" s="342">
        <v>45954</v>
      </c>
      <c r="J49" s="504">
        <v>5</v>
      </c>
      <c r="K49" s="508"/>
      <c r="L49" s="509"/>
      <c r="M49" s="186"/>
      <c r="N49" s="192"/>
      <c r="O49" s="187"/>
      <c r="P49" s="187"/>
      <c r="Q49" s="187"/>
      <c r="R49" s="187"/>
      <c r="S49" s="534" t="s">
        <v>2033</v>
      </c>
      <c r="T49" s="233"/>
    </row>
    <row r="50" spans="1:20" s="373" customFormat="1" ht="33.75">
      <c r="A50" s="532">
        <v>44</v>
      </c>
      <c r="B50" s="503" t="s">
        <v>2030</v>
      </c>
      <c r="C50" s="543" t="s">
        <v>2039</v>
      </c>
      <c r="D50" s="186" t="s">
        <v>34</v>
      </c>
      <c r="E50" s="507" t="s">
        <v>2040</v>
      </c>
      <c r="F50" s="194" t="s">
        <v>1991</v>
      </c>
      <c r="G50" s="543" t="s">
        <v>2032</v>
      </c>
      <c r="H50" s="337">
        <v>45950</v>
      </c>
      <c r="I50" s="342">
        <v>45954</v>
      </c>
      <c r="J50" s="504">
        <v>5</v>
      </c>
      <c r="K50" s="508"/>
      <c r="L50" s="509"/>
      <c r="M50" s="186"/>
      <c r="N50" s="192"/>
      <c r="O50" s="187"/>
      <c r="P50" s="187"/>
      <c r="Q50" s="187"/>
      <c r="R50" s="187"/>
      <c r="S50" s="534" t="s">
        <v>2033</v>
      </c>
      <c r="T50" s="233"/>
    </row>
    <row r="51" spans="1:20" s="373" customFormat="1" ht="33.75">
      <c r="A51" s="532">
        <v>45</v>
      </c>
      <c r="B51" s="503" t="s">
        <v>2030</v>
      </c>
      <c r="C51" s="543" t="s">
        <v>2041</v>
      </c>
      <c r="D51" s="186" t="s">
        <v>34</v>
      </c>
      <c r="E51" s="507" t="s">
        <v>728</v>
      </c>
      <c r="F51" s="194" t="s">
        <v>1991</v>
      </c>
      <c r="G51" s="543" t="s">
        <v>2032</v>
      </c>
      <c r="H51" s="337">
        <v>45950</v>
      </c>
      <c r="I51" s="342">
        <v>45954</v>
      </c>
      <c r="J51" s="504">
        <v>5</v>
      </c>
      <c r="K51" s="508"/>
      <c r="L51" s="509"/>
      <c r="M51" s="186"/>
      <c r="N51" s="192"/>
      <c r="O51" s="187"/>
      <c r="P51" s="187"/>
      <c r="Q51" s="187"/>
      <c r="R51" s="187"/>
      <c r="S51" s="534" t="s">
        <v>2033</v>
      </c>
      <c r="T51" s="233"/>
    </row>
    <row r="52" spans="1:20" s="373" customFormat="1" ht="33.75">
      <c r="A52" s="532">
        <v>46</v>
      </c>
      <c r="B52" s="503" t="s">
        <v>2030</v>
      </c>
      <c r="C52" s="543" t="s">
        <v>2042</v>
      </c>
      <c r="D52" s="186" t="s">
        <v>34</v>
      </c>
      <c r="E52" s="507" t="s">
        <v>2043</v>
      </c>
      <c r="F52" s="194" t="s">
        <v>1991</v>
      </c>
      <c r="G52" s="543" t="s">
        <v>2032</v>
      </c>
      <c r="H52" s="337">
        <v>45950</v>
      </c>
      <c r="I52" s="342">
        <v>45954</v>
      </c>
      <c r="J52" s="504">
        <v>5</v>
      </c>
      <c r="K52" s="508"/>
      <c r="L52" s="509"/>
      <c r="M52" s="186"/>
      <c r="N52" s="192"/>
      <c r="O52" s="187"/>
      <c r="P52" s="187"/>
      <c r="Q52" s="187"/>
      <c r="R52" s="187"/>
      <c r="S52" s="534" t="s">
        <v>2033</v>
      </c>
      <c r="T52" s="233"/>
    </row>
    <row r="53" spans="1:20" s="373" customFormat="1" ht="33.75">
      <c r="A53" s="532">
        <v>47</v>
      </c>
      <c r="B53" s="503" t="s">
        <v>2030</v>
      </c>
      <c r="C53" s="543" t="s">
        <v>2044</v>
      </c>
      <c r="D53" s="186" t="s">
        <v>34</v>
      </c>
      <c r="E53" s="507" t="s">
        <v>2045</v>
      </c>
      <c r="F53" s="194" t="s">
        <v>1991</v>
      </c>
      <c r="G53" s="543" t="s">
        <v>2032</v>
      </c>
      <c r="H53" s="337">
        <v>45950</v>
      </c>
      <c r="I53" s="342">
        <v>45954</v>
      </c>
      <c r="J53" s="504">
        <v>5</v>
      </c>
      <c r="K53" s="508"/>
      <c r="L53" s="509"/>
      <c r="M53" s="186"/>
      <c r="N53" s="192"/>
      <c r="O53" s="187"/>
      <c r="P53" s="187"/>
      <c r="Q53" s="187"/>
      <c r="R53" s="187"/>
      <c r="S53" s="534" t="s">
        <v>2033</v>
      </c>
      <c r="T53" s="233"/>
    </row>
    <row r="54" spans="1:20" s="373" customFormat="1" ht="33.75">
      <c r="A54" s="532">
        <v>48</v>
      </c>
      <c r="B54" s="503" t="s">
        <v>2030</v>
      </c>
      <c r="C54" s="543" t="s">
        <v>2046</v>
      </c>
      <c r="D54" s="186" t="s">
        <v>34</v>
      </c>
      <c r="E54" s="507" t="s">
        <v>2047</v>
      </c>
      <c r="F54" s="194" t="s">
        <v>1991</v>
      </c>
      <c r="G54" s="543" t="s">
        <v>2032</v>
      </c>
      <c r="H54" s="337">
        <v>45950</v>
      </c>
      <c r="I54" s="342">
        <v>45954</v>
      </c>
      <c r="J54" s="504">
        <v>5</v>
      </c>
      <c r="K54" s="508"/>
      <c r="L54" s="509"/>
      <c r="M54" s="186"/>
      <c r="N54" s="192"/>
      <c r="O54" s="187"/>
      <c r="P54" s="187"/>
      <c r="Q54" s="187"/>
      <c r="R54" s="187"/>
      <c r="S54" s="534" t="s">
        <v>2033</v>
      </c>
      <c r="T54" s="233"/>
    </row>
    <row r="55" spans="1:20" s="373" customFormat="1" ht="33.75">
      <c r="A55" s="532">
        <v>49</v>
      </c>
      <c r="B55" s="503" t="s">
        <v>2030</v>
      </c>
      <c r="C55" s="543" t="s">
        <v>2048</v>
      </c>
      <c r="D55" s="186" t="s">
        <v>34</v>
      </c>
      <c r="E55" s="507" t="s">
        <v>2049</v>
      </c>
      <c r="F55" s="194" t="s">
        <v>1991</v>
      </c>
      <c r="G55" s="543" t="s">
        <v>2032</v>
      </c>
      <c r="H55" s="337">
        <v>45950</v>
      </c>
      <c r="I55" s="342">
        <v>45954</v>
      </c>
      <c r="J55" s="504">
        <v>5</v>
      </c>
      <c r="K55" s="508"/>
      <c r="L55" s="509"/>
      <c r="M55" s="186"/>
      <c r="N55" s="192"/>
      <c r="O55" s="187"/>
      <c r="P55" s="187"/>
      <c r="Q55" s="187"/>
      <c r="R55" s="187"/>
      <c r="S55" s="534" t="s">
        <v>2033</v>
      </c>
      <c r="T55" s="233"/>
    </row>
    <row r="56" spans="1:20" s="373" customFormat="1" ht="33.75">
      <c r="A56" s="532">
        <v>50</v>
      </c>
      <c r="B56" s="503" t="s">
        <v>2030</v>
      </c>
      <c r="C56" s="543" t="s">
        <v>2050</v>
      </c>
      <c r="D56" s="186" t="s">
        <v>34</v>
      </c>
      <c r="E56" s="507" t="s">
        <v>1298</v>
      </c>
      <c r="F56" s="194" t="s">
        <v>1991</v>
      </c>
      <c r="G56" s="543" t="s">
        <v>2032</v>
      </c>
      <c r="H56" s="337">
        <v>45950</v>
      </c>
      <c r="I56" s="342">
        <v>45954</v>
      </c>
      <c r="J56" s="504">
        <v>5</v>
      </c>
      <c r="K56" s="508"/>
      <c r="L56" s="509"/>
      <c r="M56" s="186"/>
      <c r="N56" s="192"/>
      <c r="O56" s="187"/>
      <c r="P56" s="187"/>
      <c r="Q56" s="187"/>
      <c r="R56" s="187"/>
      <c r="S56" s="534" t="s">
        <v>2033</v>
      </c>
      <c r="T56" s="233"/>
    </row>
    <row r="57" spans="1:20" s="373" customFormat="1" ht="33.75">
      <c r="A57" s="532">
        <v>51</v>
      </c>
      <c r="B57" s="503" t="s">
        <v>2030</v>
      </c>
      <c r="C57" s="543" t="s">
        <v>2051</v>
      </c>
      <c r="D57" s="186" t="s">
        <v>34</v>
      </c>
      <c r="E57" s="507" t="s">
        <v>1321</v>
      </c>
      <c r="F57" s="194" t="s">
        <v>1991</v>
      </c>
      <c r="G57" s="543" t="s">
        <v>2032</v>
      </c>
      <c r="H57" s="337">
        <v>45950</v>
      </c>
      <c r="I57" s="342">
        <v>45954</v>
      </c>
      <c r="J57" s="504">
        <v>5</v>
      </c>
      <c r="K57" s="508"/>
      <c r="L57" s="509"/>
      <c r="M57" s="186"/>
      <c r="N57" s="192"/>
      <c r="O57" s="187"/>
      <c r="P57" s="187"/>
      <c r="Q57" s="187"/>
      <c r="R57" s="187"/>
      <c r="S57" s="534" t="s">
        <v>2033</v>
      </c>
      <c r="T57" s="233"/>
    </row>
    <row r="58" spans="1:20" s="373" customFormat="1" ht="33.75">
      <c r="A58" s="532">
        <v>52</v>
      </c>
      <c r="B58" s="503" t="s">
        <v>2030</v>
      </c>
      <c r="C58" s="543" t="s">
        <v>2052</v>
      </c>
      <c r="D58" s="186" t="s">
        <v>34</v>
      </c>
      <c r="E58" s="507" t="s">
        <v>2053</v>
      </c>
      <c r="F58" s="194" t="s">
        <v>1991</v>
      </c>
      <c r="G58" s="543" t="s">
        <v>2032</v>
      </c>
      <c r="H58" s="337">
        <v>45950</v>
      </c>
      <c r="I58" s="342">
        <v>45954</v>
      </c>
      <c r="J58" s="504">
        <v>5</v>
      </c>
      <c r="K58" s="508"/>
      <c r="L58" s="509"/>
      <c r="M58" s="186"/>
      <c r="N58" s="192"/>
      <c r="O58" s="187"/>
      <c r="P58" s="187"/>
      <c r="Q58" s="187"/>
      <c r="R58" s="187"/>
      <c r="S58" s="534" t="s">
        <v>2033</v>
      </c>
      <c r="T58" s="233"/>
    </row>
    <row r="59" spans="1:20" s="373" customFormat="1" ht="33.75">
      <c r="A59" s="532">
        <v>53</v>
      </c>
      <c r="B59" s="503" t="s">
        <v>2030</v>
      </c>
      <c r="C59" s="543" t="s">
        <v>2054</v>
      </c>
      <c r="D59" s="186" t="s">
        <v>34</v>
      </c>
      <c r="E59" s="507" t="s">
        <v>2055</v>
      </c>
      <c r="F59" s="194" t="s">
        <v>1991</v>
      </c>
      <c r="G59" s="543" t="s">
        <v>2032</v>
      </c>
      <c r="H59" s="337">
        <v>45950</v>
      </c>
      <c r="I59" s="342">
        <v>45954</v>
      </c>
      <c r="J59" s="504">
        <v>5</v>
      </c>
      <c r="K59" s="508"/>
      <c r="L59" s="509"/>
      <c r="M59" s="186"/>
      <c r="N59" s="192"/>
      <c r="O59" s="187"/>
      <c r="P59" s="187"/>
      <c r="Q59" s="187"/>
      <c r="R59" s="187"/>
      <c r="S59" s="534" t="s">
        <v>2033</v>
      </c>
      <c r="T59" s="233"/>
    </row>
    <row r="60" spans="1:20" s="373" customFormat="1" ht="33.75">
      <c r="A60" s="532">
        <v>54</v>
      </c>
      <c r="B60" s="503" t="s">
        <v>2030</v>
      </c>
      <c r="C60" s="543" t="s">
        <v>2056</v>
      </c>
      <c r="D60" s="186" t="s">
        <v>34</v>
      </c>
      <c r="E60" s="507" t="s">
        <v>2057</v>
      </c>
      <c r="F60" s="194" t="s">
        <v>1991</v>
      </c>
      <c r="G60" s="543" t="s">
        <v>2032</v>
      </c>
      <c r="H60" s="337">
        <v>45950</v>
      </c>
      <c r="I60" s="342">
        <v>45954</v>
      </c>
      <c r="J60" s="504">
        <v>5</v>
      </c>
      <c r="K60" s="508"/>
      <c r="L60" s="509"/>
      <c r="M60" s="186"/>
      <c r="N60" s="192"/>
      <c r="O60" s="187"/>
      <c r="P60" s="187"/>
      <c r="Q60" s="187"/>
      <c r="R60" s="187"/>
      <c r="S60" s="534" t="s">
        <v>2033</v>
      </c>
      <c r="T60" s="233"/>
    </row>
    <row r="61" spans="1:20" s="373" customFormat="1" ht="33.75">
      <c r="A61" s="532">
        <v>55</v>
      </c>
      <c r="B61" s="503" t="s">
        <v>2030</v>
      </c>
      <c r="C61" s="543" t="s">
        <v>2058</v>
      </c>
      <c r="D61" s="186" t="s">
        <v>34</v>
      </c>
      <c r="E61" s="507" t="s">
        <v>2059</v>
      </c>
      <c r="F61" s="194" t="s">
        <v>1991</v>
      </c>
      <c r="G61" s="543" t="s">
        <v>2032</v>
      </c>
      <c r="H61" s="337">
        <v>45950</v>
      </c>
      <c r="I61" s="342">
        <v>45954</v>
      </c>
      <c r="J61" s="504">
        <v>5</v>
      </c>
      <c r="K61" s="508"/>
      <c r="L61" s="509"/>
      <c r="M61" s="186"/>
      <c r="N61" s="192"/>
      <c r="O61" s="187"/>
      <c r="P61" s="187"/>
      <c r="Q61" s="187"/>
      <c r="R61" s="187"/>
      <c r="S61" s="534" t="s">
        <v>2033</v>
      </c>
      <c r="T61" s="233"/>
    </row>
    <row r="62" spans="1:20" s="373" customFormat="1" ht="33.75">
      <c r="A62" s="532">
        <v>56</v>
      </c>
      <c r="B62" s="503" t="s">
        <v>2030</v>
      </c>
      <c r="C62" s="543" t="s">
        <v>2060</v>
      </c>
      <c r="D62" s="186" t="s">
        <v>34</v>
      </c>
      <c r="E62" s="507" t="s">
        <v>1022</v>
      </c>
      <c r="F62" s="194" t="s">
        <v>1991</v>
      </c>
      <c r="G62" s="543" t="s">
        <v>2032</v>
      </c>
      <c r="H62" s="337">
        <v>45950</v>
      </c>
      <c r="I62" s="342">
        <v>45954</v>
      </c>
      <c r="J62" s="504">
        <v>5</v>
      </c>
      <c r="K62" s="508"/>
      <c r="L62" s="509"/>
      <c r="M62" s="186"/>
      <c r="N62" s="192"/>
      <c r="O62" s="187"/>
      <c r="P62" s="187"/>
      <c r="Q62" s="187"/>
      <c r="R62" s="187"/>
      <c r="S62" s="534" t="s">
        <v>2033</v>
      </c>
      <c r="T62" s="233"/>
    </row>
    <row r="63" spans="1:20" s="373" customFormat="1" ht="33.75">
      <c r="A63" s="532">
        <v>57</v>
      </c>
      <c r="B63" s="503" t="s">
        <v>2030</v>
      </c>
      <c r="C63" s="543" t="s">
        <v>2061</v>
      </c>
      <c r="D63" s="186" t="s">
        <v>34</v>
      </c>
      <c r="E63" s="507" t="s">
        <v>2062</v>
      </c>
      <c r="F63" s="194" t="s">
        <v>1991</v>
      </c>
      <c r="G63" s="543" t="s">
        <v>2032</v>
      </c>
      <c r="H63" s="337">
        <v>45950</v>
      </c>
      <c r="I63" s="342">
        <v>45954</v>
      </c>
      <c r="J63" s="504">
        <v>5</v>
      </c>
      <c r="K63" s="508"/>
      <c r="L63" s="509"/>
      <c r="M63" s="186"/>
      <c r="N63" s="192"/>
      <c r="O63" s="187"/>
      <c r="P63" s="187"/>
      <c r="Q63" s="187"/>
      <c r="R63" s="187"/>
      <c r="S63" s="534" t="s">
        <v>2033</v>
      </c>
      <c r="T63" s="233"/>
    </row>
    <row r="64" spans="1:20" s="373" customFormat="1" ht="33.75">
      <c r="A64" s="532">
        <v>58</v>
      </c>
      <c r="B64" s="503" t="s">
        <v>2030</v>
      </c>
      <c r="C64" s="544" t="s">
        <v>2063</v>
      </c>
      <c r="D64" s="186" t="s">
        <v>34</v>
      </c>
      <c r="E64" s="507" t="s">
        <v>277</v>
      </c>
      <c r="F64" s="194" t="s">
        <v>1991</v>
      </c>
      <c r="G64" s="543" t="s">
        <v>2032</v>
      </c>
      <c r="H64" s="337">
        <v>45950</v>
      </c>
      <c r="I64" s="342">
        <v>45954</v>
      </c>
      <c r="J64" s="504">
        <v>5</v>
      </c>
      <c r="K64" s="508"/>
      <c r="L64" s="509"/>
      <c r="M64" s="186"/>
      <c r="N64" s="192"/>
      <c r="O64" s="187"/>
      <c r="P64" s="187"/>
      <c r="Q64" s="187"/>
      <c r="R64" s="187"/>
      <c r="S64" s="534" t="s">
        <v>2033</v>
      </c>
      <c r="T64" s="233"/>
    </row>
    <row r="65" spans="1:20" s="373" customFormat="1" ht="33.75">
      <c r="A65" s="532">
        <v>59</v>
      </c>
      <c r="B65" s="503" t="s">
        <v>2030</v>
      </c>
      <c r="C65" s="543" t="s">
        <v>2064</v>
      </c>
      <c r="D65" s="186" t="s">
        <v>34</v>
      </c>
      <c r="E65" s="507" t="s">
        <v>102</v>
      </c>
      <c r="F65" s="194" t="s">
        <v>1991</v>
      </c>
      <c r="G65" s="543" t="s">
        <v>2032</v>
      </c>
      <c r="H65" s="337">
        <v>45950</v>
      </c>
      <c r="I65" s="342">
        <v>45954</v>
      </c>
      <c r="J65" s="504">
        <v>5</v>
      </c>
      <c r="K65" s="508"/>
      <c r="L65" s="509"/>
      <c r="M65" s="186"/>
      <c r="N65" s="192"/>
      <c r="O65" s="187"/>
      <c r="P65" s="187"/>
      <c r="Q65" s="187"/>
      <c r="R65" s="187"/>
      <c r="S65" s="534" t="s">
        <v>2033</v>
      </c>
      <c r="T65" s="233"/>
    </row>
    <row r="66" spans="1:20" s="373" customFormat="1" ht="33.75">
      <c r="A66" s="532">
        <v>60</v>
      </c>
      <c r="B66" s="503" t="s">
        <v>2030</v>
      </c>
      <c r="C66" s="543" t="s">
        <v>2065</v>
      </c>
      <c r="D66" s="186" t="s">
        <v>34</v>
      </c>
      <c r="E66" s="507" t="s">
        <v>318</v>
      </c>
      <c r="F66" s="194" t="s">
        <v>1991</v>
      </c>
      <c r="G66" s="543" t="s">
        <v>2032</v>
      </c>
      <c r="H66" s="337">
        <v>45950</v>
      </c>
      <c r="I66" s="342">
        <v>45954</v>
      </c>
      <c r="J66" s="504">
        <v>5</v>
      </c>
      <c r="K66" s="508"/>
      <c r="L66" s="509"/>
      <c r="M66" s="186"/>
      <c r="N66" s="192"/>
      <c r="O66" s="187"/>
      <c r="P66" s="187"/>
      <c r="Q66" s="187"/>
      <c r="R66" s="187"/>
      <c r="S66" s="534" t="s">
        <v>2033</v>
      </c>
      <c r="T66" s="233"/>
    </row>
    <row r="67" spans="1:20" s="373" customFormat="1" ht="33.75">
      <c r="A67" s="532">
        <v>61</v>
      </c>
      <c r="B67" s="503" t="s">
        <v>2030</v>
      </c>
      <c r="C67" s="543" t="s">
        <v>2066</v>
      </c>
      <c r="D67" s="186" t="s">
        <v>34</v>
      </c>
      <c r="E67" s="507" t="s">
        <v>2067</v>
      </c>
      <c r="F67" s="194" t="s">
        <v>1991</v>
      </c>
      <c r="G67" s="543" t="s">
        <v>2032</v>
      </c>
      <c r="H67" s="337">
        <v>45950</v>
      </c>
      <c r="I67" s="342">
        <v>45954</v>
      </c>
      <c r="J67" s="504">
        <v>5</v>
      </c>
      <c r="K67" s="508"/>
      <c r="L67" s="509"/>
      <c r="M67" s="186"/>
      <c r="N67" s="192"/>
      <c r="O67" s="187"/>
      <c r="P67" s="187"/>
      <c r="Q67" s="187"/>
      <c r="R67" s="187"/>
      <c r="S67" s="534" t="s">
        <v>2033</v>
      </c>
      <c r="T67" s="233"/>
    </row>
    <row r="68" spans="1:20" s="373" customFormat="1" ht="33.75">
      <c r="A68" s="532">
        <v>62</v>
      </c>
      <c r="B68" s="503" t="s">
        <v>2030</v>
      </c>
      <c r="C68" s="543" t="s">
        <v>2068</v>
      </c>
      <c r="D68" s="186" t="s">
        <v>34</v>
      </c>
      <c r="E68" s="507" t="s">
        <v>2069</v>
      </c>
      <c r="F68" s="194" t="s">
        <v>1991</v>
      </c>
      <c r="G68" s="543" t="s">
        <v>2032</v>
      </c>
      <c r="H68" s="337">
        <v>45950</v>
      </c>
      <c r="I68" s="342">
        <v>45954</v>
      </c>
      <c r="J68" s="504">
        <v>5</v>
      </c>
      <c r="K68" s="508"/>
      <c r="L68" s="509"/>
      <c r="M68" s="186"/>
      <c r="N68" s="192"/>
      <c r="O68" s="187"/>
      <c r="P68" s="187"/>
      <c r="Q68" s="187"/>
      <c r="R68" s="187"/>
      <c r="S68" s="534" t="s">
        <v>2033</v>
      </c>
      <c r="T68" s="233"/>
    </row>
    <row r="69" spans="1:20" s="373" customFormat="1" ht="33.75">
      <c r="A69" s="532">
        <v>63</v>
      </c>
      <c r="B69" s="503" t="s">
        <v>2030</v>
      </c>
      <c r="C69" s="544" t="s">
        <v>2070</v>
      </c>
      <c r="D69" s="186" t="s">
        <v>34</v>
      </c>
      <c r="E69" s="507" t="s">
        <v>2071</v>
      </c>
      <c r="F69" s="194" t="s">
        <v>1991</v>
      </c>
      <c r="G69" s="543" t="s">
        <v>2032</v>
      </c>
      <c r="H69" s="337">
        <v>45950</v>
      </c>
      <c r="I69" s="342">
        <v>45954</v>
      </c>
      <c r="J69" s="504">
        <v>5</v>
      </c>
      <c r="K69" s="508"/>
      <c r="L69" s="509"/>
      <c r="M69" s="186"/>
      <c r="N69" s="192"/>
      <c r="O69" s="187"/>
      <c r="P69" s="187"/>
      <c r="Q69" s="187"/>
      <c r="R69" s="187"/>
      <c r="S69" s="534" t="s">
        <v>2033</v>
      </c>
      <c r="T69" s="233"/>
    </row>
    <row r="70" spans="1:20" s="373" customFormat="1" ht="33.75">
      <c r="A70" s="532">
        <v>64</v>
      </c>
      <c r="B70" s="503" t="s">
        <v>2030</v>
      </c>
      <c r="C70" s="543" t="s">
        <v>2072</v>
      </c>
      <c r="D70" s="186" t="s">
        <v>34</v>
      </c>
      <c r="E70" s="507" t="s">
        <v>2073</v>
      </c>
      <c r="F70" s="194" t="s">
        <v>1991</v>
      </c>
      <c r="G70" s="543" t="s">
        <v>2032</v>
      </c>
      <c r="H70" s="337">
        <v>45950</v>
      </c>
      <c r="I70" s="342">
        <v>45954</v>
      </c>
      <c r="J70" s="504">
        <v>5</v>
      </c>
      <c r="K70" s="508"/>
      <c r="L70" s="509"/>
      <c r="M70" s="186"/>
      <c r="N70" s="192"/>
      <c r="O70" s="187"/>
      <c r="P70" s="187"/>
      <c r="Q70" s="187"/>
      <c r="R70" s="187"/>
      <c r="S70" s="534" t="s">
        <v>2033</v>
      </c>
      <c r="T70" s="233"/>
    </row>
    <row r="71" spans="1:20" s="373" customFormat="1" ht="33.75">
      <c r="A71" s="532">
        <v>65</v>
      </c>
      <c r="B71" s="503" t="s">
        <v>2030</v>
      </c>
      <c r="C71" s="543" t="s">
        <v>2074</v>
      </c>
      <c r="D71" s="186" t="s">
        <v>34</v>
      </c>
      <c r="E71" s="507" t="s">
        <v>2075</v>
      </c>
      <c r="F71" s="194" t="s">
        <v>1991</v>
      </c>
      <c r="G71" s="543" t="s">
        <v>2032</v>
      </c>
      <c r="H71" s="337">
        <v>45950</v>
      </c>
      <c r="I71" s="342">
        <v>45954</v>
      </c>
      <c r="J71" s="504">
        <v>5</v>
      </c>
      <c r="K71" s="508"/>
      <c r="L71" s="509"/>
      <c r="M71" s="186"/>
      <c r="N71" s="192"/>
      <c r="O71" s="187"/>
      <c r="P71" s="187"/>
      <c r="Q71" s="187"/>
      <c r="R71" s="187"/>
      <c r="S71" s="534" t="s">
        <v>2033</v>
      </c>
      <c r="T71" s="233"/>
    </row>
    <row r="72" spans="1:20" s="373" customFormat="1" ht="33.75">
      <c r="A72" s="532">
        <v>66</v>
      </c>
      <c r="B72" s="503" t="s">
        <v>2030</v>
      </c>
      <c r="C72" s="543" t="s">
        <v>2076</v>
      </c>
      <c r="D72" s="186" t="s">
        <v>34</v>
      </c>
      <c r="E72" s="507" t="s">
        <v>1308</v>
      </c>
      <c r="F72" s="194" t="s">
        <v>1991</v>
      </c>
      <c r="G72" s="543" t="s">
        <v>2032</v>
      </c>
      <c r="H72" s="337">
        <v>45950</v>
      </c>
      <c r="I72" s="342">
        <v>45954</v>
      </c>
      <c r="J72" s="504">
        <v>5</v>
      </c>
      <c r="K72" s="508"/>
      <c r="L72" s="509"/>
      <c r="M72" s="186"/>
      <c r="N72" s="192"/>
      <c r="O72" s="187"/>
      <c r="P72" s="187"/>
      <c r="Q72" s="187"/>
      <c r="R72" s="187"/>
      <c r="S72" s="534" t="s">
        <v>2033</v>
      </c>
      <c r="T72" s="233"/>
    </row>
    <row r="73" spans="1:20" s="373" customFormat="1" ht="33.75">
      <c r="A73" s="532">
        <v>67</v>
      </c>
      <c r="B73" s="503" t="s">
        <v>2030</v>
      </c>
      <c r="C73" s="543" t="s">
        <v>2077</v>
      </c>
      <c r="D73" s="186" t="s">
        <v>34</v>
      </c>
      <c r="E73" s="507" t="s">
        <v>2078</v>
      </c>
      <c r="F73" s="194" t="s">
        <v>1991</v>
      </c>
      <c r="G73" s="543" t="s">
        <v>2032</v>
      </c>
      <c r="H73" s="337">
        <v>45950</v>
      </c>
      <c r="I73" s="342">
        <v>45954</v>
      </c>
      <c r="J73" s="504">
        <v>5</v>
      </c>
      <c r="K73" s="508"/>
      <c r="L73" s="509"/>
      <c r="M73" s="186"/>
      <c r="N73" s="192"/>
      <c r="O73" s="187"/>
      <c r="P73" s="187"/>
      <c r="Q73" s="187"/>
      <c r="R73" s="187"/>
      <c r="S73" s="534" t="s">
        <v>2033</v>
      </c>
      <c r="T73" s="233"/>
    </row>
    <row r="74" spans="1:20" s="373" customFormat="1" ht="33.75">
      <c r="A74" s="532">
        <v>68</v>
      </c>
      <c r="B74" s="503" t="s">
        <v>2030</v>
      </c>
      <c r="C74" s="543" t="s">
        <v>2079</v>
      </c>
      <c r="D74" s="186" t="s">
        <v>34</v>
      </c>
      <c r="E74" s="507" t="s">
        <v>2080</v>
      </c>
      <c r="F74" s="194" t="s">
        <v>1991</v>
      </c>
      <c r="G74" s="543" t="s">
        <v>2032</v>
      </c>
      <c r="H74" s="337">
        <v>45950</v>
      </c>
      <c r="I74" s="342">
        <v>45954</v>
      </c>
      <c r="J74" s="504">
        <v>5</v>
      </c>
      <c r="K74" s="508"/>
      <c r="L74" s="509"/>
      <c r="M74" s="186"/>
      <c r="N74" s="192"/>
      <c r="O74" s="187"/>
      <c r="P74" s="187"/>
      <c r="Q74" s="187"/>
      <c r="R74" s="187"/>
      <c r="S74" s="534" t="s">
        <v>2033</v>
      </c>
      <c r="T74" s="233"/>
    </row>
    <row r="75" spans="1:20" s="373" customFormat="1" ht="33.75">
      <c r="A75" s="532">
        <v>69</v>
      </c>
      <c r="B75" s="503" t="s">
        <v>2030</v>
      </c>
      <c r="C75" s="543" t="s">
        <v>2081</v>
      </c>
      <c r="D75" s="186" t="s">
        <v>34</v>
      </c>
      <c r="E75" s="507" t="s">
        <v>722</v>
      </c>
      <c r="F75" s="194" t="s">
        <v>1991</v>
      </c>
      <c r="G75" s="543" t="s">
        <v>2032</v>
      </c>
      <c r="H75" s="337">
        <v>45950</v>
      </c>
      <c r="I75" s="342">
        <v>45954</v>
      </c>
      <c r="J75" s="504">
        <v>5</v>
      </c>
      <c r="K75" s="508"/>
      <c r="L75" s="509"/>
      <c r="M75" s="186"/>
      <c r="N75" s="192"/>
      <c r="O75" s="187"/>
      <c r="P75" s="187"/>
      <c r="Q75" s="187"/>
      <c r="R75" s="187"/>
      <c r="S75" s="534" t="s">
        <v>2033</v>
      </c>
      <c r="T75" s="233"/>
    </row>
    <row r="76" spans="1:20" s="373" customFormat="1" ht="33.75">
      <c r="A76" s="532">
        <v>70</v>
      </c>
      <c r="B76" s="503" t="s">
        <v>2030</v>
      </c>
      <c r="C76" s="543" t="s">
        <v>2082</v>
      </c>
      <c r="D76" s="186" t="s">
        <v>34</v>
      </c>
      <c r="E76" s="507" t="s">
        <v>2083</v>
      </c>
      <c r="F76" s="194" t="s">
        <v>1991</v>
      </c>
      <c r="G76" s="543" t="s">
        <v>2032</v>
      </c>
      <c r="H76" s="337">
        <v>45950</v>
      </c>
      <c r="I76" s="342">
        <v>45954</v>
      </c>
      <c r="J76" s="504">
        <v>5</v>
      </c>
      <c r="K76" s="508"/>
      <c r="L76" s="509"/>
      <c r="M76" s="186"/>
      <c r="N76" s="192"/>
      <c r="O76" s="187"/>
      <c r="P76" s="187"/>
      <c r="Q76" s="187"/>
      <c r="R76" s="187"/>
      <c r="S76" s="534" t="s">
        <v>2033</v>
      </c>
      <c r="T76" s="233"/>
    </row>
    <row r="77" spans="1:20" s="373" customFormat="1" ht="33.75">
      <c r="A77" s="532">
        <v>71</v>
      </c>
      <c r="B77" s="503" t="s">
        <v>2030</v>
      </c>
      <c r="C77" s="543" t="s">
        <v>2084</v>
      </c>
      <c r="D77" s="186" t="s">
        <v>34</v>
      </c>
      <c r="E77" s="507" t="s">
        <v>2085</v>
      </c>
      <c r="F77" s="194" t="s">
        <v>1991</v>
      </c>
      <c r="G77" s="543" t="s">
        <v>2032</v>
      </c>
      <c r="H77" s="337">
        <v>45950</v>
      </c>
      <c r="I77" s="342">
        <v>45954</v>
      </c>
      <c r="J77" s="504">
        <v>5</v>
      </c>
      <c r="K77" s="508"/>
      <c r="L77" s="509"/>
      <c r="M77" s="186"/>
      <c r="N77" s="192"/>
      <c r="O77" s="187"/>
      <c r="P77" s="187"/>
      <c r="Q77" s="187"/>
      <c r="R77" s="187"/>
      <c r="S77" s="534" t="s">
        <v>2033</v>
      </c>
      <c r="T77" s="233"/>
    </row>
    <row r="78" spans="1:20" s="373" customFormat="1" ht="33.75">
      <c r="A78" s="532">
        <v>72</v>
      </c>
      <c r="B78" s="503" t="s">
        <v>2030</v>
      </c>
      <c r="C78" s="543" t="s">
        <v>2086</v>
      </c>
      <c r="D78" s="186" t="s">
        <v>34</v>
      </c>
      <c r="E78" s="507" t="s">
        <v>2087</v>
      </c>
      <c r="F78" s="194" t="s">
        <v>1991</v>
      </c>
      <c r="G78" s="543" t="s">
        <v>2032</v>
      </c>
      <c r="H78" s="337">
        <v>45950</v>
      </c>
      <c r="I78" s="342">
        <v>45954</v>
      </c>
      <c r="J78" s="504">
        <v>5</v>
      </c>
      <c r="K78" s="508"/>
      <c r="L78" s="509"/>
      <c r="M78" s="186"/>
      <c r="N78" s="192"/>
      <c r="O78" s="187"/>
      <c r="P78" s="187"/>
      <c r="Q78" s="187"/>
      <c r="R78" s="187"/>
      <c r="S78" s="534" t="s">
        <v>2033</v>
      </c>
      <c r="T78" s="233"/>
    </row>
    <row r="79" spans="1:20" s="373" customFormat="1" ht="33.75">
      <c r="A79" s="532">
        <v>73</v>
      </c>
      <c r="B79" s="503" t="s">
        <v>2030</v>
      </c>
      <c r="C79" s="543" t="s">
        <v>2088</v>
      </c>
      <c r="D79" s="186" t="s">
        <v>34</v>
      </c>
      <c r="E79" s="507" t="s">
        <v>2089</v>
      </c>
      <c r="F79" s="194" t="s">
        <v>1991</v>
      </c>
      <c r="G79" s="543" t="s">
        <v>2032</v>
      </c>
      <c r="H79" s="337">
        <v>45950</v>
      </c>
      <c r="I79" s="342">
        <v>45954</v>
      </c>
      <c r="J79" s="504">
        <v>5</v>
      </c>
      <c r="K79" s="508"/>
      <c r="L79" s="509"/>
      <c r="M79" s="186"/>
      <c r="N79" s="192"/>
      <c r="O79" s="187"/>
      <c r="P79" s="187"/>
      <c r="Q79" s="187"/>
      <c r="R79" s="187"/>
      <c r="S79" s="534" t="s">
        <v>2033</v>
      </c>
      <c r="T79" s="233"/>
    </row>
    <row r="80" spans="1:20" s="373" customFormat="1" ht="33.75">
      <c r="A80" s="532">
        <v>74</v>
      </c>
      <c r="B80" s="503" t="s">
        <v>2030</v>
      </c>
      <c r="C80" s="543" t="s">
        <v>2090</v>
      </c>
      <c r="D80" s="186" t="s">
        <v>34</v>
      </c>
      <c r="E80" s="507" t="s">
        <v>2091</v>
      </c>
      <c r="F80" s="194" t="s">
        <v>1991</v>
      </c>
      <c r="G80" s="543" t="s">
        <v>2032</v>
      </c>
      <c r="H80" s="337">
        <v>45950</v>
      </c>
      <c r="I80" s="342">
        <v>45954</v>
      </c>
      <c r="J80" s="504">
        <v>5</v>
      </c>
      <c r="K80" s="508"/>
      <c r="L80" s="509"/>
      <c r="M80" s="186"/>
      <c r="N80" s="192"/>
      <c r="O80" s="187"/>
      <c r="P80" s="187"/>
      <c r="Q80" s="187"/>
      <c r="R80" s="187"/>
      <c r="S80" s="534" t="s">
        <v>2033</v>
      </c>
      <c r="T80" s="233"/>
    </row>
    <row r="81" spans="1:20" s="373" customFormat="1" ht="33.75">
      <c r="A81" s="532">
        <v>75</v>
      </c>
      <c r="B81" s="503" t="s">
        <v>2030</v>
      </c>
      <c r="C81" s="543" t="s">
        <v>2092</v>
      </c>
      <c r="D81" s="186" t="s">
        <v>34</v>
      </c>
      <c r="E81" s="507" t="s">
        <v>1542</v>
      </c>
      <c r="F81" s="194" t="s">
        <v>1991</v>
      </c>
      <c r="G81" s="543" t="s">
        <v>2032</v>
      </c>
      <c r="H81" s="337">
        <v>45950</v>
      </c>
      <c r="I81" s="342">
        <v>45954</v>
      </c>
      <c r="J81" s="504">
        <v>5</v>
      </c>
      <c r="K81" s="508"/>
      <c r="L81" s="509"/>
      <c r="M81" s="186"/>
      <c r="N81" s="192"/>
      <c r="O81" s="187"/>
      <c r="P81" s="187"/>
      <c r="Q81" s="187"/>
      <c r="R81" s="187"/>
      <c r="S81" s="534" t="s">
        <v>2033</v>
      </c>
      <c r="T81" s="233"/>
    </row>
    <row r="82" spans="1:20" s="373" customFormat="1" ht="33.75">
      <c r="A82" s="532">
        <v>76</v>
      </c>
      <c r="B82" s="503" t="s">
        <v>2030</v>
      </c>
      <c r="C82" s="543" t="s">
        <v>2093</v>
      </c>
      <c r="D82" s="186" t="s">
        <v>34</v>
      </c>
      <c r="E82" s="507" t="s">
        <v>2094</v>
      </c>
      <c r="F82" s="194" t="s">
        <v>1991</v>
      </c>
      <c r="G82" s="543" t="s">
        <v>2032</v>
      </c>
      <c r="H82" s="337">
        <v>45950</v>
      </c>
      <c r="I82" s="342">
        <v>45954</v>
      </c>
      <c r="J82" s="504">
        <v>5</v>
      </c>
      <c r="K82" s="508"/>
      <c r="L82" s="509"/>
      <c r="M82" s="186"/>
      <c r="N82" s="192"/>
      <c r="O82" s="187"/>
      <c r="P82" s="187"/>
      <c r="Q82" s="187"/>
      <c r="R82" s="187"/>
      <c r="S82" s="534" t="s">
        <v>2033</v>
      </c>
      <c r="T82" s="233"/>
    </row>
    <row r="83" spans="1:20" s="373" customFormat="1" ht="33.75">
      <c r="A83" s="532">
        <v>77</v>
      </c>
      <c r="B83" s="503" t="s">
        <v>2030</v>
      </c>
      <c r="C83" s="543" t="s">
        <v>2095</v>
      </c>
      <c r="D83" s="186" t="s">
        <v>34</v>
      </c>
      <c r="E83" s="507" t="s">
        <v>2096</v>
      </c>
      <c r="F83" s="194" t="s">
        <v>1991</v>
      </c>
      <c r="G83" s="543" t="s">
        <v>2032</v>
      </c>
      <c r="H83" s="337">
        <v>45950</v>
      </c>
      <c r="I83" s="342">
        <v>45954</v>
      </c>
      <c r="J83" s="504">
        <v>5</v>
      </c>
      <c r="K83" s="508"/>
      <c r="L83" s="509"/>
      <c r="M83" s="186"/>
      <c r="N83" s="192"/>
      <c r="O83" s="187"/>
      <c r="P83" s="187"/>
      <c r="Q83" s="187"/>
      <c r="R83" s="187"/>
      <c r="S83" s="534" t="s">
        <v>2033</v>
      </c>
      <c r="T83" s="233"/>
    </row>
    <row r="84" spans="1:20" s="373" customFormat="1" ht="33.75">
      <c r="A84" s="532">
        <v>78</v>
      </c>
      <c r="B84" s="503" t="s">
        <v>2030</v>
      </c>
      <c r="C84" s="543" t="s">
        <v>2097</v>
      </c>
      <c r="D84" s="186" t="s">
        <v>34</v>
      </c>
      <c r="E84" s="507" t="s">
        <v>2098</v>
      </c>
      <c r="F84" s="194" t="s">
        <v>1991</v>
      </c>
      <c r="G84" s="543" t="s">
        <v>2032</v>
      </c>
      <c r="H84" s="337">
        <v>45950</v>
      </c>
      <c r="I84" s="342">
        <v>45954</v>
      </c>
      <c r="J84" s="504">
        <v>5</v>
      </c>
      <c r="K84" s="508"/>
      <c r="L84" s="509"/>
      <c r="M84" s="186"/>
      <c r="N84" s="192"/>
      <c r="O84" s="187"/>
      <c r="P84" s="187"/>
      <c r="Q84" s="187"/>
      <c r="R84" s="187"/>
      <c r="S84" s="534" t="s">
        <v>2033</v>
      </c>
      <c r="T84" s="233"/>
    </row>
    <row r="85" spans="1:20" s="373" customFormat="1" ht="33.75">
      <c r="A85" s="532">
        <v>79</v>
      </c>
      <c r="B85" s="503" t="s">
        <v>2030</v>
      </c>
      <c r="C85" s="543" t="s">
        <v>2099</v>
      </c>
      <c r="D85" s="186" t="s">
        <v>34</v>
      </c>
      <c r="E85" s="507" t="s">
        <v>2100</v>
      </c>
      <c r="F85" s="194" t="s">
        <v>1991</v>
      </c>
      <c r="G85" s="543" t="s">
        <v>2032</v>
      </c>
      <c r="H85" s="337">
        <v>45950</v>
      </c>
      <c r="I85" s="342">
        <v>45954</v>
      </c>
      <c r="J85" s="504">
        <v>5</v>
      </c>
      <c r="K85" s="508"/>
      <c r="L85" s="509"/>
      <c r="M85" s="186"/>
      <c r="N85" s="192"/>
      <c r="O85" s="187"/>
      <c r="P85" s="187"/>
      <c r="Q85" s="187"/>
      <c r="R85" s="187"/>
      <c r="S85" s="534" t="s">
        <v>2033</v>
      </c>
      <c r="T85" s="233"/>
    </row>
    <row r="86" spans="1:20" s="373" customFormat="1" ht="33.75">
      <c r="A86" s="532">
        <v>80</v>
      </c>
      <c r="B86" s="503" t="s">
        <v>2030</v>
      </c>
      <c r="C86" s="543" t="s">
        <v>2101</v>
      </c>
      <c r="D86" s="186" t="s">
        <v>34</v>
      </c>
      <c r="E86" s="507" t="s">
        <v>2102</v>
      </c>
      <c r="F86" s="194" t="s">
        <v>1991</v>
      </c>
      <c r="G86" s="543" t="s">
        <v>2032</v>
      </c>
      <c r="H86" s="337">
        <v>45950</v>
      </c>
      <c r="I86" s="342">
        <v>45954</v>
      </c>
      <c r="J86" s="504">
        <v>5</v>
      </c>
      <c r="K86" s="508"/>
      <c r="L86" s="509"/>
      <c r="M86" s="186"/>
      <c r="N86" s="192"/>
      <c r="O86" s="187"/>
      <c r="P86" s="187"/>
      <c r="Q86" s="187"/>
      <c r="R86" s="187"/>
      <c r="S86" s="534" t="s">
        <v>2033</v>
      </c>
      <c r="T86" s="233"/>
    </row>
    <row r="87" spans="1:20" s="373" customFormat="1" ht="33.75">
      <c r="A87" s="532">
        <v>81</v>
      </c>
      <c r="B87" s="503" t="s">
        <v>2030</v>
      </c>
      <c r="C87" s="543" t="s">
        <v>2103</v>
      </c>
      <c r="D87" s="186" t="s">
        <v>34</v>
      </c>
      <c r="E87" s="507" t="s">
        <v>210</v>
      </c>
      <c r="F87" s="194" t="s">
        <v>1991</v>
      </c>
      <c r="G87" s="543" t="s">
        <v>2032</v>
      </c>
      <c r="H87" s="337">
        <v>45950</v>
      </c>
      <c r="I87" s="342">
        <v>45954</v>
      </c>
      <c r="J87" s="504">
        <v>5</v>
      </c>
      <c r="K87" s="508"/>
      <c r="L87" s="509"/>
      <c r="M87" s="186"/>
      <c r="N87" s="192"/>
      <c r="O87" s="187"/>
      <c r="P87" s="187"/>
      <c r="Q87" s="187"/>
      <c r="R87" s="187"/>
      <c r="S87" s="534" t="s">
        <v>2033</v>
      </c>
      <c r="T87" s="233"/>
    </row>
    <row r="88" spans="1:20" s="373" customFormat="1" ht="33.75">
      <c r="A88" s="532">
        <v>82</v>
      </c>
      <c r="B88" s="503" t="s">
        <v>2030</v>
      </c>
      <c r="C88" s="544" t="s">
        <v>2104</v>
      </c>
      <c r="D88" s="186" t="s">
        <v>34</v>
      </c>
      <c r="E88" s="507" t="s">
        <v>2105</v>
      </c>
      <c r="F88" s="194" t="s">
        <v>1991</v>
      </c>
      <c r="G88" s="543" t="s">
        <v>2032</v>
      </c>
      <c r="H88" s="337">
        <v>45950</v>
      </c>
      <c r="I88" s="342">
        <v>45954</v>
      </c>
      <c r="J88" s="504">
        <v>5</v>
      </c>
      <c r="K88" s="508"/>
      <c r="L88" s="509"/>
      <c r="M88" s="186"/>
      <c r="N88" s="192"/>
      <c r="O88" s="187"/>
      <c r="P88" s="187"/>
      <c r="Q88" s="187"/>
      <c r="R88" s="187"/>
      <c r="S88" s="534" t="s">
        <v>2033</v>
      </c>
      <c r="T88" s="233"/>
    </row>
    <row r="89" spans="1:20" s="373" customFormat="1" ht="33.75">
      <c r="A89" s="532">
        <v>83</v>
      </c>
      <c r="B89" s="503" t="s">
        <v>2030</v>
      </c>
      <c r="C89" s="544" t="s">
        <v>2106</v>
      </c>
      <c r="D89" s="186" t="s">
        <v>34</v>
      </c>
      <c r="E89" s="507" t="s">
        <v>2107</v>
      </c>
      <c r="F89" s="194" t="s">
        <v>1991</v>
      </c>
      <c r="G89" s="543" t="s">
        <v>2032</v>
      </c>
      <c r="H89" s="337">
        <v>45950</v>
      </c>
      <c r="I89" s="342">
        <v>45954</v>
      </c>
      <c r="J89" s="504">
        <v>5</v>
      </c>
      <c r="K89" s="508"/>
      <c r="L89" s="509"/>
      <c r="M89" s="186"/>
      <c r="N89" s="192"/>
      <c r="O89" s="187"/>
      <c r="P89" s="187"/>
      <c r="Q89" s="187"/>
      <c r="R89" s="187"/>
      <c r="S89" s="534" t="s">
        <v>2033</v>
      </c>
      <c r="T89" s="233"/>
    </row>
    <row r="90" spans="1:20" s="373" customFormat="1" ht="33.75">
      <c r="A90" s="532">
        <v>84</v>
      </c>
      <c r="B90" s="503" t="s">
        <v>2030</v>
      </c>
      <c r="C90" s="543" t="s">
        <v>2108</v>
      </c>
      <c r="D90" s="186" t="s">
        <v>34</v>
      </c>
      <c r="E90" s="507" t="s">
        <v>2109</v>
      </c>
      <c r="F90" s="194" t="s">
        <v>1991</v>
      </c>
      <c r="G90" s="543" t="s">
        <v>2032</v>
      </c>
      <c r="H90" s="337">
        <v>45950</v>
      </c>
      <c r="I90" s="342">
        <v>45954</v>
      </c>
      <c r="J90" s="504">
        <v>5</v>
      </c>
      <c r="K90" s="508"/>
      <c r="L90" s="509"/>
      <c r="M90" s="186"/>
      <c r="N90" s="192"/>
      <c r="O90" s="187"/>
      <c r="P90" s="187"/>
      <c r="Q90" s="187"/>
      <c r="R90" s="187"/>
      <c r="S90" s="534" t="s">
        <v>2033</v>
      </c>
      <c r="T90" s="233"/>
    </row>
    <row r="91" spans="1:20" s="373" customFormat="1" ht="33.75">
      <c r="A91" s="532">
        <v>85</v>
      </c>
      <c r="B91" s="503" t="s">
        <v>2030</v>
      </c>
      <c r="C91" s="543" t="s">
        <v>2110</v>
      </c>
      <c r="D91" s="186" t="s">
        <v>34</v>
      </c>
      <c r="E91" s="507" t="s">
        <v>2111</v>
      </c>
      <c r="F91" s="194" t="s">
        <v>1991</v>
      </c>
      <c r="G91" s="543" t="s">
        <v>2032</v>
      </c>
      <c r="H91" s="337">
        <v>45950</v>
      </c>
      <c r="I91" s="342">
        <v>45954</v>
      </c>
      <c r="J91" s="504">
        <v>5</v>
      </c>
      <c r="K91" s="508"/>
      <c r="L91" s="509"/>
      <c r="M91" s="186"/>
      <c r="N91" s="192"/>
      <c r="O91" s="187"/>
      <c r="P91" s="187"/>
      <c r="Q91" s="187"/>
      <c r="R91" s="187"/>
      <c r="S91" s="534" t="s">
        <v>2033</v>
      </c>
      <c r="T91" s="233"/>
    </row>
    <row r="92" spans="1:20" s="373" customFormat="1" ht="33.75">
      <c r="A92" s="532">
        <v>86</v>
      </c>
      <c r="B92" s="503" t="s">
        <v>2030</v>
      </c>
      <c r="C92" s="543" t="s">
        <v>2112</v>
      </c>
      <c r="D92" s="186" t="s">
        <v>34</v>
      </c>
      <c r="E92" s="507" t="s">
        <v>1302</v>
      </c>
      <c r="F92" s="194" t="s">
        <v>1991</v>
      </c>
      <c r="G92" s="543" t="s">
        <v>2032</v>
      </c>
      <c r="H92" s="337">
        <v>45950</v>
      </c>
      <c r="I92" s="342">
        <v>45954</v>
      </c>
      <c r="J92" s="504">
        <v>5</v>
      </c>
      <c r="K92" s="508"/>
      <c r="L92" s="509"/>
      <c r="M92" s="186"/>
      <c r="N92" s="192"/>
      <c r="O92" s="187"/>
      <c r="P92" s="187"/>
      <c r="Q92" s="187"/>
      <c r="R92" s="187"/>
      <c r="S92" s="534" t="s">
        <v>2033</v>
      </c>
      <c r="T92" s="233"/>
    </row>
    <row r="93" spans="1:20" s="373" customFormat="1" ht="33.75">
      <c r="A93" s="532">
        <v>87</v>
      </c>
      <c r="B93" s="503" t="s">
        <v>2030</v>
      </c>
      <c r="C93" s="543" t="s">
        <v>2113</v>
      </c>
      <c r="D93" s="186" t="s">
        <v>34</v>
      </c>
      <c r="E93" s="507" t="s">
        <v>1161</v>
      </c>
      <c r="F93" s="194" t="s">
        <v>1991</v>
      </c>
      <c r="G93" s="543" t="s">
        <v>2032</v>
      </c>
      <c r="H93" s="337">
        <v>45950</v>
      </c>
      <c r="I93" s="342">
        <v>45954</v>
      </c>
      <c r="J93" s="504">
        <v>5</v>
      </c>
      <c r="K93" s="508"/>
      <c r="L93" s="509"/>
      <c r="M93" s="186"/>
      <c r="N93" s="192"/>
      <c r="O93" s="187"/>
      <c r="P93" s="187"/>
      <c r="Q93" s="187"/>
      <c r="R93" s="187"/>
      <c r="S93" s="534" t="s">
        <v>2033</v>
      </c>
      <c r="T93" s="233"/>
    </row>
    <row r="94" spans="1:20" s="373" customFormat="1" ht="33.75">
      <c r="A94" s="532">
        <v>88</v>
      </c>
      <c r="B94" s="503" t="s">
        <v>2030</v>
      </c>
      <c r="C94" s="543" t="s">
        <v>2114</v>
      </c>
      <c r="D94" s="186" t="s">
        <v>34</v>
      </c>
      <c r="E94" s="507" t="s">
        <v>2115</v>
      </c>
      <c r="F94" s="194" t="s">
        <v>1991</v>
      </c>
      <c r="G94" s="543" t="s">
        <v>2032</v>
      </c>
      <c r="H94" s="337">
        <v>45950</v>
      </c>
      <c r="I94" s="342">
        <v>45954</v>
      </c>
      <c r="J94" s="504">
        <v>5</v>
      </c>
      <c r="K94" s="508"/>
      <c r="L94" s="509"/>
      <c r="M94" s="186"/>
      <c r="N94" s="192"/>
      <c r="O94" s="187"/>
      <c r="P94" s="187"/>
      <c r="Q94" s="187"/>
      <c r="R94" s="187"/>
      <c r="S94" s="534" t="s">
        <v>2033</v>
      </c>
      <c r="T94" s="233"/>
    </row>
    <row r="95" spans="1:20" s="373" customFormat="1" ht="33.75">
      <c r="A95" s="532">
        <v>89</v>
      </c>
      <c r="B95" s="503" t="s">
        <v>2030</v>
      </c>
      <c r="C95" s="543" t="s">
        <v>2116</v>
      </c>
      <c r="D95" s="186" t="s">
        <v>34</v>
      </c>
      <c r="E95" s="507" t="s">
        <v>2117</v>
      </c>
      <c r="F95" s="194" t="s">
        <v>1991</v>
      </c>
      <c r="G95" s="543" t="s">
        <v>2032</v>
      </c>
      <c r="H95" s="337">
        <v>45950</v>
      </c>
      <c r="I95" s="342">
        <v>45954</v>
      </c>
      <c r="J95" s="504">
        <v>5</v>
      </c>
      <c r="K95" s="508"/>
      <c r="L95" s="509"/>
      <c r="M95" s="186"/>
      <c r="N95" s="192"/>
      <c r="O95" s="187"/>
      <c r="P95" s="187"/>
      <c r="Q95" s="187"/>
      <c r="R95" s="187"/>
      <c r="S95" s="534" t="s">
        <v>2033</v>
      </c>
      <c r="T95" s="233"/>
    </row>
    <row r="96" spans="1:20" s="373" customFormat="1" ht="33.75">
      <c r="A96" s="532">
        <v>90</v>
      </c>
      <c r="B96" s="503" t="s">
        <v>2030</v>
      </c>
      <c r="C96" s="543" t="s">
        <v>2118</v>
      </c>
      <c r="D96" s="186" t="s">
        <v>34</v>
      </c>
      <c r="E96" s="507" t="s">
        <v>2119</v>
      </c>
      <c r="F96" s="194" t="s">
        <v>1991</v>
      </c>
      <c r="G96" s="543" t="s">
        <v>2032</v>
      </c>
      <c r="H96" s="337">
        <v>45950</v>
      </c>
      <c r="I96" s="342">
        <v>45954</v>
      </c>
      <c r="J96" s="504">
        <v>5</v>
      </c>
      <c r="K96" s="508"/>
      <c r="L96" s="509"/>
      <c r="M96" s="186"/>
      <c r="N96" s="192"/>
      <c r="O96" s="187"/>
      <c r="P96" s="187"/>
      <c r="Q96" s="187"/>
      <c r="R96" s="187"/>
      <c r="S96" s="534" t="s">
        <v>2033</v>
      </c>
      <c r="T96" s="233"/>
    </row>
    <row r="97" spans="1:20" s="373" customFormat="1" ht="33.75">
      <c r="A97" s="532">
        <v>91</v>
      </c>
      <c r="B97" s="503" t="s">
        <v>2030</v>
      </c>
      <c r="C97" s="543" t="s">
        <v>2120</v>
      </c>
      <c r="D97" s="186" t="s">
        <v>34</v>
      </c>
      <c r="E97" s="507" t="s">
        <v>2121</v>
      </c>
      <c r="F97" s="194" t="s">
        <v>1991</v>
      </c>
      <c r="G97" s="543" t="s">
        <v>2032</v>
      </c>
      <c r="H97" s="337">
        <v>45950</v>
      </c>
      <c r="I97" s="342">
        <v>45954</v>
      </c>
      <c r="J97" s="504">
        <v>5</v>
      </c>
      <c r="K97" s="508"/>
      <c r="L97" s="509"/>
      <c r="M97" s="186"/>
      <c r="N97" s="192"/>
      <c r="O97" s="187"/>
      <c r="P97" s="187"/>
      <c r="Q97" s="187"/>
      <c r="R97" s="187"/>
      <c r="S97" s="534" t="s">
        <v>2033</v>
      </c>
      <c r="T97" s="233"/>
    </row>
    <row r="98" spans="1:20" s="373" customFormat="1" ht="33.75">
      <c r="A98" s="532">
        <v>92</v>
      </c>
      <c r="B98" s="503" t="s">
        <v>2030</v>
      </c>
      <c r="C98" s="543" t="s">
        <v>2122</v>
      </c>
      <c r="D98" s="186" t="s">
        <v>34</v>
      </c>
      <c r="E98" s="507" t="s">
        <v>2123</v>
      </c>
      <c r="F98" s="194" t="s">
        <v>1991</v>
      </c>
      <c r="G98" s="543" t="s">
        <v>2032</v>
      </c>
      <c r="H98" s="337">
        <v>45950</v>
      </c>
      <c r="I98" s="342">
        <v>45954</v>
      </c>
      <c r="J98" s="504">
        <v>5</v>
      </c>
      <c r="K98" s="508"/>
      <c r="L98" s="509"/>
      <c r="M98" s="186"/>
      <c r="N98" s="192"/>
      <c r="O98" s="187"/>
      <c r="P98" s="187"/>
      <c r="Q98" s="187"/>
      <c r="R98" s="187"/>
      <c r="S98" s="534" t="s">
        <v>2033</v>
      </c>
      <c r="T98" s="233"/>
    </row>
    <row r="99" spans="1:20" s="373" customFormat="1" ht="33.75">
      <c r="A99" s="532">
        <v>93</v>
      </c>
      <c r="B99" s="503" t="s">
        <v>2030</v>
      </c>
      <c r="C99" s="545" t="s">
        <v>2124</v>
      </c>
      <c r="D99" s="186" t="s">
        <v>34</v>
      </c>
      <c r="E99" s="507" t="s">
        <v>2125</v>
      </c>
      <c r="F99" s="194" t="s">
        <v>1991</v>
      </c>
      <c r="G99" s="543" t="s">
        <v>2032</v>
      </c>
      <c r="H99" s="337">
        <v>45950</v>
      </c>
      <c r="I99" s="342">
        <v>45954</v>
      </c>
      <c r="J99" s="504">
        <v>5</v>
      </c>
      <c r="K99" s="508"/>
      <c r="L99" s="509"/>
      <c r="M99" s="186"/>
      <c r="N99" s="192"/>
      <c r="O99" s="187"/>
      <c r="P99" s="187"/>
      <c r="Q99" s="187"/>
      <c r="R99" s="187"/>
      <c r="S99" s="534" t="s">
        <v>2033</v>
      </c>
      <c r="T99" s="233"/>
    </row>
    <row r="100" spans="1:20" s="373" customFormat="1" ht="33.75">
      <c r="A100" s="532">
        <v>94</v>
      </c>
      <c r="B100" s="503" t="s">
        <v>2030</v>
      </c>
      <c r="C100" s="544" t="s">
        <v>2126</v>
      </c>
      <c r="D100" s="186" t="s">
        <v>34</v>
      </c>
      <c r="E100" s="507" t="s">
        <v>365</v>
      </c>
      <c r="F100" s="194" t="s">
        <v>1991</v>
      </c>
      <c r="G100" s="543" t="s">
        <v>2032</v>
      </c>
      <c r="H100" s="337">
        <v>45950</v>
      </c>
      <c r="I100" s="342">
        <v>45954</v>
      </c>
      <c r="J100" s="504">
        <v>5</v>
      </c>
      <c r="K100" s="508"/>
      <c r="L100" s="509"/>
      <c r="M100" s="186"/>
      <c r="N100" s="192"/>
      <c r="O100" s="187"/>
      <c r="P100" s="187"/>
      <c r="Q100" s="187"/>
      <c r="R100" s="187"/>
      <c r="S100" s="534" t="s">
        <v>2033</v>
      </c>
      <c r="T100" s="233"/>
    </row>
    <row r="101" spans="1:20" s="373" customFormat="1" ht="33.75">
      <c r="A101" s="532">
        <v>95</v>
      </c>
      <c r="B101" s="503" t="s">
        <v>2030</v>
      </c>
      <c r="C101" s="543" t="s">
        <v>2127</v>
      </c>
      <c r="D101" s="186" t="s">
        <v>34</v>
      </c>
      <c r="E101" s="507" t="s">
        <v>2128</v>
      </c>
      <c r="F101" s="194" t="s">
        <v>1991</v>
      </c>
      <c r="G101" s="543" t="s">
        <v>2032</v>
      </c>
      <c r="H101" s="337">
        <v>45950</v>
      </c>
      <c r="I101" s="342">
        <v>45954</v>
      </c>
      <c r="J101" s="504">
        <v>5</v>
      </c>
      <c r="K101" s="508"/>
      <c r="L101" s="509"/>
      <c r="M101" s="186"/>
      <c r="N101" s="192"/>
      <c r="O101" s="187"/>
      <c r="P101" s="187"/>
      <c r="Q101" s="187"/>
      <c r="R101" s="187"/>
      <c r="S101" s="534" t="s">
        <v>2033</v>
      </c>
      <c r="T101" s="233"/>
    </row>
    <row r="102" spans="1:20" s="373" customFormat="1" ht="33.75">
      <c r="A102" s="532">
        <v>96</v>
      </c>
      <c r="B102" s="503" t="s">
        <v>2030</v>
      </c>
      <c r="C102" s="543" t="s">
        <v>2129</v>
      </c>
      <c r="D102" s="186" t="s">
        <v>34</v>
      </c>
      <c r="E102" s="507" t="s">
        <v>2130</v>
      </c>
      <c r="F102" s="194" t="s">
        <v>1991</v>
      </c>
      <c r="G102" s="543" t="s">
        <v>2032</v>
      </c>
      <c r="H102" s="337">
        <v>45950</v>
      </c>
      <c r="I102" s="342">
        <v>45954</v>
      </c>
      <c r="J102" s="504">
        <v>5</v>
      </c>
      <c r="K102" s="508"/>
      <c r="L102" s="509"/>
      <c r="M102" s="186"/>
      <c r="N102" s="192"/>
      <c r="O102" s="187"/>
      <c r="P102" s="187"/>
      <c r="Q102" s="187"/>
      <c r="R102" s="187"/>
      <c r="S102" s="534" t="s">
        <v>2033</v>
      </c>
      <c r="T102" s="233"/>
    </row>
    <row r="103" spans="1:20" s="373" customFormat="1" ht="33.75">
      <c r="A103" s="532">
        <v>97</v>
      </c>
      <c r="B103" s="503" t="s">
        <v>2030</v>
      </c>
      <c r="C103" s="543" t="s">
        <v>2131</v>
      </c>
      <c r="D103" s="186" t="s">
        <v>34</v>
      </c>
      <c r="E103" s="507" t="s">
        <v>2132</v>
      </c>
      <c r="F103" s="194" t="s">
        <v>1991</v>
      </c>
      <c r="G103" s="543" t="s">
        <v>2032</v>
      </c>
      <c r="H103" s="337">
        <v>45950</v>
      </c>
      <c r="I103" s="342">
        <v>45954</v>
      </c>
      <c r="J103" s="504">
        <v>5</v>
      </c>
      <c r="K103" s="508"/>
      <c r="L103" s="509"/>
      <c r="M103" s="186"/>
      <c r="N103" s="192"/>
      <c r="O103" s="187"/>
      <c r="P103" s="187"/>
      <c r="Q103" s="187"/>
      <c r="R103" s="187"/>
      <c r="S103" s="534" t="s">
        <v>2033</v>
      </c>
      <c r="T103" s="233"/>
    </row>
    <row r="104" spans="1:20" s="373" customFormat="1" ht="33.75">
      <c r="A104" s="532">
        <v>98</v>
      </c>
      <c r="B104" s="503" t="s">
        <v>2030</v>
      </c>
      <c r="C104" s="543" t="s">
        <v>2133</v>
      </c>
      <c r="D104" s="186" t="s">
        <v>34</v>
      </c>
      <c r="E104" s="507" t="s">
        <v>2134</v>
      </c>
      <c r="F104" s="194" t="s">
        <v>1991</v>
      </c>
      <c r="G104" s="543" t="s">
        <v>2032</v>
      </c>
      <c r="H104" s="337">
        <v>45950</v>
      </c>
      <c r="I104" s="342">
        <v>45954</v>
      </c>
      <c r="J104" s="504">
        <v>5</v>
      </c>
      <c r="K104" s="508"/>
      <c r="L104" s="509"/>
      <c r="M104" s="186"/>
      <c r="N104" s="192"/>
      <c r="O104" s="187"/>
      <c r="P104" s="187"/>
      <c r="Q104" s="187"/>
      <c r="R104" s="187"/>
      <c r="S104" s="534" t="s">
        <v>2033</v>
      </c>
      <c r="T104" s="233"/>
    </row>
    <row r="105" spans="1:20" s="373" customFormat="1" ht="33.75">
      <c r="A105" s="532">
        <v>99</v>
      </c>
      <c r="B105" s="503" t="s">
        <v>2030</v>
      </c>
      <c r="C105" s="543" t="s">
        <v>2135</v>
      </c>
      <c r="D105" s="186" t="s">
        <v>34</v>
      </c>
      <c r="E105" s="507" t="s">
        <v>2136</v>
      </c>
      <c r="F105" s="194" t="s">
        <v>1991</v>
      </c>
      <c r="G105" s="543" t="s">
        <v>2032</v>
      </c>
      <c r="H105" s="337">
        <v>45950</v>
      </c>
      <c r="I105" s="342">
        <v>45954</v>
      </c>
      <c r="J105" s="504">
        <v>5</v>
      </c>
      <c r="K105" s="508"/>
      <c r="L105" s="509"/>
      <c r="M105" s="186"/>
      <c r="N105" s="192"/>
      <c r="O105" s="187"/>
      <c r="P105" s="187"/>
      <c r="Q105" s="187"/>
      <c r="R105" s="187"/>
      <c r="S105" s="534" t="s">
        <v>2033</v>
      </c>
      <c r="T105" s="233"/>
    </row>
    <row r="106" spans="1:20" s="373" customFormat="1" ht="33.75">
      <c r="A106" s="532">
        <v>100</v>
      </c>
      <c r="B106" s="503" t="s">
        <v>2030</v>
      </c>
      <c r="C106" s="543" t="s">
        <v>2137</v>
      </c>
      <c r="D106" s="186" t="s">
        <v>34</v>
      </c>
      <c r="E106" s="507" t="s">
        <v>2138</v>
      </c>
      <c r="F106" s="194" t="s">
        <v>1991</v>
      </c>
      <c r="G106" s="543" t="s">
        <v>2032</v>
      </c>
      <c r="H106" s="337">
        <v>45950</v>
      </c>
      <c r="I106" s="342">
        <v>45954</v>
      </c>
      <c r="J106" s="504">
        <v>5</v>
      </c>
      <c r="K106" s="508"/>
      <c r="L106" s="509"/>
      <c r="M106" s="186"/>
      <c r="N106" s="192"/>
      <c r="O106" s="187"/>
      <c r="P106" s="187"/>
      <c r="Q106" s="187"/>
      <c r="R106" s="187"/>
      <c r="S106" s="534" t="s">
        <v>2033</v>
      </c>
      <c r="T106" s="233"/>
    </row>
    <row r="107" spans="1:20" s="373" customFormat="1" ht="33.75">
      <c r="A107" s="532">
        <v>101</v>
      </c>
      <c r="B107" s="503" t="s">
        <v>2030</v>
      </c>
      <c r="C107" s="543" t="s">
        <v>2139</v>
      </c>
      <c r="D107" s="186" t="s">
        <v>34</v>
      </c>
      <c r="E107" s="507" t="s">
        <v>2140</v>
      </c>
      <c r="F107" s="194" t="s">
        <v>1991</v>
      </c>
      <c r="G107" s="543" t="s">
        <v>2032</v>
      </c>
      <c r="H107" s="337">
        <v>45950</v>
      </c>
      <c r="I107" s="342">
        <v>45954</v>
      </c>
      <c r="J107" s="504">
        <v>5</v>
      </c>
      <c r="K107" s="508"/>
      <c r="L107" s="509"/>
      <c r="M107" s="186"/>
      <c r="N107" s="192"/>
      <c r="O107" s="187"/>
      <c r="P107" s="187"/>
      <c r="Q107" s="187"/>
      <c r="R107" s="187"/>
      <c r="S107" s="534" t="s">
        <v>2033</v>
      </c>
      <c r="T107" s="233"/>
    </row>
    <row r="108" spans="1:20" s="373" customFormat="1" ht="33.75">
      <c r="A108" s="532">
        <v>102</v>
      </c>
      <c r="B108" s="503" t="s">
        <v>2030</v>
      </c>
      <c r="C108" s="543" t="s">
        <v>2141</v>
      </c>
      <c r="D108" s="186" t="s">
        <v>34</v>
      </c>
      <c r="E108" s="507" t="s">
        <v>2142</v>
      </c>
      <c r="F108" s="194" t="s">
        <v>1991</v>
      </c>
      <c r="G108" s="543" t="s">
        <v>2032</v>
      </c>
      <c r="H108" s="337">
        <v>45950</v>
      </c>
      <c r="I108" s="342">
        <v>45954</v>
      </c>
      <c r="J108" s="504">
        <v>5</v>
      </c>
      <c r="K108" s="508"/>
      <c r="L108" s="509"/>
      <c r="M108" s="186"/>
      <c r="N108" s="192"/>
      <c r="O108" s="187"/>
      <c r="P108" s="187"/>
      <c r="Q108" s="187"/>
      <c r="R108" s="187"/>
      <c r="S108" s="534" t="s">
        <v>2033</v>
      </c>
      <c r="T108" s="233"/>
    </row>
    <row r="109" spans="1:20" s="373" customFormat="1" ht="33.75">
      <c r="A109" s="532">
        <v>103</v>
      </c>
      <c r="B109" s="503" t="s">
        <v>2030</v>
      </c>
      <c r="C109" s="543" t="s">
        <v>2143</v>
      </c>
      <c r="D109" s="186" t="s">
        <v>34</v>
      </c>
      <c r="E109" s="507" t="s">
        <v>2144</v>
      </c>
      <c r="F109" s="194" t="s">
        <v>1991</v>
      </c>
      <c r="G109" s="543" t="s">
        <v>2032</v>
      </c>
      <c r="H109" s="337">
        <v>45950</v>
      </c>
      <c r="I109" s="342">
        <v>45954</v>
      </c>
      <c r="J109" s="504">
        <v>5</v>
      </c>
      <c r="K109" s="508"/>
      <c r="L109" s="509"/>
      <c r="M109" s="186"/>
      <c r="N109" s="192"/>
      <c r="O109" s="187"/>
      <c r="P109" s="187"/>
      <c r="Q109" s="187"/>
      <c r="R109" s="187"/>
      <c r="S109" s="534" t="s">
        <v>2033</v>
      </c>
      <c r="T109" s="233"/>
    </row>
    <row r="110" spans="1:20" s="373" customFormat="1" ht="33.75">
      <c r="A110" s="532">
        <v>104</v>
      </c>
      <c r="B110" s="503" t="s">
        <v>2030</v>
      </c>
      <c r="C110" s="543" t="s">
        <v>2145</v>
      </c>
      <c r="D110" s="186" t="s">
        <v>34</v>
      </c>
      <c r="E110" s="507" t="s">
        <v>2146</v>
      </c>
      <c r="F110" s="194" t="s">
        <v>1991</v>
      </c>
      <c r="G110" s="543" t="s">
        <v>2032</v>
      </c>
      <c r="H110" s="337">
        <v>45950</v>
      </c>
      <c r="I110" s="342">
        <v>45954</v>
      </c>
      <c r="J110" s="504">
        <v>5</v>
      </c>
      <c r="K110" s="508"/>
      <c r="L110" s="509"/>
      <c r="M110" s="186"/>
      <c r="N110" s="192"/>
      <c r="O110" s="187"/>
      <c r="P110" s="187"/>
      <c r="Q110" s="187"/>
      <c r="R110" s="187"/>
      <c r="S110" s="534" t="s">
        <v>2033</v>
      </c>
      <c r="T110" s="233"/>
    </row>
    <row r="111" spans="1:20" s="373" customFormat="1" ht="33.75">
      <c r="A111" s="532">
        <v>105</v>
      </c>
      <c r="B111" s="503" t="s">
        <v>2030</v>
      </c>
      <c r="C111" s="543" t="s">
        <v>2147</v>
      </c>
      <c r="D111" s="186" t="s">
        <v>34</v>
      </c>
      <c r="E111" s="507" t="s">
        <v>2148</v>
      </c>
      <c r="F111" s="194" t="s">
        <v>1991</v>
      </c>
      <c r="G111" s="543" t="s">
        <v>2032</v>
      </c>
      <c r="H111" s="337">
        <v>45950</v>
      </c>
      <c r="I111" s="342">
        <v>45954</v>
      </c>
      <c r="J111" s="504">
        <v>5</v>
      </c>
      <c r="K111" s="508"/>
      <c r="L111" s="509"/>
      <c r="M111" s="186"/>
      <c r="N111" s="192"/>
      <c r="O111" s="187"/>
      <c r="P111" s="187"/>
      <c r="Q111" s="187"/>
      <c r="R111" s="187"/>
      <c r="S111" s="534" t="s">
        <v>2033</v>
      </c>
      <c r="T111" s="233"/>
    </row>
    <row r="112" spans="1:20" s="373" customFormat="1" ht="33.75">
      <c r="A112" s="532">
        <v>106</v>
      </c>
      <c r="B112" s="503" t="s">
        <v>2030</v>
      </c>
      <c r="C112" s="543" t="s">
        <v>2149</v>
      </c>
      <c r="D112" s="186" t="s">
        <v>34</v>
      </c>
      <c r="E112" s="507" t="s">
        <v>2150</v>
      </c>
      <c r="F112" s="194" t="s">
        <v>1991</v>
      </c>
      <c r="G112" s="543" t="s">
        <v>2032</v>
      </c>
      <c r="H112" s="337">
        <v>45950</v>
      </c>
      <c r="I112" s="342">
        <v>45954</v>
      </c>
      <c r="J112" s="504">
        <v>5</v>
      </c>
      <c r="K112" s="508"/>
      <c r="L112" s="509"/>
      <c r="M112" s="186"/>
      <c r="N112" s="192"/>
      <c r="O112" s="187"/>
      <c r="P112" s="187"/>
      <c r="Q112" s="187"/>
      <c r="R112" s="187"/>
      <c r="S112" s="534" t="s">
        <v>2033</v>
      </c>
      <c r="T112" s="233"/>
    </row>
    <row r="113" spans="1:20" s="373" customFormat="1" ht="33.75">
      <c r="A113" s="532">
        <v>107</v>
      </c>
      <c r="B113" s="503" t="s">
        <v>2030</v>
      </c>
      <c r="C113" s="543" t="s">
        <v>2151</v>
      </c>
      <c r="D113" s="186" t="s">
        <v>34</v>
      </c>
      <c r="E113" s="507" t="s">
        <v>2152</v>
      </c>
      <c r="F113" s="194" t="s">
        <v>1991</v>
      </c>
      <c r="G113" s="543" t="s">
        <v>2032</v>
      </c>
      <c r="H113" s="337">
        <v>45950</v>
      </c>
      <c r="I113" s="342">
        <v>45954</v>
      </c>
      <c r="J113" s="504">
        <v>5</v>
      </c>
      <c r="K113" s="508"/>
      <c r="L113" s="509"/>
      <c r="M113" s="186"/>
      <c r="N113" s="192"/>
      <c r="O113" s="187"/>
      <c r="P113" s="187"/>
      <c r="Q113" s="187"/>
      <c r="R113" s="187"/>
      <c r="S113" s="534" t="s">
        <v>2033</v>
      </c>
      <c r="T113" s="233"/>
    </row>
    <row r="114" spans="1:20" s="373" customFormat="1" ht="33.75">
      <c r="A114" s="532">
        <v>108</v>
      </c>
      <c r="B114" s="503" t="s">
        <v>2030</v>
      </c>
      <c r="C114" s="543" t="s">
        <v>2153</v>
      </c>
      <c r="D114" s="186" t="s">
        <v>34</v>
      </c>
      <c r="E114" s="507" t="s">
        <v>774</v>
      </c>
      <c r="F114" s="194" t="s">
        <v>1991</v>
      </c>
      <c r="G114" s="543" t="s">
        <v>2032</v>
      </c>
      <c r="H114" s="337">
        <v>45950</v>
      </c>
      <c r="I114" s="342">
        <v>45954</v>
      </c>
      <c r="J114" s="504">
        <v>5</v>
      </c>
      <c r="K114" s="508"/>
      <c r="L114" s="509"/>
      <c r="M114" s="186"/>
      <c r="N114" s="192"/>
      <c r="O114" s="187"/>
      <c r="P114" s="187"/>
      <c r="Q114" s="187"/>
      <c r="R114" s="187"/>
      <c r="S114" s="534" t="s">
        <v>2033</v>
      </c>
      <c r="T114" s="233"/>
    </row>
    <row r="115" spans="1:20" s="373" customFormat="1" ht="33.75">
      <c r="A115" s="532">
        <v>109</v>
      </c>
      <c r="B115" s="503" t="s">
        <v>2030</v>
      </c>
      <c r="C115" s="543" t="s">
        <v>2154</v>
      </c>
      <c r="D115" s="186" t="s">
        <v>34</v>
      </c>
      <c r="E115" s="507" t="s">
        <v>1074</v>
      </c>
      <c r="F115" s="194" t="s">
        <v>1991</v>
      </c>
      <c r="G115" s="543" t="s">
        <v>2032</v>
      </c>
      <c r="H115" s="337">
        <v>45950</v>
      </c>
      <c r="I115" s="342">
        <v>45954</v>
      </c>
      <c r="J115" s="504">
        <v>5</v>
      </c>
      <c r="K115" s="508"/>
      <c r="L115" s="509"/>
      <c r="M115" s="186"/>
      <c r="N115" s="192"/>
      <c r="O115" s="187"/>
      <c r="P115" s="187"/>
      <c r="Q115" s="187"/>
      <c r="R115" s="187"/>
      <c r="S115" s="534" t="s">
        <v>2033</v>
      </c>
      <c r="T115" s="233"/>
    </row>
    <row r="116" spans="1:20" s="373" customFormat="1" ht="33.75">
      <c r="A116" s="532">
        <v>110</v>
      </c>
      <c r="B116" s="503" t="s">
        <v>2030</v>
      </c>
      <c r="C116" s="543" t="s">
        <v>2155</v>
      </c>
      <c r="D116" s="186" t="s">
        <v>34</v>
      </c>
      <c r="E116" s="507" t="s">
        <v>2156</v>
      </c>
      <c r="F116" s="194" t="s">
        <v>1991</v>
      </c>
      <c r="G116" s="543" t="s">
        <v>2032</v>
      </c>
      <c r="H116" s="337">
        <v>45950</v>
      </c>
      <c r="I116" s="342">
        <v>45954</v>
      </c>
      <c r="J116" s="504">
        <v>5</v>
      </c>
      <c r="K116" s="508"/>
      <c r="L116" s="509"/>
      <c r="M116" s="186"/>
      <c r="N116" s="192"/>
      <c r="O116" s="187"/>
      <c r="P116" s="187"/>
      <c r="Q116" s="187"/>
      <c r="R116" s="187"/>
      <c r="S116" s="534" t="s">
        <v>2033</v>
      </c>
      <c r="T116" s="233"/>
    </row>
    <row r="117" spans="1:20" s="373" customFormat="1" ht="33.75">
      <c r="A117" s="532">
        <v>111</v>
      </c>
      <c r="B117" s="503" t="s">
        <v>2030</v>
      </c>
      <c r="C117" s="543" t="s">
        <v>2157</v>
      </c>
      <c r="D117" s="186" t="s">
        <v>34</v>
      </c>
      <c r="E117" s="507" t="s">
        <v>2158</v>
      </c>
      <c r="F117" s="194" t="s">
        <v>1991</v>
      </c>
      <c r="G117" s="543" t="s">
        <v>2032</v>
      </c>
      <c r="H117" s="337">
        <v>45950</v>
      </c>
      <c r="I117" s="342">
        <v>45954</v>
      </c>
      <c r="J117" s="504">
        <v>5</v>
      </c>
      <c r="K117" s="508"/>
      <c r="L117" s="509"/>
      <c r="M117" s="186"/>
      <c r="N117" s="192"/>
      <c r="O117" s="187"/>
      <c r="P117" s="187"/>
      <c r="Q117" s="187"/>
      <c r="R117" s="187"/>
      <c r="S117" s="534" t="s">
        <v>2033</v>
      </c>
      <c r="T117" s="233"/>
    </row>
    <row r="118" spans="1:20" s="373" customFormat="1" ht="33.75">
      <c r="A118" s="532">
        <v>112</v>
      </c>
      <c r="B118" s="503" t="s">
        <v>2030</v>
      </c>
      <c r="C118" s="543" t="s">
        <v>2159</v>
      </c>
      <c r="D118" s="186" t="s">
        <v>34</v>
      </c>
      <c r="E118" s="507" t="s">
        <v>2160</v>
      </c>
      <c r="F118" s="194" t="s">
        <v>1991</v>
      </c>
      <c r="G118" s="543" t="s">
        <v>2032</v>
      </c>
      <c r="H118" s="337">
        <v>45950</v>
      </c>
      <c r="I118" s="342">
        <v>45954</v>
      </c>
      <c r="J118" s="504">
        <v>5</v>
      </c>
      <c r="K118" s="508"/>
      <c r="L118" s="509"/>
      <c r="M118" s="186"/>
      <c r="N118" s="192"/>
      <c r="O118" s="187"/>
      <c r="P118" s="187"/>
      <c r="Q118" s="187"/>
      <c r="R118" s="187"/>
      <c r="S118" s="534" t="s">
        <v>2033</v>
      </c>
      <c r="T118" s="233"/>
    </row>
    <row r="119" spans="1:20" s="373" customFormat="1" ht="33.75">
      <c r="A119" s="532">
        <v>113</v>
      </c>
      <c r="B119" s="503" t="s">
        <v>2030</v>
      </c>
      <c r="C119" s="543" t="s">
        <v>2161</v>
      </c>
      <c r="D119" s="186" t="s">
        <v>34</v>
      </c>
      <c r="E119" s="507" t="s">
        <v>2162</v>
      </c>
      <c r="F119" s="194" t="s">
        <v>1991</v>
      </c>
      <c r="G119" s="543" t="s">
        <v>2032</v>
      </c>
      <c r="H119" s="337">
        <v>45950</v>
      </c>
      <c r="I119" s="342">
        <v>45954</v>
      </c>
      <c r="J119" s="504">
        <v>5</v>
      </c>
      <c r="K119" s="508"/>
      <c r="L119" s="509"/>
      <c r="M119" s="186"/>
      <c r="N119" s="192"/>
      <c r="O119" s="187"/>
      <c r="P119" s="187"/>
      <c r="Q119" s="187"/>
      <c r="R119" s="187"/>
      <c r="S119" s="534" t="s">
        <v>2033</v>
      </c>
      <c r="T119" s="233"/>
    </row>
    <row r="120" spans="1:20" s="373" customFormat="1" ht="33.75">
      <c r="A120" s="532">
        <v>114</v>
      </c>
      <c r="B120" s="503" t="s">
        <v>2030</v>
      </c>
      <c r="C120" s="543" t="s">
        <v>2163</v>
      </c>
      <c r="D120" s="186" t="s">
        <v>34</v>
      </c>
      <c r="E120" s="507" t="s">
        <v>2164</v>
      </c>
      <c r="F120" s="194" t="s">
        <v>1991</v>
      </c>
      <c r="G120" s="543" t="s">
        <v>2032</v>
      </c>
      <c r="H120" s="337">
        <v>45950</v>
      </c>
      <c r="I120" s="342">
        <v>45954</v>
      </c>
      <c r="J120" s="504">
        <v>5</v>
      </c>
      <c r="K120" s="508"/>
      <c r="L120" s="509"/>
      <c r="M120" s="186"/>
      <c r="N120" s="192"/>
      <c r="O120" s="187"/>
      <c r="P120" s="187"/>
      <c r="Q120" s="187"/>
      <c r="R120" s="187"/>
      <c r="S120" s="534" t="s">
        <v>2033</v>
      </c>
      <c r="T120" s="233"/>
    </row>
    <row r="121" spans="1:20" s="373" customFormat="1" ht="33.75">
      <c r="A121" s="532">
        <v>115</v>
      </c>
      <c r="B121" s="503" t="s">
        <v>2030</v>
      </c>
      <c r="C121" s="543" t="s">
        <v>2165</v>
      </c>
      <c r="D121" s="186" t="s">
        <v>34</v>
      </c>
      <c r="E121" s="507" t="s">
        <v>2166</v>
      </c>
      <c r="F121" s="194" t="s">
        <v>1991</v>
      </c>
      <c r="G121" s="543" t="s">
        <v>2032</v>
      </c>
      <c r="H121" s="337">
        <v>45950</v>
      </c>
      <c r="I121" s="342">
        <v>45954</v>
      </c>
      <c r="J121" s="504">
        <v>5</v>
      </c>
      <c r="K121" s="508"/>
      <c r="L121" s="509"/>
      <c r="M121" s="186"/>
      <c r="N121" s="192"/>
      <c r="O121" s="187"/>
      <c r="P121" s="187"/>
      <c r="Q121" s="187"/>
      <c r="R121" s="187"/>
      <c r="S121" s="534" t="s">
        <v>2033</v>
      </c>
      <c r="T121" s="233"/>
    </row>
    <row r="122" spans="1:20" s="373" customFormat="1" ht="33.75">
      <c r="A122" s="532">
        <v>116</v>
      </c>
      <c r="B122" s="503" t="s">
        <v>2030</v>
      </c>
      <c r="C122" s="543" t="s">
        <v>2167</v>
      </c>
      <c r="D122" s="186" t="s">
        <v>34</v>
      </c>
      <c r="E122" s="507" t="s">
        <v>2168</v>
      </c>
      <c r="F122" s="194" t="s">
        <v>1991</v>
      </c>
      <c r="G122" s="543" t="s">
        <v>2032</v>
      </c>
      <c r="H122" s="337">
        <v>45950</v>
      </c>
      <c r="I122" s="342">
        <v>45954</v>
      </c>
      <c r="J122" s="504">
        <v>5</v>
      </c>
      <c r="K122" s="508"/>
      <c r="L122" s="509"/>
      <c r="M122" s="186"/>
      <c r="N122" s="192"/>
      <c r="O122" s="187"/>
      <c r="P122" s="187"/>
      <c r="Q122" s="187"/>
      <c r="R122" s="187"/>
      <c r="S122" s="534" t="s">
        <v>2033</v>
      </c>
      <c r="T122" s="233"/>
    </row>
    <row r="123" spans="1:20" s="373" customFormat="1" ht="33.75">
      <c r="A123" s="532">
        <v>117</v>
      </c>
      <c r="B123" s="503" t="s">
        <v>2030</v>
      </c>
      <c r="C123" s="543" t="s">
        <v>2169</v>
      </c>
      <c r="D123" s="186" t="s">
        <v>34</v>
      </c>
      <c r="E123" s="507" t="s">
        <v>2170</v>
      </c>
      <c r="F123" s="194" t="s">
        <v>1991</v>
      </c>
      <c r="G123" s="543" t="s">
        <v>2032</v>
      </c>
      <c r="H123" s="337">
        <v>45950</v>
      </c>
      <c r="I123" s="342">
        <v>45954</v>
      </c>
      <c r="J123" s="504">
        <v>5</v>
      </c>
      <c r="K123" s="508"/>
      <c r="L123" s="509"/>
      <c r="M123" s="186"/>
      <c r="N123" s="192"/>
      <c r="O123" s="187"/>
      <c r="P123" s="187"/>
      <c r="Q123" s="187"/>
      <c r="R123" s="187"/>
      <c r="S123" s="534" t="s">
        <v>2033</v>
      </c>
      <c r="T123" s="233"/>
    </row>
    <row r="124" spans="1:20" s="373" customFormat="1" ht="33.75">
      <c r="A124" s="532">
        <v>118</v>
      </c>
      <c r="B124" s="503" t="s">
        <v>2171</v>
      </c>
      <c r="C124" s="543" t="s">
        <v>2172</v>
      </c>
      <c r="D124" s="186" t="s">
        <v>179</v>
      </c>
      <c r="E124" s="507" t="s">
        <v>2173</v>
      </c>
      <c r="F124" s="194" t="s">
        <v>1991</v>
      </c>
      <c r="G124" s="543" t="s">
        <v>2174</v>
      </c>
      <c r="H124" s="337">
        <v>45957</v>
      </c>
      <c r="I124" s="342">
        <v>45961</v>
      </c>
      <c r="J124" s="504">
        <v>5</v>
      </c>
      <c r="K124" s="508"/>
      <c r="L124" s="509"/>
      <c r="M124" s="186">
        <v>2548</v>
      </c>
      <c r="N124" s="192"/>
      <c r="O124" s="187"/>
      <c r="P124" s="187"/>
      <c r="Q124" s="187"/>
      <c r="R124" s="187"/>
      <c r="S124" s="534" t="s">
        <v>542</v>
      </c>
      <c r="T124" s="233"/>
    </row>
    <row r="125" spans="1:20" s="373" customFormat="1" ht="67.5">
      <c r="A125" s="532">
        <v>119</v>
      </c>
      <c r="B125" s="503" t="s">
        <v>2175</v>
      </c>
      <c r="C125" s="543" t="s">
        <v>2176</v>
      </c>
      <c r="D125" s="186" t="s">
        <v>255</v>
      </c>
      <c r="E125" s="507" t="s">
        <v>2177</v>
      </c>
      <c r="F125" s="194" t="s">
        <v>1991</v>
      </c>
      <c r="G125" s="543" t="s">
        <v>2178</v>
      </c>
      <c r="H125" s="337">
        <v>45943</v>
      </c>
      <c r="I125" s="342">
        <v>45946</v>
      </c>
      <c r="J125" s="504">
        <v>4</v>
      </c>
      <c r="K125" s="508"/>
      <c r="L125" s="509"/>
      <c r="M125" s="186"/>
      <c r="N125" s="192"/>
      <c r="O125" s="187"/>
      <c r="P125" s="187"/>
      <c r="Q125" s="187"/>
      <c r="R125" s="187"/>
      <c r="S125" s="534" t="s">
        <v>2017</v>
      </c>
      <c r="T125" s="233"/>
    </row>
    <row r="126" spans="1:20" s="373" customFormat="1" ht="45">
      <c r="A126" s="532">
        <v>120</v>
      </c>
      <c r="B126" s="503" t="s">
        <v>2179</v>
      </c>
      <c r="C126" s="543" t="s">
        <v>2180</v>
      </c>
      <c r="D126" s="186" t="s">
        <v>179</v>
      </c>
      <c r="E126" s="507" t="s">
        <v>772</v>
      </c>
      <c r="F126" s="194" t="s">
        <v>1991</v>
      </c>
      <c r="G126" s="543" t="s">
        <v>2181</v>
      </c>
      <c r="H126" s="337">
        <v>45950</v>
      </c>
      <c r="I126" s="342">
        <v>45961</v>
      </c>
      <c r="J126" s="504">
        <v>12</v>
      </c>
      <c r="K126" s="508"/>
      <c r="L126" s="509"/>
      <c r="M126" s="186">
        <v>3828</v>
      </c>
      <c r="N126" s="192"/>
      <c r="O126" s="187"/>
      <c r="P126" s="187"/>
      <c r="Q126" s="187"/>
      <c r="R126" s="187"/>
      <c r="S126" s="534" t="s">
        <v>2182</v>
      </c>
      <c r="T126" s="233"/>
    </row>
    <row r="127" spans="1:20" s="373" customFormat="1" ht="39.75" customHeight="1">
      <c r="A127" s="532">
        <v>121</v>
      </c>
      <c r="B127" s="503" t="s">
        <v>2183</v>
      </c>
      <c r="C127" s="543" t="s">
        <v>2184</v>
      </c>
      <c r="D127" s="186" t="s">
        <v>179</v>
      </c>
      <c r="E127" s="507" t="s">
        <v>2185</v>
      </c>
      <c r="F127" s="194" t="s">
        <v>1991</v>
      </c>
      <c r="G127" s="543" t="s">
        <v>2186</v>
      </c>
      <c r="H127" s="337">
        <v>45950</v>
      </c>
      <c r="I127" s="342">
        <v>45954</v>
      </c>
      <c r="J127" s="504">
        <v>5</v>
      </c>
      <c r="K127" s="508"/>
      <c r="L127" s="509"/>
      <c r="M127" s="186">
        <v>3105.91</v>
      </c>
      <c r="N127" s="192"/>
      <c r="O127" s="187"/>
      <c r="P127" s="187"/>
      <c r="Q127" s="187"/>
      <c r="R127" s="187"/>
      <c r="S127" s="534" t="s">
        <v>2182</v>
      </c>
      <c r="T127" s="233"/>
    </row>
    <row r="128" spans="1:20" s="373" customFormat="1" ht="56.25">
      <c r="A128" s="532">
        <v>122</v>
      </c>
      <c r="B128" s="503" t="s">
        <v>2187</v>
      </c>
      <c r="C128" s="543" t="s">
        <v>2188</v>
      </c>
      <c r="D128" s="186" t="s">
        <v>73</v>
      </c>
      <c r="E128" s="507" t="s">
        <v>2189</v>
      </c>
      <c r="F128" s="194" t="s">
        <v>1991</v>
      </c>
      <c r="G128" s="543" t="s">
        <v>2190</v>
      </c>
      <c r="H128" s="337">
        <v>45943</v>
      </c>
      <c r="I128" s="342">
        <v>45947</v>
      </c>
      <c r="J128" s="504">
        <v>5</v>
      </c>
      <c r="K128" s="508"/>
      <c r="L128" s="509"/>
      <c r="M128" s="186">
        <v>3798.95</v>
      </c>
      <c r="N128" s="192"/>
      <c r="O128" s="187"/>
      <c r="P128" s="187"/>
      <c r="Q128" s="187"/>
      <c r="R128" s="187"/>
      <c r="S128" s="534" t="s">
        <v>2191</v>
      </c>
      <c r="T128" s="233"/>
    </row>
    <row r="129" spans="1:20" s="373" customFormat="1" ht="67.5">
      <c r="A129" s="532">
        <v>123</v>
      </c>
      <c r="B129" s="503" t="s">
        <v>2192</v>
      </c>
      <c r="C129" s="543" t="s">
        <v>2193</v>
      </c>
      <c r="D129" s="186" t="s">
        <v>179</v>
      </c>
      <c r="E129" s="507" t="s">
        <v>2194</v>
      </c>
      <c r="F129" s="194" t="s">
        <v>1991</v>
      </c>
      <c r="G129" s="543" t="s">
        <v>2195</v>
      </c>
      <c r="H129" s="337">
        <v>45950</v>
      </c>
      <c r="I129" s="342">
        <v>45975</v>
      </c>
      <c r="J129" s="504">
        <v>12</v>
      </c>
      <c r="K129" s="508"/>
      <c r="L129" s="509"/>
      <c r="M129" s="186"/>
      <c r="N129" s="192"/>
      <c r="O129" s="187"/>
      <c r="P129" s="187"/>
      <c r="Q129" s="187"/>
      <c r="R129" s="187"/>
      <c r="S129" s="534" t="s">
        <v>2196</v>
      </c>
      <c r="T129" s="233"/>
    </row>
    <row r="130" spans="1:20" s="373" customFormat="1" ht="33.75">
      <c r="A130" s="532">
        <v>124</v>
      </c>
      <c r="B130" s="503" t="s">
        <v>2197</v>
      </c>
      <c r="C130" s="543" t="s">
        <v>2198</v>
      </c>
      <c r="D130" s="186" t="s">
        <v>179</v>
      </c>
      <c r="E130" s="507" t="s">
        <v>2199</v>
      </c>
      <c r="F130" s="161" t="s">
        <v>1295</v>
      </c>
      <c r="G130" s="543" t="s">
        <v>2200</v>
      </c>
      <c r="H130" s="337">
        <v>45936</v>
      </c>
      <c r="I130" s="342">
        <v>45954</v>
      </c>
      <c r="J130" s="504">
        <v>19</v>
      </c>
      <c r="K130" s="508"/>
      <c r="L130" s="509"/>
      <c r="M130" s="186"/>
      <c r="N130" s="192"/>
      <c r="O130" s="187"/>
      <c r="P130" s="187"/>
      <c r="Q130" s="187"/>
      <c r="R130" s="187"/>
      <c r="S130" s="534" t="s">
        <v>2201</v>
      </c>
      <c r="T130" s="233"/>
    </row>
    <row r="131" spans="1:20" s="373" customFormat="1" ht="33.75">
      <c r="A131" s="532">
        <v>125</v>
      </c>
      <c r="B131" s="503" t="s">
        <v>2197</v>
      </c>
      <c r="C131" s="546" t="s">
        <v>2202</v>
      </c>
      <c r="D131" s="186" t="s">
        <v>179</v>
      </c>
      <c r="E131" s="507" t="s">
        <v>2203</v>
      </c>
      <c r="F131" s="161" t="s">
        <v>1295</v>
      </c>
      <c r="G131" s="543" t="s">
        <v>2200</v>
      </c>
      <c r="H131" s="337">
        <v>45936</v>
      </c>
      <c r="I131" s="342">
        <v>45954</v>
      </c>
      <c r="J131" s="504">
        <v>19</v>
      </c>
      <c r="K131" s="508"/>
      <c r="L131" s="509"/>
      <c r="M131" s="186"/>
      <c r="N131" s="192"/>
      <c r="O131" s="187"/>
      <c r="P131" s="187"/>
      <c r="Q131" s="187"/>
      <c r="R131" s="187"/>
      <c r="S131" s="534" t="s">
        <v>2201</v>
      </c>
      <c r="T131" s="233"/>
    </row>
    <row r="132" spans="1:20" s="373" customFormat="1" ht="33.75">
      <c r="A132" s="532">
        <v>126</v>
      </c>
      <c r="B132" s="503" t="s">
        <v>2197</v>
      </c>
      <c r="C132" s="543" t="s">
        <v>2204</v>
      </c>
      <c r="D132" s="186" t="s">
        <v>179</v>
      </c>
      <c r="E132" s="507" t="s">
        <v>2205</v>
      </c>
      <c r="F132" s="161" t="s">
        <v>1295</v>
      </c>
      <c r="G132" s="543" t="s">
        <v>2200</v>
      </c>
      <c r="H132" s="337">
        <v>45936</v>
      </c>
      <c r="I132" s="342">
        <v>45954</v>
      </c>
      <c r="J132" s="504">
        <v>19</v>
      </c>
      <c r="K132" s="508"/>
      <c r="L132" s="509"/>
      <c r="M132" s="186"/>
      <c r="N132" s="192"/>
      <c r="O132" s="187"/>
      <c r="P132" s="187"/>
      <c r="Q132" s="187"/>
      <c r="R132" s="187"/>
      <c r="S132" s="534" t="s">
        <v>2201</v>
      </c>
      <c r="T132" s="233"/>
    </row>
    <row r="133" spans="1:20" s="373" customFormat="1" ht="33.75">
      <c r="A133" s="532">
        <v>127</v>
      </c>
      <c r="B133" s="503" t="s">
        <v>2197</v>
      </c>
      <c r="C133" s="543" t="s">
        <v>2206</v>
      </c>
      <c r="D133" s="186" t="s">
        <v>179</v>
      </c>
      <c r="E133" s="507" t="s">
        <v>2207</v>
      </c>
      <c r="F133" s="161" t="s">
        <v>1295</v>
      </c>
      <c r="G133" s="543" t="s">
        <v>2200</v>
      </c>
      <c r="H133" s="337">
        <v>45936</v>
      </c>
      <c r="I133" s="342">
        <v>45954</v>
      </c>
      <c r="J133" s="504">
        <v>19</v>
      </c>
      <c r="K133" s="508"/>
      <c r="L133" s="509"/>
      <c r="M133" s="186"/>
      <c r="N133" s="192"/>
      <c r="O133" s="187"/>
      <c r="P133" s="187"/>
      <c r="Q133" s="187"/>
      <c r="R133" s="187"/>
      <c r="S133" s="534" t="s">
        <v>2201</v>
      </c>
      <c r="T133" s="233"/>
    </row>
    <row r="134" spans="1:20" s="373" customFormat="1" ht="33.75">
      <c r="A134" s="532">
        <v>128</v>
      </c>
      <c r="B134" s="503" t="s">
        <v>2197</v>
      </c>
      <c r="C134" s="543" t="s">
        <v>2208</v>
      </c>
      <c r="D134" s="186" t="s">
        <v>179</v>
      </c>
      <c r="E134" s="507" t="s">
        <v>2209</v>
      </c>
      <c r="F134" s="161" t="s">
        <v>1295</v>
      </c>
      <c r="G134" s="543" t="s">
        <v>2200</v>
      </c>
      <c r="H134" s="337">
        <v>45936</v>
      </c>
      <c r="I134" s="342">
        <v>45954</v>
      </c>
      <c r="J134" s="504">
        <v>19</v>
      </c>
      <c r="K134" s="508"/>
      <c r="L134" s="509"/>
      <c r="M134" s="186"/>
      <c r="N134" s="192"/>
      <c r="O134" s="187"/>
      <c r="P134" s="187"/>
      <c r="Q134" s="187"/>
      <c r="R134" s="187"/>
      <c r="S134" s="534" t="s">
        <v>2201</v>
      </c>
      <c r="T134" s="233"/>
    </row>
    <row r="135" spans="1:20" s="373" customFormat="1" ht="33.75">
      <c r="A135" s="532">
        <v>129</v>
      </c>
      <c r="B135" s="503" t="s">
        <v>2197</v>
      </c>
      <c r="C135" s="543" t="s">
        <v>2210</v>
      </c>
      <c r="D135" s="186" t="s">
        <v>179</v>
      </c>
      <c r="E135" s="507" t="s">
        <v>2211</v>
      </c>
      <c r="F135" s="161" t="s">
        <v>1295</v>
      </c>
      <c r="G135" s="543" t="s">
        <v>2200</v>
      </c>
      <c r="H135" s="337">
        <v>45936</v>
      </c>
      <c r="I135" s="342">
        <v>45954</v>
      </c>
      <c r="J135" s="504">
        <v>19</v>
      </c>
      <c r="K135" s="508"/>
      <c r="L135" s="509"/>
      <c r="M135" s="186"/>
      <c r="N135" s="192"/>
      <c r="O135" s="187"/>
      <c r="P135" s="187"/>
      <c r="Q135" s="187"/>
      <c r="R135" s="187"/>
      <c r="S135" s="534" t="s">
        <v>2201</v>
      </c>
      <c r="T135" s="233"/>
    </row>
    <row r="136" spans="1:20" s="373" customFormat="1" ht="33.75">
      <c r="A136" s="532">
        <v>130</v>
      </c>
      <c r="B136" s="503" t="s">
        <v>2197</v>
      </c>
      <c r="C136" s="543" t="s">
        <v>2212</v>
      </c>
      <c r="D136" s="186" t="s">
        <v>179</v>
      </c>
      <c r="E136" s="507" t="s">
        <v>2213</v>
      </c>
      <c r="F136" s="161" t="s">
        <v>1295</v>
      </c>
      <c r="G136" s="543" t="s">
        <v>2200</v>
      </c>
      <c r="H136" s="337">
        <v>45936</v>
      </c>
      <c r="I136" s="342">
        <v>45954</v>
      </c>
      <c r="J136" s="504">
        <v>19</v>
      </c>
      <c r="K136" s="508"/>
      <c r="L136" s="509"/>
      <c r="M136" s="186"/>
      <c r="N136" s="192"/>
      <c r="O136" s="187"/>
      <c r="P136" s="187"/>
      <c r="Q136" s="187"/>
      <c r="R136" s="187"/>
      <c r="S136" s="534" t="s">
        <v>2201</v>
      </c>
      <c r="T136" s="233"/>
    </row>
    <row r="137" spans="1:20" s="373" customFormat="1" ht="33.75">
      <c r="A137" s="532">
        <v>131</v>
      </c>
      <c r="B137" s="503" t="s">
        <v>2197</v>
      </c>
      <c r="C137" s="543" t="s">
        <v>2214</v>
      </c>
      <c r="D137" s="186" t="s">
        <v>179</v>
      </c>
      <c r="E137" s="507" t="s">
        <v>901</v>
      </c>
      <c r="F137" s="161" t="s">
        <v>1295</v>
      </c>
      <c r="G137" s="543" t="s">
        <v>2200</v>
      </c>
      <c r="H137" s="337">
        <v>45936</v>
      </c>
      <c r="I137" s="342">
        <v>45954</v>
      </c>
      <c r="J137" s="504">
        <v>19</v>
      </c>
      <c r="K137" s="508"/>
      <c r="L137" s="509"/>
      <c r="M137" s="186"/>
      <c r="N137" s="192"/>
      <c r="O137" s="187"/>
      <c r="P137" s="187"/>
      <c r="Q137" s="187"/>
      <c r="R137" s="187"/>
      <c r="S137" s="534" t="s">
        <v>2201</v>
      </c>
      <c r="T137" s="233"/>
    </row>
    <row r="138" spans="1:20" s="373" customFormat="1" ht="36" customHeight="1">
      <c r="A138" s="532">
        <v>132</v>
      </c>
      <c r="B138" s="503" t="s">
        <v>2197</v>
      </c>
      <c r="C138" s="543" t="s">
        <v>2215</v>
      </c>
      <c r="D138" s="186" t="s">
        <v>179</v>
      </c>
      <c r="E138" s="507" t="s">
        <v>2216</v>
      </c>
      <c r="F138" s="161" t="s">
        <v>1295</v>
      </c>
      <c r="G138" s="543" t="s">
        <v>2200</v>
      </c>
      <c r="H138" s="337">
        <v>45936</v>
      </c>
      <c r="I138" s="342">
        <v>45954</v>
      </c>
      <c r="J138" s="504">
        <v>19</v>
      </c>
      <c r="K138" s="508"/>
      <c r="L138" s="509"/>
      <c r="M138" s="186"/>
      <c r="N138" s="192"/>
      <c r="O138" s="187"/>
      <c r="P138" s="187"/>
      <c r="Q138" s="187"/>
      <c r="R138" s="187"/>
      <c r="S138" s="536" t="s">
        <v>2201</v>
      </c>
      <c r="T138" s="233"/>
    </row>
    <row r="139" spans="1:20" s="373" customFormat="1" ht="33.75">
      <c r="A139" s="532">
        <v>133</v>
      </c>
      <c r="B139" s="503" t="s">
        <v>2197</v>
      </c>
      <c r="C139" s="543" t="s">
        <v>2217</v>
      </c>
      <c r="D139" s="186" t="s">
        <v>179</v>
      </c>
      <c r="E139" s="507" t="s">
        <v>2218</v>
      </c>
      <c r="F139" s="161" t="s">
        <v>1295</v>
      </c>
      <c r="G139" s="543" t="s">
        <v>2200</v>
      </c>
      <c r="H139" s="337">
        <v>45936</v>
      </c>
      <c r="I139" s="342">
        <v>45954</v>
      </c>
      <c r="J139" s="504">
        <v>19</v>
      </c>
      <c r="K139" s="508"/>
      <c r="L139" s="509"/>
      <c r="M139" s="186"/>
      <c r="N139" s="192"/>
      <c r="O139" s="187"/>
      <c r="P139" s="187"/>
      <c r="Q139" s="187"/>
      <c r="R139" s="187"/>
      <c r="S139" s="536" t="s">
        <v>2201</v>
      </c>
      <c r="T139" s="233"/>
    </row>
    <row r="140" spans="1:20" s="373" customFormat="1" ht="33.75">
      <c r="A140" s="532">
        <v>134</v>
      </c>
      <c r="B140" s="503" t="s">
        <v>2197</v>
      </c>
      <c r="C140" s="543" t="s">
        <v>2219</v>
      </c>
      <c r="D140" s="186" t="s">
        <v>179</v>
      </c>
      <c r="E140" s="507" t="s">
        <v>2220</v>
      </c>
      <c r="F140" s="161" t="s">
        <v>1295</v>
      </c>
      <c r="G140" s="543" t="s">
        <v>2200</v>
      </c>
      <c r="H140" s="337">
        <v>45936</v>
      </c>
      <c r="I140" s="342">
        <v>45954</v>
      </c>
      <c r="J140" s="504">
        <v>19</v>
      </c>
      <c r="K140" s="508"/>
      <c r="L140" s="509"/>
      <c r="M140" s="186"/>
      <c r="N140" s="192"/>
      <c r="O140" s="187"/>
      <c r="P140" s="187"/>
      <c r="Q140" s="187"/>
      <c r="R140" s="187"/>
      <c r="S140" s="534" t="s">
        <v>2201</v>
      </c>
      <c r="T140" s="233"/>
    </row>
    <row r="141" spans="1:20" s="373" customFormat="1" ht="33.75">
      <c r="A141" s="532">
        <v>135</v>
      </c>
      <c r="B141" s="503" t="s">
        <v>2197</v>
      </c>
      <c r="C141" s="543" t="s">
        <v>2221</v>
      </c>
      <c r="D141" s="186" t="s">
        <v>179</v>
      </c>
      <c r="E141" s="507" t="s">
        <v>2222</v>
      </c>
      <c r="F141" s="161" t="s">
        <v>1295</v>
      </c>
      <c r="G141" s="543" t="s">
        <v>2200</v>
      </c>
      <c r="H141" s="337">
        <v>45936</v>
      </c>
      <c r="I141" s="342">
        <v>45954</v>
      </c>
      <c r="J141" s="504">
        <v>19</v>
      </c>
      <c r="K141" s="508"/>
      <c r="L141" s="509"/>
      <c r="M141" s="186"/>
      <c r="N141" s="192"/>
      <c r="O141" s="187"/>
      <c r="P141" s="187"/>
      <c r="Q141" s="187"/>
      <c r="R141" s="187"/>
      <c r="S141" s="534" t="s">
        <v>2201</v>
      </c>
      <c r="T141" s="233"/>
    </row>
    <row r="142" spans="1:20" s="373" customFormat="1" ht="33.75">
      <c r="A142" s="532">
        <v>136</v>
      </c>
      <c r="B142" s="503" t="s">
        <v>2197</v>
      </c>
      <c r="C142" s="543" t="s">
        <v>2223</v>
      </c>
      <c r="D142" s="186" t="s">
        <v>179</v>
      </c>
      <c r="E142" s="507" t="s">
        <v>2224</v>
      </c>
      <c r="F142" s="161" t="s">
        <v>1295</v>
      </c>
      <c r="G142" s="543" t="s">
        <v>2200</v>
      </c>
      <c r="H142" s="337">
        <v>45936</v>
      </c>
      <c r="I142" s="342">
        <v>45954</v>
      </c>
      <c r="J142" s="504">
        <v>19</v>
      </c>
      <c r="K142" s="508"/>
      <c r="L142" s="509"/>
      <c r="M142" s="186"/>
      <c r="N142" s="192"/>
      <c r="O142" s="187"/>
      <c r="P142" s="187"/>
      <c r="Q142" s="187"/>
      <c r="R142" s="187"/>
      <c r="S142" s="534" t="s">
        <v>2201</v>
      </c>
      <c r="T142" s="233"/>
    </row>
    <row r="143" spans="1:20" s="373" customFormat="1" ht="33.75">
      <c r="A143" s="532">
        <v>137</v>
      </c>
      <c r="B143" s="503" t="s">
        <v>2197</v>
      </c>
      <c r="C143" s="543" t="s">
        <v>2225</v>
      </c>
      <c r="D143" s="186" t="s">
        <v>179</v>
      </c>
      <c r="E143" s="507" t="s">
        <v>2226</v>
      </c>
      <c r="F143" s="161" t="s">
        <v>1295</v>
      </c>
      <c r="G143" s="543" t="s">
        <v>2200</v>
      </c>
      <c r="H143" s="337">
        <v>45936</v>
      </c>
      <c r="I143" s="342">
        <v>45954</v>
      </c>
      <c r="J143" s="504">
        <v>19</v>
      </c>
      <c r="K143" s="508"/>
      <c r="L143" s="509"/>
      <c r="M143" s="186"/>
      <c r="N143" s="192"/>
      <c r="O143" s="187"/>
      <c r="P143" s="187"/>
      <c r="Q143" s="187"/>
      <c r="R143" s="187"/>
      <c r="S143" s="534" t="s">
        <v>2201</v>
      </c>
      <c r="T143" s="233"/>
    </row>
    <row r="144" spans="1:20" s="373" customFormat="1" ht="33.75">
      <c r="A144" s="532">
        <v>138</v>
      </c>
      <c r="B144" s="503" t="s">
        <v>2197</v>
      </c>
      <c r="C144" s="543" t="s">
        <v>2227</v>
      </c>
      <c r="D144" s="186" t="s">
        <v>179</v>
      </c>
      <c r="E144" s="507" t="s">
        <v>2228</v>
      </c>
      <c r="F144" s="161" t="s">
        <v>1295</v>
      </c>
      <c r="G144" s="543" t="s">
        <v>2200</v>
      </c>
      <c r="H144" s="337">
        <v>45936</v>
      </c>
      <c r="I144" s="342">
        <v>45954</v>
      </c>
      <c r="J144" s="504">
        <v>19</v>
      </c>
      <c r="K144" s="508"/>
      <c r="L144" s="509"/>
      <c r="M144" s="186"/>
      <c r="N144" s="192"/>
      <c r="O144" s="187"/>
      <c r="P144" s="187"/>
      <c r="Q144" s="187"/>
      <c r="R144" s="187"/>
      <c r="S144" s="534" t="s">
        <v>2201</v>
      </c>
      <c r="T144" s="233"/>
    </row>
    <row r="145" spans="1:20" s="373" customFormat="1" ht="33.75">
      <c r="A145" s="532">
        <v>139</v>
      </c>
      <c r="B145" s="503" t="s">
        <v>2197</v>
      </c>
      <c r="C145" s="543" t="s">
        <v>2229</v>
      </c>
      <c r="D145" s="186" t="s">
        <v>179</v>
      </c>
      <c r="E145" s="507" t="s">
        <v>2230</v>
      </c>
      <c r="F145" s="161" t="s">
        <v>1295</v>
      </c>
      <c r="G145" s="543" t="s">
        <v>2200</v>
      </c>
      <c r="H145" s="337">
        <v>45936</v>
      </c>
      <c r="I145" s="342">
        <v>45954</v>
      </c>
      <c r="J145" s="504">
        <v>19</v>
      </c>
      <c r="K145" s="508"/>
      <c r="L145" s="509"/>
      <c r="M145" s="186"/>
      <c r="N145" s="192"/>
      <c r="O145" s="187"/>
      <c r="P145" s="187"/>
      <c r="Q145" s="187"/>
      <c r="R145" s="187"/>
      <c r="S145" s="534" t="s">
        <v>2201</v>
      </c>
      <c r="T145" s="233"/>
    </row>
    <row r="146" spans="1:20" s="373" customFormat="1" ht="33.75">
      <c r="A146" s="532">
        <v>140</v>
      </c>
      <c r="B146" s="503" t="s">
        <v>2197</v>
      </c>
      <c r="C146" s="543" t="s">
        <v>2231</v>
      </c>
      <c r="D146" s="186" t="s">
        <v>179</v>
      </c>
      <c r="E146" s="507" t="s">
        <v>2232</v>
      </c>
      <c r="F146" s="161" t="s">
        <v>1295</v>
      </c>
      <c r="G146" s="543" t="s">
        <v>2200</v>
      </c>
      <c r="H146" s="337">
        <v>45936</v>
      </c>
      <c r="I146" s="342">
        <v>45954</v>
      </c>
      <c r="J146" s="504">
        <v>19</v>
      </c>
      <c r="K146" s="508"/>
      <c r="L146" s="509"/>
      <c r="M146" s="186"/>
      <c r="N146" s="192"/>
      <c r="O146" s="187"/>
      <c r="P146" s="187"/>
      <c r="Q146" s="187"/>
      <c r="R146" s="187"/>
      <c r="S146" s="534" t="s">
        <v>2201</v>
      </c>
      <c r="T146" s="233"/>
    </row>
    <row r="147" spans="1:20" s="373" customFormat="1" ht="33.75">
      <c r="A147" s="532">
        <v>141</v>
      </c>
      <c r="B147" s="503" t="s">
        <v>1685</v>
      </c>
      <c r="C147" s="546" t="s">
        <v>2233</v>
      </c>
      <c r="D147" s="186" t="s">
        <v>179</v>
      </c>
      <c r="E147" s="510" t="s">
        <v>1687</v>
      </c>
      <c r="F147" s="161" t="s">
        <v>1295</v>
      </c>
      <c r="G147" s="543" t="s">
        <v>2234</v>
      </c>
      <c r="H147" s="337">
        <v>45930</v>
      </c>
      <c r="I147" s="342">
        <v>45954</v>
      </c>
      <c r="J147" s="504">
        <v>26</v>
      </c>
      <c r="K147" s="508"/>
      <c r="L147" s="509"/>
      <c r="M147" s="186"/>
      <c r="N147" s="192"/>
      <c r="O147" s="187"/>
      <c r="P147" s="187"/>
      <c r="Q147" s="187"/>
      <c r="R147" s="187"/>
      <c r="S147" s="534" t="s">
        <v>1689</v>
      </c>
      <c r="T147" s="233"/>
    </row>
    <row r="148" spans="1:20" s="373" customFormat="1" ht="33.75">
      <c r="A148" s="532">
        <v>142</v>
      </c>
      <c r="B148" s="503" t="s">
        <v>1685</v>
      </c>
      <c r="C148" s="546" t="s">
        <v>2235</v>
      </c>
      <c r="D148" s="186" t="s">
        <v>179</v>
      </c>
      <c r="E148" s="510" t="s">
        <v>1691</v>
      </c>
      <c r="F148" s="161" t="s">
        <v>1295</v>
      </c>
      <c r="G148" s="543" t="s">
        <v>2234</v>
      </c>
      <c r="H148" s="337">
        <v>45930</v>
      </c>
      <c r="I148" s="342">
        <v>45954</v>
      </c>
      <c r="J148" s="504">
        <v>26</v>
      </c>
      <c r="K148" s="508"/>
      <c r="L148" s="509"/>
      <c r="M148" s="186"/>
      <c r="N148" s="192"/>
      <c r="O148" s="187"/>
      <c r="P148" s="187"/>
      <c r="Q148" s="187"/>
      <c r="R148" s="187"/>
      <c r="S148" s="534" t="s">
        <v>1689</v>
      </c>
      <c r="T148" s="233"/>
    </row>
    <row r="149" spans="1:20" s="373" customFormat="1" ht="33.75">
      <c r="A149" s="532">
        <v>143</v>
      </c>
      <c r="B149" s="503" t="s">
        <v>1685</v>
      </c>
      <c r="C149" s="546" t="s">
        <v>2236</v>
      </c>
      <c r="D149" s="186" t="s">
        <v>179</v>
      </c>
      <c r="E149" s="510" t="s">
        <v>1693</v>
      </c>
      <c r="F149" s="161" t="s">
        <v>1295</v>
      </c>
      <c r="G149" s="543" t="s">
        <v>2234</v>
      </c>
      <c r="H149" s="337">
        <v>45930</v>
      </c>
      <c r="I149" s="342">
        <v>45954</v>
      </c>
      <c r="J149" s="504">
        <v>26</v>
      </c>
      <c r="K149" s="508"/>
      <c r="L149" s="509"/>
      <c r="M149" s="186"/>
      <c r="N149" s="192"/>
      <c r="O149" s="187"/>
      <c r="P149" s="187"/>
      <c r="Q149" s="187"/>
      <c r="R149" s="187"/>
      <c r="S149" s="534" t="s">
        <v>1689</v>
      </c>
      <c r="T149" s="233"/>
    </row>
    <row r="150" spans="1:20" s="373" customFormat="1" ht="33.75">
      <c r="A150" s="532">
        <v>144</v>
      </c>
      <c r="B150" s="503" t="s">
        <v>1685</v>
      </c>
      <c r="C150" s="546" t="s">
        <v>2237</v>
      </c>
      <c r="D150" s="186" t="s">
        <v>179</v>
      </c>
      <c r="E150" s="510" t="s">
        <v>1695</v>
      </c>
      <c r="F150" s="161" t="s">
        <v>1295</v>
      </c>
      <c r="G150" s="543" t="s">
        <v>2234</v>
      </c>
      <c r="H150" s="337">
        <v>45930</v>
      </c>
      <c r="I150" s="342">
        <v>45954</v>
      </c>
      <c r="J150" s="504">
        <v>26</v>
      </c>
      <c r="K150" s="508"/>
      <c r="L150" s="509"/>
      <c r="M150" s="186"/>
      <c r="N150" s="192"/>
      <c r="O150" s="187"/>
      <c r="P150" s="187"/>
      <c r="Q150" s="187"/>
      <c r="R150" s="187"/>
      <c r="S150" s="534" t="s">
        <v>1689</v>
      </c>
      <c r="T150" s="233"/>
    </row>
    <row r="151" spans="1:20" s="373" customFormat="1" ht="33.75">
      <c r="A151" s="532">
        <v>145</v>
      </c>
      <c r="B151" s="503" t="s">
        <v>1685</v>
      </c>
      <c r="C151" s="546" t="s">
        <v>2238</v>
      </c>
      <c r="D151" s="186" t="s">
        <v>179</v>
      </c>
      <c r="E151" s="510" t="s">
        <v>1697</v>
      </c>
      <c r="F151" s="161" t="s">
        <v>1295</v>
      </c>
      <c r="G151" s="543" t="s">
        <v>2234</v>
      </c>
      <c r="H151" s="337">
        <v>45930</v>
      </c>
      <c r="I151" s="342">
        <v>45954</v>
      </c>
      <c r="J151" s="504">
        <v>26</v>
      </c>
      <c r="K151" s="508"/>
      <c r="L151" s="509"/>
      <c r="M151" s="186"/>
      <c r="N151" s="192"/>
      <c r="O151" s="187"/>
      <c r="P151" s="187"/>
      <c r="Q151" s="187"/>
      <c r="R151" s="187"/>
      <c r="S151" s="534" t="s">
        <v>1689</v>
      </c>
      <c r="T151" s="233"/>
    </row>
    <row r="152" spans="1:20" s="373" customFormat="1" ht="33.75">
      <c r="A152" s="532">
        <v>146</v>
      </c>
      <c r="B152" s="503" t="s">
        <v>1685</v>
      </c>
      <c r="C152" s="546" t="s">
        <v>2239</v>
      </c>
      <c r="D152" s="186" t="s">
        <v>179</v>
      </c>
      <c r="E152" s="510" t="s">
        <v>1699</v>
      </c>
      <c r="F152" s="161" t="s">
        <v>1295</v>
      </c>
      <c r="G152" s="543" t="s">
        <v>2234</v>
      </c>
      <c r="H152" s="337">
        <v>45930</v>
      </c>
      <c r="I152" s="342">
        <v>45954</v>
      </c>
      <c r="J152" s="504">
        <v>26</v>
      </c>
      <c r="K152" s="508"/>
      <c r="L152" s="509"/>
      <c r="M152" s="186"/>
      <c r="N152" s="192"/>
      <c r="O152" s="187"/>
      <c r="P152" s="187"/>
      <c r="Q152" s="187"/>
      <c r="R152" s="187"/>
      <c r="S152" s="534" t="s">
        <v>1689</v>
      </c>
      <c r="T152" s="233"/>
    </row>
    <row r="153" spans="1:20" s="373" customFormat="1" ht="33.75">
      <c r="A153" s="532">
        <v>147</v>
      </c>
      <c r="B153" s="503" t="s">
        <v>1685</v>
      </c>
      <c r="C153" s="546" t="s">
        <v>2240</v>
      </c>
      <c r="D153" s="186" t="s">
        <v>179</v>
      </c>
      <c r="E153" s="510" t="s">
        <v>1701</v>
      </c>
      <c r="F153" s="161" t="s">
        <v>1295</v>
      </c>
      <c r="G153" s="543" t="s">
        <v>2234</v>
      </c>
      <c r="H153" s="337">
        <v>45930</v>
      </c>
      <c r="I153" s="342">
        <v>45954</v>
      </c>
      <c r="J153" s="504">
        <v>26</v>
      </c>
      <c r="K153" s="508"/>
      <c r="L153" s="509"/>
      <c r="M153" s="186"/>
      <c r="N153" s="192"/>
      <c r="O153" s="187"/>
      <c r="P153" s="187"/>
      <c r="Q153" s="187"/>
      <c r="R153" s="187"/>
      <c r="S153" s="534" t="s">
        <v>1689</v>
      </c>
      <c r="T153" s="233"/>
    </row>
    <row r="154" spans="1:20" s="373" customFormat="1" ht="33.75">
      <c r="A154" s="532">
        <v>148</v>
      </c>
      <c r="B154" s="503" t="s">
        <v>1685</v>
      </c>
      <c r="C154" s="546" t="s">
        <v>2241</v>
      </c>
      <c r="D154" s="186" t="s">
        <v>179</v>
      </c>
      <c r="E154" s="510" t="s">
        <v>1703</v>
      </c>
      <c r="F154" s="161" t="s">
        <v>1295</v>
      </c>
      <c r="G154" s="543" t="s">
        <v>2234</v>
      </c>
      <c r="H154" s="337">
        <v>45930</v>
      </c>
      <c r="I154" s="342">
        <v>45954</v>
      </c>
      <c r="J154" s="504">
        <v>26</v>
      </c>
      <c r="K154" s="508"/>
      <c r="L154" s="509"/>
      <c r="M154" s="186"/>
      <c r="N154" s="192"/>
      <c r="O154" s="187"/>
      <c r="P154" s="187"/>
      <c r="Q154" s="187"/>
      <c r="R154" s="187"/>
      <c r="S154" s="534" t="s">
        <v>1689</v>
      </c>
      <c r="T154" s="233"/>
    </row>
    <row r="155" spans="1:20" s="373" customFormat="1" ht="33.75">
      <c r="A155" s="532">
        <v>149</v>
      </c>
      <c r="B155" s="503" t="s">
        <v>1685</v>
      </c>
      <c r="C155" s="546" t="s">
        <v>2242</v>
      </c>
      <c r="D155" s="186" t="s">
        <v>179</v>
      </c>
      <c r="E155" s="510" t="s">
        <v>1705</v>
      </c>
      <c r="F155" s="161" t="s">
        <v>1295</v>
      </c>
      <c r="G155" s="543" t="s">
        <v>2234</v>
      </c>
      <c r="H155" s="337">
        <v>45930</v>
      </c>
      <c r="I155" s="342">
        <v>45954</v>
      </c>
      <c r="J155" s="504">
        <v>26</v>
      </c>
      <c r="K155" s="508"/>
      <c r="L155" s="509"/>
      <c r="M155" s="186"/>
      <c r="N155" s="192"/>
      <c r="O155" s="187"/>
      <c r="P155" s="187"/>
      <c r="Q155" s="187"/>
      <c r="R155" s="187"/>
      <c r="S155" s="534" t="s">
        <v>1689</v>
      </c>
      <c r="T155" s="233"/>
    </row>
    <row r="156" spans="1:20" s="373" customFormat="1" ht="33.75">
      <c r="A156" s="532">
        <v>150</v>
      </c>
      <c r="B156" s="503" t="s">
        <v>1685</v>
      </c>
      <c r="C156" s="546" t="s">
        <v>2243</v>
      </c>
      <c r="D156" s="186" t="s">
        <v>179</v>
      </c>
      <c r="E156" s="510" t="s">
        <v>1707</v>
      </c>
      <c r="F156" s="161" t="s">
        <v>1295</v>
      </c>
      <c r="G156" s="543" t="s">
        <v>2234</v>
      </c>
      <c r="H156" s="337">
        <v>45930</v>
      </c>
      <c r="I156" s="342">
        <v>45954</v>
      </c>
      <c r="J156" s="504">
        <v>26</v>
      </c>
      <c r="K156" s="508"/>
      <c r="L156" s="509"/>
      <c r="M156" s="186"/>
      <c r="N156" s="192"/>
      <c r="O156" s="187"/>
      <c r="P156" s="187"/>
      <c r="Q156" s="187"/>
      <c r="R156" s="187"/>
      <c r="S156" s="534" t="s">
        <v>1689</v>
      </c>
      <c r="T156" s="233"/>
    </row>
    <row r="157" spans="1:20" s="373" customFormat="1" ht="33.75">
      <c r="A157" s="532">
        <v>151</v>
      </c>
      <c r="B157" s="503" t="s">
        <v>1685</v>
      </c>
      <c r="C157" s="546" t="s">
        <v>2244</v>
      </c>
      <c r="D157" s="186" t="s">
        <v>179</v>
      </c>
      <c r="E157" s="510" t="s">
        <v>1195</v>
      </c>
      <c r="F157" s="161" t="s">
        <v>1295</v>
      </c>
      <c r="G157" s="543" t="s">
        <v>2234</v>
      </c>
      <c r="H157" s="337">
        <v>45930</v>
      </c>
      <c r="I157" s="342">
        <v>45954</v>
      </c>
      <c r="J157" s="504">
        <v>26</v>
      </c>
      <c r="K157" s="508"/>
      <c r="L157" s="509"/>
      <c r="M157" s="186"/>
      <c r="N157" s="192"/>
      <c r="O157" s="187"/>
      <c r="P157" s="187"/>
      <c r="Q157" s="187"/>
      <c r="R157" s="187"/>
      <c r="S157" s="534" t="s">
        <v>1689</v>
      </c>
      <c r="T157" s="233"/>
    </row>
    <row r="158" spans="1:20" s="373" customFormat="1" ht="33.75">
      <c r="A158" s="532">
        <v>152</v>
      </c>
      <c r="B158" s="503" t="s">
        <v>1685</v>
      </c>
      <c r="C158" s="546" t="s">
        <v>2245</v>
      </c>
      <c r="D158" s="186" t="s">
        <v>179</v>
      </c>
      <c r="E158" s="510" t="s">
        <v>1710</v>
      </c>
      <c r="F158" s="161" t="s">
        <v>1295</v>
      </c>
      <c r="G158" s="543" t="s">
        <v>2234</v>
      </c>
      <c r="H158" s="337">
        <v>45930</v>
      </c>
      <c r="I158" s="342">
        <v>45954</v>
      </c>
      <c r="J158" s="504">
        <v>26</v>
      </c>
      <c r="K158" s="508"/>
      <c r="L158" s="509"/>
      <c r="M158" s="186"/>
      <c r="N158" s="192"/>
      <c r="O158" s="187"/>
      <c r="P158" s="187"/>
      <c r="Q158" s="187"/>
      <c r="R158" s="187"/>
      <c r="S158" s="534" t="s">
        <v>1689</v>
      </c>
      <c r="T158" s="233"/>
    </row>
    <row r="159" spans="1:20" s="373" customFormat="1" ht="33.75">
      <c r="A159" s="532">
        <v>153</v>
      </c>
      <c r="B159" s="503" t="s">
        <v>1685</v>
      </c>
      <c r="C159" s="546" t="s">
        <v>2246</v>
      </c>
      <c r="D159" s="186" t="s">
        <v>179</v>
      </c>
      <c r="E159" s="510" t="s">
        <v>1712</v>
      </c>
      <c r="F159" s="161" t="s">
        <v>1295</v>
      </c>
      <c r="G159" s="543" t="s">
        <v>2234</v>
      </c>
      <c r="H159" s="337">
        <v>45930</v>
      </c>
      <c r="I159" s="342">
        <v>45954</v>
      </c>
      <c r="J159" s="504">
        <v>26</v>
      </c>
      <c r="K159" s="508"/>
      <c r="L159" s="509"/>
      <c r="M159" s="186"/>
      <c r="N159" s="192"/>
      <c r="O159" s="187"/>
      <c r="P159" s="187"/>
      <c r="Q159" s="187"/>
      <c r="R159" s="187"/>
      <c r="S159" s="534" t="s">
        <v>1689</v>
      </c>
      <c r="T159" s="233"/>
    </row>
    <row r="160" spans="1:20" s="373" customFormat="1" ht="33.75">
      <c r="A160" s="532">
        <v>154</v>
      </c>
      <c r="B160" s="503" t="s">
        <v>1685</v>
      </c>
      <c r="C160" s="546" t="s">
        <v>2247</v>
      </c>
      <c r="D160" s="186" t="s">
        <v>179</v>
      </c>
      <c r="E160" s="510" t="s">
        <v>1714</v>
      </c>
      <c r="F160" s="161" t="s">
        <v>1295</v>
      </c>
      <c r="G160" s="543" t="s">
        <v>2234</v>
      </c>
      <c r="H160" s="337">
        <v>45930</v>
      </c>
      <c r="I160" s="342">
        <v>45954</v>
      </c>
      <c r="J160" s="504">
        <v>26</v>
      </c>
      <c r="K160" s="508"/>
      <c r="L160" s="509"/>
      <c r="M160" s="186"/>
      <c r="N160" s="192"/>
      <c r="O160" s="187"/>
      <c r="P160" s="187"/>
      <c r="Q160" s="187"/>
      <c r="R160" s="187"/>
      <c r="S160" s="534" t="s">
        <v>1689</v>
      </c>
      <c r="T160" s="233"/>
    </row>
    <row r="161" spans="1:20" s="373" customFormat="1" ht="33.75">
      <c r="A161" s="532">
        <v>155</v>
      </c>
      <c r="B161" s="503" t="s">
        <v>1685</v>
      </c>
      <c r="C161" s="546" t="s">
        <v>2248</v>
      </c>
      <c r="D161" s="186" t="s">
        <v>179</v>
      </c>
      <c r="E161" s="510" t="s">
        <v>1716</v>
      </c>
      <c r="F161" s="161" t="s">
        <v>1295</v>
      </c>
      <c r="G161" s="543" t="s">
        <v>2234</v>
      </c>
      <c r="H161" s="337">
        <v>45930</v>
      </c>
      <c r="I161" s="342">
        <v>45954</v>
      </c>
      <c r="J161" s="504">
        <v>26</v>
      </c>
      <c r="K161" s="508"/>
      <c r="L161" s="509"/>
      <c r="M161" s="186"/>
      <c r="N161" s="192"/>
      <c r="O161" s="187"/>
      <c r="P161" s="187"/>
      <c r="Q161" s="187"/>
      <c r="R161" s="187"/>
      <c r="S161" s="534" t="s">
        <v>1689</v>
      </c>
      <c r="T161" s="233"/>
    </row>
    <row r="162" spans="1:20" s="373" customFormat="1" ht="33.75">
      <c r="A162" s="532">
        <v>156</v>
      </c>
      <c r="B162" s="503" t="s">
        <v>1685</v>
      </c>
      <c r="C162" s="547" t="s">
        <v>2249</v>
      </c>
      <c r="D162" s="186" t="s">
        <v>179</v>
      </c>
      <c r="E162" s="510" t="s">
        <v>1720</v>
      </c>
      <c r="F162" s="161" t="s">
        <v>1295</v>
      </c>
      <c r="G162" s="543" t="s">
        <v>2234</v>
      </c>
      <c r="H162" s="337">
        <v>45930</v>
      </c>
      <c r="I162" s="342">
        <v>45954</v>
      </c>
      <c r="J162" s="504">
        <v>26</v>
      </c>
      <c r="K162" s="508"/>
      <c r="L162" s="509"/>
      <c r="M162" s="186"/>
      <c r="N162" s="192"/>
      <c r="O162" s="187"/>
      <c r="P162" s="187"/>
      <c r="Q162" s="187"/>
      <c r="R162" s="187"/>
      <c r="S162" s="534" t="s">
        <v>1689</v>
      </c>
      <c r="T162" s="233"/>
    </row>
    <row r="163" spans="1:20" s="373" customFormat="1" ht="33.75">
      <c r="A163" s="532">
        <v>157</v>
      </c>
      <c r="B163" s="503" t="s">
        <v>1685</v>
      </c>
      <c r="C163" s="547" t="s">
        <v>2250</v>
      </c>
      <c r="D163" s="186" t="s">
        <v>179</v>
      </c>
      <c r="E163" s="510" t="s">
        <v>1722</v>
      </c>
      <c r="F163" s="161" t="s">
        <v>1295</v>
      </c>
      <c r="G163" s="543" t="s">
        <v>2234</v>
      </c>
      <c r="H163" s="337">
        <v>45930</v>
      </c>
      <c r="I163" s="342">
        <v>45954</v>
      </c>
      <c r="J163" s="504">
        <v>26</v>
      </c>
      <c r="K163" s="508"/>
      <c r="L163" s="509"/>
      <c r="M163" s="186"/>
      <c r="N163" s="192"/>
      <c r="O163" s="187"/>
      <c r="P163" s="187"/>
      <c r="Q163" s="187"/>
      <c r="R163" s="187"/>
      <c r="S163" s="534" t="s">
        <v>1689</v>
      </c>
      <c r="T163" s="233"/>
    </row>
    <row r="164" spans="1:20" s="373" customFormat="1" ht="33.75">
      <c r="A164" s="532">
        <v>158</v>
      </c>
      <c r="B164" s="503" t="s">
        <v>1685</v>
      </c>
      <c r="C164" s="547" t="s">
        <v>2251</v>
      </c>
      <c r="D164" s="186" t="s">
        <v>179</v>
      </c>
      <c r="E164" s="510" t="s">
        <v>1724</v>
      </c>
      <c r="F164" s="161" t="s">
        <v>1295</v>
      </c>
      <c r="G164" s="543" t="s">
        <v>2234</v>
      </c>
      <c r="H164" s="337">
        <v>45930</v>
      </c>
      <c r="I164" s="342">
        <v>45954</v>
      </c>
      <c r="J164" s="504">
        <v>26</v>
      </c>
      <c r="K164" s="508"/>
      <c r="L164" s="509"/>
      <c r="M164" s="186"/>
      <c r="N164" s="192"/>
      <c r="O164" s="187"/>
      <c r="P164" s="187"/>
      <c r="Q164" s="187"/>
      <c r="R164" s="187"/>
      <c r="S164" s="534" t="s">
        <v>1689</v>
      </c>
      <c r="T164" s="233"/>
    </row>
    <row r="165" spans="1:20" s="373" customFormat="1" ht="33.75">
      <c r="A165" s="532">
        <v>159</v>
      </c>
      <c r="B165" s="503" t="s">
        <v>1685</v>
      </c>
      <c r="C165" s="547" t="s">
        <v>2252</v>
      </c>
      <c r="D165" s="186" t="s">
        <v>179</v>
      </c>
      <c r="E165" s="510" t="s">
        <v>1726</v>
      </c>
      <c r="F165" s="161" t="s">
        <v>1295</v>
      </c>
      <c r="G165" s="543" t="s">
        <v>2234</v>
      </c>
      <c r="H165" s="337">
        <v>45930</v>
      </c>
      <c r="I165" s="342">
        <v>45954</v>
      </c>
      <c r="J165" s="504">
        <v>26</v>
      </c>
      <c r="K165" s="508"/>
      <c r="L165" s="509"/>
      <c r="M165" s="186"/>
      <c r="N165" s="192"/>
      <c r="O165" s="187"/>
      <c r="P165" s="187"/>
      <c r="Q165" s="187"/>
      <c r="R165" s="187"/>
      <c r="S165" s="534" t="s">
        <v>1689</v>
      </c>
      <c r="T165" s="233"/>
    </row>
    <row r="166" spans="1:20" s="373" customFormat="1" ht="33.75">
      <c r="A166" s="532">
        <v>160</v>
      </c>
      <c r="B166" s="503" t="s">
        <v>1685</v>
      </c>
      <c r="C166" s="547" t="s">
        <v>2253</v>
      </c>
      <c r="D166" s="186" t="s">
        <v>179</v>
      </c>
      <c r="E166" s="510" t="s">
        <v>417</v>
      </c>
      <c r="F166" s="161" t="s">
        <v>1295</v>
      </c>
      <c r="G166" s="543" t="s">
        <v>2234</v>
      </c>
      <c r="H166" s="337">
        <v>45930</v>
      </c>
      <c r="I166" s="342">
        <v>45954</v>
      </c>
      <c r="J166" s="504">
        <v>26</v>
      </c>
      <c r="K166" s="508"/>
      <c r="L166" s="509"/>
      <c r="M166" s="186"/>
      <c r="N166" s="192"/>
      <c r="O166" s="187"/>
      <c r="P166" s="187"/>
      <c r="Q166" s="187"/>
      <c r="R166" s="187"/>
      <c r="S166" s="534" t="s">
        <v>1689</v>
      </c>
      <c r="T166" s="233"/>
    </row>
    <row r="167" spans="1:20" s="373" customFormat="1" ht="33.75">
      <c r="A167" s="532">
        <v>161</v>
      </c>
      <c r="B167" s="503" t="s">
        <v>1685</v>
      </c>
      <c r="C167" s="547" t="s">
        <v>2254</v>
      </c>
      <c r="D167" s="186" t="s">
        <v>179</v>
      </c>
      <c r="E167" s="510" t="s">
        <v>1729</v>
      </c>
      <c r="F167" s="161" t="s">
        <v>1295</v>
      </c>
      <c r="G167" s="543" t="s">
        <v>2234</v>
      </c>
      <c r="H167" s="337">
        <v>45930</v>
      </c>
      <c r="I167" s="342">
        <v>45954</v>
      </c>
      <c r="J167" s="504">
        <v>26</v>
      </c>
      <c r="K167" s="508"/>
      <c r="L167" s="509"/>
      <c r="M167" s="186"/>
      <c r="N167" s="192"/>
      <c r="O167" s="187"/>
      <c r="P167" s="187"/>
      <c r="Q167" s="187"/>
      <c r="R167" s="187"/>
      <c r="S167" s="534" t="s">
        <v>1689</v>
      </c>
      <c r="T167" s="233"/>
    </row>
    <row r="168" spans="1:20" s="373" customFormat="1" ht="33.75">
      <c r="A168" s="532">
        <v>162</v>
      </c>
      <c r="B168" s="503" t="s">
        <v>1685</v>
      </c>
      <c r="C168" s="547" t="s">
        <v>2255</v>
      </c>
      <c r="D168" s="186" t="s">
        <v>179</v>
      </c>
      <c r="E168" s="510" t="s">
        <v>1731</v>
      </c>
      <c r="F168" s="161" t="s">
        <v>1295</v>
      </c>
      <c r="G168" s="543" t="s">
        <v>2234</v>
      </c>
      <c r="H168" s="337">
        <v>45930</v>
      </c>
      <c r="I168" s="342">
        <v>45954</v>
      </c>
      <c r="J168" s="504">
        <v>26</v>
      </c>
      <c r="K168" s="508"/>
      <c r="L168" s="509"/>
      <c r="M168" s="186"/>
      <c r="N168" s="192"/>
      <c r="O168" s="187"/>
      <c r="P168" s="187"/>
      <c r="Q168" s="187"/>
      <c r="R168" s="187"/>
      <c r="S168" s="534" t="s">
        <v>1689</v>
      </c>
      <c r="T168" s="233"/>
    </row>
    <row r="169" spans="1:20" s="373" customFormat="1" ht="33.75">
      <c r="A169" s="532">
        <v>163</v>
      </c>
      <c r="B169" s="503" t="s">
        <v>1685</v>
      </c>
      <c r="C169" s="547" t="s">
        <v>2256</v>
      </c>
      <c r="D169" s="186" t="s">
        <v>179</v>
      </c>
      <c r="E169" s="510" t="s">
        <v>1733</v>
      </c>
      <c r="F169" s="161" t="s">
        <v>1295</v>
      </c>
      <c r="G169" s="543" t="s">
        <v>2234</v>
      </c>
      <c r="H169" s="337">
        <v>45930</v>
      </c>
      <c r="I169" s="342">
        <v>45954</v>
      </c>
      <c r="J169" s="504">
        <v>26</v>
      </c>
      <c r="K169" s="508"/>
      <c r="L169" s="509"/>
      <c r="M169" s="186"/>
      <c r="N169" s="192"/>
      <c r="O169" s="187"/>
      <c r="P169" s="187"/>
      <c r="Q169" s="187"/>
      <c r="R169" s="187"/>
      <c r="S169" s="534" t="s">
        <v>1689</v>
      </c>
      <c r="T169" s="233"/>
    </row>
    <row r="170" spans="1:20" s="373" customFormat="1" ht="33.75">
      <c r="A170" s="532">
        <v>164</v>
      </c>
      <c r="B170" s="503" t="s">
        <v>1685</v>
      </c>
      <c r="C170" s="547" t="s">
        <v>2257</v>
      </c>
      <c r="D170" s="186" t="s">
        <v>179</v>
      </c>
      <c r="E170" s="510" t="s">
        <v>1735</v>
      </c>
      <c r="F170" s="161" t="s">
        <v>1295</v>
      </c>
      <c r="G170" s="543" t="s">
        <v>2234</v>
      </c>
      <c r="H170" s="337">
        <v>45930</v>
      </c>
      <c r="I170" s="342">
        <v>45954</v>
      </c>
      <c r="J170" s="504">
        <v>26</v>
      </c>
      <c r="K170" s="508"/>
      <c r="L170" s="509"/>
      <c r="M170" s="186"/>
      <c r="N170" s="192"/>
      <c r="O170" s="187"/>
      <c r="P170" s="187"/>
      <c r="Q170" s="187"/>
      <c r="R170" s="187"/>
      <c r="S170" s="534" t="s">
        <v>1689</v>
      </c>
      <c r="T170" s="233"/>
    </row>
    <row r="171" spans="1:20" s="373" customFormat="1" ht="33.75">
      <c r="A171" s="532">
        <v>165</v>
      </c>
      <c r="B171" s="503" t="s">
        <v>1685</v>
      </c>
      <c r="C171" s="547" t="s">
        <v>2258</v>
      </c>
      <c r="D171" s="186" t="s">
        <v>179</v>
      </c>
      <c r="E171" s="510" t="s">
        <v>1737</v>
      </c>
      <c r="F171" s="161" t="s">
        <v>1295</v>
      </c>
      <c r="G171" s="543" t="s">
        <v>2234</v>
      </c>
      <c r="H171" s="337">
        <v>45930</v>
      </c>
      <c r="I171" s="342">
        <v>45954</v>
      </c>
      <c r="J171" s="504">
        <v>26</v>
      </c>
      <c r="K171" s="508"/>
      <c r="L171" s="509"/>
      <c r="M171" s="186"/>
      <c r="N171" s="192"/>
      <c r="O171" s="187"/>
      <c r="P171" s="187"/>
      <c r="Q171" s="187"/>
      <c r="R171" s="187"/>
      <c r="S171" s="534" t="s">
        <v>1689</v>
      </c>
      <c r="T171" s="233"/>
    </row>
    <row r="172" spans="1:20" s="373" customFormat="1" ht="33.75">
      <c r="A172" s="532">
        <v>166</v>
      </c>
      <c r="B172" s="503" t="s">
        <v>1685</v>
      </c>
      <c r="C172" s="547" t="s">
        <v>2259</v>
      </c>
      <c r="D172" s="186" t="s">
        <v>179</v>
      </c>
      <c r="E172" s="510" t="s">
        <v>1739</v>
      </c>
      <c r="F172" s="161" t="s">
        <v>1295</v>
      </c>
      <c r="G172" s="543" t="s">
        <v>2234</v>
      </c>
      <c r="H172" s="337">
        <v>45930</v>
      </c>
      <c r="I172" s="342">
        <v>45954</v>
      </c>
      <c r="J172" s="504">
        <v>26</v>
      </c>
      <c r="K172" s="508"/>
      <c r="L172" s="509"/>
      <c r="M172" s="186"/>
      <c r="N172" s="192"/>
      <c r="O172" s="187"/>
      <c r="P172" s="187"/>
      <c r="Q172" s="187"/>
      <c r="R172" s="187"/>
      <c r="S172" s="534" t="s">
        <v>1689</v>
      </c>
      <c r="T172" s="233"/>
    </row>
    <row r="173" spans="1:20" s="373" customFormat="1" ht="33.75">
      <c r="A173" s="532">
        <v>167</v>
      </c>
      <c r="B173" s="503" t="s">
        <v>1685</v>
      </c>
      <c r="C173" s="547" t="s">
        <v>2260</v>
      </c>
      <c r="D173" s="186" t="s">
        <v>179</v>
      </c>
      <c r="E173" s="510" t="s">
        <v>1741</v>
      </c>
      <c r="F173" s="161" t="s">
        <v>1295</v>
      </c>
      <c r="G173" s="543" t="s">
        <v>2234</v>
      </c>
      <c r="H173" s="337">
        <v>45930</v>
      </c>
      <c r="I173" s="342">
        <v>45954</v>
      </c>
      <c r="J173" s="504">
        <v>26</v>
      </c>
      <c r="K173" s="508"/>
      <c r="L173" s="509"/>
      <c r="M173" s="186"/>
      <c r="N173" s="192"/>
      <c r="O173" s="187"/>
      <c r="P173" s="187"/>
      <c r="Q173" s="187"/>
      <c r="R173" s="187"/>
      <c r="S173" s="534" t="s">
        <v>1689</v>
      </c>
      <c r="T173" s="233"/>
    </row>
    <row r="174" spans="1:20" s="373" customFormat="1" ht="33.75">
      <c r="A174" s="532">
        <v>168</v>
      </c>
      <c r="B174" s="503" t="s">
        <v>1685</v>
      </c>
      <c r="C174" s="547" t="s">
        <v>2261</v>
      </c>
      <c r="D174" s="186" t="s">
        <v>179</v>
      </c>
      <c r="E174" s="510" t="s">
        <v>1743</v>
      </c>
      <c r="F174" s="161" t="s">
        <v>1295</v>
      </c>
      <c r="G174" s="543" t="s">
        <v>2234</v>
      </c>
      <c r="H174" s="337">
        <v>45930</v>
      </c>
      <c r="I174" s="342">
        <v>45954</v>
      </c>
      <c r="J174" s="504">
        <v>26</v>
      </c>
      <c r="K174" s="508"/>
      <c r="L174" s="509"/>
      <c r="M174" s="186"/>
      <c r="N174" s="192"/>
      <c r="O174" s="187"/>
      <c r="P174" s="187"/>
      <c r="Q174" s="187"/>
      <c r="R174" s="187"/>
      <c r="S174" s="534" t="s">
        <v>1689</v>
      </c>
      <c r="T174" s="233"/>
    </row>
    <row r="175" spans="1:20" s="373" customFormat="1" ht="33.75">
      <c r="A175" s="532">
        <v>169</v>
      </c>
      <c r="B175" s="503" t="s">
        <v>1685</v>
      </c>
      <c r="C175" s="547" t="s">
        <v>2262</v>
      </c>
      <c r="D175" s="186" t="s">
        <v>179</v>
      </c>
      <c r="E175" s="510" t="s">
        <v>1747</v>
      </c>
      <c r="F175" s="161" t="s">
        <v>1295</v>
      </c>
      <c r="G175" s="543" t="s">
        <v>2234</v>
      </c>
      <c r="H175" s="337">
        <v>45930</v>
      </c>
      <c r="I175" s="342">
        <v>45954</v>
      </c>
      <c r="J175" s="504">
        <v>26</v>
      </c>
      <c r="K175" s="508"/>
      <c r="L175" s="509"/>
      <c r="M175" s="186"/>
      <c r="N175" s="192"/>
      <c r="O175" s="187"/>
      <c r="P175" s="187"/>
      <c r="Q175" s="187"/>
      <c r="R175" s="187"/>
      <c r="S175" s="534" t="s">
        <v>1689</v>
      </c>
      <c r="T175" s="233"/>
    </row>
    <row r="176" spans="1:20" s="373" customFormat="1" ht="33.75">
      <c r="A176" s="532">
        <v>170</v>
      </c>
      <c r="B176" s="503" t="s">
        <v>1685</v>
      </c>
      <c r="C176" s="547" t="s">
        <v>2263</v>
      </c>
      <c r="D176" s="186" t="s">
        <v>179</v>
      </c>
      <c r="E176" s="510" t="s">
        <v>1749</v>
      </c>
      <c r="F176" s="161" t="s">
        <v>1295</v>
      </c>
      <c r="G176" s="543" t="s">
        <v>2234</v>
      </c>
      <c r="H176" s="337">
        <v>45930</v>
      </c>
      <c r="I176" s="342">
        <v>45954</v>
      </c>
      <c r="J176" s="504">
        <v>26</v>
      </c>
      <c r="K176" s="508"/>
      <c r="L176" s="509"/>
      <c r="M176" s="186"/>
      <c r="N176" s="192"/>
      <c r="O176" s="187"/>
      <c r="P176" s="187"/>
      <c r="Q176" s="187"/>
      <c r="R176" s="187"/>
      <c r="S176" s="534" t="s">
        <v>1689</v>
      </c>
      <c r="T176" s="233"/>
    </row>
    <row r="177" spans="1:20" s="373" customFormat="1" ht="33.75">
      <c r="A177" s="532">
        <v>171</v>
      </c>
      <c r="B177" s="503" t="s">
        <v>1685</v>
      </c>
      <c r="C177" s="547" t="s">
        <v>2264</v>
      </c>
      <c r="D177" s="186" t="s">
        <v>179</v>
      </c>
      <c r="E177" s="510" t="s">
        <v>1751</v>
      </c>
      <c r="F177" s="161" t="s">
        <v>1295</v>
      </c>
      <c r="G177" s="543" t="s">
        <v>2234</v>
      </c>
      <c r="H177" s="337">
        <v>45930</v>
      </c>
      <c r="I177" s="342">
        <v>45954</v>
      </c>
      <c r="J177" s="504">
        <v>26</v>
      </c>
      <c r="K177" s="508"/>
      <c r="L177" s="509"/>
      <c r="M177" s="186"/>
      <c r="N177" s="192"/>
      <c r="O177" s="187"/>
      <c r="P177" s="187"/>
      <c r="Q177" s="187"/>
      <c r="R177" s="187"/>
      <c r="S177" s="534" t="s">
        <v>1689</v>
      </c>
      <c r="T177" s="233"/>
    </row>
    <row r="178" spans="1:20" s="373" customFormat="1" ht="33.75">
      <c r="A178" s="532">
        <v>172</v>
      </c>
      <c r="B178" s="503" t="s">
        <v>1685</v>
      </c>
      <c r="C178" s="547" t="s">
        <v>2265</v>
      </c>
      <c r="D178" s="186" t="s">
        <v>179</v>
      </c>
      <c r="E178" s="510" t="s">
        <v>1753</v>
      </c>
      <c r="F178" s="161" t="s">
        <v>1295</v>
      </c>
      <c r="G178" s="543" t="s">
        <v>2234</v>
      </c>
      <c r="H178" s="337">
        <v>45930</v>
      </c>
      <c r="I178" s="342">
        <v>45954</v>
      </c>
      <c r="J178" s="504">
        <v>26</v>
      </c>
      <c r="K178" s="508"/>
      <c r="L178" s="509"/>
      <c r="M178" s="186"/>
      <c r="N178" s="192"/>
      <c r="O178" s="187"/>
      <c r="P178" s="187"/>
      <c r="Q178" s="187"/>
      <c r="R178" s="187"/>
      <c r="S178" s="534" t="s">
        <v>1689</v>
      </c>
      <c r="T178" s="233"/>
    </row>
    <row r="179" spans="1:20" s="373" customFormat="1" ht="33.75">
      <c r="A179" s="532">
        <v>173</v>
      </c>
      <c r="B179" s="503" t="s">
        <v>1685</v>
      </c>
      <c r="C179" s="547" t="s">
        <v>2266</v>
      </c>
      <c r="D179" s="186" t="s">
        <v>179</v>
      </c>
      <c r="E179" s="510" t="s">
        <v>1755</v>
      </c>
      <c r="F179" s="161" t="s">
        <v>1295</v>
      </c>
      <c r="G179" s="543" t="s">
        <v>2234</v>
      </c>
      <c r="H179" s="337">
        <v>45930</v>
      </c>
      <c r="I179" s="342">
        <v>45954</v>
      </c>
      <c r="J179" s="504">
        <v>26</v>
      </c>
      <c r="K179" s="508"/>
      <c r="L179" s="509"/>
      <c r="M179" s="186"/>
      <c r="N179" s="192"/>
      <c r="O179" s="187"/>
      <c r="P179" s="187"/>
      <c r="Q179" s="187"/>
      <c r="R179" s="187"/>
      <c r="S179" s="534" t="s">
        <v>1689</v>
      </c>
      <c r="T179" s="233"/>
    </row>
    <row r="180" spans="1:20" s="373" customFormat="1" ht="33.75">
      <c r="A180" s="532">
        <v>174</v>
      </c>
      <c r="B180" s="503" t="s">
        <v>1685</v>
      </c>
      <c r="C180" s="547" t="s">
        <v>2267</v>
      </c>
      <c r="D180" s="186" t="s">
        <v>179</v>
      </c>
      <c r="E180" s="510" t="s">
        <v>1757</v>
      </c>
      <c r="F180" s="161" t="s">
        <v>1295</v>
      </c>
      <c r="G180" s="543" t="s">
        <v>2234</v>
      </c>
      <c r="H180" s="337">
        <v>45930</v>
      </c>
      <c r="I180" s="342">
        <v>45954</v>
      </c>
      <c r="J180" s="504">
        <v>26</v>
      </c>
      <c r="K180" s="508"/>
      <c r="L180" s="509"/>
      <c r="M180" s="186"/>
      <c r="N180" s="192"/>
      <c r="O180" s="187"/>
      <c r="P180" s="187"/>
      <c r="Q180" s="187"/>
      <c r="R180" s="187"/>
      <c r="S180" s="534" t="s">
        <v>1689</v>
      </c>
      <c r="T180" s="233"/>
    </row>
    <row r="181" spans="1:20" s="373" customFormat="1" ht="33.75">
      <c r="A181" s="532">
        <v>175</v>
      </c>
      <c r="B181" s="503" t="s">
        <v>1685</v>
      </c>
      <c r="C181" s="547" t="s">
        <v>2268</v>
      </c>
      <c r="D181" s="186" t="s">
        <v>179</v>
      </c>
      <c r="E181" s="510" t="s">
        <v>1759</v>
      </c>
      <c r="F181" s="161" t="s">
        <v>1295</v>
      </c>
      <c r="G181" s="543" t="s">
        <v>2234</v>
      </c>
      <c r="H181" s="337">
        <v>45930</v>
      </c>
      <c r="I181" s="342">
        <v>45954</v>
      </c>
      <c r="J181" s="504">
        <v>26</v>
      </c>
      <c r="K181" s="508"/>
      <c r="L181" s="509"/>
      <c r="M181" s="186"/>
      <c r="N181" s="192"/>
      <c r="O181" s="187"/>
      <c r="P181" s="187"/>
      <c r="Q181" s="187"/>
      <c r="R181" s="187"/>
      <c r="S181" s="534" t="s">
        <v>1689</v>
      </c>
      <c r="T181" s="233"/>
    </row>
    <row r="182" spans="1:20" s="373" customFormat="1" ht="33.75">
      <c r="A182" s="532">
        <v>176</v>
      </c>
      <c r="B182" s="503" t="s">
        <v>1685</v>
      </c>
      <c r="C182" s="547" t="s">
        <v>2269</v>
      </c>
      <c r="D182" s="186" t="s">
        <v>179</v>
      </c>
      <c r="E182" s="510" t="s">
        <v>1761</v>
      </c>
      <c r="F182" s="161" t="s">
        <v>1295</v>
      </c>
      <c r="G182" s="543" t="s">
        <v>2234</v>
      </c>
      <c r="H182" s="337">
        <v>45930</v>
      </c>
      <c r="I182" s="342">
        <v>45954</v>
      </c>
      <c r="J182" s="504">
        <v>26</v>
      </c>
      <c r="K182" s="508"/>
      <c r="L182" s="509"/>
      <c r="M182" s="186"/>
      <c r="N182" s="192"/>
      <c r="O182" s="187"/>
      <c r="P182" s="187"/>
      <c r="Q182" s="187"/>
      <c r="R182" s="187"/>
      <c r="S182" s="534" t="s">
        <v>1689</v>
      </c>
      <c r="T182" s="233"/>
    </row>
    <row r="183" spans="1:20" s="373" customFormat="1" ht="33.75">
      <c r="A183" s="532">
        <v>177</v>
      </c>
      <c r="B183" s="503" t="s">
        <v>1685</v>
      </c>
      <c r="C183" s="547" t="s">
        <v>2270</v>
      </c>
      <c r="D183" s="186" t="s">
        <v>179</v>
      </c>
      <c r="E183" s="510" t="s">
        <v>1765</v>
      </c>
      <c r="F183" s="161" t="s">
        <v>1295</v>
      </c>
      <c r="G183" s="543" t="s">
        <v>2234</v>
      </c>
      <c r="H183" s="337">
        <v>45930</v>
      </c>
      <c r="I183" s="342">
        <v>45954</v>
      </c>
      <c r="J183" s="504">
        <v>26</v>
      </c>
      <c r="K183" s="508"/>
      <c r="L183" s="509"/>
      <c r="M183" s="186"/>
      <c r="N183" s="192"/>
      <c r="O183" s="187"/>
      <c r="P183" s="187"/>
      <c r="Q183" s="187"/>
      <c r="R183" s="187"/>
      <c r="S183" s="534" t="s">
        <v>1689</v>
      </c>
      <c r="T183" s="233"/>
    </row>
    <row r="184" spans="1:20" s="373" customFormat="1" ht="33.75">
      <c r="A184" s="532">
        <v>178</v>
      </c>
      <c r="B184" s="503" t="s">
        <v>1685</v>
      </c>
      <c r="C184" s="547" t="s">
        <v>2271</v>
      </c>
      <c r="D184" s="186" t="s">
        <v>179</v>
      </c>
      <c r="E184" s="510" t="s">
        <v>1771</v>
      </c>
      <c r="F184" s="161" t="s">
        <v>1295</v>
      </c>
      <c r="G184" s="543" t="s">
        <v>2234</v>
      </c>
      <c r="H184" s="337">
        <v>45930</v>
      </c>
      <c r="I184" s="342">
        <v>45954</v>
      </c>
      <c r="J184" s="504">
        <v>26</v>
      </c>
      <c r="K184" s="508"/>
      <c r="L184" s="509"/>
      <c r="M184" s="186"/>
      <c r="N184" s="192"/>
      <c r="O184" s="187"/>
      <c r="P184" s="187"/>
      <c r="Q184" s="187"/>
      <c r="R184" s="187"/>
      <c r="S184" s="534" t="s">
        <v>1689</v>
      </c>
      <c r="T184" s="233"/>
    </row>
    <row r="185" spans="1:20" s="373" customFormat="1" ht="33.75">
      <c r="A185" s="532">
        <v>179</v>
      </c>
      <c r="B185" s="503" t="s">
        <v>1685</v>
      </c>
      <c r="C185" s="547" t="s">
        <v>2272</v>
      </c>
      <c r="D185" s="186" t="s">
        <v>179</v>
      </c>
      <c r="E185" s="510" t="s">
        <v>1718</v>
      </c>
      <c r="F185" s="161" t="s">
        <v>1295</v>
      </c>
      <c r="G185" s="543" t="s">
        <v>2273</v>
      </c>
      <c r="H185" s="337">
        <v>45930</v>
      </c>
      <c r="I185" s="342">
        <v>45943</v>
      </c>
      <c r="J185" s="504">
        <v>14</v>
      </c>
      <c r="K185" s="508"/>
      <c r="L185" s="509"/>
      <c r="M185" s="186"/>
      <c r="N185" s="192"/>
      <c r="O185" s="187"/>
      <c r="P185" s="187"/>
      <c r="Q185" s="187"/>
      <c r="R185" s="187"/>
      <c r="S185" s="534" t="s">
        <v>1689</v>
      </c>
      <c r="T185" s="233"/>
    </row>
    <row r="186" spans="1:20" s="373" customFormat="1" ht="33.75">
      <c r="A186" s="532">
        <v>180</v>
      </c>
      <c r="B186" s="503" t="s">
        <v>1685</v>
      </c>
      <c r="C186" s="547" t="s">
        <v>2274</v>
      </c>
      <c r="D186" s="186" t="s">
        <v>179</v>
      </c>
      <c r="E186" s="510" t="s">
        <v>1773</v>
      </c>
      <c r="F186" s="161" t="s">
        <v>1295</v>
      </c>
      <c r="G186" s="543" t="s">
        <v>2275</v>
      </c>
      <c r="H186" s="337">
        <v>45943</v>
      </c>
      <c r="I186" s="342">
        <v>45954</v>
      </c>
      <c r="J186" s="504">
        <v>12</v>
      </c>
      <c r="K186" s="508"/>
      <c r="L186" s="509"/>
      <c r="M186" s="186"/>
      <c r="N186" s="192"/>
      <c r="O186" s="187"/>
      <c r="P186" s="187"/>
      <c r="Q186" s="187"/>
      <c r="R186" s="187"/>
      <c r="S186" s="534" t="s">
        <v>1689</v>
      </c>
      <c r="T186" s="233"/>
    </row>
    <row r="187" spans="1:20" s="373" customFormat="1" ht="34.5" customHeight="1">
      <c r="A187" s="532">
        <v>181</v>
      </c>
      <c r="B187" s="503" t="s">
        <v>2276</v>
      </c>
      <c r="C187" s="543" t="s">
        <v>2277</v>
      </c>
      <c r="D187" s="186" t="s">
        <v>46</v>
      </c>
      <c r="E187" s="507" t="s">
        <v>2278</v>
      </c>
      <c r="F187" s="194" t="s">
        <v>1053</v>
      </c>
      <c r="G187" s="543" t="s">
        <v>2279</v>
      </c>
      <c r="H187" s="337">
        <v>45950</v>
      </c>
      <c r="I187" s="342">
        <v>45954</v>
      </c>
      <c r="J187" s="504">
        <v>5</v>
      </c>
      <c r="K187" s="508"/>
      <c r="L187" s="509"/>
      <c r="M187" s="186"/>
      <c r="N187" s="192"/>
      <c r="O187" s="187"/>
      <c r="P187" s="187"/>
      <c r="Q187" s="187"/>
      <c r="R187" s="187"/>
      <c r="S187" s="534" t="s">
        <v>2012</v>
      </c>
      <c r="T187" s="233"/>
    </row>
    <row r="188" spans="1:20" s="373" customFormat="1" ht="34.5" customHeight="1">
      <c r="A188" s="532">
        <v>182</v>
      </c>
      <c r="B188" s="503" t="s">
        <v>2276</v>
      </c>
      <c r="C188" s="543" t="s">
        <v>2280</v>
      </c>
      <c r="D188" s="186" t="s">
        <v>179</v>
      </c>
      <c r="E188" s="507" t="s">
        <v>2281</v>
      </c>
      <c r="F188" s="194" t="s">
        <v>1053</v>
      </c>
      <c r="G188" s="543" t="s">
        <v>2279</v>
      </c>
      <c r="H188" s="337">
        <v>45950</v>
      </c>
      <c r="I188" s="342">
        <v>45954</v>
      </c>
      <c r="J188" s="504">
        <v>5</v>
      </c>
      <c r="K188" s="508"/>
      <c r="L188" s="509"/>
      <c r="M188" s="186"/>
      <c r="N188" s="192"/>
      <c r="O188" s="187"/>
      <c r="P188" s="187"/>
      <c r="Q188" s="187"/>
      <c r="R188" s="187"/>
      <c r="S188" s="534" t="s">
        <v>2012</v>
      </c>
      <c r="T188" s="233"/>
    </row>
    <row r="189" spans="1:20" s="373" customFormat="1" ht="34.5" customHeight="1">
      <c r="A189" s="532">
        <v>183</v>
      </c>
      <c r="B189" s="503" t="s">
        <v>2276</v>
      </c>
      <c r="C189" s="543" t="s">
        <v>2282</v>
      </c>
      <c r="D189" s="186" t="s">
        <v>56</v>
      </c>
      <c r="E189" s="507" t="s">
        <v>2283</v>
      </c>
      <c r="F189" s="194" t="s">
        <v>1053</v>
      </c>
      <c r="G189" s="543" t="s">
        <v>2279</v>
      </c>
      <c r="H189" s="337">
        <v>45950</v>
      </c>
      <c r="I189" s="342">
        <v>45954</v>
      </c>
      <c r="J189" s="504">
        <v>5</v>
      </c>
      <c r="K189" s="508"/>
      <c r="L189" s="509"/>
      <c r="M189" s="186"/>
      <c r="N189" s="192"/>
      <c r="O189" s="187"/>
      <c r="P189" s="187"/>
      <c r="Q189" s="187"/>
      <c r="R189" s="187"/>
      <c r="S189" s="534" t="s">
        <v>2012</v>
      </c>
      <c r="T189" s="233"/>
    </row>
    <row r="190" spans="1:20" s="373" customFormat="1" ht="34.5" customHeight="1">
      <c r="A190" s="532">
        <v>184</v>
      </c>
      <c r="B190" s="503" t="s">
        <v>2276</v>
      </c>
      <c r="C190" s="543" t="s">
        <v>2284</v>
      </c>
      <c r="D190" s="186" t="s">
        <v>1094</v>
      </c>
      <c r="E190" s="507" t="s">
        <v>1095</v>
      </c>
      <c r="F190" s="194" t="s">
        <v>1053</v>
      </c>
      <c r="G190" s="543" t="s">
        <v>2279</v>
      </c>
      <c r="H190" s="337">
        <v>45950</v>
      </c>
      <c r="I190" s="342">
        <v>45954</v>
      </c>
      <c r="J190" s="504">
        <v>5</v>
      </c>
      <c r="K190" s="508"/>
      <c r="L190" s="509"/>
      <c r="M190" s="186"/>
      <c r="N190" s="192"/>
      <c r="O190" s="187"/>
      <c r="P190" s="187"/>
      <c r="Q190" s="187"/>
      <c r="R190" s="187"/>
      <c r="S190" s="534" t="s">
        <v>2012</v>
      </c>
      <c r="T190" s="233"/>
    </row>
    <row r="191" spans="1:20" s="373" customFormat="1" ht="34.5" customHeight="1">
      <c r="A191" s="532">
        <v>185</v>
      </c>
      <c r="B191" s="503" t="s">
        <v>2276</v>
      </c>
      <c r="C191" s="543" t="s">
        <v>2285</v>
      </c>
      <c r="D191" s="186" t="s">
        <v>46</v>
      </c>
      <c r="E191" s="507" t="s">
        <v>2286</v>
      </c>
      <c r="F191" s="194" t="s">
        <v>1053</v>
      </c>
      <c r="G191" s="543" t="s">
        <v>2279</v>
      </c>
      <c r="H191" s="337">
        <v>45950</v>
      </c>
      <c r="I191" s="342">
        <v>45954</v>
      </c>
      <c r="J191" s="504">
        <v>5</v>
      </c>
      <c r="K191" s="508"/>
      <c r="L191" s="509"/>
      <c r="M191" s="186"/>
      <c r="N191" s="192"/>
      <c r="O191" s="187"/>
      <c r="P191" s="187"/>
      <c r="Q191" s="187"/>
      <c r="R191" s="187"/>
      <c r="S191" s="534" t="s">
        <v>2012</v>
      </c>
      <c r="T191" s="233"/>
    </row>
    <row r="192" spans="1:20" s="373" customFormat="1" ht="34.5" customHeight="1">
      <c r="A192" s="532">
        <v>186</v>
      </c>
      <c r="B192" s="503" t="s">
        <v>2276</v>
      </c>
      <c r="C192" s="543" t="s">
        <v>2287</v>
      </c>
      <c r="D192" s="186" t="s">
        <v>62</v>
      </c>
      <c r="E192" s="507" t="s">
        <v>2288</v>
      </c>
      <c r="F192" s="194" t="s">
        <v>1053</v>
      </c>
      <c r="G192" s="543" t="s">
        <v>2279</v>
      </c>
      <c r="H192" s="337">
        <v>45950</v>
      </c>
      <c r="I192" s="342">
        <v>45954</v>
      </c>
      <c r="J192" s="504">
        <v>5</v>
      </c>
      <c r="K192" s="508"/>
      <c r="L192" s="509"/>
      <c r="M192" s="186"/>
      <c r="N192" s="192"/>
      <c r="O192" s="187"/>
      <c r="P192" s="187"/>
      <c r="Q192" s="187"/>
      <c r="R192" s="187"/>
      <c r="S192" s="534" t="s">
        <v>2012</v>
      </c>
      <c r="T192" s="233"/>
    </row>
    <row r="193" spans="1:20" s="373" customFormat="1" ht="34.5" customHeight="1">
      <c r="A193" s="532">
        <v>187</v>
      </c>
      <c r="B193" s="503" t="s">
        <v>2276</v>
      </c>
      <c r="C193" s="543" t="s">
        <v>2289</v>
      </c>
      <c r="D193" s="186" t="s">
        <v>46</v>
      </c>
      <c r="E193" s="507" t="s">
        <v>2290</v>
      </c>
      <c r="F193" s="194" t="s">
        <v>1053</v>
      </c>
      <c r="G193" s="543" t="s">
        <v>2279</v>
      </c>
      <c r="H193" s="337">
        <v>45950</v>
      </c>
      <c r="I193" s="342">
        <v>45954</v>
      </c>
      <c r="J193" s="504">
        <v>5</v>
      </c>
      <c r="K193" s="508"/>
      <c r="L193" s="509"/>
      <c r="M193" s="186"/>
      <c r="N193" s="192"/>
      <c r="O193" s="187"/>
      <c r="P193" s="187"/>
      <c r="Q193" s="187"/>
      <c r="R193" s="187"/>
      <c r="S193" s="534" t="s">
        <v>2012</v>
      </c>
      <c r="T193" s="233"/>
    </row>
    <row r="194" spans="1:20" s="373" customFormat="1" ht="34.5" customHeight="1">
      <c r="A194" s="532">
        <v>188</v>
      </c>
      <c r="B194" s="503" t="s">
        <v>2276</v>
      </c>
      <c r="C194" s="543" t="s">
        <v>2291</v>
      </c>
      <c r="D194" s="186" t="s">
        <v>287</v>
      </c>
      <c r="E194" s="507" t="s">
        <v>2292</v>
      </c>
      <c r="F194" s="194" t="s">
        <v>1053</v>
      </c>
      <c r="G194" s="543" t="s">
        <v>2279</v>
      </c>
      <c r="H194" s="337">
        <v>45950</v>
      </c>
      <c r="I194" s="342">
        <v>45954</v>
      </c>
      <c r="J194" s="504">
        <v>5</v>
      </c>
      <c r="K194" s="508"/>
      <c r="L194" s="509"/>
      <c r="M194" s="186"/>
      <c r="N194" s="192"/>
      <c r="O194" s="187"/>
      <c r="P194" s="187"/>
      <c r="Q194" s="187"/>
      <c r="R194" s="187"/>
      <c r="S194" s="534" t="s">
        <v>2012</v>
      </c>
      <c r="T194" s="233"/>
    </row>
    <row r="195" spans="1:20" s="373" customFormat="1" ht="34.5" customHeight="1">
      <c r="A195" s="532">
        <v>189</v>
      </c>
      <c r="B195" s="503" t="s">
        <v>2276</v>
      </c>
      <c r="C195" s="543" t="s">
        <v>2293</v>
      </c>
      <c r="D195" s="186" t="s">
        <v>144</v>
      </c>
      <c r="E195" s="507" t="s">
        <v>2294</v>
      </c>
      <c r="F195" s="194" t="s">
        <v>1053</v>
      </c>
      <c r="G195" s="543" t="s">
        <v>2279</v>
      </c>
      <c r="H195" s="337">
        <v>45950</v>
      </c>
      <c r="I195" s="342">
        <v>45954</v>
      </c>
      <c r="J195" s="504">
        <v>5</v>
      </c>
      <c r="K195" s="508"/>
      <c r="L195" s="509"/>
      <c r="M195" s="186"/>
      <c r="N195" s="192"/>
      <c r="O195" s="187"/>
      <c r="P195" s="187"/>
      <c r="Q195" s="187"/>
      <c r="R195" s="187"/>
      <c r="S195" s="534" t="s">
        <v>2012</v>
      </c>
      <c r="T195" s="233"/>
    </row>
    <row r="196" spans="1:20" s="373" customFormat="1" ht="34.5" customHeight="1">
      <c r="A196" s="532">
        <v>190</v>
      </c>
      <c r="B196" s="503" t="s">
        <v>2276</v>
      </c>
      <c r="C196" s="543" t="s">
        <v>2295</v>
      </c>
      <c r="D196" s="186" t="s">
        <v>179</v>
      </c>
      <c r="E196" s="507" t="s">
        <v>471</v>
      </c>
      <c r="F196" s="194" t="s">
        <v>1053</v>
      </c>
      <c r="G196" s="543" t="s">
        <v>2279</v>
      </c>
      <c r="H196" s="337">
        <v>45950</v>
      </c>
      <c r="I196" s="342">
        <v>45954</v>
      </c>
      <c r="J196" s="504">
        <v>5</v>
      </c>
      <c r="K196" s="508"/>
      <c r="L196" s="509"/>
      <c r="M196" s="186"/>
      <c r="N196" s="192"/>
      <c r="O196" s="187"/>
      <c r="P196" s="187"/>
      <c r="Q196" s="187"/>
      <c r="R196" s="187"/>
      <c r="S196" s="534" t="s">
        <v>2012</v>
      </c>
      <c r="T196" s="233"/>
    </row>
    <row r="197" spans="1:20" s="373" customFormat="1" ht="34.5" customHeight="1">
      <c r="A197" s="532">
        <v>191</v>
      </c>
      <c r="B197" s="503" t="s">
        <v>2276</v>
      </c>
      <c r="C197" s="543" t="s">
        <v>2296</v>
      </c>
      <c r="D197" s="186" t="s">
        <v>162</v>
      </c>
      <c r="E197" s="507" t="s">
        <v>2297</v>
      </c>
      <c r="F197" s="194" t="s">
        <v>1053</v>
      </c>
      <c r="G197" s="543" t="s">
        <v>2279</v>
      </c>
      <c r="H197" s="337">
        <v>45950</v>
      </c>
      <c r="I197" s="342">
        <v>45954</v>
      </c>
      <c r="J197" s="504">
        <v>5</v>
      </c>
      <c r="K197" s="508"/>
      <c r="L197" s="509"/>
      <c r="M197" s="186"/>
      <c r="N197" s="192"/>
      <c r="O197" s="187"/>
      <c r="P197" s="187"/>
      <c r="Q197" s="187"/>
      <c r="R197" s="187"/>
      <c r="S197" s="534" t="s">
        <v>2012</v>
      </c>
      <c r="T197" s="233"/>
    </row>
    <row r="198" spans="1:20" s="373" customFormat="1" ht="34.5" customHeight="1">
      <c r="A198" s="532">
        <v>192</v>
      </c>
      <c r="B198" s="503" t="s">
        <v>2276</v>
      </c>
      <c r="C198" s="543" t="s">
        <v>2298</v>
      </c>
      <c r="D198" s="186" t="s">
        <v>46</v>
      </c>
      <c r="E198" s="507" t="s">
        <v>913</v>
      </c>
      <c r="F198" s="194" t="s">
        <v>1053</v>
      </c>
      <c r="G198" s="543" t="s">
        <v>2279</v>
      </c>
      <c r="H198" s="337">
        <v>45950</v>
      </c>
      <c r="I198" s="342">
        <v>45954</v>
      </c>
      <c r="J198" s="504">
        <v>5</v>
      </c>
      <c r="K198" s="508"/>
      <c r="L198" s="509"/>
      <c r="M198" s="186"/>
      <c r="N198" s="192"/>
      <c r="O198" s="187"/>
      <c r="P198" s="187"/>
      <c r="Q198" s="187"/>
      <c r="R198" s="187"/>
      <c r="S198" s="534" t="s">
        <v>2012</v>
      </c>
      <c r="T198" s="233"/>
    </row>
    <row r="199" spans="1:20" s="373" customFormat="1" ht="34.5" customHeight="1">
      <c r="A199" s="532">
        <v>193</v>
      </c>
      <c r="B199" s="503" t="s">
        <v>2276</v>
      </c>
      <c r="C199" s="543" t="s">
        <v>2299</v>
      </c>
      <c r="D199" s="186" t="s">
        <v>287</v>
      </c>
      <c r="E199" s="507" t="s">
        <v>2300</v>
      </c>
      <c r="F199" s="194" t="s">
        <v>1053</v>
      </c>
      <c r="G199" s="543" t="s">
        <v>2279</v>
      </c>
      <c r="H199" s="337">
        <v>45950</v>
      </c>
      <c r="I199" s="342">
        <v>45954</v>
      </c>
      <c r="J199" s="504">
        <v>5</v>
      </c>
      <c r="K199" s="508"/>
      <c r="L199" s="509"/>
      <c r="M199" s="186"/>
      <c r="N199" s="192"/>
      <c r="O199" s="187"/>
      <c r="P199" s="187"/>
      <c r="Q199" s="187"/>
      <c r="R199" s="187"/>
      <c r="S199" s="534" t="s">
        <v>2012</v>
      </c>
      <c r="T199" s="233"/>
    </row>
    <row r="200" spans="1:20" s="373" customFormat="1" ht="34.5" customHeight="1">
      <c r="A200" s="532">
        <v>194</v>
      </c>
      <c r="B200" s="503" t="s">
        <v>2276</v>
      </c>
      <c r="C200" s="543" t="s">
        <v>2301</v>
      </c>
      <c r="D200" s="186" t="s">
        <v>287</v>
      </c>
      <c r="E200" s="507" t="s">
        <v>2302</v>
      </c>
      <c r="F200" s="194" t="s">
        <v>1053</v>
      </c>
      <c r="G200" s="543" t="s">
        <v>2279</v>
      </c>
      <c r="H200" s="337">
        <v>45950</v>
      </c>
      <c r="I200" s="342">
        <v>45954</v>
      </c>
      <c r="J200" s="504">
        <v>5</v>
      </c>
      <c r="K200" s="508"/>
      <c r="L200" s="509"/>
      <c r="M200" s="186"/>
      <c r="N200" s="192"/>
      <c r="O200" s="187"/>
      <c r="P200" s="187"/>
      <c r="Q200" s="187"/>
      <c r="R200" s="187"/>
      <c r="S200" s="534" t="s">
        <v>2012</v>
      </c>
      <c r="T200" s="233"/>
    </row>
    <row r="201" spans="1:20" s="373" customFormat="1" ht="34.5" customHeight="1">
      <c r="A201" s="532">
        <v>195</v>
      </c>
      <c r="B201" s="503" t="s">
        <v>2276</v>
      </c>
      <c r="C201" s="543" t="s">
        <v>2303</v>
      </c>
      <c r="D201" s="186" t="s">
        <v>144</v>
      </c>
      <c r="E201" s="507" t="s">
        <v>2304</v>
      </c>
      <c r="F201" s="194" t="s">
        <v>1053</v>
      </c>
      <c r="G201" s="543" t="s">
        <v>2279</v>
      </c>
      <c r="H201" s="337">
        <v>45950</v>
      </c>
      <c r="I201" s="342">
        <v>45954</v>
      </c>
      <c r="J201" s="504">
        <v>5</v>
      </c>
      <c r="K201" s="508"/>
      <c r="L201" s="509"/>
      <c r="M201" s="186"/>
      <c r="N201" s="192"/>
      <c r="O201" s="187"/>
      <c r="P201" s="187"/>
      <c r="Q201" s="187"/>
      <c r="R201" s="187"/>
      <c r="S201" s="534" t="s">
        <v>2012</v>
      </c>
      <c r="T201" s="233"/>
    </row>
    <row r="202" spans="1:20" s="373" customFormat="1" ht="34.5" customHeight="1">
      <c r="A202" s="532">
        <v>196</v>
      </c>
      <c r="B202" s="503" t="s">
        <v>2276</v>
      </c>
      <c r="C202" s="543" t="s">
        <v>2305</v>
      </c>
      <c r="D202" s="186" t="s">
        <v>414</v>
      </c>
      <c r="E202" s="507" t="s">
        <v>2306</v>
      </c>
      <c r="F202" s="194" t="s">
        <v>1053</v>
      </c>
      <c r="G202" s="543" t="s">
        <v>2279</v>
      </c>
      <c r="H202" s="337">
        <v>45950</v>
      </c>
      <c r="I202" s="342">
        <v>45954</v>
      </c>
      <c r="J202" s="504">
        <v>5</v>
      </c>
      <c r="K202" s="508"/>
      <c r="L202" s="509"/>
      <c r="M202" s="186"/>
      <c r="N202" s="192"/>
      <c r="O202" s="187"/>
      <c r="P202" s="187"/>
      <c r="Q202" s="187"/>
      <c r="R202" s="187"/>
      <c r="S202" s="534" t="s">
        <v>2012</v>
      </c>
      <c r="T202" s="233"/>
    </row>
    <row r="203" spans="1:20" s="373" customFormat="1" ht="34.5" customHeight="1">
      <c r="A203" s="532">
        <v>197</v>
      </c>
      <c r="B203" s="503" t="s">
        <v>2276</v>
      </c>
      <c r="C203" s="543" t="s">
        <v>2307</v>
      </c>
      <c r="D203" s="186" t="s">
        <v>287</v>
      </c>
      <c r="E203" s="507" t="s">
        <v>2308</v>
      </c>
      <c r="F203" s="194" t="s">
        <v>1053</v>
      </c>
      <c r="G203" s="543" t="s">
        <v>2279</v>
      </c>
      <c r="H203" s="337">
        <v>45950</v>
      </c>
      <c r="I203" s="342">
        <v>45954</v>
      </c>
      <c r="J203" s="504">
        <v>5</v>
      </c>
      <c r="K203" s="508"/>
      <c r="L203" s="509"/>
      <c r="M203" s="186"/>
      <c r="N203" s="192"/>
      <c r="O203" s="187"/>
      <c r="P203" s="187"/>
      <c r="Q203" s="187"/>
      <c r="R203" s="187"/>
      <c r="S203" s="534" t="s">
        <v>2012</v>
      </c>
      <c r="T203" s="233"/>
    </row>
    <row r="204" spans="1:20" s="373" customFormat="1" ht="34.5" customHeight="1">
      <c r="A204" s="532">
        <v>198</v>
      </c>
      <c r="B204" s="503" t="s">
        <v>2276</v>
      </c>
      <c r="C204" s="543" t="s">
        <v>2309</v>
      </c>
      <c r="D204" s="186" t="s">
        <v>244</v>
      </c>
      <c r="E204" s="507" t="s">
        <v>2310</v>
      </c>
      <c r="F204" s="194" t="s">
        <v>1053</v>
      </c>
      <c r="G204" s="543" t="s">
        <v>2279</v>
      </c>
      <c r="H204" s="337">
        <v>45950</v>
      </c>
      <c r="I204" s="342">
        <v>45954</v>
      </c>
      <c r="J204" s="504">
        <v>5</v>
      </c>
      <c r="K204" s="508"/>
      <c r="L204" s="509"/>
      <c r="M204" s="186"/>
      <c r="N204" s="192"/>
      <c r="O204" s="187"/>
      <c r="P204" s="187"/>
      <c r="Q204" s="187"/>
      <c r="R204" s="187"/>
      <c r="S204" s="534" t="s">
        <v>2012</v>
      </c>
      <c r="T204" s="233"/>
    </row>
    <row r="205" spans="1:20" s="373" customFormat="1" ht="34.5" customHeight="1">
      <c r="A205" s="532">
        <v>199</v>
      </c>
      <c r="B205" s="503" t="s">
        <v>2276</v>
      </c>
      <c r="C205" s="543" t="s">
        <v>2311</v>
      </c>
      <c r="D205" s="186" t="s">
        <v>162</v>
      </c>
      <c r="E205" s="507" t="s">
        <v>1345</v>
      </c>
      <c r="F205" s="194" t="s">
        <v>1053</v>
      </c>
      <c r="G205" s="543" t="s">
        <v>2279</v>
      </c>
      <c r="H205" s="337">
        <v>45950</v>
      </c>
      <c r="I205" s="342">
        <v>45954</v>
      </c>
      <c r="J205" s="504">
        <v>5</v>
      </c>
      <c r="K205" s="508"/>
      <c r="L205" s="509"/>
      <c r="M205" s="186"/>
      <c r="N205" s="192"/>
      <c r="O205" s="187"/>
      <c r="P205" s="187"/>
      <c r="Q205" s="187"/>
      <c r="R205" s="187"/>
      <c r="S205" s="534" t="s">
        <v>2012</v>
      </c>
      <c r="T205" s="233"/>
    </row>
    <row r="206" spans="1:20" s="373" customFormat="1" ht="34.5" customHeight="1">
      <c r="A206" s="532">
        <v>200</v>
      </c>
      <c r="B206" s="503" t="s">
        <v>2276</v>
      </c>
      <c r="C206" s="543" t="s">
        <v>2312</v>
      </c>
      <c r="D206" s="186" t="s">
        <v>150</v>
      </c>
      <c r="E206" s="507" t="s">
        <v>2313</v>
      </c>
      <c r="F206" s="194" t="s">
        <v>1053</v>
      </c>
      <c r="G206" s="543" t="s">
        <v>2279</v>
      </c>
      <c r="H206" s="337">
        <v>45950</v>
      </c>
      <c r="I206" s="342">
        <v>45954</v>
      </c>
      <c r="J206" s="504">
        <v>5</v>
      </c>
      <c r="K206" s="508"/>
      <c r="L206" s="509"/>
      <c r="M206" s="186"/>
      <c r="N206" s="192"/>
      <c r="O206" s="187"/>
      <c r="P206" s="187"/>
      <c r="Q206" s="187"/>
      <c r="R206" s="187"/>
      <c r="S206" s="534" t="s">
        <v>2012</v>
      </c>
      <c r="T206" s="233"/>
    </row>
    <row r="207" spans="1:20" s="373" customFormat="1" ht="34.5" customHeight="1">
      <c r="A207" s="532">
        <v>201</v>
      </c>
      <c r="B207" s="503" t="s">
        <v>2276</v>
      </c>
      <c r="C207" s="543" t="s">
        <v>2314</v>
      </c>
      <c r="D207" s="186" t="s">
        <v>162</v>
      </c>
      <c r="E207" s="507" t="s">
        <v>2315</v>
      </c>
      <c r="F207" s="194" t="s">
        <v>1053</v>
      </c>
      <c r="G207" s="543" t="s">
        <v>2279</v>
      </c>
      <c r="H207" s="337">
        <v>45950</v>
      </c>
      <c r="I207" s="342">
        <v>45954</v>
      </c>
      <c r="J207" s="504">
        <v>5</v>
      </c>
      <c r="K207" s="508"/>
      <c r="L207" s="509"/>
      <c r="M207" s="186"/>
      <c r="N207" s="192"/>
      <c r="O207" s="187"/>
      <c r="P207" s="187"/>
      <c r="Q207" s="187"/>
      <c r="R207" s="187"/>
      <c r="S207" s="534" t="s">
        <v>2012</v>
      </c>
      <c r="T207" s="233"/>
    </row>
    <row r="208" spans="1:20" s="373" customFormat="1" ht="34.5" customHeight="1">
      <c r="A208" s="532">
        <v>202</v>
      </c>
      <c r="B208" s="503" t="s">
        <v>2276</v>
      </c>
      <c r="C208" s="543" t="s">
        <v>2316</v>
      </c>
      <c r="D208" s="186" t="s">
        <v>1094</v>
      </c>
      <c r="E208" s="507" t="s">
        <v>2317</v>
      </c>
      <c r="F208" s="194" t="s">
        <v>1053</v>
      </c>
      <c r="G208" s="543" t="s">
        <v>2279</v>
      </c>
      <c r="H208" s="337">
        <v>45950</v>
      </c>
      <c r="I208" s="342">
        <v>45954</v>
      </c>
      <c r="J208" s="504">
        <v>5</v>
      </c>
      <c r="K208" s="508"/>
      <c r="L208" s="509"/>
      <c r="M208" s="186"/>
      <c r="N208" s="192"/>
      <c r="O208" s="187"/>
      <c r="P208" s="187"/>
      <c r="Q208" s="187"/>
      <c r="R208" s="187"/>
      <c r="S208" s="534" t="s">
        <v>2012</v>
      </c>
      <c r="T208" s="233"/>
    </row>
    <row r="209" spans="1:20" s="373" customFormat="1" ht="34.5" customHeight="1">
      <c r="A209" s="532">
        <v>203</v>
      </c>
      <c r="B209" s="503" t="s">
        <v>2276</v>
      </c>
      <c r="C209" s="543" t="s">
        <v>2318</v>
      </c>
      <c r="D209" s="186" t="s">
        <v>244</v>
      </c>
      <c r="E209" s="507" t="s">
        <v>2319</v>
      </c>
      <c r="F209" s="194" t="s">
        <v>1053</v>
      </c>
      <c r="G209" s="543" t="s">
        <v>2279</v>
      </c>
      <c r="H209" s="337">
        <v>45950</v>
      </c>
      <c r="I209" s="342">
        <v>45954</v>
      </c>
      <c r="J209" s="504">
        <v>5</v>
      </c>
      <c r="K209" s="508"/>
      <c r="L209" s="509"/>
      <c r="M209" s="186"/>
      <c r="N209" s="192"/>
      <c r="O209" s="187"/>
      <c r="P209" s="187"/>
      <c r="Q209" s="187"/>
      <c r="R209" s="187"/>
      <c r="S209" s="534" t="s">
        <v>2012</v>
      </c>
      <c r="T209" s="233"/>
    </row>
    <row r="210" spans="1:20" s="373" customFormat="1" ht="34.5" customHeight="1">
      <c r="A210" s="532">
        <v>204</v>
      </c>
      <c r="B210" s="503" t="s">
        <v>2276</v>
      </c>
      <c r="C210" s="543" t="s">
        <v>2320</v>
      </c>
      <c r="D210" s="186" t="s">
        <v>46</v>
      </c>
      <c r="E210" s="507" t="s">
        <v>2321</v>
      </c>
      <c r="F210" s="194" t="s">
        <v>1053</v>
      </c>
      <c r="G210" s="543" t="s">
        <v>2279</v>
      </c>
      <c r="H210" s="337">
        <v>45950</v>
      </c>
      <c r="I210" s="342">
        <v>45954</v>
      </c>
      <c r="J210" s="504">
        <v>5</v>
      </c>
      <c r="K210" s="508"/>
      <c r="L210" s="509"/>
      <c r="M210" s="186"/>
      <c r="N210" s="192"/>
      <c r="O210" s="187"/>
      <c r="P210" s="187"/>
      <c r="Q210" s="187"/>
      <c r="R210" s="187"/>
      <c r="S210" s="534" t="s">
        <v>2012</v>
      </c>
      <c r="T210" s="233"/>
    </row>
    <row r="211" spans="1:20" s="373" customFormat="1" ht="34.5" customHeight="1">
      <c r="A211" s="532">
        <v>205</v>
      </c>
      <c r="B211" s="503" t="s">
        <v>2276</v>
      </c>
      <c r="C211" s="543" t="s">
        <v>2322</v>
      </c>
      <c r="D211" s="186" t="s">
        <v>287</v>
      </c>
      <c r="E211" s="507" t="s">
        <v>2323</v>
      </c>
      <c r="F211" s="194" t="s">
        <v>1053</v>
      </c>
      <c r="G211" s="543" t="s">
        <v>2279</v>
      </c>
      <c r="H211" s="337">
        <v>45950</v>
      </c>
      <c r="I211" s="342">
        <v>45954</v>
      </c>
      <c r="J211" s="504">
        <v>5</v>
      </c>
      <c r="K211" s="508"/>
      <c r="L211" s="509"/>
      <c r="M211" s="186"/>
      <c r="N211" s="192"/>
      <c r="O211" s="187"/>
      <c r="P211" s="187"/>
      <c r="Q211" s="187"/>
      <c r="R211" s="187"/>
      <c r="S211" s="534" t="s">
        <v>2012</v>
      </c>
      <c r="T211" s="233"/>
    </row>
    <row r="212" spans="1:20" s="373" customFormat="1" ht="34.5" customHeight="1">
      <c r="A212" s="532">
        <v>206</v>
      </c>
      <c r="B212" s="503" t="s">
        <v>2276</v>
      </c>
      <c r="C212" s="543" t="s">
        <v>2324</v>
      </c>
      <c r="D212" s="186" t="s">
        <v>150</v>
      </c>
      <c r="E212" s="507" t="s">
        <v>1290</v>
      </c>
      <c r="F212" s="194" t="s">
        <v>1053</v>
      </c>
      <c r="G212" s="543" t="s">
        <v>2279</v>
      </c>
      <c r="H212" s="337">
        <v>45950</v>
      </c>
      <c r="I212" s="342">
        <v>45954</v>
      </c>
      <c r="J212" s="504">
        <v>5</v>
      </c>
      <c r="K212" s="508"/>
      <c r="L212" s="509"/>
      <c r="M212" s="186"/>
      <c r="N212" s="192"/>
      <c r="O212" s="187"/>
      <c r="P212" s="187"/>
      <c r="Q212" s="187"/>
      <c r="R212" s="187"/>
      <c r="S212" s="534" t="s">
        <v>2012</v>
      </c>
      <c r="T212" s="233"/>
    </row>
    <row r="213" spans="1:20" s="373" customFormat="1" ht="34.5" customHeight="1">
      <c r="A213" s="532">
        <v>207</v>
      </c>
      <c r="B213" s="503" t="s">
        <v>2276</v>
      </c>
      <c r="C213" s="543" t="s">
        <v>2325</v>
      </c>
      <c r="D213" s="186" t="s">
        <v>111</v>
      </c>
      <c r="E213" s="507" t="s">
        <v>2326</v>
      </c>
      <c r="F213" s="194" t="s">
        <v>1053</v>
      </c>
      <c r="G213" s="543" t="s">
        <v>2279</v>
      </c>
      <c r="H213" s="337">
        <v>45950</v>
      </c>
      <c r="I213" s="342">
        <v>45954</v>
      </c>
      <c r="J213" s="504">
        <v>5</v>
      </c>
      <c r="K213" s="508"/>
      <c r="L213" s="509"/>
      <c r="M213" s="186"/>
      <c r="N213" s="192"/>
      <c r="O213" s="187"/>
      <c r="P213" s="187"/>
      <c r="Q213" s="187"/>
      <c r="R213" s="187"/>
      <c r="S213" s="534" t="s">
        <v>2012</v>
      </c>
      <c r="T213" s="233"/>
    </row>
    <row r="214" spans="1:20" s="373" customFormat="1" ht="34.5" customHeight="1">
      <c r="A214" s="532">
        <v>208</v>
      </c>
      <c r="B214" s="503" t="s">
        <v>2276</v>
      </c>
      <c r="C214" s="543" t="s">
        <v>2327</v>
      </c>
      <c r="D214" s="186" t="s">
        <v>216</v>
      </c>
      <c r="E214" s="507" t="s">
        <v>1319</v>
      </c>
      <c r="F214" s="194" t="s">
        <v>1053</v>
      </c>
      <c r="G214" s="543" t="s">
        <v>2279</v>
      </c>
      <c r="H214" s="337">
        <v>45950</v>
      </c>
      <c r="I214" s="342">
        <v>45954</v>
      </c>
      <c r="J214" s="504">
        <v>5</v>
      </c>
      <c r="K214" s="508"/>
      <c r="L214" s="509"/>
      <c r="M214" s="186"/>
      <c r="N214" s="192"/>
      <c r="O214" s="187"/>
      <c r="P214" s="187"/>
      <c r="Q214" s="187"/>
      <c r="R214" s="187"/>
      <c r="S214" s="534" t="s">
        <v>2012</v>
      </c>
      <c r="T214" s="233"/>
    </row>
    <row r="215" spans="1:20" s="373" customFormat="1" ht="34.5" customHeight="1">
      <c r="A215" s="532">
        <v>209</v>
      </c>
      <c r="B215" s="503" t="s">
        <v>2276</v>
      </c>
      <c r="C215" s="543" t="s">
        <v>2328</v>
      </c>
      <c r="D215" s="186" t="s">
        <v>46</v>
      </c>
      <c r="E215" s="507" t="s">
        <v>2329</v>
      </c>
      <c r="F215" s="194" t="s">
        <v>1053</v>
      </c>
      <c r="G215" s="543" t="s">
        <v>2279</v>
      </c>
      <c r="H215" s="337">
        <v>45950</v>
      </c>
      <c r="I215" s="342">
        <v>45954</v>
      </c>
      <c r="J215" s="504">
        <v>5</v>
      </c>
      <c r="K215" s="508"/>
      <c r="L215" s="509"/>
      <c r="M215" s="186"/>
      <c r="N215" s="192"/>
      <c r="O215" s="187"/>
      <c r="P215" s="187"/>
      <c r="Q215" s="187"/>
      <c r="R215" s="187"/>
      <c r="S215" s="534" t="s">
        <v>2012</v>
      </c>
      <c r="T215" s="233"/>
    </row>
    <row r="216" spans="1:20" s="373" customFormat="1" ht="34.5" customHeight="1">
      <c r="A216" s="532">
        <v>210</v>
      </c>
      <c r="B216" s="503" t="s">
        <v>2276</v>
      </c>
      <c r="C216" s="543" t="s">
        <v>2330</v>
      </c>
      <c r="D216" s="186" t="s">
        <v>34</v>
      </c>
      <c r="E216" s="507" t="s">
        <v>2331</v>
      </c>
      <c r="F216" s="194" t="s">
        <v>1053</v>
      </c>
      <c r="G216" s="543" t="s">
        <v>2279</v>
      </c>
      <c r="H216" s="337">
        <v>45950</v>
      </c>
      <c r="I216" s="342">
        <v>45954</v>
      </c>
      <c r="J216" s="504">
        <v>5</v>
      </c>
      <c r="K216" s="508"/>
      <c r="L216" s="509"/>
      <c r="M216" s="186"/>
      <c r="N216" s="192"/>
      <c r="O216" s="187"/>
      <c r="P216" s="187"/>
      <c r="Q216" s="187"/>
      <c r="R216" s="187"/>
      <c r="S216" s="534" t="s">
        <v>2012</v>
      </c>
      <c r="T216" s="233"/>
    </row>
    <row r="217" spans="1:20" s="373" customFormat="1" ht="34.5" customHeight="1">
      <c r="A217" s="532">
        <v>211</v>
      </c>
      <c r="B217" s="503" t="s">
        <v>2276</v>
      </c>
      <c r="C217" s="543" t="s">
        <v>2332</v>
      </c>
      <c r="D217" s="186" t="s">
        <v>150</v>
      </c>
      <c r="E217" s="507" t="s">
        <v>2333</v>
      </c>
      <c r="F217" s="194" t="s">
        <v>1053</v>
      </c>
      <c r="G217" s="543" t="s">
        <v>2279</v>
      </c>
      <c r="H217" s="337">
        <v>45950</v>
      </c>
      <c r="I217" s="342">
        <v>45954</v>
      </c>
      <c r="J217" s="504">
        <v>5</v>
      </c>
      <c r="K217" s="508"/>
      <c r="L217" s="509"/>
      <c r="M217" s="186"/>
      <c r="N217" s="192"/>
      <c r="O217" s="187"/>
      <c r="P217" s="187"/>
      <c r="Q217" s="187"/>
      <c r="R217" s="187"/>
      <c r="S217" s="534" t="s">
        <v>2012</v>
      </c>
      <c r="T217" s="233"/>
    </row>
    <row r="218" spans="1:20" s="373" customFormat="1" ht="34.5" customHeight="1">
      <c r="A218" s="532">
        <v>212</v>
      </c>
      <c r="B218" s="503" t="s">
        <v>2276</v>
      </c>
      <c r="C218" s="543" t="s">
        <v>2334</v>
      </c>
      <c r="D218" s="186" t="s">
        <v>162</v>
      </c>
      <c r="E218" s="507" t="s">
        <v>2335</v>
      </c>
      <c r="F218" s="194" t="s">
        <v>1053</v>
      </c>
      <c r="G218" s="543" t="s">
        <v>2279</v>
      </c>
      <c r="H218" s="337">
        <v>45950</v>
      </c>
      <c r="I218" s="342">
        <v>45954</v>
      </c>
      <c r="J218" s="504">
        <v>5</v>
      </c>
      <c r="K218" s="508"/>
      <c r="L218" s="509"/>
      <c r="M218" s="186"/>
      <c r="N218" s="192"/>
      <c r="O218" s="187"/>
      <c r="P218" s="187"/>
      <c r="Q218" s="187"/>
      <c r="R218" s="187"/>
      <c r="S218" s="534" t="s">
        <v>2012</v>
      </c>
      <c r="T218" s="233"/>
    </row>
    <row r="219" spans="1:20" s="373" customFormat="1" ht="34.5" customHeight="1">
      <c r="A219" s="532">
        <v>213</v>
      </c>
      <c r="B219" s="503" t="s">
        <v>2276</v>
      </c>
      <c r="C219" s="543" t="s">
        <v>2336</v>
      </c>
      <c r="D219" s="186" t="s">
        <v>179</v>
      </c>
      <c r="E219" s="507" t="s">
        <v>2337</v>
      </c>
      <c r="F219" s="194" t="s">
        <v>1053</v>
      </c>
      <c r="G219" s="543" t="s">
        <v>2279</v>
      </c>
      <c r="H219" s="337">
        <v>45950</v>
      </c>
      <c r="I219" s="342">
        <v>45954</v>
      </c>
      <c r="J219" s="504">
        <v>5</v>
      </c>
      <c r="K219" s="508"/>
      <c r="L219" s="509"/>
      <c r="M219" s="186"/>
      <c r="N219" s="192"/>
      <c r="O219" s="187"/>
      <c r="P219" s="187"/>
      <c r="Q219" s="187"/>
      <c r="R219" s="187"/>
      <c r="S219" s="534" t="s">
        <v>2012</v>
      </c>
      <c r="T219" s="233"/>
    </row>
    <row r="220" spans="1:20" s="373" customFormat="1" ht="34.5" customHeight="1">
      <c r="A220" s="532">
        <v>214</v>
      </c>
      <c r="B220" s="503" t="s">
        <v>2276</v>
      </c>
      <c r="C220" s="543" t="s">
        <v>2338</v>
      </c>
      <c r="D220" s="186" t="s">
        <v>179</v>
      </c>
      <c r="E220" s="507" t="s">
        <v>2339</v>
      </c>
      <c r="F220" s="194" t="s">
        <v>1053</v>
      </c>
      <c r="G220" s="543" t="s">
        <v>2279</v>
      </c>
      <c r="H220" s="337">
        <v>45950</v>
      </c>
      <c r="I220" s="342">
        <v>45954</v>
      </c>
      <c r="J220" s="504">
        <v>5</v>
      </c>
      <c r="K220" s="508"/>
      <c r="L220" s="509"/>
      <c r="M220" s="186"/>
      <c r="N220" s="192"/>
      <c r="O220" s="187"/>
      <c r="P220" s="187"/>
      <c r="Q220" s="187"/>
      <c r="R220" s="187"/>
      <c r="S220" s="534" t="s">
        <v>2012</v>
      </c>
      <c r="T220" s="233"/>
    </row>
    <row r="221" spans="1:20" s="373" customFormat="1" ht="34.5" customHeight="1">
      <c r="A221" s="532">
        <v>215</v>
      </c>
      <c r="B221" s="503" t="s">
        <v>2276</v>
      </c>
      <c r="C221" s="543" t="s">
        <v>2340</v>
      </c>
      <c r="D221" s="186" t="s">
        <v>144</v>
      </c>
      <c r="E221" s="507" t="s">
        <v>2341</v>
      </c>
      <c r="F221" s="194" t="s">
        <v>1053</v>
      </c>
      <c r="G221" s="543" t="s">
        <v>2279</v>
      </c>
      <c r="H221" s="337">
        <v>45950</v>
      </c>
      <c r="I221" s="342">
        <v>45954</v>
      </c>
      <c r="J221" s="504">
        <v>5</v>
      </c>
      <c r="K221" s="508"/>
      <c r="L221" s="509"/>
      <c r="M221" s="186"/>
      <c r="N221" s="192"/>
      <c r="O221" s="187"/>
      <c r="P221" s="187"/>
      <c r="Q221" s="187"/>
      <c r="R221" s="187"/>
      <c r="S221" s="534" t="s">
        <v>2012</v>
      </c>
      <c r="T221" s="233"/>
    </row>
    <row r="222" spans="1:20" s="373" customFormat="1" ht="34.5" customHeight="1">
      <c r="A222" s="532">
        <v>216</v>
      </c>
      <c r="B222" s="503" t="s">
        <v>2276</v>
      </c>
      <c r="C222" s="543" t="s">
        <v>2342</v>
      </c>
      <c r="D222" s="186" t="s">
        <v>150</v>
      </c>
      <c r="E222" s="507" t="s">
        <v>2343</v>
      </c>
      <c r="F222" s="194" t="s">
        <v>1053</v>
      </c>
      <c r="G222" s="543" t="s">
        <v>2279</v>
      </c>
      <c r="H222" s="337">
        <v>45950</v>
      </c>
      <c r="I222" s="342">
        <v>45954</v>
      </c>
      <c r="J222" s="504">
        <v>5</v>
      </c>
      <c r="K222" s="508"/>
      <c r="L222" s="509"/>
      <c r="M222" s="186"/>
      <c r="N222" s="192"/>
      <c r="O222" s="187"/>
      <c r="P222" s="187"/>
      <c r="Q222" s="187"/>
      <c r="R222" s="187"/>
      <c r="S222" s="534" t="s">
        <v>2012</v>
      </c>
      <c r="T222" s="233"/>
    </row>
    <row r="223" spans="1:20" s="373" customFormat="1" ht="34.5" customHeight="1">
      <c r="A223" s="532">
        <v>217</v>
      </c>
      <c r="B223" s="503" t="s">
        <v>2276</v>
      </c>
      <c r="C223" s="543" t="s">
        <v>2344</v>
      </c>
      <c r="D223" s="186" t="s">
        <v>34</v>
      </c>
      <c r="E223" s="507" t="s">
        <v>2345</v>
      </c>
      <c r="F223" s="194" t="s">
        <v>1053</v>
      </c>
      <c r="G223" s="543" t="s">
        <v>2279</v>
      </c>
      <c r="H223" s="337">
        <v>45950</v>
      </c>
      <c r="I223" s="342">
        <v>45954</v>
      </c>
      <c r="J223" s="504">
        <v>5</v>
      </c>
      <c r="K223" s="508"/>
      <c r="L223" s="509"/>
      <c r="M223" s="186"/>
      <c r="N223" s="192"/>
      <c r="O223" s="187"/>
      <c r="P223" s="187"/>
      <c r="Q223" s="187"/>
      <c r="R223" s="187"/>
      <c r="S223" s="534" t="s">
        <v>2012</v>
      </c>
      <c r="T223" s="233"/>
    </row>
    <row r="224" spans="1:20" s="373" customFormat="1" ht="34.5" customHeight="1">
      <c r="A224" s="532">
        <v>218</v>
      </c>
      <c r="B224" s="503" t="s">
        <v>2276</v>
      </c>
      <c r="C224" s="543" t="s">
        <v>2346</v>
      </c>
      <c r="D224" s="186" t="s">
        <v>111</v>
      </c>
      <c r="E224" s="507" t="s">
        <v>2347</v>
      </c>
      <c r="F224" s="194" t="s">
        <v>1053</v>
      </c>
      <c r="G224" s="543" t="s">
        <v>2279</v>
      </c>
      <c r="H224" s="337">
        <v>45950</v>
      </c>
      <c r="I224" s="342">
        <v>45954</v>
      </c>
      <c r="J224" s="504">
        <v>5</v>
      </c>
      <c r="K224" s="508"/>
      <c r="L224" s="509"/>
      <c r="M224" s="186"/>
      <c r="N224" s="192"/>
      <c r="O224" s="187"/>
      <c r="P224" s="187"/>
      <c r="Q224" s="187"/>
      <c r="R224" s="187"/>
      <c r="S224" s="534" t="s">
        <v>2012</v>
      </c>
      <c r="T224" s="233"/>
    </row>
    <row r="225" spans="1:20" s="373" customFormat="1" ht="67.5">
      <c r="A225" s="532">
        <v>219</v>
      </c>
      <c r="B225" s="503" t="s">
        <v>1494</v>
      </c>
      <c r="C225" s="543" t="s">
        <v>1495</v>
      </c>
      <c r="D225" s="502" t="s">
        <v>1496</v>
      </c>
      <c r="E225" s="507" t="s">
        <v>1497</v>
      </c>
      <c r="F225" s="194" t="s">
        <v>2348</v>
      </c>
      <c r="G225" s="549" t="s">
        <v>2349</v>
      </c>
      <c r="H225" s="337">
        <v>45870</v>
      </c>
      <c r="I225" s="342">
        <v>45960</v>
      </c>
      <c r="J225" s="504">
        <f t="shared" ca="1" si="0"/>
        <v>0</v>
      </c>
      <c r="K225" s="508"/>
      <c r="L225" s="509"/>
      <c r="M225" s="186"/>
      <c r="N225" s="192"/>
      <c r="O225" s="187"/>
      <c r="P225" s="187"/>
      <c r="Q225" s="193" t="s">
        <v>1499</v>
      </c>
      <c r="R225" s="187" t="s">
        <v>1500</v>
      </c>
      <c r="S225" s="534" t="s">
        <v>1501</v>
      </c>
      <c r="T225" s="233"/>
    </row>
    <row r="226" spans="1:20" s="373" customFormat="1" ht="60">
      <c r="A226" s="532">
        <v>220</v>
      </c>
      <c r="B226" s="503" t="s">
        <v>1502</v>
      </c>
      <c r="C226" s="543" t="s">
        <v>2350</v>
      </c>
      <c r="D226" s="502" t="s">
        <v>203</v>
      </c>
      <c r="E226" s="507" t="s">
        <v>1504</v>
      </c>
      <c r="F226" s="194" t="s">
        <v>2348</v>
      </c>
      <c r="G226" s="549" t="s">
        <v>2351</v>
      </c>
      <c r="H226" s="337">
        <v>45873</v>
      </c>
      <c r="I226" s="342">
        <v>45932</v>
      </c>
      <c r="J226" s="504">
        <f t="shared" ca="1" si="0"/>
        <v>0</v>
      </c>
      <c r="K226" s="508"/>
      <c r="L226" s="509"/>
      <c r="M226" s="186"/>
      <c r="N226" s="192"/>
      <c r="O226" s="187"/>
      <c r="P226" s="187"/>
      <c r="Q226" s="193" t="s">
        <v>1506</v>
      </c>
      <c r="R226" s="187" t="s">
        <v>1507</v>
      </c>
      <c r="S226" s="534" t="s">
        <v>1508</v>
      </c>
      <c r="T226" s="233"/>
    </row>
    <row r="227" spans="1:20" s="373" customFormat="1" ht="53.25" customHeight="1">
      <c r="A227" s="532">
        <v>221</v>
      </c>
      <c r="B227" s="503" t="s">
        <v>683</v>
      </c>
      <c r="C227" s="544" t="s">
        <v>2352</v>
      </c>
      <c r="D227" s="329" t="s">
        <v>260</v>
      </c>
      <c r="E227" s="507" t="s">
        <v>685</v>
      </c>
      <c r="F227" s="194" t="s">
        <v>2348</v>
      </c>
      <c r="G227" s="543" t="s">
        <v>2353</v>
      </c>
      <c r="H227" s="337">
        <v>45950</v>
      </c>
      <c r="I227" s="342">
        <v>45979</v>
      </c>
      <c r="J227" s="504">
        <v>20</v>
      </c>
      <c r="K227" s="508"/>
      <c r="L227" s="509"/>
      <c r="M227" s="186"/>
      <c r="N227" s="192"/>
      <c r="O227" s="187"/>
      <c r="P227" s="187"/>
      <c r="Q227" s="193"/>
      <c r="R227" s="187"/>
      <c r="S227" s="534" t="s">
        <v>2354</v>
      </c>
      <c r="T227" s="233"/>
    </row>
    <row r="228" spans="1:20" s="373" customFormat="1" ht="112.5">
      <c r="A228" s="532">
        <v>222</v>
      </c>
      <c r="B228" s="503" t="s">
        <v>1528</v>
      </c>
      <c r="C228" s="543" t="s">
        <v>2355</v>
      </c>
      <c r="D228" s="502" t="s">
        <v>34</v>
      </c>
      <c r="E228" s="507" t="s">
        <v>1530</v>
      </c>
      <c r="F228" s="194" t="s">
        <v>2348</v>
      </c>
      <c r="G228" s="543" t="s">
        <v>2356</v>
      </c>
      <c r="H228" s="337" t="s">
        <v>1532</v>
      </c>
      <c r="I228" s="342">
        <v>45931</v>
      </c>
      <c r="J228" s="504">
        <v>1</v>
      </c>
      <c r="K228" s="508"/>
      <c r="L228" s="509"/>
      <c r="M228" s="186"/>
      <c r="N228" s="192"/>
      <c r="O228" s="187"/>
      <c r="P228" s="187"/>
      <c r="Q228" s="193" t="s">
        <v>1533</v>
      </c>
      <c r="R228" s="187" t="s">
        <v>1521</v>
      </c>
      <c r="S228" s="534" t="s">
        <v>1534</v>
      </c>
      <c r="T228" s="233"/>
    </row>
    <row r="229" spans="1:20" s="373" customFormat="1" ht="67.5">
      <c r="A229" s="532">
        <v>223</v>
      </c>
      <c r="B229" s="503" t="s">
        <v>2357</v>
      </c>
      <c r="C229" s="544" t="s">
        <v>2358</v>
      </c>
      <c r="D229" s="502" t="s">
        <v>287</v>
      </c>
      <c r="E229" s="507" t="s">
        <v>2359</v>
      </c>
      <c r="F229" s="194" t="s">
        <v>2348</v>
      </c>
      <c r="G229" s="549" t="s">
        <v>2360</v>
      </c>
      <c r="H229" s="337">
        <v>45931</v>
      </c>
      <c r="I229" s="342">
        <v>45960</v>
      </c>
      <c r="J229" s="504">
        <v>30</v>
      </c>
      <c r="K229" s="508"/>
      <c r="L229" s="509"/>
      <c r="M229" s="186"/>
      <c r="N229" s="192"/>
      <c r="O229" s="511"/>
      <c r="P229" s="187"/>
      <c r="Q229" s="193"/>
      <c r="R229" s="187"/>
      <c r="S229" s="534" t="s">
        <v>2361</v>
      </c>
      <c r="T229" s="233"/>
    </row>
    <row r="230" spans="1:20" s="373" customFormat="1" ht="90">
      <c r="A230" s="532">
        <v>224</v>
      </c>
      <c r="B230" s="503" t="s">
        <v>2362</v>
      </c>
      <c r="C230" s="543" t="s">
        <v>2363</v>
      </c>
      <c r="D230" s="502" t="s">
        <v>84</v>
      </c>
      <c r="E230" s="507" t="s">
        <v>1457</v>
      </c>
      <c r="F230" s="194" t="s">
        <v>2348</v>
      </c>
      <c r="G230" s="549" t="s">
        <v>2364</v>
      </c>
      <c r="H230" s="337">
        <v>45938</v>
      </c>
      <c r="I230" s="342">
        <v>46027</v>
      </c>
      <c r="J230" s="504">
        <v>24</v>
      </c>
      <c r="K230" s="508"/>
      <c r="L230" s="509"/>
      <c r="M230" s="186"/>
      <c r="N230" s="192"/>
      <c r="O230" s="512"/>
      <c r="P230" s="416"/>
      <c r="Q230" s="193"/>
      <c r="R230" s="187"/>
      <c r="S230" s="534" t="s">
        <v>1911</v>
      </c>
      <c r="T230" s="233"/>
    </row>
    <row r="231" spans="1:20" s="373" customFormat="1" ht="33.75">
      <c r="A231" s="532">
        <v>225</v>
      </c>
      <c r="B231" s="503" t="s">
        <v>2365</v>
      </c>
      <c r="C231" s="543" t="s">
        <v>2366</v>
      </c>
      <c r="D231" s="502" t="s">
        <v>144</v>
      </c>
      <c r="E231" s="507" t="s">
        <v>2367</v>
      </c>
      <c r="F231" s="194" t="s">
        <v>1053</v>
      </c>
      <c r="G231" s="549" t="s">
        <v>2368</v>
      </c>
      <c r="H231" s="337">
        <v>45957</v>
      </c>
      <c r="I231" s="342">
        <v>45961</v>
      </c>
      <c r="J231" s="504">
        <v>5</v>
      </c>
      <c r="K231" s="508"/>
      <c r="L231" s="509"/>
      <c r="M231" s="186">
        <v>5237.83</v>
      </c>
      <c r="N231" s="192"/>
      <c r="O231" s="512"/>
      <c r="P231" s="187"/>
      <c r="Q231" s="193"/>
      <c r="R231" s="187"/>
      <c r="S231" s="534" t="s">
        <v>2369</v>
      </c>
      <c r="T231" s="233"/>
    </row>
    <row r="232" spans="1:20" s="373" customFormat="1" ht="78.75">
      <c r="A232" s="532">
        <v>226</v>
      </c>
      <c r="B232" s="503" t="s">
        <v>1556</v>
      </c>
      <c r="C232" s="543" t="s">
        <v>2370</v>
      </c>
      <c r="D232" s="502" t="s">
        <v>117</v>
      </c>
      <c r="E232" s="507" t="s">
        <v>1558</v>
      </c>
      <c r="F232" s="194" t="s">
        <v>2348</v>
      </c>
      <c r="G232" s="549" t="s">
        <v>2371</v>
      </c>
      <c r="H232" s="337">
        <v>45880</v>
      </c>
      <c r="I232" s="342">
        <v>45969</v>
      </c>
      <c r="J232" s="504">
        <f ca="1">IF(I232 &lt; DATE(YEAR(TODAY()), MONTH(DATEVALUE($I$4&amp;" 1")), 1), 0, MIN(I232, DATE(YEAR(TODAY()), MONTH(DATEVALUE($I$4&amp;" 1"))+1, 0)) - MAX(H232, DATE(YEAR(TODAY()), MONTH(DATEVALUE($I$4&amp;" 1")), 1)) + 1)</f>
        <v>0</v>
      </c>
      <c r="K232" s="508"/>
      <c r="L232" s="509"/>
      <c r="M232" s="186"/>
      <c r="N232" s="192"/>
      <c r="O232" s="512"/>
      <c r="P232" s="187"/>
      <c r="Q232" s="193"/>
      <c r="R232" s="187"/>
      <c r="S232" s="534" t="s">
        <v>1560</v>
      </c>
      <c r="T232" s="233"/>
    </row>
    <row r="233" spans="1:20" s="373" customFormat="1" ht="67.5">
      <c r="A233" s="532">
        <v>227</v>
      </c>
      <c r="B233" s="503" t="s">
        <v>1394</v>
      </c>
      <c r="C233" s="543" t="s">
        <v>2372</v>
      </c>
      <c r="D233" s="502" t="s">
        <v>34</v>
      </c>
      <c r="E233" s="507" t="s">
        <v>1396</v>
      </c>
      <c r="F233" s="194" t="s">
        <v>2348</v>
      </c>
      <c r="G233" s="549" t="s">
        <v>2373</v>
      </c>
      <c r="H233" s="337">
        <v>45861</v>
      </c>
      <c r="I233" s="342">
        <v>45950</v>
      </c>
      <c r="J233" s="504">
        <f ca="1">IF(I233 &lt; DATE(YEAR(TODAY()), MONTH(DATEVALUE($I$4&amp;" 1")), 1), 0, MIN(I233, DATE(YEAR(TODAY()), MONTH(DATEVALUE($I$4&amp;" 1"))+1, 0)) - MAX(H233, DATE(YEAR(TODAY()), MONTH(DATEVALUE($I$4&amp;" 1")), 1)) + 1)</f>
        <v>0</v>
      </c>
      <c r="K233" s="508"/>
      <c r="L233" s="509"/>
      <c r="M233" s="186"/>
      <c r="N233" s="192"/>
      <c r="O233" s="512"/>
      <c r="P233" s="187"/>
      <c r="Q233" s="193"/>
      <c r="R233" s="187"/>
      <c r="S233" s="534" t="s">
        <v>1398</v>
      </c>
      <c r="T233" s="233"/>
    </row>
    <row r="234" spans="1:20" s="373" customFormat="1" ht="78.75">
      <c r="A234" s="532">
        <v>228</v>
      </c>
      <c r="B234" s="503" t="s">
        <v>975</v>
      </c>
      <c r="C234" s="543" t="s">
        <v>2374</v>
      </c>
      <c r="D234" s="502" t="s">
        <v>117</v>
      </c>
      <c r="E234" s="507" t="s">
        <v>977</v>
      </c>
      <c r="F234" s="194" t="s">
        <v>2348</v>
      </c>
      <c r="G234" s="549" t="s">
        <v>2375</v>
      </c>
      <c r="H234" s="337">
        <v>45958</v>
      </c>
      <c r="I234" s="342">
        <v>46015</v>
      </c>
      <c r="J234" s="504">
        <v>4</v>
      </c>
      <c r="K234" s="508"/>
      <c r="L234" s="509"/>
      <c r="M234" s="186"/>
      <c r="N234" s="192"/>
      <c r="O234" s="512"/>
      <c r="P234" s="187"/>
      <c r="Q234" s="193"/>
      <c r="R234" s="187"/>
      <c r="S234" s="534" t="s">
        <v>2376</v>
      </c>
      <c r="T234" s="233"/>
    </row>
    <row r="235" spans="1:20" s="373" customFormat="1" ht="24">
      <c r="A235" s="532">
        <v>229</v>
      </c>
      <c r="B235" s="503" t="s">
        <v>1561</v>
      </c>
      <c r="C235" s="543" t="s">
        <v>2377</v>
      </c>
      <c r="D235" s="502" t="s">
        <v>34</v>
      </c>
      <c r="E235" s="507" t="s">
        <v>1563</v>
      </c>
      <c r="F235" s="194" t="s">
        <v>2348</v>
      </c>
      <c r="G235" s="543" t="s">
        <v>2378</v>
      </c>
      <c r="H235" s="337">
        <v>45859</v>
      </c>
      <c r="I235" s="342">
        <v>45948</v>
      </c>
      <c r="J235" s="504">
        <f ca="1">IF(I235 &lt; DATE(YEAR(TODAY()), MONTH(DATEVALUE($I$4&amp;" 1")), 1), 0, MIN(I235, DATE(YEAR(TODAY()), MONTH(DATEVALUE($I$4&amp;" 1"))+1, 0)) - MAX(H235, DATE(YEAR(TODAY()), MONTH(DATEVALUE($I$4&amp;" 1")), 1)) + 1)</f>
        <v>0</v>
      </c>
      <c r="K235" s="508"/>
      <c r="L235" s="509"/>
      <c r="M235" s="186"/>
      <c r="N235" s="192"/>
      <c r="O235" s="511"/>
      <c r="P235" s="187"/>
      <c r="Q235" s="193" t="s">
        <v>1565</v>
      </c>
      <c r="R235" s="187" t="s">
        <v>1566</v>
      </c>
      <c r="S235" s="534"/>
      <c r="T235" s="233"/>
    </row>
    <row r="236" spans="1:20" s="373" customFormat="1" ht="56.25">
      <c r="A236" s="532">
        <v>230</v>
      </c>
      <c r="B236" s="503" t="s">
        <v>1424</v>
      </c>
      <c r="C236" s="543" t="s">
        <v>2379</v>
      </c>
      <c r="D236" s="502" t="s">
        <v>111</v>
      </c>
      <c r="E236" s="507" t="s">
        <v>1426</v>
      </c>
      <c r="F236" s="194" t="s">
        <v>2348</v>
      </c>
      <c r="G236" s="543" t="s">
        <v>2380</v>
      </c>
      <c r="H236" s="337">
        <v>45852</v>
      </c>
      <c r="I236" s="342">
        <v>45940</v>
      </c>
      <c r="J236" s="504">
        <f ca="1">IF(I236 &lt; DATE(YEAR(TODAY()), MONTH(DATEVALUE($I$4&amp;" 1")), 1), 0, MIN(I236, DATE(YEAR(TODAY()), MONTH(DATEVALUE($I$4&amp;" 1"))+1, 0)) - MAX(H236, DATE(YEAR(TODAY()), MONTH(DATEVALUE($I$4&amp;" 1")), 1)) + 1)</f>
        <v>0</v>
      </c>
      <c r="K236" s="508"/>
      <c r="L236" s="509"/>
      <c r="M236" s="186"/>
      <c r="N236" s="192"/>
      <c r="O236" s="511"/>
      <c r="P236" s="187"/>
      <c r="Q236" s="193"/>
      <c r="R236" s="187"/>
      <c r="S236" s="534" t="s">
        <v>1428</v>
      </c>
      <c r="T236" s="233"/>
    </row>
    <row r="237" spans="1:20" s="373" customFormat="1" ht="78.75">
      <c r="A237" s="532">
        <v>231</v>
      </c>
      <c r="B237" s="503" t="s">
        <v>1226</v>
      </c>
      <c r="C237" s="544" t="s">
        <v>2381</v>
      </c>
      <c r="D237" s="502" t="s">
        <v>608</v>
      </c>
      <c r="E237" s="507" t="s">
        <v>1228</v>
      </c>
      <c r="F237" s="194" t="s">
        <v>2348</v>
      </c>
      <c r="G237" s="549" t="s">
        <v>2382</v>
      </c>
      <c r="H237" s="337">
        <v>45943</v>
      </c>
      <c r="I237" s="342">
        <v>45972</v>
      </c>
      <c r="J237" s="504">
        <v>19</v>
      </c>
      <c r="K237" s="508"/>
      <c r="L237" s="509"/>
      <c r="M237" s="186"/>
      <c r="N237" s="192"/>
      <c r="O237" s="511"/>
      <c r="P237" s="187"/>
      <c r="Q237" s="193"/>
      <c r="R237" s="187"/>
      <c r="S237" s="534" t="s">
        <v>2383</v>
      </c>
      <c r="T237" s="233"/>
    </row>
    <row r="238" spans="1:20" s="373" customFormat="1" ht="79.5" customHeight="1">
      <c r="A238" s="532">
        <v>232</v>
      </c>
      <c r="B238" s="503" t="s">
        <v>2384</v>
      </c>
      <c r="C238" s="543" t="s">
        <v>2385</v>
      </c>
      <c r="D238" s="194" t="s">
        <v>62</v>
      </c>
      <c r="E238" s="507" t="s">
        <v>2386</v>
      </c>
      <c r="F238" s="194" t="s">
        <v>2348</v>
      </c>
      <c r="G238" s="543" t="s">
        <v>2387</v>
      </c>
      <c r="H238" s="337">
        <v>45936</v>
      </c>
      <c r="I238" s="342">
        <v>46025</v>
      </c>
      <c r="J238" s="504">
        <v>26</v>
      </c>
      <c r="K238" s="508"/>
      <c r="L238" s="509"/>
      <c r="M238" s="186"/>
      <c r="N238" s="192"/>
      <c r="O238" s="511"/>
      <c r="P238" s="187"/>
      <c r="Q238" s="193"/>
      <c r="R238" s="187"/>
      <c r="S238" s="534" t="s">
        <v>2388</v>
      </c>
      <c r="T238" s="233"/>
    </row>
    <row r="239" spans="1:20" s="373" customFormat="1" ht="33.75">
      <c r="A239" s="532">
        <v>233</v>
      </c>
      <c r="B239" s="503" t="s">
        <v>2389</v>
      </c>
      <c r="C239" s="543" t="s">
        <v>2390</v>
      </c>
      <c r="D239" s="194" t="s">
        <v>545</v>
      </c>
      <c r="E239" s="507" t="s">
        <v>2391</v>
      </c>
      <c r="F239" s="194" t="s">
        <v>2348</v>
      </c>
      <c r="G239" s="543" t="s">
        <v>2392</v>
      </c>
      <c r="H239" s="337">
        <v>45936</v>
      </c>
      <c r="I239" s="342">
        <v>45961</v>
      </c>
      <c r="J239" s="504">
        <v>26</v>
      </c>
      <c r="K239" s="508"/>
      <c r="L239" s="509"/>
      <c r="M239" s="186"/>
      <c r="N239" s="192"/>
      <c r="O239" s="511"/>
      <c r="P239" s="187"/>
      <c r="Q239" s="193"/>
      <c r="R239" s="187"/>
      <c r="S239" s="534" t="s">
        <v>2393</v>
      </c>
      <c r="T239" s="233"/>
    </row>
    <row r="240" spans="1:20" s="373" customFormat="1" ht="22.5">
      <c r="A240" s="532">
        <v>234</v>
      </c>
      <c r="B240" s="503" t="s">
        <v>2394</v>
      </c>
      <c r="C240" s="543" t="s">
        <v>2395</v>
      </c>
      <c r="D240" s="194" t="s">
        <v>34</v>
      </c>
      <c r="E240" s="507" t="s">
        <v>2396</v>
      </c>
      <c r="F240" s="194" t="s">
        <v>2348</v>
      </c>
      <c r="G240" s="543" t="s">
        <v>2397</v>
      </c>
      <c r="H240" s="337">
        <v>45950</v>
      </c>
      <c r="I240" s="342">
        <v>46009</v>
      </c>
      <c r="J240" s="504">
        <v>12</v>
      </c>
      <c r="K240" s="508"/>
      <c r="L240" s="509"/>
      <c r="M240" s="186"/>
      <c r="N240" s="192"/>
      <c r="O240" s="511"/>
      <c r="P240" s="187"/>
      <c r="Q240" s="193"/>
      <c r="R240" s="187"/>
      <c r="S240" s="534" t="s">
        <v>2398</v>
      </c>
      <c r="T240" s="233"/>
    </row>
    <row r="241" spans="1:20" s="373" customFormat="1" ht="45">
      <c r="A241" s="532">
        <v>235</v>
      </c>
      <c r="B241" s="503" t="s">
        <v>2399</v>
      </c>
      <c r="C241" s="543" t="s">
        <v>2400</v>
      </c>
      <c r="D241" s="513" t="s">
        <v>203</v>
      </c>
      <c r="E241" s="507" t="s">
        <v>2401</v>
      </c>
      <c r="F241" s="194" t="s">
        <v>2348</v>
      </c>
      <c r="G241" s="543" t="s">
        <v>2402</v>
      </c>
      <c r="H241" s="337">
        <v>45933</v>
      </c>
      <c r="I241" s="342">
        <v>45960</v>
      </c>
      <c r="J241" s="504">
        <v>29</v>
      </c>
      <c r="K241" s="508"/>
      <c r="L241" s="509"/>
      <c r="M241" s="186"/>
      <c r="N241" s="192"/>
      <c r="O241" s="511"/>
      <c r="P241" s="187"/>
      <c r="Q241" s="193"/>
      <c r="R241" s="187"/>
      <c r="S241" s="534" t="s">
        <v>2403</v>
      </c>
      <c r="T241" s="233"/>
    </row>
    <row r="242" spans="1:20" s="373" customFormat="1" ht="33.75">
      <c r="A242" s="532">
        <v>236</v>
      </c>
      <c r="B242" s="503" t="s">
        <v>2404</v>
      </c>
      <c r="C242" s="543" t="s">
        <v>2405</v>
      </c>
      <c r="D242" s="194" t="s">
        <v>34</v>
      </c>
      <c r="E242" s="507" t="s">
        <v>2406</v>
      </c>
      <c r="F242" s="194" t="s">
        <v>2348</v>
      </c>
      <c r="G242" s="543" t="s">
        <v>2407</v>
      </c>
      <c r="H242" s="337">
        <v>45931</v>
      </c>
      <c r="I242" s="342">
        <v>46006</v>
      </c>
      <c r="J242" s="504">
        <v>31</v>
      </c>
      <c r="K242" s="508"/>
      <c r="L242" s="509"/>
      <c r="M242" s="186"/>
      <c r="N242" s="192"/>
      <c r="O242" s="511"/>
      <c r="P242" s="187"/>
      <c r="Q242" s="193"/>
      <c r="R242" s="187"/>
      <c r="S242" s="534" t="s">
        <v>2408</v>
      </c>
      <c r="T242" s="233"/>
    </row>
    <row r="243" spans="1:20" s="373" customFormat="1" ht="33.75">
      <c r="A243" s="532">
        <v>237</v>
      </c>
      <c r="B243" s="503" t="s">
        <v>2409</v>
      </c>
      <c r="C243" s="543" t="s">
        <v>2410</v>
      </c>
      <c r="D243" s="194" t="s">
        <v>179</v>
      </c>
      <c r="E243" s="507" t="s">
        <v>2411</v>
      </c>
      <c r="F243" s="194" t="s">
        <v>2348</v>
      </c>
      <c r="G243" s="543" t="s">
        <v>2412</v>
      </c>
      <c r="H243" s="337">
        <v>45931</v>
      </c>
      <c r="I243" s="342">
        <v>46020</v>
      </c>
      <c r="J243" s="504">
        <v>31</v>
      </c>
      <c r="K243" s="508"/>
      <c r="L243" s="509"/>
      <c r="M243" s="186"/>
      <c r="N243" s="192"/>
      <c r="O243" s="511"/>
      <c r="P243" s="187"/>
      <c r="Q243" s="193"/>
      <c r="R243" s="187"/>
      <c r="S243" s="534" t="s">
        <v>2413</v>
      </c>
      <c r="T243" s="233"/>
    </row>
    <row r="244" spans="1:20" s="373" customFormat="1" ht="90">
      <c r="A244" s="532">
        <v>238</v>
      </c>
      <c r="B244" s="503" t="s">
        <v>2414</v>
      </c>
      <c r="C244" s="543" t="s">
        <v>2415</v>
      </c>
      <c r="D244" s="194" t="s">
        <v>203</v>
      </c>
      <c r="E244" s="507" t="s">
        <v>2416</v>
      </c>
      <c r="F244" s="194" t="s">
        <v>2348</v>
      </c>
      <c r="G244" s="549" t="s">
        <v>2417</v>
      </c>
      <c r="H244" s="337">
        <v>45936</v>
      </c>
      <c r="I244" s="342">
        <v>45977</v>
      </c>
      <c r="J244" s="504">
        <v>26</v>
      </c>
      <c r="K244" s="508"/>
      <c r="L244" s="509"/>
      <c r="M244" s="186"/>
      <c r="N244" s="192"/>
      <c r="O244" s="511"/>
      <c r="P244" s="187"/>
      <c r="Q244" s="193"/>
      <c r="R244" s="187"/>
      <c r="S244" s="534" t="s">
        <v>2418</v>
      </c>
      <c r="T244" s="233"/>
    </row>
    <row r="245" spans="1:20" s="373" customFormat="1" ht="33.75">
      <c r="A245" s="532">
        <v>239</v>
      </c>
      <c r="B245" s="503" t="s">
        <v>2419</v>
      </c>
      <c r="C245" s="543" t="s">
        <v>2420</v>
      </c>
      <c r="D245" s="194" t="s">
        <v>84</v>
      </c>
      <c r="E245" s="507" t="s">
        <v>2421</v>
      </c>
      <c r="F245" s="194" t="s">
        <v>2348</v>
      </c>
      <c r="G245" s="543" t="s">
        <v>2422</v>
      </c>
      <c r="H245" s="337">
        <v>45961</v>
      </c>
      <c r="I245" s="342">
        <v>46050</v>
      </c>
      <c r="J245" s="504">
        <v>1</v>
      </c>
      <c r="K245" s="508"/>
      <c r="L245" s="509"/>
      <c r="M245" s="186"/>
      <c r="N245" s="192"/>
      <c r="O245" s="511"/>
      <c r="P245" s="187"/>
      <c r="Q245" s="193"/>
      <c r="R245" s="187"/>
      <c r="S245" s="534" t="s">
        <v>2423</v>
      </c>
      <c r="T245" s="233"/>
    </row>
    <row r="246" spans="1:20" s="373" customFormat="1" ht="57" customHeight="1">
      <c r="A246" s="532">
        <v>240</v>
      </c>
      <c r="B246" s="503" t="s">
        <v>2424</v>
      </c>
      <c r="C246" s="548" t="s">
        <v>2425</v>
      </c>
      <c r="D246" s="194" t="s">
        <v>179</v>
      </c>
      <c r="E246" s="507" t="s">
        <v>2426</v>
      </c>
      <c r="F246" s="194" t="s">
        <v>2348</v>
      </c>
      <c r="G246" s="549" t="s">
        <v>2427</v>
      </c>
      <c r="H246" s="337">
        <v>45961</v>
      </c>
      <c r="I246" s="342">
        <v>45988</v>
      </c>
      <c r="J246" s="504">
        <v>1</v>
      </c>
      <c r="K246" s="508"/>
      <c r="L246" s="509"/>
      <c r="M246" s="186"/>
      <c r="N246" s="192"/>
      <c r="O246" s="511"/>
      <c r="P246" s="187"/>
      <c r="Q246" s="193"/>
      <c r="R246" s="187"/>
      <c r="S246" s="534" t="s">
        <v>2428</v>
      </c>
      <c r="T246" s="233"/>
    </row>
    <row r="247" spans="1:20" s="448" customFormat="1" ht="22.5">
      <c r="A247" s="532">
        <v>241</v>
      </c>
      <c r="B247" s="503" t="s">
        <v>1779</v>
      </c>
      <c r="C247" s="543" t="s">
        <v>2429</v>
      </c>
      <c r="D247" s="502" t="s">
        <v>84</v>
      </c>
      <c r="E247" s="507" t="s">
        <v>1781</v>
      </c>
      <c r="F247" s="502" t="s">
        <v>2348</v>
      </c>
      <c r="G247" s="543" t="s">
        <v>2430</v>
      </c>
      <c r="H247" s="337">
        <v>45901</v>
      </c>
      <c r="I247" s="342">
        <v>45961</v>
      </c>
      <c r="J247" s="504">
        <f t="shared" ref="J247:J257" ca="1" si="1">IF(I247 &lt; DATE(YEAR(TODAY()), MONTH(DATEVALUE($I$4&amp;" 1")), 1), 0, MIN(I247, DATE(YEAR(TODAY()), MONTH(DATEVALUE($I$4&amp;" 1"))+1, 0)) - MAX(H247, DATE(YEAR(TODAY()), MONTH(DATEVALUE($I$4&amp;" 1")), 1)) + 1)</f>
        <v>0</v>
      </c>
      <c r="K247" s="508"/>
      <c r="L247" s="509"/>
      <c r="M247" s="186"/>
      <c r="N247" s="192"/>
      <c r="O247" s="511"/>
      <c r="P247" s="187"/>
      <c r="Q247" s="193"/>
      <c r="R247" s="187"/>
      <c r="S247" s="534" t="s">
        <v>1783</v>
      </c>
      <c r="T247" s="233"/>
    </row>
    <row r="248" spans="1:20" s="448" customFormat="1" ht="22.5">
      <c r="A248" s="532">
        <v>242</v>
      </c>
      <c r="B248" s="503" t="s">
        <v>1784</v>
      </c>
      <c r="C248" s="543" t="s">
        <v>2431</v>
      </c>
      <c r="D248" s="502" t="s">
        <v>111</v>
      </c>
      <c r="E248" s="507" t="s">
        <v>1786</v>
      </c>
      <c r="F248" s="502" t="s">
        <v>2348</v>
      </c>
      <c r="G248" s="543" t="s">
        <v>2432</v>
      </c>
      <c r="H248" s="337">
        <v>45908</v>
      </c>
      <c r="I248" s="342">
        <v>45947</v>
      </c>
      <c r="J248" s="504">
        <f t="shared" ca="1" si="1"/>
        <v>0</v>
      </c>
      <c r="K248" s="508"/>
      <c r="L248" s="509"/>
      <c r="M248" s="186"/>
      <c r="N248" s="192"/>
      <c r="O248" s="511"/>
      <c r="P248" s="187"/>
      <c r="Q248" s="193"/>
      <c r="R248" s="187"/>
      <c r="S248" s="534" t="s">
        <v>1787</v>
      </c>
      <c r="T248" s="233"/>
    </row>
    <row r="249" spans="1:20" s="447" customFormat="1" ht="45">
      <c r="A249" s="532">
        <v>243</v>
      </c>
      <c r="B249" s="503" t="s">
        <v>1788</v>
      </c>
      <c r="C249" s="543" t="s">
        <v>2433</v>
      </c>
      <c r="D249" s="502" t="s">
        <v>117</v>
      </c>
      <c r="E249" s="507" t="s">
        <v>1790</v>
      </c>
      <c r="F249" s="502" t="s">
        <v>2348</v>
      </c>
      <c r="G249" s="543" t="s">
        <v>2434</v>
      </c>
      <c r="H249" s="337">
        <v>45901</v>
      </c>
      <c r="I249" s="342">
        <v>45960</v>
      </c>
      <c r="J249" s="504">
        <f t="shared" ca="1" si="1"/>
        <v>0</v>
      </c>
      <c r="K249" s="508"/>
      <c r="L249" s="509"/>
      <c r="M249" s="186"/>
      <c r="N249" s="192"/>
      <c r="O249" s="511"/>
      <c r="P249" s="187"/>
      <c r="Q249" s="193"/>
      <c r="R249" s="187"/>
      <c r="S249" s="534" t="s">
        <v>1792</v>
      </c>
      <c r="T249" s="233"/>
    </row>
    <row r="250" spans="1:20" s="373" customFormat="1" ht="90">
      <c r="A250" s="532">
        <v>244</v>
      </c>
      <c r="B250" s="503" t="s">
        <v>1793</v>
      </c>
      <c r="C250" s="543" t="s">
        <v>2435</v>
      </c>
      <c r="D250" s="502" t="s">
        <v>34</v>
      </c>
      <c r="E250" s="507" t="s">
        <v>1795</v>
      </c>
      <c r="F250" s="502" t="s">
        <v>2348</v>
      </c>
      <c r="G250" s="549" t="s">
        <v>2436</v>
      </c>
      <c r="H250" s="337">
        <v>45902</v>
      </c>
      <c r="I250" s="342">
        <v>45961</v>
      </c>
      <c r="J250" s="504">
        <f t="shared" ca="1" si="1"/>
        <v>0</v>
      </c>
      <c r="K250" s="508"/>
      <c r="L250" s="509"/>
      <c r="M250" s="186"/>
      <c r="N250" s="192"/>
      <c r="O250" s="511"/>
      <c r="P250" s="187"/>
      <c r="Q250" s="193"/>
      <c r="R250" s="187"/>
      <c r="S250" s="534" t="s">
        <v>1797</v>
      </c>
      <c r="T250" s="233"/>
    </row>
    <row r="251" spans="1:20" s="448" customFormat="1" ht="67.5">
      <c r="A251" s="532">
        <v>245</v>
      </c>
      <c r="B251" s="503" t="s">
        <v>612</v>
      </c>
      <c r="C251" s="543" t="s">
        <v>2437</v>
      </c>
      <c r="D251" s="502" t="s">
        <v>244</v>
      </c>
      <c r="E251" s="507" t="s">
        <v>614</v>
      </c>
      <c r="F251" s="502" t="s">
        <v>2348</v>
      </c>
      <c r="G251" s="543" t="s">
        <v>2438</v>
      </c>
      <c r="H251" s="337">
        <v>45929</v>
      </c>
      <c r="I251" s="342">
        <v>45956</v>
      </c>
      <c r="J251" s="504">
        <f t="shared" ca="1" si="1"/>
        <v>0</v>
      </c>
      <c r="K251" s="508"/>
      <c r="L251" s="509"/>
      <c r="M251" s="186"/>
      <c r="N251" s="192"/>
      <c r="O251" s="511"/>
      <c r="P251" s="187"/>
      <c r="Q251" s="193"/>
      <c r="R251" s="187"/>
      <c r="S251" s="534" t="s">
        <v>1799</v>
      </c>
      <c r="T251" s="233"/>
    </row>
    <row r="252" spans="1:20" s="448" customFormat="1" ht="45">
      <c r="A252" s="532">
        <v>246</v>
      </c>
      <c r="B252" s="503" t="s">
        <v>2439</v>
      </c>
      <c r="C252" s="544" t="s">
        <v>2440</v>
      </c>
      <c r="D252" s="502" t="s">
        <v>46</v>
      </c>
      <c r="E252" s="507" t="s">
        <v>2441</v>
      </c>
      <c r="F252" s="502" t="s">
        <v>2348</v>
      </c>
      <c r="G252" s="543" t="s">
        <v>2442</v>
      </c>
      <c r="H252" s="337">
        <v>45943</v>
      </c>
      <c r="I252" s="342">
        <v>45971</v>
      </c>
      <c r="J252" s="504">
        <v>19</v>
      </c>
      <c r="K252" s="508"/>
      <c r="L252" s="509"/>
      <c r="M252" s="186"/>
      <c r="N252" s="192"/>
      <c r="O252" s="511"/>
      <c r="P252" s="187"/>
      <c r="Q252" s="193"/>
      <c r="R252" s="187"/>
      <c r="S252" s="534" t="s">
        <v>2443</v>
      </c>
      <c r="T252" s="233"/>
    </row>
    <row r="253" spans="1:20" s="448" customFormat="1" ht="33.75">
      <c r="A253" s="532">
        <v>247</v>
      </c>
      <c r="B253" s="503" t="s">
        <v>1804</v>
      </c>
      <c r="C253" s="543" t="s">
        <v>2444</v>
      </c>
      <c r="D253" s="502" t="s">
        <v>1806</v>
      </c>
      <c r="E253" s="507" t="s">
        <v>1807</v>
      </c>
      <c r="F253" s="502" t="s">
        <v>2348</v>
      </c>
      <c r="G253" s="543" t="s">
        <v>2445</v>
      </c>
      <c r="H253" s="337">
        <v>45922</v>
      </c>
      <c r="I253" s="342">
        <v>46011</v>
      </c>
      <c r="J253" s="504">
        <f t="shared" ca="1" si="1"/>
        <v>0</v>
      </c>
      <c r="K253" s="508"/>
      <c r="L253" s="509"/>
      <c r="M253" s="186"/>
      <c r="N253" s="192"/>
      <c r="O253" s="511"/>
      <c r="P253" s="187"/>
      <c r="Q253" s="193"/>
      <c r="R253" s="187"/>
      <c r="S253" s="534" t="s">
        <v>419</v>
      </c>
      <c r="T253" s="233"/>
    </row>
    <row r="254" spans="1:20" s="448" customFormat="1" ht="56.25">
      <c r="A254" s="532">
        <v>248</v>
      </c>
      <c r="B254" s="503" t="s">
        <v>1809</v>
      </c>
      <c r="C254" s="543" t="s">
        <v>2446</v>
      </c>
      <c r="D254" s="502" t="s">
        <v>179</v>
      </c>
      <c r="E254" s="507" t="s">
        <v>1811</v>
      </c>
      <c r="F254" s="502" t="s">
        <v>2348</v>
      </c>
      <c r="G254" s="543" t="s">
        <v>2447</v>
      </c>
      <c r="H254" s="337">
        <v>45909</v>
      </c>
      <c r="I254" s="342">
        <v>45938</v>
      </c>
      <c r="J254" s="504">
        <f t="shared" ca="1" si="1"/>
        <v>0</v>
      </c>
      <c r="K254" s="508"/>
      <c r="L254" s="509"/>
      <c r="M254" s="186"/>
      <c r="N254" s="192"/>
      <c r="O254" s="511"/>
      <c r="P254" s="187"/>
      <c r="Q254" s="193"/>
      <c r="R254" s="187"/>
      <c r="S254" s="534" t="s">
        <v>1813</v>
      </c>
      <c r="T254" s="233"/>
    </row>
    <row r="255" spans="1:20" s="224" customFormat="1" ht="22.5">
      <c r="A255" s="532">
        <v>249</v>
      </c>
      <c r="B255" s="503" t="s">
        <v>1814</v>
      </c>
      <c r="C255" s="543" t="s">
        <v>2448</v>
      </c>
      <c r="D255" s="502" t="s">
        <v>1816</v>
      </c>
      <c r="E255" s="507" t="s">
        <v>1817</v>
      </c>
      <c r="F255" s="502" t="s">
        <v>2348</v>
      </c>
      <c r="G255" s="549" t="s">
        <v>2449</v>
      </c>
      <c r="H255" s="337">
        <v>45929</v>
      </c>
      <c r="I255" s="342">
        <v>45958</v>
      </c>
      <c r="J255" s="504">
        <f t="shared" ca="1" si="1"/>
        <v>0</v>
      </c>
      <c r="K255" s="508"/>
      <c r="L255" s="509"/>
      <c r="M255" s="186"/>
      <c r="N255" s="192"/>
      <c r="O255" s="511"/>
      <c r="P255" s="187"/>
      <c r="Q255" s="193"/>
      <c r="R255" s="187"/>
      <c r="S255" s="534" t="s">
        <v>1819</v>
      </c>
      <c r="T255" s="451"/>
    </row>
    <row r="256" spans="1:20" s="448" customFormat="1" ht="22.5">
      <c r="A256" s="532">
        <v>250</v>
      </c>
      <c r="B256" s="503" t="s">
        <v>1820</v>
      </c>
      <c r="C256" s="543" t="s">
        <v>2450</v>
      </c>
      <c r="D256" s="502" t="s">
        <v>25</v>
      </c>
      <c r="E256" s="507" t="s">
        <v>1822</v>
      </c>
      <c r="F256" s="502" t="s">
        <v>2348</v>
      </c>
      <c r="G256" s="543" t="s">
        <v>2451</v>
      </c>
      <c r="H256" s="337">
        <v>45901</v>
      </c>
      <c r="I256" s="342">
        <v>45933</v>
      </c>
      <c r="J256" s="504">
        <f t="shared" ca="1" si="1"/>
        <v>0</v>
      </c>
      <c r="K256" s="508"/>
      <c r="L256" s="509"/>
      <c r="M256" s="186"/>
      <c r="N256" s="192"/>
      <c r="O256" s="511"/>
      <c r="P256" s="187"/>
      <c r="Q256" s="193"/>
      <c r="R256" s="187"/>
      <c r="S256" s="534" t="s">
        <v>1550</v>
      </c>
      <c r="T256" s="233"/>
    </row>
    <row r="257" spans="1:20" s="448" customFormat="1" ht="78.75">
      <c r="A257" s="532">
        <v>251</v>
      </c>
      <c r="B257" s="503" t="s">
        <v>1824</v>
      </c>
      <c r="C257" s="543" t="s">
        <v>2452</v>
      </c>
      <c r="D257" s="502" t="s">
        <v>56</v>
      </c>
      <c r="E257" s="507" t="s">
        <v>1826</v>
      </c>
      <c r="F257" s="502" t="s">
        <v>2348</v>
      </c>
      <c r="G257" s="549" t="s">
        <v>2453</v>
      </c>
      <c r="H257" s="342">
        <v>45903</v>
      </c>
      <c r="I257" s="342">
        <v>45938</v>
      </c>
      <c r="J257" s="504">
        <f t="shared" ca="1" si="1"/>
        <v>0</v>
      </c>
      <c r="K257" s="508"/>
      <c r="L257" s="509"/>
      <c r="M257" s="186"/>
      <c r="N257" s="192"/>
      <c r="O257" s="511"/>
      <c r="P257" s="187"/>
      <c r="Q257" s="193"/>
      <c r="R257" s="187"/>
      <c r="S257" s="534" t="s">
        <v>1828</v>
      </c>
      <c r="T257" s="233"/>
    </row>
    <row r="258" spans="1:20" s="373" customFormat="1" ht="22.5">
      <c r="A258" s="532">
        <v>252</v>
      </c>
      <c r="B258" s="503" t="s">
        <v>1829</v>
      </c>
      <c r="C258" s="543" t="s">
        <v>2454</v>
      </c>
      <c r="D258" s="502" t="s">
        <v>179</v>
      </c>
      <c r="E258" s="503" t="s">
        <v>1831</v>
      </c>
      <c r="F258" s="502" t="s">
        <v>2348</v>
      </c>
      <c r="G258" s="543" t="s">
        <v>2455</v>
      </c>
      <c r="H258" s="342">
        <v>45901</v>
      </c>
      <c r="I258" s="342">
        <v>45933</v>
      </c>
      <c r="J258" s="504">
        <f t="shared" ref="J258:J276" ca="1" si="2">IF(I258 &lt; DATE(YEAR(TODAY()), MONTH(DATEVALUE($I$4&amp;" 1")), 1), 0, MIN(I258, DATE(YEAR(TODAY()), MONTH(DATEVALUE($I$4&amp;" 1"))+1, 0)) - MAX(H258, DATE(YEAR(TODAY()), MONTH(DATEVALUE($I$4&amp;" 1")), 1)) + 1)</f>
        <v>0</v>
      </c>
      <c r="K258" s="508"/>
      <c r="L258" s="509"/>
      <c r="M258" s="186"/>
      <c r="N258" s="192"/>
      <c r="O258" s="511"/>
      <c r="P258" s="187"/>
      <c r="Q258" s="193"/>
      <c r="R258" s="187"/>
      <c r="S258" s="537" t="s">
        <v>1550</v>
      </c>
      <c r="T258" s="233"/>
    </row>
    <row r="259" spans="1:20" s="373" customFormat="1" ht="33.75">
      <c r="A259" s="532">
        <v>253</v>
      </c>
      <c r="B259" s="503" t="s">
        <v>1833</v>
      </c>
      <c r="C259" s="543" t="s">
        <v>2456</v>
      </c>
      <c r="D259" s="502" t="s">
        <v>84</v>
      </c>
      <c r="E259" s="503" t="s">
        <v>1835</v>
      </c>
      <c r="F259" s="502" t="s">
        <v>2348</v>
      </c>
      <c r="G259" s="543" t="s">
        <v>2457</v>
      </c>
      <c r="H259" s="342">
        <v>45925</v>
      </c>
      <c r="I259" s="342">
        <v>45954</v>
      </c>
      <c r="J259" s="504">
        <f t="shared" ca="1" si="2"/>
        <v>0</v>
      </c>
      <c r="K259" s="508"/>
      <c r="L259" s="509"/>
      <c r="M259" s="186"/>
      <c r="N259" s="336"/>
      <c r="O259" s="511"/>
      <c r="P259" s="187"/>
      <c r="Q259" s="193"/>
      <c r="R259" s="187"/>
      <c r="S259" s="537" t="s">
        <v>1837</v>
      </c>
      <c r="T259" s="233"/>
    </row>
    <row r="260" spans="1:20" s="373" customFormat="1" ht="44.25" customHeight="1">
      <c r="A260" s="532">
        <v>254</v>
      </c>
      <c r="B260" s="503" t="s">
        <v>1838</v>
      </c>
      <c r="C260" s="543" t="s">
        <v>2458</v>
      </c>
      <c r="D260" s="502" t="s">
        <v>244</v>
      </c>
      <c r="E260" s="503" t="s">
        <v>1840</v>
      </c>
      <c r="F260" s="502" t="s">
        <v>2348</v>
      </c>
      <c r="G260" s="543" t="s">
        <v>2459</v>
      </c>
      <c r="H260" s="342">
        <v>45901</v>
      </c>
      <c r="I260" s="342">
        <v>45947</v>
      </c>
      <c r="J260" s="504">
        <f t="shared" ca="1" si="2"/>
        <v>0</v>
      </c>
      <c r="K260" s="508"/>
      <c r="L260" s="509"/>
      <c r="M260" s="186"/>
      <c r="N260" s="514"/>
      <c r="O260" s="511"/>
      <c r="P260" s="187"/>
      <c r="Q260" s="193"/>
      <c r="R260" s="187"/>
      <c r="S260" s="537" t="s">
        <v>429</v>
      </c>
      <c r="T260" s="233"/>
    </row>
    <row r="261" spans="1:20" s="373" customFormat="1" ht="33.75">
      <c r="A261" s="532">
        <v>255</v>
      </c>
      <c r="B261" s="503" t="s">
        <v>1842</v>
      </c>
      <c r="C261" s="543" t="s">
        <v>2460</v>
      </c>
      <c r="D261" s="502" t="s">
        <v>323</v>
      </c>
      <c r="E261" s="503" t="s">
        <v>1844</v>
      </c>
      <c r="F261" s="502" t="s">
        <v>2348</v>
      </c>
      <c r="G261" s="543" t="s">
        <v>1845</v>
      </c>
      <c r="H261" s="342">
        <v>45901</v>
      </c>
      <c r="I261" s="342">
        <v>45990</v>
      </c>
      <c r="J261" s="504">
        <f t="shared" ca="1" si="2"/>
        <v>0</v>
      </c>
      <c r="K261" s="508"/>
      <c r="L261" s="509"/>
      <c r="M261" s="186"/>
      <c r="N261" s="336"/>
      <c r="O261" s="511"/>
      <c r="P261" s="187"/>
      <c r="Q261" s="193"/>
      <c r="R261" s="187"/>
      <c r="S261" s="537" t="s">
        <v>1846</v>
      </c>
      <c r="T261" s="233"/>
    </row>
    <row r="262" spans="1:20" s="373" customFormat="1" ht="22.5">
      <c r="A262" s="532">
        <v>256</v>
      </c>
      <c r="B262" s="503" t="s">
        <v>1847</v>
      </c>
      <c r="C262" s="543" t="s">
        <v>2461</v>
      </c>
      <c r="D262" s="502" t="s">
        <v>150</v>
      </c>
      <c r="E262" s="503" t="s">
        <v>1849</v>
      </c>
      <c r="F262" s="502" t="s">
        <v>2348</v>
      </c>
      <c r="G262" s="543" t="s">
        <v>2462</v>
      </c>
      <c r="H262" s="342">
        <v>45901</v>
      </c>
      <c r="I262" s="342">
        <v>45990</v>
      </c>
      <c r="J262" s="504">
        <f t="shared" ca="1" si="2"/>
        <v>0</v>
      </c>
      <c r="K262" s="508"/>
      <c r="L262" s="509"/>
      <c r="M262" s="186"/>
      <c r="N262" s="514"/>
      <c r="O262" s="511"/>
      <c r="P262" s="187"/>
      <c r="Q262" s="193"/>
      <c r="R262" s="187"/>
      <c r="S262" s="537" t="s">
        <v>1851</v>
      </c>
      <c r="T262" s="233"/>
    </row>
    <row r="263" spans="1:20" s="373" customFormat="1" ht="22.5">
      <c r="A263" s="532">
        <v>257</v>
      </c>
      <c r="B263" s="503" t="s">
        <v>1852</v>
      </c>
      <c r="C263" s="543" t="s">
        <v>2463</v>
      </c>
      <c r="D263" s="502" t="s">
        <v>84</v>
      </c>
      <c r="E263" s="503" t="s">
        <v>1854</v>
      </c>
      <c r="F263" s="502" t="s">
        <v>2348</v>
      </c>
      <c r="G263" s="543" t="s">
        <v>2464</v>
      </c>
      <c r="H263" s="342">
        <v>45923</v>
      </c>
      <c r="I263" s="342">
        <v>45947</v>
      </c>
      <c r="J263" s="504">
        <f t="shared" ca="1" si="2"/>
        <v>0</v>
      </c>
      <c r="K263" s="508"/>
      <c r="L263" s="509"/>
      <c r="M263" s="186"/>
      <c r="N263" s="514"/>
      <c r="O263" s="511"/>
      <c r="P263" s="187"/>
      <c r="Q263" s="193"/>
      <c r="R263" s="187"/>
      <c r="S263" s="537" t="s">
        <v>1855</v>
      </c>
      <c r="T263" s="233"/>
    </row>
    <row r="264" spans="1:20" s="373" customFormat="1" ht="33.75">
      <c r="A264" s="532">
        <v>258</v>
      </c>
      <c r="B264" s="503" t="s">
        <v>1856</v>
      </c>
      <c r="C264" s="543" t="s">
        <v>2465</v>
      </c>
      <c r="D264" s="502" t="s">
        <v>260</v>
      </c>
      <c r="E264" s="503" t="s">
        <v>1858</v>
      </c>
      <c r="F264" s="502" t="s">
        <v>2348</v>
      </c>
      <c r="G264" s="543" t="s">
        <v>2466</v>
      </c>
      <c r="H264" s="342">
        <v>45915</v>
      </c>
      <c r="I264" s="342">
        <v>45947</v>
      </c>
      <c r="J264" s="504">
        <f t="shared" ca="1" si="2"/>
        <v>0</v>
      </c>
      <c r="K264" s="508"/>
      <c r="L264" s="509"/>
      <c r="M264" s="186"/>
      <c r="N264" s="514"/>
      <c r="O264" s="511"/>
      <c r="P264" s="187"/>
      <c r="Q264" s="193"/>
      <c r="R264" s="187"/>
      <c r="S264" s="537" t="s">
        <v>548</v>
      </c>
      <c r="T264" s="233"/>
    </row>
    <row r="265" spans="1:20" s="373" customFormat="1" ht="33.75">
      <c r="A265" s="532">
        <v>259</v>
      </c>
      <c r="B265" s="503" t="s">
        <v>658</v>
      </c>
      <c r="C265" s="543" t="s">
        <v>2467</v>
      </c>
      <c r="D265" s="502" t="s">
        <v>260</v>
      </c>
      <c r="E265" s="503" t="s">
        <v>660</v>
      </c>
      <c r="F265" s="502" t="s">
        <v>2348</v>
      </c>
      <c r="G265" s="543" t="s">
        <v>2468</v>
      </c>
      <c r="H265" s="342">
        <v>45911</v>
      </c>
      <c r="I265" s="342">
        <v>45940</v>
      </c>
      <c r="J265" s="504">
        <f t="shared" ca="1" si="2"/>
        <v>0</v>
      </c>
      <c r="K265" s="508"/>
      <c r="L265" s="509"/>
      <c r="M265" s="186"/>
      <c r="N265" s="514"/>
      <c r="O265" s="511"/>
      <c r="P265" s="187"/>
      <c r="Q265" s="193"/>
      <c r="R265" s="187"/>
      <c r="S265" s="537" t="s">
        <v>1230</v>
      </c>
      <c r="T265" s="233"/>
    </row>
    <row r="266" spans="1:20" s="373" customFormat="1" ht="22.5">
      <c r="A266" s="532">
        <v>260</v>
      </c>
      <c r="B266" s="503" t="s">
        <v>1860</v>
      </c>
      <c r="C266" s="543" t="s">
        <v>2469</v>
      </c>
      <c r="D266" s="502" t="s">
        <v>62</v>
      </c>
      <c r="E266" s="503" t="s">
        <v>1862</v>
      </c>
      <c r="F266" s="502" t="s">
        <v>2348</v>
      </c>
      <c r="G266" s="543" t="s">
        <v>2464</v>
      </c>
      <c r="H266" s="342">
        <v>45901</v>
      </c>
      <c r="I266" s="342">
        <v>45960</v>
      </c>
      <c r="J266" s="504">
        <f t="shared" ca="1" si="2"/>
        <v>0</v>
      </c>
      <c r="K266" s="508"/>
      <c r="L266" s="509"/>
      <c r="M266" s="186"/>
      <c r="N266" s="514"/>
      <c r="O266" s="511"/>
      <c r="P266" s="187"/>
      <c r="Q266" s="193"/>
      <c r="R266" s="187"/>
      <c r="S266" s="537" t="s">
        <v>706</v>
      </c>
      <c r="T266" s="233"/>
    </row>
    <row r="267" spans="1:20" s="373" customFormat="1" ht="22.5">
      <c r="A267" s="532">
        <v>261</v>
      </c>
      <c r="B267" s="503" t="s">
        <v>1863</v>
      </c>
      <c r="C267" s="543" t="s">
        <v>2470</v>
      </c>
      <c r="D267" s="502" t="s">
        <v>203</v>
      </c>
      <c r="E267" s="503" t="s">
        <v>1865</v>
      </c>
      <c r="F267" s="502" t="s">
        <v>2348</v>
      </c>
      <c r="G267" s="543" t="s">
        <v>2471</v>
      </c>
      <c r="H267" s="342">
        <v>45929</v>
      </c>
      <c r="I267" s="342">
        <v>46018</v>
      </c>
      <c r="J267" s="504">
        <f t="shared" ca="1" si="2"/>
        <v>0</v>
      </c>
      <c r="K267" s="508"/>
      <c r="L267" s="509"/>
      <c r="M267" s="186"/>
      <c r="N267" s="336"/>
      <c r="O267" s="511"/>
      <c r="P267" s="187"/>
      <c r="Q267" s="193"/>
      <c r="R267" s="187"/>
      <c r="S267" s="537" t="s">
        <v>1867</v>
      </c>
      <c r="T267" s="233"/>
    </row>
    <row r="268" spans="1:20" s="373" customFormat="1" ht="33.75">
      <c r="A268" s="532">
        <v>262</v>
      </c>
      <c r="B268" s="503" t="s">
        <v>1868</v>
      </c>
      <c r="C268" s="543" t="s">
        <v>2472</v>
      </c>
      <c r="D268" s="502" t="s">
        <v>25</v>
      </c>
      <c r="E268" s="503" t="s">
        <v>1870</v>
      </c>
      <c r="F268" s="502" t="s">
        <v>2348</v>
      </c>
      <c r="G268" s="543" t="s">
        <v>2473</v>
      </c>
      <c r="H268" s="342">
        <v>45915</v>
      </c>
      <c r="I268" s="342">
        <v>46004</v>
      </c>
      <c r="J268" s="504">
        <f t="shared" ca="1" si="2"/>
        <v>0</v>
      </c>
      <c r="K268" s="508"/>
      <c r="L268" s="509"/>
      <c r="M268" s="186"/>
      <c r="N268" s="336"/>
      <c r="O268" s="511"/>
      <c r="P268" s="187"/>
      <c r="Q268" s="193"/>
      <c r="R268" s="187"/>
      <c r="S268" s="537" t="s">
        <v>548</v>
      </c>
      <c r="T268" s="233"/>
    </row>
    <row r="269" spans="1:20" s="373" customFormat="1" ht="33.75">
      <c r="A269" s="532">
        <v>263</v>
      </c>
      <c r="B269" s="503" t="s">
        <v>1872</v>
      </c>
      <c r="C269" s="543" t="s">
        <v>2474</v>
      </c>
      <c r="D269" s="502" t="s">
        <v>216</v>
      </c>
      <c r="E269" s="503" t="s">
        <v>1874</v>
      </c>
      <c r="F269" s="502" t="s">
        <v>2348</v>
      </c>
      <c r="G269" s="543" t="s">
        <v>2475</v>
      </c>
      <c r="H269" s="342">
        <v>45908</v>
      </c>
      <c r="I269" s="342">
        <v>45996</v>
      </c>
      <c r="J269" s="504">
        <f t="shared" ca="1" si="2"/>
        <v>0</v>
      </c>
      <c r="K269" s="508"/>
      <c r="L269" s="509"/>
      <c r="M269" s="186"/>
      <c r="N269" s="336"/>
      <c r="O269" s="511"/>
      <c r="P269" s="187"/>
      <c r="Q269" s="193"/>
      <c r="R269" s="187"/>
      <c r="S269" s="537" t="s">
        <v>1876</v>
      </c>
      <c r="T269" s="233"/>
    </row>
    <row r="270" spans="1:20" s="373" customFormat="1" ht="22.5">
      <c r="A270" s="532">
        <v>264</v>
      </c>
      <c r="B270" s="503" t="s">
        <v>1877</v>
      </c>
      <c r="C270" s="543" t="s">
        <v>2476</v>
      </c>
      <c r="D270" s="502" t="s">
        <v>1806</v>
      </c>
      <c r="E270" s="503" t="s">
        <v>1879</v>
      </c>
      <c r="F270" s="502" t="s">
        <v>2348</v>
      </c>
      <c r="G270" s="543" t="s">
        <v>2477</v>
      </c>
      <c r="H270" s="342">
        <v>45922</v>
      </c>
      <c r="I270" s="342">
        <v>46011</v>
      </c>
      <c r="J270" s="504">
        <f t="shared" ca="1" si="2"/>
        <v>0</v>
      </c>
      <c r="K270" s="508"/>
      <c r="L270" s="509"/>
      <c r="M270" s="186"/>
      <c r="N270" s="336"/>
      <c r="O270" s="511"/>
      <c r="P270" s="187"/>
      <c r="Q270" s="193"/>
      <c r="R270" s="187"/>
      <c r="S270" s="537" t="s">
        <v>1400</v>
      </c>
      <c r="T270" s="233"/>
    </row>
    <row r="271" spans="1:20" s="373" customFormat="1" ht="22.5">
      <c r="A271" s="532">
        <v>265</v>
      </c>
      <c r="B271" s="503" t="s">
        <v>1881</v>
      </c>
      <c r="C271" s="543" t="s">
        <v>2478</v>
      </c>
      <c r="D271" s="502" t="s">
        <v>260</v>
      </c>
      <c r="E271" s="503" t="s">
        <v>1089</v>
      </c>
      <c r="F271" s="502" t="s">
        <v>2348</v>
      </c>
      <c r="G271" s="543" t="s">
        <v>2479</v>
      </c>
      <c r="H271" s="342">
        <v>45901</v>
      </c>
      <c r="I271" s="342">
        <v>45990</v>
      </c>
      <c r="J271" s="504">
        <f t="shared" ca="1" si="2"/>
        <v>0</v>
      </c>
      <c r="K271" s="508"/>
      <c r="L271" s="509"/>
      <c r="M271" s="186"/>
      <c r="N271" s="336"/>
      <c r="O271" s="511"/>
      <c r="P271" s="187"/>
      <c r="Q271" s="193"/>
      <c r="R271" s="187"/>
      <c r="S271" s="537" t="s">
        <v>1884</v>
      </c>
      <c r="T271" s="233"/>
    </row>
    <row r="272" spans="1:20" s="373" customFormat="1" ht="33.75">
      <c r="A272" s="532">
        <v>266</v>
      </c>
      <c r="B272" s="503" t="s">
        <v>2480</v>
      </c>
      <c r="C272" s="543" t="s">
        <v>2481</v>
      </c>
      <c r="D272" s="502" t="s">
        <v>260</v>
      </c>
      <c r="E272" s="503" t="s">
        <v>2482</v>
      </c>
      <c r="F272" s="502" t="s">
        <v>2348</v>
      </c>
      <c r="G272" s="543" t="s">
        <v>2483</v>
      </c>
      <c r="H272" s="342">
        <v>45943</v>
      </c>
      <c r="I272" s="342">
        <v>45971</v>
      </c>
      <c r="J272" s="504">
        <v>19</v>
      </c>
      <c r="K272" s="508"/>
      <c r="L272" s="509"/>
      <c r="M272" s="186"/>
      <c r="N272" s="336"/>
      <c r="O272" s="511"/>
      <c r="P272" s="187"/>
      <c r="Q272" s="193"/>
      <c r="R272" s="187"/>
      <c r="S272" s="537" t="s">
        <v>2484</v>
      </c>
      <c r="T272" s="233"/>
    </row>
    <row r="273" spans="1:21" s="373" customFormat="1" ht="33.75">
      <c r="A273" s="532">
        <v>267</v>
      </c>
      <c r="B273" s="503" t="s">
        <v>1890</v>
      </c>
      <c r="C273" s="543" t="s">
        <v>2485</v>
      </c>
      <c r="D273" s="502" t="s">
        <v>34</v>
      </c>
      <c r="E273" s="503" t="s">
        <v>1342</v>
      </c>
      <c r="F273" s="502" t="s">
        <v>2348</v>
      </c>
      <c r="G273" s="543" t="s">
        <v>2486</v>
      </c>
      <c r="H273" s="342">
        <v>45901</v>
      </c>
      <c r="I273" s="342">
        <v>45990</v>
      </c>
      <c r="J273" s="504">
        <f t="shared" ca="1" si="2"/>
        <v>0</v>
      </c>
      <c r="K273" s="508"/>
      <c r="L273" s="509"/>
      <c r="M273" s="186"/>
      <c r="N273" s="336"/>
      <c r="O273" s="511"/>
      <c r="P273" s="187"/>
      <c r="Q273" s="193"/>
      <c r="R273" s="187"/>
      <c r="S273" s="537" t="s">
        <v>1893</v>
      </c>
      <c r="T273" s="233"/>
    </row>
    <row r="274" spans="1:21" s="373" customFormat="1" ht="22.5">
      <c r="A274" s="532">
        <v>268</v>
      </c>
      <c r="B274" s="503" t="s">
        <v>2487</v>
      </c>
      <c r="C274" s="543" t="s">
        <v>2488</v>
      </c>
      <c r="D274" s="502" t="s">
        <v>117</v>
      </c>
      <c r="E274" s="503" t="s">
        <v>2489</v>
      </c>
      <c r="F274" s="502" t="s">
        <v>2348</v>
      </c>
      <c r="G274" s="543" t="s">
        <v>2490</v>
      </c>
      <c r="H274" s="342">
        <v>45943</v>
      </c>
      <c r="I274" s="342">
        <v>45996</v>
      </c>
      <c r="J274" s="504">
        <v>19</v>
      </c>
      <c r="K274" s="508"/>
      <c r="L274" s="509"/>
      <c r="M274" s="186"/>
      <c r="N274" s="336"/>
      <c r="O274" s="511"/>
      <c r="P274" s="187"/>
      <c r="Q274" s="193"/>
      <c r="R274" s="187"/>
      <c r="S274" s="537" t="s">
        <v>2491</v>
      </c>
      <c r="T274" s="233"/>
    </row>
    <row r="275" spans="1:21" s="373" customFormat="1" ht="33.75">
      <c r="A275" s="532">
        <v>269</v>
      </c>
      <c r="B275" s="503" t="s">
        <v>1903</v>
      </c>
      <c r="C275" s="543" t="s">
        <v>2492</v>
      </c>
      <c r="D275" s="502" t="s">
        <v>179</v>
      </c>
      <c r="E275" s="503" t="s">
        <v>1905</v>
      </c>
      <c r="F275" s="502" t="s">
        <v>2348</v>
      </c>
      <c r="G275" s="543" t="s">
        <v>2493</v>
      </c>
      <c r="H275" s="342">
        <v>45908</v>
      </c>
      <c r="I275" s="342">
        <v>45947</v>
      </c>
      <c r="J275" s="504">
        <f t="shared" ca="1" si="2"/>
        <v>0</v>
      </c>
      <c r="K275" s="508"/>
      <c r="L275" s="509"/>
      <c r="M275" s="186"/>
      <c r="N275" s="336"/>
      <c r="O275" s="511"/>
      <c r="P275" s="187"/>
      <c r="Q275" s="193"/>
      <c r="R275" s="187"/>
      <c r="S275" s="537" t="s">
        <v>754</v>
      </c>
      <c r="T275" s="233"/>
    </row>
    <row r="276" spans="1:21" s="373" customFormat="1" ht="22.5">
      <c r="A276" s="532">
        <v>270</v>
      </c>
      <c r="B276" s="503" t="s">
        <v>1907</v>
      </c>
      <c r="C276" s="543" t="s">
        <v>2494</v>
      </c>
      <c r="D276" s="502" t="s">
        <v>84</v>
      </c>
      <c r="E276" s="503" t="s">
        <v>1909</v>
      </c>
      <c r="F276" s="502" t="s">
        <v>2348</v>
      </c>
      <c r="G276" s="543" t="s">
        <v>1910</v>
      </c>
      <c r="H276" s="342">
        <v>45908</v>
      </c>
      <c r="I276" s="342">
        <v>45997</v>
      </c>
      <c r="J276" s="504">
        <f t="shared" ca="1" si="2"/>
        <v>0</v>
      </c>
      <c r="K276" s="508"/>
      <c r="L276" s="509"/>
      <c r="M276" s="186"/>
      <c r="N276" s="192"/>
      <c r="O276" s="511"/>
      <c r="P276" s="187"/>
      <c r="Q276" s="193"/>
      <c r="R276" s="187"/>
      <c r="S276" s="537" t="s">
        <v>1911</v>
      </c>
      <c r="T276" s="233"/>
    </row>
    <row r="277" spans="1:21" s="373" customFormat="1" ht="33.75">
      <c r="A277" s="532">
        <v>271</v>
      </c>
      <c r="B277" s="503" t="s">
        <v>1438</v>
      </c>
      <c r="C277" s="543" t="s">
        <v>2495</v>
      </c>
      <c r="D277" s="502" t="s">
        <v>84</v>
      </c>
      <c r="E277" s="507" t="s">
        <v>1440</v>
      </c>
      <c r="F277" s="502" t="s">
        <v>2348</v>
      </c>
      <c r="G277" s="543" t="s">
        <v>2496</v>
      </c>
      <c r="H277" s="337">
        <v>45852</v>
      </c>
      <c r="I277" s="342" t="s">
        <v>1919</v>
      </c>
      <c r="J277" s="504">
        <v>11</v>
      </c>
      <c r="K277" s="508"/>
      <c r="L277" s="509"/>
      <c r="M277" s="186"/>
      <c r="N277" s="192"/>
      <c r="O277" s="511"/>
      <c r="P277" s="187"/>
      <c r="Q277" s="193"/>
      <c r="R277" s="187"/>
      <c r="S277" s="537" t="s">
        <v>1920</v>
      </c>
      <c r="T277" s="233"/>
    </row>
    <row r="278" spans="1:21" s="373" customFormat="1" ht="12">
      <c r="A278" s="655" t="s">
        <v>367</v>
      </c>
      <c r="B278" s="656"/>
      <c r="C278" s="656"/>
      <c r="D278" s="656"/>
      <c r="E278" s="656"/>
      <c r="F278" s="656"/>
      <c r="G278" s="656"/>
      <c r="H278" s="656"/>
      <c r="I278" s="656"/>
      <c r="J278" s="657"/>
      <c r="K278" s="538"/>
      <c r="L278" s="539"/>
      <c r="M278" s="540">
        <f>SUM(M7:M277)</f>
        <v>33445.81</v>
      </c>
      <c r="N278" s="540">
        <f>SUM(N7:N277)</f>
        <v>0</v>
      </c>
      <c r="O278" s="540">
        <f>SUM(O7:O277)</f>
        <v>0</v>
      </c>
      <c r="P278" s="540"/>
      <c r="Q278" s="540" t="s">
        <v>31</v>
      </c>
      <c r="R278" s="541" t="s">
        <v>31</v>
      </c>
      <c r="S278" s="542"/>
      <c r="T278" s="446"/>
      <c r="U278" s="447"/>
    </row>
    <row r="279" spans="1:21">
      <c r="C279" s="184"/>
      <c r="J279" s="1"/>
      <c r="L279" s="5"/>
      <c r="N279" s="1"/>
      <c r="O279" s="3"/>
      <c r="T279" s="31"/>
      <c r="U279" s="1"/>
    </row>
    <row r="280" spans="1:21">
      <c r="C280" s="184"/>
      <c r="J280" s="1"/>
      <c r="L280" s="5"/>
      <c r="N280" s="1"/>
      <c r="O280" s="3"/>
      <c r="T280" s="31"/>
      <c r="U280" s="1"/>
    </row>
    <row r="281" spans="1:21" ht="35.25" hidden="1" customHeight="1">
      <c r="B281" s="249" t="s">
        <v>1051</v>
      </c>
      <c r="C281" s="649" t="s">
        <v>370</v>
      </c>
      <c r="D281" s="650"/>
      <c r="E281" s="650"/>
      <c r="F281" s="650"/>
      <c r="G281" s="651"/>
      <c r="J281" s="1"/>
      <c r="L281" s="5"/>
      <c r="N281" s="1"/>
      <c r="O281" s="3"/>
      <c r="T281" s="31"/>
      <c r="U281" s="1"/>
    </row>
    <row r="282" spans="1:21" ht="15" customHeight="1">
      <c r="B282" s="249" t="s">
        <v>1052</v>
      </c>
      <c r="C282" s="649" t="s">
        <v>373</v>
      </c>
      <c r="D282" s="650"/>
      <c r="E282" s="650"/>
      <c r="F282" s="650"/>
      <c r="G282" s="651"/>
      <c r="J282" s="1"/>
      <c r="L282" s="5"/>
      <c r="N282" s="1"/>
      <c r="O282" s="3"/>
      <c r="T282" s="31"/>
      <c r="U282" s="1"/>
    </row>
    <row r="283" spans="1:21">
      <c r="B283" s="249" t="s">
        <v>1053</v>
      </c>
      <c r="C283" s="652" t="s">
        <v>1054</v>
      </c>
      <c r="D283" s="653"/>
      <c r="E283" s="653"/>
      <c r="F283" s="653"/>
      <c r="G283" s="654"/>
      <c r="J283" s="1"/>
      <c r="L283" s="5"/>
      <c r="N283" s="1"/>
      <c r="O283" s="3"/>
      <c r="T283" s="31"/>
      <c r="U283" s="1"/>
    </row>
    <row r="284" spans="1:21">
      <c r="B284" s="249" t="s">
        <v>86</v>
      </c>
      <c r="C284" s="652" t="s">
        <v>379</v>
      </c>
      <c r="D284" s="653"/>
      <c r="E284" s="653"/>
      <c r="F284" s="653"/>
      <c r="G284" s="654"/>
      <c r="J284" s="1"/>
      <c r="L284" s="5"/>
      <c r="N284" s="1"/>
      <c r="O284" s="3"/>
      <c r="T284" s="31"/>
      <c r="U284" s="1"/>
    </row>
    <row r="285" spans="1:21">
      <c r="B285" s="249" t="s">
        <v>1055</v>
      </c>
      <c r="C285" s="652" t="s">
        <v>1056</v>
      </c>
      <c r="D285" s="653"/>
      <c r="E285" s="653"/>
      <c r="F285" s="653"/>
      <c r="G285" s="654"/>
      <c r="J285" s="1"/>
      <c r="L285" s="5"/>
      <c r="N285" s="1"/>
      <c r="O285" s="3"/>
      <c r="T285" s="31"/>
      <c r="U285" s="1"/>
    </row>
  </sheetData>
  <mergeCells count="11">
    <mergeCell ref="C281:G281"/>
    <mergeCell ref="C282:G282"/>
    <mergeCell ref="C283:G283"/>
    <mergeCell ref="C284:G284"/>
    <mergeCell ref="C285:G285"/>
    <mergeCell ref="A278:J278"/>
    <mergeCell ref="A2:R2"/>
    <mergeCell ref="A3:R3"/>
    <mergeCell ref="A4:H4"/>
    <mergeCell ref="I4:S4"/>
    <mergeCell ref="A5:XFD5"/>
  </mergeCells>
  <phoneticPr fontId="57" type="noConversion"/>
  <printOptions horizontalCentered="1"/>
  <pageMargins left="0" right="0" top="0.13888888888888901" bottom="0.13888888888888901" header="0" footer="0"/>
  <pageSetup paperSize="9" firstPageNumber="0" orientation="portrait" horizontalDpi="300" verticalDpi="300"/>
  <headerFooter>
    <oddHeader>&amp;C&amp;"Arial,Normal"&amp;10&amp;A</oddHeader>
    <oddFooter>&amp;C&amp;"Arial,Normal"&amp;10Página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40B67-221D-43D2-B5C3-C84379EEF0CB}">
  <sheetPr>
    <pageSetUpPr fitToPage="1"/>
  </sheetPr>
  <dimension ref="A1:V615"/>
  <sheetViews>
    <sheetView tabSelected="1" zoomScaleNormal="100" workbookViewId="0">
      <pane ySplit="6" topLeftCell="A607" activePane="bottomLeft" state="frozen"/>
      <selection pane="bottomLeft" activeCell="I621" sqref="I621"/>
    </sheetView>
  </sheetViews>
  <sheetFormatPr defaultColWidth="0" defaultRowHeight="15"/>
  <cols>
    <col min="1" max="1" width="3.25" style="620" customWidth="1"/>
    <col min="2" max="2" width="19.25" style="2" hidden="1" customWidth="1"/>
    <col min="3" max="3" width="39.5" style="587" hidden="1" customWidth="1"/>
    <col min="4" max="4" width="39.5" style="588" customWidth="1"/>
    <col min="5" max="5" width="11.625" style="589" customWidth="1"/>
    <col min="6" max="6" width="13.5" style="590" hidden="1" customWidth="1"/>
    <col min="7" max="7" width="15" style="564" customWidth="1"/>
    <col min="8" max="8" width="60.5" style="595" customWidth="1"/>
    <col min="9" max="9" width="16.375" style="5" customWidth="1"/>
    <col min="10" max="10" width="17.75" style="5" customWidth="1"/>
    <col min="11" max="12" width="15.75" style="5" hidden="1" customWidth="1"/>
    <col min="13" max="14" width="15.75" style="5" customWidth="1"/>
    <col min="15" max="15" width="15.625" style="5" customWidth="1"/>
    <col min="16" max="17" width="15.75" style="5" customWidth="1"/>
    <col min="18" max="18" width="19.875" style="5" customWidth="1"/>
    <col min="19" max="19" width="15.75" style="5" customWidth="1"/>
    <col min="20" max="20" width="60.5" style="614" customWidth="1"/>
    <col min="21" max="21" width="10.5" style="1" hidden="1" customWidth="1"/>
  </cols>
  <sheetData>
    <row r="1" spans="1:21" s="522" customFormat="1">
      <c r="A1" s="617"/>
      <c r="B1" s="574"/>
      <c r="C1" s="575"/>
      <c r="D1" s="575"/>
      <c r="E1" s="574"/>
      <c r="F1" s="574"/>
      <c r="G1" s="559"/>
      <c r="H1" s="591"/>
      <c r="I1" s="553"/>
      <c r="J1" s="553"/>
      <c r="K1" s="553"/>
      <c r="L1" s="516"/>
      <c r="M1" s="553"/>
      <c r="N1" s="553"/>
      <c r="O1" s="553"/>
      <c r="P1" s="553"/>
      <c r="Q1" s="553"/>
      <c r="R1" s="553"/>
      <c r="S1" s="553"/>
      <c r="T1" s="608"/>
      <c r="U1" s="516"/>
    </row>
    <row r="2" spans="1:21" s="363" customFormat="1" ht="15.75">
      <c r="A2" s="658" t="s">
        <v>0</v>
      </c>
      <c r="B2" s="646"/>
      <c r="C2" s="646"/>
      <c r="D2" s="646"/>
      <c r="E2" s="646"/>
      <c r="F2" s="646"/>
      <c r="G2" s="646"/>
      <c r="H2" s="646"/>
      <c r="I2" s="646"/>
      <c r="J2" s="646"/>
      <c r="K2" s="646"/>
      <c r="L2" s="646"/>
      <c r="M2" s="646"/>
      <c r="N2" s="646"/>
      <c r="O2" s="646"/>
      <c r="P2" s="646"/>
      <c r="Q2" s="646"/>
      <c r="R2" s="646"/>
      <c r="S2" s="646"/>
      <c r="T2" s="609"/>
      <c r="U2" s="362"/>
    </row>
    <row r="3" spans="1:21" s="363" customFormat="1" ht="15.75">
      <c r="A3" s="658" t="s">
        <v>1</v>
      </c>
      <c r="B3" s="646"/>
      <c r="C3" s="646"/>
      <c r="D3" s="646"/>
      <c r="E3" s="646"/>
      <c r="F3" s="646"/>
      <c r="G3" s="646"/>
      <c r="H3" s="646"/>
      <c r="I3" s="646"/>
      <c r="J3" s="646"/>
      <c r="K3" s="646"/>
      <c r="L3" s="646"/>
      <c r="M3" s="646"/>
      <c r="N3" s="646"/>
      <c r="O3" s="646"/>
      <c r="P3" s="646"/>
      <c r="Q3" s="646"/>
      <c r="R3" s="646"/>
      <c r="S3" s="646"/>
      <c r="T3" s="609"/>
      <c r="U3" s="362"/>
    </row>
    <row r="4" spans="1:21" s="363" customFormat="1" ht="15.75">
      <c r="A4" s="659" t="s">
        <v>930</v>
      </c>
      <c r="B4" s="647"/>
      <c r="C4" s="647"/>
      <c r="D4" s="647"/>
      <c r="E4" s="647"/>
      <c r="F4" s="647"/>
      <c r="G4" s="647"/>
      <c r="H4" s="647"/>
      <c r="I4" s="647"/>
      <c r="J4" s="648" t="s">
        <v>2497</v>
      </c>
      <c r="K4" s="648"/>
      <c r="L4" s="648"/>
      <c r="M4" s="648"/>
      <c r="N4" s="648"/>
      <c r="O4" s="648"/>
      <c r="P4" s="648"/>
      <c r="Q4" s="648"/>
      <c r="R4" s="648"/>
      <c r="S4" s="648"/>
      <c r="T4" s="648"/>
      <c r="U4" s="362"/>
    </row>
    <row r="5" spans="1:21" s="661" customFormat="1" ht="15" customHeight="1" thickBot="1">
      <c r="A5" s="660"/>
      <c r="B5" s="639"/>
      <c r="C5" s="639"/>
      <c r="D5" s="639"/>
      <c r="E5" s="639"/>
      <c r="F5" s="639"/>
      <c r="G5" s="639"/>
      <c r="H5" s="639"/>
      <c r="I5" s="639"/>
      <c r="J5" s="639"/>
      <c r="K5" s="639"/>
      <c r="L5" s="639"/>
      <c r="M5" s="639"/>
      <c r="N5" s="639"/>
      <c r="O5" s="639"/>
      <c r="P5" s="639"/>
      <c r="Q5" s="639"/>
      <c r="R5" s="639"/>
      <c r="S5" s="639"/>
      <c r="T5" s="639"/>
    </row>
    <row r="6" spans="1:21" s="558" customFormat="1" ht="52.5" customHeight="1">
      <c r="A6" s="618" t="s">
        <v>3</v>
      </c>
      <c r="B6" s="576" t="s">
        <v>4</v>
      </c>
      <c r="C6" s="577"/>
      <c r="D6" s="95" t="s">
        <v>5</v>
      </c>
      <c r="E6" s="94" t="s">
        <v>6</v>
      </c>
      <c r="F6" s="578" t="s">
        <v>7</v>
      </c>
      <c r="G6" s="555" t="s">
        <v>8</v>
      </c>
      <c r="H6" s="94" t="s">
        <v>1569</v>
      </c>
      <c r="I6" s="566" t="s">
        <v>10</v>
      </c>
      <c r="J6" s="566" t="s">
        <v>669</v>
      </c>
      <c r="K6" s="114" t="s">
        <v>12</v>
      </c>
      <c r="L6" s="556" t="s">
        <v>13</v>
      </c>
      <c r="M6" s="565" t="s">
        <v>14</v>
      </c>
      <c r="N6" s="565" t="s">
        <v>15</v>
      </c>
      <c r="O6" s="565" t="s">
        <v>16</v>
      </c>
      <c r="P6" s="565" t="s">
        <v>17</v>
      </c>
      <c r="Q6" s="565" t="s">
        <v>18</v>
      </c>
      <c r="R6" s="565" t="s">
        <v>19</v>
      </c>
      <c r="S6" s="596" t="s">
        <v>20</v>
      </c>
      <c r="T6" s="560" t="s">
        <v>932</v>
      </c>
      <c r="U6" s="557" t="s">
        <v>22</v>
      </c>
    </row>
    <row r="7" spans="1:21" s="490" customFormat="1" ht="33">
      <c r="A7" s="619">
        <v>1</v>
      </c>
      <c r="B7" s="82" t="s">
        <v>23</v>
      </c>
      <c r="C7" s="86" t="s">
        <v>1922</v>
      </c>
      <c r="D7" s="86" t="str">
        <f>UPPER(C7)</f>
        <v>ALEXANDRE DE MATOS MARTINS PEREIRA </v>
      </c>
      <c r="E7" s="579" t="s">
        <v>25</v>
      </c>
      <c r="F7" s="580" t="s">
        <v>26</v>
      </c>
      <c r="G7" s="561" t="s">
        <v>3662</v>
      </c>
      <c r="H7" s="83" t="s">
        <v>1924</v>
      </c>
      <c r="I7" s="568">
        <v>44574</v>
      </c>
      <c r="J7" s="568">
        <v>46024</v>
      </c>
      <c r="K7" s="572">
        <v>30</v>
      </c>
      <c r="L7" s="662">
        <v>18799</v>
      </c>
      <c r="M7" s="663">
        <f>(K7/30)*L7</f>
        <v>18799</v>
      </c>
      <c r="N7" s="598"/>
      <c r="O7" s="598"/>
      <c r="P7" s="598"/>
      <c r="Q7" s="598"/>
      <c r="R7" s="598"/>
      <c r="S7" s="598"/>
      <c r="T7" s="610" t="s">
        <v>1925</v>
      </c>
      <c r="U7" s="489"/>
    </row>
    <row r="8" spans="1:21" s="490" customFormat="1" ht="24.75">
      <c r="A8" s="619">
        <v>2</v>
      </c>
      <c r="B8" s="82" t="s">
        <v>32</v>
      </c>
      <c r="C8" s="86" t="s">
        <v>1926</v>
      </c>
      <c r="D8" s="86" t="str">
        <f>UPPER(C8)</f>
        <v>ALFREDO ESTEVAO DE BARROS LEITE</v>
      </c>
      <c r="E8" s="579" t="s">
        <v>34</v>
      </c>
      <c r="F8" s="580" t="s">
        <v>35</v>
      </c>
      <c r="G8" s="561" t="s">
        <v>3662</v>
      </c>
      <c r="H8" s="83" t="s">
        <v>1927</v>
      </c>
      <c r="I8" s="568">
        <v>44676</v>
      </c>
      <c r="J8" s="568">
        <v>46136</v>
      </c>
      <c r="K8" s="572">
        <v>30</v>
      </c>
      <c r="L8" s="662">
        <v>18668.22</v>
      </c>
      <c r="M8" s="663">
        <f t="shared" ref="M8:M71" si="0">(K8/30)*L8</f>
        <v>18668.22</v>
      </c>
      <c r="N8" s="598"/>
      <c r="O8" s="598"/>
      <c r="P8" s="598"/>
      <c r="Q8" s="598"/>
      <c r="R8" s="598"/>
      <c r="S8" s="598"/>
      <c r="T8" s="610" t="s">
        <v>1928</v>
      </c>
      <c r="U8" s="489"/>
    </row>
    <row r="9" spans="1:21" s="490" customFormat="1" ht="16.5">
      <c r="A9" s="619">
        <v>3</v>
      </c>
      <c r="B9" s="82" t="s">
        <v>1929</v>
      </c>
      <c r="C9" s="86" t="s">
        <v>1930</v>
      </c>
      <c r="D9" s="86" t="str">
        <f>UPPER(C9)</f>
        <v>ALINE FREIRE DE MIRANDA CAVALCANTE</v>
      </c>
      <c r="E9" s="579" t="s">
        <v>1931</v>
      </c>
      <c r="F9" s="580" t="s">
        <v>1932</v>
      </c>
      <c r="G9" s="561" t="s">
        <v>3662</v>
      </c>
      <c r="H9" s="83" t="s">
        <v>1933</v>
      </c>
      <c r="I9" s="568">
        <v>45943</v>
      </c>
      <c r="J9" s="568">
        <v>47208</v>
      </c>
      <c r="K9" s="572">
        <v>30</v>
      </c>
      <c r="L9" s="662">
        <v>17355</v>
      </c>
      <c r="M9" s="663">
        <f t="shared" si="0"/>
        <v>17355</v>
      </c>
      <c r="N9" s="598"/>
      <c r="O9" s="598"/>
      <c r="P9" s="598"/>
      <c r="Q9" s="598"/>
      <c r="R9" s="598"/>
      <c r="S9" s="598"/>
      <c r="T9" s="610" t="s">
        <v>1934</v>
      </c>
      <c r="U9" s="489"/>
    </row>
    <row r="10" spans="1:21" s="490" customFormat="1" ht="24.75">
      <c r="A10" s="619">
        <v>4</v>
      </c>
      <c r="B10" s="82" t="s">
        <v>38</v>
      </c>
      <c r="C10" s="86" t="s">
        <v>1935</v>
      </c>
      <c r="D10" s="86" t="str">
        <f>UPPER(C10)</f>
        <v>ANTONIO AUGUSTO AGUIAR FERREIRA</v>
      </c>
      <c r="E10" s="579" t="s">
        <v>443</v>
      </c>
      <c r="F10" s="580" t="s">
        <v>41</v>
      </c>
      <c r="G10" s="561" t="s">
        <v>3662</v>
      </c>
      <c r="H10" s="83" t="s">
        <v>1936</v>
      </c>
      <c r="I10" s="568">
        <v>45541</v>
      </c>
      <c r="J10" s="568">
        <v>46234</v>
      </c>
      <c r="K10" s="572">
        <v>30</v>
      </c>
      <c r="L10" s="662">
        <v>17991</v>
      </c>
      <c r="M10" s="663">
        <f t="shared" si="0"/>
        <v>17991</v>
      </c>
      <c r="N10" s="598"/>
      <c r="O10" s="598"/>
      <c r="P10" s="598"/>
      <c r="Q10" s="598"/>
      <c r="R10" s="598"/>
      <c r="S10" s="598"/>
      <c r="T10" s="610" t="s">
        <v>43</v>
      </c>
      <c r="U10" s="489"/>
    </row>
    <row r="11" spans="1:21" s="490" customFormat="1" ht="24.75">
      <c r="A11" s="619">
        <v>5</v>
      </c>
      <c r="B11" s="82" t="s">
        <v>44</v>
      </c>
      <c r="C11" s="86" t="s">
        <v>1937</v>
      </c>
      <c r="D11" s="86" t="str">
        <f>UPPER(C11)</f>
        <v>AUGUSTO CESAR DA COSTA CASTILHO</v>
      </c>
      <c r="E11" s="579" t="s">
        <v>46</v>
      </c>
      <c r="F11" s="580" t="s">
        <v>47</v>
      </c>
      <c r="G11" s="561" t="s">
        <v>3662</v>
      </c>
      <c r="H11" s="83" t="s">
        <v>1938</v>
      </c>
      <c r="I11" s="568">
        <v>44655</v>
      </c>
      <c r="J11" s="568">
        <v>46061</v>
      </c>
      <c r="K11" s="572">
        <v>30</v>
      </c>
      <c r="L11" s="662">
        <v>18799</v>
      </c>
      <c r="M11" s="663">
        <f t="shared" si="0"/>
        <v>18799</v>
      </c>
      <c r="N11" s="598"/>
      <c r="O11" s="598"/>
      <c r="P11" s="598"/>
      <c r="Q11" s="598"/>
      <c r="R11" s="598"/>
      <c r="S11" s="598"/>
      <c r="T11" s="610" t="s">
        <v>1928</v>
      </c>
      <c r="U11" s="489"/>
    </row>
    <row r="12" spans="1:21" s="490" customFormat="1" ht="16.5">
      <c r="A12" s="619">
        <v>6</v>
      </c>
      <c r="B12" s="82" t="s">
        <v>533</v>
      </c>
      <c r="C12" s="86" t="s">
        <v>1939</v>
      </c>
      <c r="D12" s="86" t="str">
        <f>UPPER(C12)</f>
        <v>BEATRIZ MAGNO MOREIRA</v>
      </c>
      <c r="E12" s="579" t="s">
        <v>34</v>
      </c>
      <c r="F12" s="580" t="s">
        <v>535</v>
      </c>
      <c r="G12" s="561" t="s">
        <v>3662</v>
      </c>
      <c r="H12" s="83" t="s">
        <v>1940</v>
      </c>
      <c r="I12" s="568">
        <v>45726</v>
      </c>
      <c r="J12" s="568">
        <v>46442</v>
      </c>
      <c r="K12" s="572">
        <v>30</v>
      </c>
      <c r="L12" s="662">
        <v>17991</v>
      </c>
      <c r="M12" s="663">
        <f t="shared" si="0"/>
        <v>17991</v>
      </c>
      <c r="N12" s="598"/>
      <c r="O12" s="598"/>
      <c r="P12" s="597"/>
      <c r="Q12" s="598"/>
      <c r="R12" s="598"/>
      <c r="S12" s="598"/>
      <c r="T12" s="610" t="s">
        <v>537</v>
      </c>
      <c r="U12" s="489"/>
    </row>
    <row r="13" spans="1:21" s="490" customFormat="1" ht="41.25">
      <c r="A13" s="619">
        <v>7</v>
      </c>
      <c r="B13" s="82" t="s">
        <v>49</v>
      </c>
      <c r="C13" s="86" t="s">
        <v>1941</v>
      </c>
      <c r="D13" s="86" t="str">
        <f>UPPER(C13)</f>
        <v>BRUNO GRAFFINO DE OLIVEIRA</v>
      </c>
      <c r="E13" s="579" t="s">
        <v>34</v>
      </c>
      <c r="F13" s="580" t="s">
        <v>51</v>
      </c>
      <c r="G13" s="561" t="s">
        <v>3662</v>
      </c>
      <c r="H13" s="83" t="s">
        <v>1942</v>
      </c>
      <c r="I13" s="568">
        <v>45392</v>
      </c>
      <c r="J13" s="568">
        <v>46843</v>
      </c>
      <c r="K13" s="572">
        <v>30</v>
      </c>
      <c r="L13" s="662">
        <v>18799</v>
      </c>
      <c r="M13" s="663">
        <f t="shared" si="0"/>
        <v>18799</v>
      </c>
      <c r="N13" s="598"/>
      <c r="O13" s="598"/>
      <c r="P13" s="598"/>
      <c r="Q13" s="598"/>
      <c r="R13" s="598"/>
      <c r="S13" s="597"/>
      <c r="T13" s="610" t="s">
        <v>1943</v>
      </c>
      <c r="U13" s="489"/>
    </row>
    <row r="14" spans="1:21" s="490" customFormat="1" ht="16.5">
      <c r="A14" s="619">
        <v>8</v>
      </c>
      <c r="B14" s="82" t="s">
        <v>2498</v>
      </c>
      <c r="C14" s="86" t="s">
        <v>2499</v>
      </c>
      <c r="D14" s="86" t="str">
        <f>UPPER(C14)</f>
        <v>CAMILA DUARTE DA COSTA</v>
      </c>
      <c r="E14" s="579" t="s">
        <v>179</v>
      </c>
      <c r="F14" s="580" t="s">
        <v>2500</v>
      </c>
      <c r="G14" s="561" t="s">
        <v>3662</v>
      </c>
      <c r="H14" s="83" t="s">
        <v>536</v>
      </c>
      <c r="I14" s="568">
        <v>45962</v>
      </c>
      <c r="J14" s="568">
        <v>46203</v>
      </c>
      <c r="K14" s="572">
        <v>30</v>
      </c>
      <c r="L14" s="662">
        <v>17991</v>
      </c>
      <c r="M14" s="663">
        <f t="shared" si="0"/>
        <v>17991</v>
      </c>
      <c r="N14" s="598"/>
      <c r="O14" s="598"/>
      <c r="P14" s="598"/>
      <c r="Q14" s="598"/>
      <c r="R14" s="598"/>
      <c r="S14" s="597"/>
      <c r="T14" s="610" t="s">
        <v>548</v>
      </c>
      <c r="U14" s="489"/>
    </row>
    <row r="15" spans="1:21" s="490" customFormat="1" ht="16.5">
      <c r="A15" s="619">
        <v>9</v>
      </c>
      <c r="B15" s="82" t="s">
        <v>387</v>
      </c>
      <c r="C15" s="86" t="s">
        <v>1944</v>
      </c>
      <c r="D15" s="86" t="str">
        <f>UPPER(C15)</f>
        <v>DANIEL AMBROZIO DA ROCHA VILELA</v>
      </c>
      <c r="E15" s="579" t="s">
        <v>260</v>
      </c>
      <c r="F15" s="580" t="s">
        <v>389</v>
      </c>
      <c r="G15" s="561" t="s">
        <v>3662</v>
      </c>
      <c r="H15" s="83" t="s">
        <v>1945</v>
      </c>
      <c r="I15" s="568">
        <v>45649</v>
      </c>
      <c r="J15" s="568">
        <v>46014</v>
      </c>
      <c r="K15" s="572">
        <v>30</v>
      </c>
      <c r="L15" s="662">
        <v>19618</v>
      </c>
      <c r="M15" s="663">
        <f t="shared" si="0"/>
        <v>19618</v>
      </c>
      <c r="N15" s="598"/>
      <c r="O15" s="598"/>
      <c r="P15" s="598"/>
      <c r="Q15" s="598"/>
      <c r="R15" s="598"/>
      <c r="S15" s="597"/>
      <c r="T15" s="610" t="s">
        <v>391</v>
      </c>
      <c r="U15" s="489"/>
    </row>
    <row r="16" spans="1:21" s="490" customFormat="1" ht="24.75">
      <c r="A16" s="619">
        <v>10</v>
      </c>
      <c r="B16" s="82" t="s">
        <v>60</v>
      </c>
      <c r="C16" s="86" t="s">
        <v>1946</v>
      </c>
      <c r="D16" s="86" t="str">
        <f>UPPER(C16)</f>
        <v>DANIELE PEQUENO LOPES</v>
      </c>
      <c r="E16" s="579" t="s">
        <v>62</v>
      </c>
      <c r="F16" s="580" t="s">
        <v>63</v>
      </c>
      <c r="G16" s="561" t="s">
        <v>3662</v>
      </c>
      <c r="H16" s="83" t="s">
        <v>1947</v>
      </c>
      <c r="I16" s="568">
        <v>45139</v>
      </c>
      <c r="J16" s="568">
        <v>46599</v>
      </c>
      <c r="K16" s="572">
        <v>30</v>
      </c>
      <c r="L16" s="662">
        <v>18799</v>
      </c>
      <c r="M16" s="663">
        <f t="shared" si="0"/>
        <v>18799</v>
      </c>
      <c r="N16" s="598"/>
      <c r="O16" s="598"/>
      <c r="P16" s="597"/>
      <c r="Q16" s="598"/>
      <c r="R16" s="598"/>
      <c r="S16" s="598"/>
      <c r="T16" s="610" t="s">
        <v>65</v>
      </c>
      <c r="U16" s="489"/>
    </row>
    <row r="17" spans="1:21" s="490" customFormat="1" ht="16.5">
      <c r="A17" s="619">
        <v>11</v>
      </c>
      <c r="B17" s="82" t="s">
        <v>54</v>
      </c>
      <c r="C17" s="86" t="s">
        <v>1948</v>
      </c>
      <c r="D17" s="86" t="str">
        <f>UPPER(C17)</f>
        <v>DIOGO FEISTAUER</v>
      </c>
      <c r="E17" s="579" t="s">
        <v>56</v>
      </c>
      <c r="F17" s="580" t="s">
        <v>57</v>
      </c>
      <c r="G17" s="561" t="s">
        <v>3662</v>
      </c>
      <c r="H17" s="83" t="s">
        <v>1949</v>
      </c>
      <c r="I17" s="568">
        <v>45880</v>
      </c>
      <c r="J17" s="568">
        <v>46172</v>
      </c>
      <c r="K17" s="572">
        <v>30</v>
      </c>
      <c r="L17" s="662">
        <v>19862.3</v>
      </c>
      <c r="M17" s="663">
        <f t="shared" si="0"/>
        <v>19862.3</v>
      </c>
      <c r="N17" s="598"/>
      <c r="O17" s="598"/>
      <c r="P17" s="598"/>
      <c r="Q17" s="598"/>
      <c r="R17" s="598"/>
      <c r="S17" s="598"/>
      <c r="T17" s="610" t="s">
        <v>59</v>
      </c>
      <c r="U17" s="489"/>
    </row>
    <row r="18" spans="1:21" s="490" customFormat="1" ht="33">
      <c r="A18" s="619">
        <v>12</v>
      </c>
      <c r="B18" s="82" t="s">
        <v>66</v>
      </c>
      <c r="C18" s="86" t="s">
        <v>1950</v>
      </c>
      <c r="D18" s="86" t="str">
        <f>UPPER(C18)</f>
        <v>FABIO DE SOUZA KIRCHPFENNIG</v>
      </c>
      <c r="E18" s="579" t="s">
        <v>34</v>
      </c>
      <c r="F18" s="580" t="s">
        <v>68</v>
      </c>
      <c r="G18" s="561" t="s">
        <v>3662</v>
      </c>
      <c r="H18" s="83" t="s">
        <v>1951</v>
      </c>
      <c r="I18" s="568">
        <v>45551</v>
      </c>
      <c r="J18" s="568">
        <v>46081</v>
      </c>
      <c r="K18" s="572">
        <v>30</v>
      </c>
      <c r="L18" s="662">
        <v>17991</v>
      </c>
      <c r="M18" s="663">
        <f t="shared" si="0"/>
        <v>17991</v>
      </c>
      <c r="N18" s="598"/>
      <c r="O18" s="598"/>
      <c r="P18" s="598"/>
      <c r="Q18" s="598"/>
      <c r="R18" s="598"/>
      <c r="S18" s="598"/>
      <c r="T18" s="610" t="s">
        <v>1952</v>
      </c>
      <c r="U18" s="489"/>
    </row>
    <row r="19" spans="1:21" s="490" customFormat="1" ht="24.75">
      <c r="A19" s="619">
        <v>13</v>
      </c>
      <c r="B19" s="82" t="s">
        <v>77</v>
      </c>
      <c r="C19" s="86" t="s">
        <v>1953</v>
      </c>
      <c r="D19" s="86" t="str">
        <f>UPPER(C19)</f>
        <v>GEORGE PORTO FERREIRA</v>
      </c>
      <c r="E19" s="579" t="s">
        <v>56</v>
      </c>
      <c r="F19" s="580" t="s">
        <v>79</v>
      </c>
      <c r="G19" s="561" t="s">
        <v>3662</v>
      </c>
      <c r="H19" s="83" t="s">
        <v>1954</v>
      </c>
      <c r="I19" s="568">
        <v>44798</v>
      </c>
      <c r="J19" s="568">
        <v>46258</v>
      </c>
      <c r="K19" s="572">
        <v>30</v>
      </c>
      <c r="L19" s="662">
        <v>18799</v>
      </c>
      <c r="M19" s="663">
        <f t="shared" si="0"/>
        <v>18799</v>
      </c>
      <c r="N19" s="598"/>
      <c r="O19" s="598"/>
      <c r="P19" s="598"/>
      <c r="Q19" s="598"/>
      <c r="R19" s="598"/>
      <c r="S19" s="598"/>
      <c r="T19" s="610" t="s">
        <v>81</v>
      </c>
      <c r="U19" s="489"/>
    </row>
    <row r="20" spans="1:21" s="490" customFormat="1" ht="24.75">
      <c r="A20" s="619">
        <v>14</v>
      </c>
      <c r="B20" s="82" t="s">
        <v>82</v>
      </c>
      <c r="C20" s="86" t="s">
        <v>1955</v>
      </c>
      <c r="D20" s="86" t="str">
        <f>UPPER(C20)</f>
        <v>GILBERTO WERNECK DE CAPISTRANO FILHO</v>
      </c>
      <c r="E20" s="579" t="s">
        <v>1956</v>
      </c>
      <c r="F20" s="580" t="s">
        <v>85</v>
      </c>
      <c r="G20" s="561" t="s">
        <v>3662</v>
      </c>
      <c r="H20" s="83" t="s">
        <v>1957</v>
      </c>
      <c r="I20" s="568">
        <v>45478</v>
      </c>
      <c r="J20" s="568">
        <v>46804</v>
      </c>
      <c r="K20" s="572">
        <v>30</v>
      </c>
      <c r="L20" s="662">
        <v>18799</v>
      </c>
      <c r="M20" s="663">
        <f t="shared" si="0"/>
        <v>18799</v>
      </c>
      <c r="N20" s="598"/>
      <c r="O20" s="598"/>
      <c r="P20" s="598"/>
      <c r="Q20" s="598"/>
      <c r="R20" s="598"/>
      <c r="S20" s="598"/>
      <c r="T20" s="610" t="s">
        <v>88</v>
      </c>
      <c r="U20" s="489"/>
    </row>
    <row r="21" spans="1:21" s="490" customFormat="1" ht="24.75">
      <c r="A21" s="619">
        <v>15</v>
      </c>
      <c r="B21" s="82" t="s">
        <v>89</v>
      </c>
      <c r="C21" s="86" t="s">
        <v>1958</v>
      </c>
      <c r="D21" s="86" t="str">
        <f>UPPER(C21)</f>
        <v>JACIARA APARECIDA REZENDE</v>
      </c>
      <c r="E21" s="579" t="s">
        <v>1956</v>
      </c>
      <c r="F21" s="580" t="s">
        <v>91</v>
      </c>
      <c r="G21" s="561" t="s">
        <v>3662</v>
      </c>
      <c r="H21" s="83" t="s">
        <v>1959</v>
      </c>
      <c r="I21" s="568">
        <v>45509</v>
      </c>
      <c r="J21" s="568">
        <v>46081</v>
      </c>
      <c r="K21" s="572">
        <v>30</v>
      </c>
      <c r="L21" s="662">
        <v>17991</v>
      </c>
      <c r="M21" s="663">
        <f t="shared" si="0"/>
        <v>17991</v>
      </c>
      <c r="N21" s="598"/>
      <c r="O21" s="598"/>
      <c r="P21" s="598"/>
      <c r="Q21" s="598"/>
      <c r="R21" s="598"/>
      <c r="S21" s="598"/>
      <c r="T21" s="610" t="s">
        <v>1960</v>
      </c>
      <c r="U21" s="489"/>
    </row>
    <row r="22" spans="1:21" s="490" customFormat="1" ht="24.75">
      <c r="A22" s="619">
        <v>16</v>
      </c>
      <c r="B22" s="82" t="s">
        <v>104</v>
      </c>
      <c r="C22" s="86" t="s">
        <v>1961</v>
      </c>
      <c r="D22" s="86" t="str">
        <f>UPPER(C22)</f>
        <v>LUCIANO DO NASCIMENTO DE OLIVEIRA</v>
      </c>
      <c r="E22" s="579" t="s">
        <v>34</v>
      </c>
      <c r="F22" s="580" t="s">
        <v>106</v>
      </c>
      <c r="G22" s="561" t="s">
        <v>3662</v>
      </c>
      <c r="H22" s="83" t="s">
        <v>1962</v>
      </c>
      <c r="I22" s="568">
        <v>45523</v>
      </c>
      <c r="J22" s="568">
        <v>46130</v>
      </c>
      <c r="K22" s="572">
        <v>30</v>
      </c>
      <c r="L22" s="662">
        <v>17991</v>
      </c>
      <c r="M22" s="663">
        <f t="shared" si="0"/>
        <v>17991</v>
      </c>
      <c r="N22" s="598"/>
      <c r="O22" s="598"/>
      <c r="P22" s="598"/>
      <c r="Q22" s="598"/>
      <c r="R22" s="598"/>
      <c r="S22" s="598"/>
      <c r="T22" s="610" t="s">
        <v>1963</v>
      </c>
      <c r="U22" s="489"/>
    </row>
    <row r="23" spans="1:21" s="490" customFormat="1" ht="24.75">
      <c r="A23" s="619">
        <v>17</v>
      </c>
      <c r="B23" s="82" t="s">
        <v>109</v>
      </c>
      <c r="C23" s="86" t="s">
        <v>1964</v>
      </c>
      <c r="D23" s="86" t="str">
        <f>UPPER(C23)</f>
        <v>LUÍS EDUARDO TORMA BURGUEÑO</v>
      </c>
      <c r="E23" s="579" t="s">
        <v>111</v>
      </c>
      <c r="F23" s="580" t="s">
        <v>1965</v>
      </c>
      <c r="G23" s="561" t="s">
        <v>3662</v>
      </c>
      <c r="H23" s="83" t="s">
        <v>1966</v>
      </c>
      <c r="I23" s="568">
        <v>44774</v>
      </c>
      <c r="J23" s="568">
        <v>46233</v>
      </c>
      <c r="K23" s="572">
        <v>30</v>
      </c>
      <c r="L23" s="662">
        <v>18799</v>
      </c>
      <c r="M23" s="663">
        <f t="shared" si="0"/>
        <v>18799</v>
      </c>
      <c r="N23" s="598"/>
      <c r="O23" s="598"/>
      <c r="P23" s="598"/>
      <c r="Q23" s="598"/>
      <c r="R23" s="598"/>
      <c r="S23" s="598"/>
      <c r="T23" s="610" t="s">
        <v>1967</v>
      </c>
      <c r="U23" s="489"/>
    </row>
    <row r="24" spans="1:21" s="490" customFormat="1" ht="82.5">
      <c r="A24" s="619">
        <v>18</v>
      </c>
      <c r="B24" s="82" t="s">
        <v>392</v>
      </c>
      <c r="C24" s="86" t="s">
        <v>1968</v>
      </c>
      <c r="D24" s="86" t="str">
        <f>UPPER(C24)</f>
        <v>MARCELA BERGO DAVANSO</v>
      </c>
      <c r="E24" s="579" t="s">
        <v>117</v>
      </c>
      <c r="F24" s="580" t="s">
        <v>394</v>
      </c>
      <c r="G24" s="561" t="s">
        <v>3662</v>
      </c>
      <c r="H24" s="83" t="s">
        <v>1969</v>
      </c>
      <c r="I24" s="568">
        <v>45614</v>
      </c>
      <c r="J24" s="568">
        <v>47057</v>
      </c>
      <c r="K24" s="572">
        <v>30</v>
      </c>
      <c r="L24" s="662">
        <v>18799</v>
      </c>
      <c r="M24" s="663">
        <f t="shared" si="0"/>
        <v>18799</v>
      </c>
      <c r="N24" s="598"/>
      <c r="O24" s="598"/>
      <c r="P24" s="598"/>
      <c r="Q24" s="598"/>
      <c r="R24" s="598"/>
      <c r="S24" s="598"/>
      <c r="T24" s="610" t="s">
        <v>396</v>
      </c>
      <c r="U24" s="489"/>
    </row>
    <row r="25" spans="1:21" s="490" customFormat="1" ht="16.5">
      <c r="A25" s="619">
        <v>19</v>
      </c>
      <c r="B25" s="82" t="s">
        <v>543</v>
      </c>
      <c r="C25" s="86" t="s">
        <v>1970</v>
      </c>
      <c r="D25" s="86" t="str">
        <f>UPPER(C25)</f>
        <v>MONICA REJANE DE LIRA CLEMENTE TORRES</v>
      </c>
      <c r="E25" s="579" t="s">
        <v>545</v>
      </c>
      <c r="F25" s="580" t="s">
        <v>546</v>
      </c>
      <c r="G25" s="561" t="s">
        <v>3662</v>
      </c>
      <c r="H25" s="83" t="s">
        <v>1971</v>
      </c>
      <c r="I25" s="568">
        <v>45733</v>
      </c>
      <c r="J25" s="568">
        <v>47193</v>
      </c>
      <c r="K25" s="572">
        <v>30</v>
      </c>
      <c r="L25" s="662">
        <v>18799</v>
      </c>
      <c r="M25" s="663">
        <f t="shared" si="0"/>
        <v>18799</v>
      </c>
      <c r="N25" s="598"/>
      <c r="O25" s="598"/>
      <c r="P25" s="598"/>
      <c r="Q25" s="598"/>
      <c r="R25" s="598"/>
      <c r="S25" s="598"/>
      <c r="T25" s="610" t="s">
        <v>548</v>
      </c>
      <c r="U25" s="489"/>
    </row>
    <row r="26" spans="1:21" s="490" customFormat="1" ht="16.5">
      <c r="A26" s="619">
        <v>20</v>
      </c>
      <c r="B26" s="82" t="s">
        <v>115</v>
      </c>
      <c r="C26" s="86" t="s">
        <v>1972</v>
      </c>
      <c r="D26" s="86" t="str">
        <f>UPPER(C26)</f>
        <v>PEDRO HENRIQUE WISNIEWSKI KOEHLER </v>
      </c>
      <c r="E26" s="579" t="s">
        <v>117</v>
      </c>
      <c r="F26" s="580" t="s">
        <v>118</v>
      </c>
      <c r="G26" s="561" t="s">
        <v>3662</v>
      </c>
      <c r="H26" s="83" t="s">
        <v>1973</v>
      </c>
      <c r="I26" s="568">
        <v>44562</v>
      </c>
      <c r="J26" s="568">
        <v>46041</v>
      </c>
      <c r="K26" s="572">
        <v>30</v>
      </c>
      <c r="L26" s="662">
        <v>18799</v>
      </c>
      <c r="M26" s="663">
        <f t="shared" si="0"/>
        <v>18799</v>
      </c>
      <c r="N26" s="598"/>
      <c r="O26" s="598"/>
      <c r="P26" s="598"/>
      <c r="Q26" s="598"/>
      <c r="R26" s="598"/>
      <c r="S26" s="598"/>
      <c r="T26" s="610" t="s">
        <v>1974</v>
      </c>
      <c r="U26" s="489"/>
    </row>
    <row r="27" spans="1:21" s="490" customFormat="1" ht="16.5">
      <c r="A27" s="619">
        <v>21</v>
      </c>
      <c r="B27" s="82" t="s">
        <v>121</v>
      </c>
      <c r="C27" s="86" t="s">
        <v>1975</v>
      </c>
      <c r="D27" s="86" t="str">
        <f>UPPER(C27)</f>
        <v>RAFAEL FREIRE DE MACÊDO</v>
      </c>
      <c r="E27" s="579" t="s">
        <v>458</v>
      </c>
      <c r="F27" s="580" t="s">
        <v>124</v>
      </c>
      <c r="G27" s="561" t="s">
        <v>3662</v>
      </c>
      <c r="H27" s="83" t="s">
        <v>1976</v>
      </c>
      <c r="I27" s="568">
        <v>45061</v>
      </c>
      <c r="J27" s="568">
        <v>46189</v>
      </c>
      <c r="K27" s="572">
        <v>30</v>
      </c>
      <c r="L27" s="662">
        <v>18799</v>
      </c>
      <c r="M27" s="663">
        <f t="shared" si="0"/>
        <v>18799</v>
      </c>
      <c r="N27" s="598"/>
      <c r="O27" s="598"/>
      <c r="P27" s="598"/>
      <c r="Q27" s="598"/>
      <c r="R27" s="598"/>
      <c r="S27" s="598"/>
      <c r="T27" s="610" t="s">
        <v>126</v>
      </c>
      <c r="U27" s="489"/>
    </row>
    <row r="28" spans="1:21" s="490" customFormat="1" ht="24.75">
      <c r="A28" s="619">
        <v>22</v>
      </c>
      <c r="B28" s="82" t="s">
        <v>127</v>
      </c>
      <c r="C28" s="86" t="s">
        <v>1977</v>
      </c>
      <c r="D28" s="86" t="str">
        <f>UPPER(C28)</f>
        <v>RAFAEL ISHIMOTO DELLA NINA</v>
      </c>
      <c r="E28" s="579" t="s">
        <v>34</v>
      </c>
      <c r="F28" s="580" t="s">
        <v>129</v>
      </c>
      <c r="G28" s="561" t="s">
        <v>3662</v>
      </c>
      <c r="H28" s="83" t="s">
        <v>1978</v>
      </c>
      <c r="I28" s="568">
        <v>45537</v>
      </c>
      <c r="J28" s="568">
        <v>46631</v>
      </c>
      <c r="K28" s="572">
        <v>30</v>
      </c>
      <c r="L28" s="662">
        <v>18799</v>
      </c>
      <c r="M28" s="663">
        <f t="shared" si="0"/>
        <v>18799</v>
      </c>
      <c r="N28" s="598"/>
      <c r="O28" s="598"/>
      <c r="P28" s="598"/>
      <c r="Q28" s="598"/>
      <c r="R28" s="598"/>
      <c r="S28" s="598"/>
      <c r="T28" s="610" t="s">
        <v>131</v>
      </c>
      <c r="U28" s="489"/>
    </row>
    <row r="29" spans="1:21" s="490" customFormat="1" ht="24.75">
      <c r="A29" s="619">
        <v>23</v>
      </c>
      <c r="B29" s="82" t="s">
        <v>132</v>
      </c>
      <c r="C29" s="86" t="s">
        <v>1979</v>
      </c>
      <c r="D29" s="86" t="str">
        <f>UPPER(C29)</f>
        <v>RENATA LEITE DA SILVA FREIRE</v>
      </c>
      <c r="E29" s="579" t="s">
        <v>62</v>
      </c>
      <c r="F29" s="580" t="s">
        <v>134</v>
      </c>
      <c r="G29" s="561" t="s">
        <v>3662</v>
      </c>
      <c r="H29" s="83" t="s">
        <v>1980</v>
      </c>
      <c r="I29" s="568">
        <v>45586</v>
      </c>
      <c r="J29" s="568">
        <v>47047</v>
      </c>
      <c r="K29" s="572">
        <v>30</v>
      </c>
      <c r="L29" s="662">
        <v>18799</v>
      </c>
      <c r="M29" s="663">
        <f t="shared" si="0"/>
        <v>18799</v>
      </c>
      <c r="N29" s="598"/>
      <c r="O29" s="598"/>
      <c r="P29" s="598"/>
      <c r="Q29" s="598"/>
      <c r="R29" s="598"/>
      <c r="S29" s="598"/>
      <c r="T29" s="610" t="s">
        <v>136</v>
      </c>
      <c r="U29" s="489"/>
    </row>
    <row r="30" spans="1:21" s="490" customFormat="1" ht="16.5">
      <c r="A30" s="619">
        <v>24</v>
      </c>
      <c r="B30" s="82" t="s">
        <v>137</v>
      </c>
      <c r="C30" s="86" t="s">
        <v>1981</v>
      </c>
      <c r="D30" s="86" t="str">
        <f>UPPER(C30)</f>
        <v>RICARDO VIDA E SILVA</v>
      </c>
      <c r="E30" s="579" t="s">
        <v>34</v>
      </c>
      <c r="F30" s="580" t="s">
        <v>139</v>
      </c>
      <c r="G30" s="561" t="s">
        <v>3662</v>
      </c>
      <c r="H30" s="83" t="s">
        <v>1982</v>
      </c>
      <c r="I30" s="568">
        <v>45446</v>
      </c>
      <c r="J30" s="568">
        <v>46171</v>
      </c>
      <c r="K30" s="572">
        <v>30</v>
      </c>
      <c r="L30" s="662">
        <v>17517</v>
      </c>
      <c r="M30" s="663">
        <f t="shared" si="0"/>
        <v>17517</v>
      </c>
      <c r="N30" s="598"/>
      <c r="O30" s="598"/>
      <c r="P30" s="598"/>
      <c r="Q30" s="598"/>
      <c r="R30" s="598"/>
      <c r="S30" s="598"/>
      <c r="T30" s="610" t="s">
        <v>1983</v>
      </c>
      <c r="U30" s="489"/>
    </row>
    <row r="31" spans="1:21" s="490" customFormat="1" ht="16.5">
      <c r="A31" s="619">
        <v>25</v>
      </c>
      <c r="B31" s="82" t="s">
        <v>1059</v>
      </c>
      <c r="C31" s="86" t="s">
        <v>1984</v>
      </c>
      <c r="D31" s="86" t="str">
        <f>UPPER(C31)</f>
        <v>VALDENEIDE BARBOZA DE QUEIROZ SANTOS TRINDADE</v>
      </c>
      <c r="E31" s="579" t="s">
        <v>175</v>
      </c>
      <c r="F31" s="580" t="s">
        <v>1061</v>
      </c>
      <c r="G31" s="561" t="s">
        <v>3662</v>
      </c>
      <c r="H31" s="83" t="s">
        <v>1985</v>
      </c>
      <c r="I31" s="568">
        <v>45803</v>
      </c>
      <c r="J31" s="568">
        <v>46295</v>
      </c>
      <c r="K31" s="572">
        <v>30</v>
      </c>
      <c r="L31" s="662">
        <v>17991</v>
      </c>
      <c r="M31" s="663">
        <f t="shared" si="0"/>
        <v>17991</v>
      </c>
      <c r="N31" s="598"/>
      <c r="O31" s="598"/>
      <c r="P31" s="598"/>
      <c r="Q31" s="598"/>
      <c r="R31" s="598"/>
      <c r="S31" s="598"/>
      <c r="T31" s="610" t="s">
        <v>1986</v>
      </c>
      <c r="U31" s="489"/>
    </row>
    <row r="32" spans="1:21" s="490" customFormat="1" ht="16.5">
      <c r="A32" s="619">
        <v>26</v>
      </c>
      <c r="B32" s="82" t="s">
        <v>148</v>
      </c>
      <c r="C32" s="86" t="s">
        <v>1987</v>
      </c>
      <c r="D32" s="86" t="str">
        <f>UPPER(C32)</f>
        <v>WALLACE RAFAEL ROCHA LOPES</v>
      </c>
      <c r="E32" s="579" t="s">
        <v>150</v>
      </c>
      <c r="F32" s="580" t="s">
        <v>151</v>
      </c>
      <c r="G32" s="561" t="s">
        <v>3662</v>
      </c>
      <c r="H32" s="83" t="s">
        <v>1933</v>
      </c>
      <c r="I32" s="568">
        <v>45026</v>
      </c>
      <c r="J32" s="568">
        <v>46477</v>
      </c>
      <c r="K32" s="572">
        <v>30</v>
      </c>
      <c r="L32" s="662">
        <v>18799</v>
      </c>
      <c r="M32" s="663">
        <f t="shared" si="0"/>
        <v>18799</v>
      </c>
      <c r="N32" s="598"/>
      <c r="O32" s="598"/>
      <c r="P32" s="598"/>
      <c r="Q32" s="598"/>
      <c r="R32" s="598"/>
      <c r="S32" s="598"/>
      <c r="T32" s="610" t="s">
        <v>126</v>
      </c>
      <c r="U32" s="489"/>
    </row>
    <row r="33" spans="1:21" s="490" customFormat="1" ht="49.5">
      <c r="A33" s="619">
        <v>27</v>
      </c>
      <c r="B33" s="82" t="s">
        <v>2501</v>
      </c>
      <c r="C33" s="86" t="s">
        <v>2502</v>
      </c>
      <c r="D33" s="86" t="str">
        <f>UPPER(C33)</f>
        <v>YOSSI ENK DE AGUIAR</v>
      </c>
      <c r="E33" s="579" t="s">
        <v>111</v>
      </c>
      <c r="F33" s="580" t="s">
        <v>2503</v>
      </c>
      <c r="G33" s="561" t="s">
        <v>3662</v>
      </c>
      <c r="H33" s="83" t="s">
        <v>2504</v>
      </c>
      <c r="I33" s="568">
        <v>45981</v>
      </c>
      <c r="J33" s="568">
        <v>46538</v>
      </c>
      <c r="K33" s="572">
        <v>11</v>
      </c>
      <c r="L33" s="662">
        <v>18799</v>
      </c>
      <c r="M33" s="663">
        <f t="shared" si="0"/>
        <v>6892.9666666666662</v>
      </c>
      <c r="N33" s="598"/>
      <c r="O33" s="598"/>
      <c r="P33" s="598"/>
      <c r="Q33" s="598"/>
      <c r="R33" s="598"/>
      <c r="S33" s="598"/>
      <c r="T33" s="610" t="s">
        <v>2505</v>
      </c>
      <c r="U33" s="552"/>
    </row>
    <row r="34" spans="1:21" s="440" customFormat="1" ht="41.25">
      <c r="A34" s="619">
        <v>28</v>
      </c>
      <c r="B34" s="107" t="s">
        <v>565</v>
      </c>
      <c r="C34" s="86" t="s">
        <v>2001</v>
      </c>
      <c r="D34" s="86" t="str">
        <f>UPPER(C34)</f>
        <v>IVAN WERNECK SANCHEZ BASSÈRES</v>
      </c>
      <c r="E34" s="84" t="s">
        <v>34</v>
      </c>
      <c r="F34" s="92" t="s">
        <v>567</v>
      </c>
      <c r="G34" s="562" t="s">
        <v>3663</v>
      </c>
      <c r="H34" s="83" t="s">
        <v>2002</v>
      </c>
      <c r="I34" s="569">
        <v>45740</v>
      </c>
      <c r="J34" s="570">
        <v>46012</v>
      </c>
      <c r="K34" s="572">
        <v>30</v>
      </c>
      <c r="L34" s="662">
        <v>16609</v>
      </c>
      <c r="M34" s="663">
        <f t="shared" si="0"/>
        <v>16609</v>
      </c>
      <c r="N34" s="567"/>
      <c r="O34" s="571"/>
      <c r="P34" s="567"/>
      <c r="Q34" s="567"/>
      <c r="R34" s="567"/>
      <c r="S34" s="567"/>
      <c r="T34" s="611" t="s">
        <v>569</v>
      </c>
      <c r="U34" s="439"/>
    </row>
    <row r="35" spans="1:21" s="373" customFormat="1" ht="55.5" customHeight="1">
      <c r="A35" s="619">
        <v>29</v>
      </c>
      <c r="B35" s="107" t="s">
        <v>2506</v>
      </c>
      <c r="C35" s="86" t="s">
        <v>2507</v>
      </c>
      <c r="D35" s="86" t="str">
        <f>UPPER(C35)</f>
        <v>DÉBORAH MENDES MÁXIMO CARDOZO</v>
      </c>
      <c r="E35" s="84" t="s">
        <v>84</v>
      </c>
      <c r="F35" s="92" t="s">
        <v>2508</v>
      </c>
      <c r="G35" s="562" t="s">
        <v>3663</v>
      </c>
      <c r="H35" s="83" t="s">
        <v>2509</v>
      </c>
      <c r="I35" s="569">
        <v>45975</v>
      </c>
      <c r="J35" s="570">
        <v>45983</v>
      </c>
      <c r="K35" s="573">
        <v>9</v>
      </c>
      <c r="L35" s="662">
        <v>18799</v>
      </c>
      <c r="M35" s="663">
        <f t="shared" si="0"/>
        <v>5639.7</v>
      </c>
      <c r="N35" s="615">
        <v>15525.87</v>
      </c>
      <c r="O35" s="571"/>
      <c r="P35" s="567"/>
      <c r="Q35" s="567"/>
      <c r="R35" s="567"/>
      <c r="S35" s="567"/>
      <c r="T35" s="611" t="s">
        <v>1451</v>
      </c>
      <c r="U35" s="233"/>
    </row>
    <row r="36" spans="1:21" s="373" customFormat="1" ht="51.75" customHeight="1">
      <c r="A36" s="619">
        <v>30</v>
      </c>
      <c r="B36" s="107" t="s">
        <v>2506</v>
      </c>
      <c r="C36" s="86" t="s">
        <v>2510</v>
      </c>
      <c r="D36" s="86" t="str">
        <f>UPPER(C36)</f>
        <v>EDUARDO BERNARDES MELO DA SILVA</v>
      </c>
      <c r="E36" s="84" t="s">
        <v>84</v>
      </c>
      <c r="F36" s="92" t="s">
        <v>2511</v>
      </c>
      <c r="G36" s="562" t="s">
        <v>3663</v>
      </c>
      <c r="H36" s="83" t="s">
        <v>2509</v>
      </c>
      <c r="I36" s="569">
        <v>45975</v>
      </c>
      <c r="J36" s="570">
        <v>45983</v>
      </c>
      <c r="K36" s="573">
        <v>9</v>
      </c>
      <c r="L36" s="662">
        <v>11824</v>
      </c>
      <c r="M36" s="663">
        <f t="shared" si="0"/>
        <v>3547.2</v>
      </c>
      <c r="N36" s="615">
        <v>15525.87</v>
      </c>
      <c r="O36" s="571"/>
      <c r="P36" s="567"/>
      <c r="Q36" s="567"/>
      <c r="R36" s="567"/>
      <c r="S36" s="567"/>
      <c r="T36" s="611" t="s">
        <v>1451</v>
      </c>
      <c r="U36" s="233"/>
    </row>
    <row r="37" spans="1:21" s="373" customFormat="1" ht="35.25" customHeight="1">
      <c r="A37" s="619">
        <v>31</v>
      </c>
      <c r="B37" s="107" t="s">
        <v>2506</v>
      </c>
      <c r="C37" s="86" t="s">
        <v>2512</v>
      </c>
      <c r="D37" s="86" t="str">
        <f>UPPER(C37)</f>
        <v>FLAVIA ELIZABETH DE CASTRO VIANA SILVA</v>
      </c>
      <c r="E37" s="84" t="s">
        <v>84</v>
      </c>
      <c r="F37" s="92" t="s">
        <v>2513</v>
      </c>
      <c r="G37" s="562" t="s">
        <v>3663</v>
      </c>
      <c r="H37" s="83" t="s">
        <v>2509</v>
      </c>
      <c r="I37" s="569">
        <v>45975</v>
      </c>
      <c r="J37" s="570">
        <v>45983</v>
      </c>
      <c r="K37" s="573">
        <v>9</v>
      </c>
      <c r="L37" s="662">
        <v>22391.96</v>
      </c>
      <c r="M37" s="663">
        <f t="shared" si="0"/>
        <v>6717.5879999999997</v>
      </c>
      <c r="N37" s="615">
        <v>16377.39</v>
      </c>
      <c r="O37" s="571"/>
      <c r="P37" s="567"/>
      <c r="Q37" s="567"/>
      <c r="R37" s="567"/>
      <c r="S37" s="567"/>
      <c r="T37" s="611" t="s">
        <v>1451</v>
      </c>
      <c r="U37" s="233"/>
    </row>
    <row r="38" spans="1:21" s="373" customFormat="1" ht="41.25">
      <c r="A38" s="619">
        <v>32</v>
      </c>
      <c r="B38" s="85" t="s">
        <v>2514</v>
      </c>
      <c r="C38" s="86" t="s">
        <v>2515</v>
      </c>
      <c r="D38" s="86" t="str">
        <f>UPPER(C38)</f>
        <v>BERNARDO BERGA CALIXTO</v>
      </c>
      <c r="E38" s="84" t="s">
        <v>179</v>
      </c>
      <c r="F38" s="92" t="s">
        <v>2516</v>
      </c>
      <c r="G38" s="562" t="s">
        <v>3663</v>
      </c>
      <c r="H38" s="83" t="s">
        <v>2517</v>
      </c>
      <c r="I38" s="569">
        <v>45985</v>
      </c>
      <c r="J38" s="570">
        <v>45989</v>
      </c>
      <c r="K38" s="573">
        <v>5</v>
      </c>
      <c r="L38" s="662">
        <v>18552.3</v>
      </c>
      <c r="M38" s="663">
        <f t="shared" si="0"/>
        <v>3092.0499999999997</v>
      </c>
      <c r="N38" s="616" t="s">
        <v>3666</v>
      </c>
      <c r="O38" s="571"/>
      <c r="P38" s="567"/>
      <c r="Q38" s="567"/>
      <c r="R38" s="567"/>
      <c r="S38" s="567"/>
      <c r="T38" s="611" t="s">
        <v>2518</v>
      </c>
      <c r="U38" s="233"/>
    </row>
    <row r="39" spans="1:21" s="373" customFormat="1" ht="34.5" customHeight="1">
      <c r="A39" s="619">
        <v>33</v>
      </c>
      <c r="B39" s="85" t="s">
        <v>2009</v>
      </c>
      <c r="C39" s="86" t="s">
        <v>2010</v>
      </c>
      <c r="D39" s="86" t="str">
        <f>UPPER(C39)</f>
        <v>THAINAN SILVA BORNATO</v>
      </c>
      <c r="E39" s="84" t="s">
        <v>819</v>
      </c>
      <c r="F39" s="92" t="s">
        <v>163</v>
      </c>
      <c r="G39" s="562" t="s">
        <v>3663</v>
      </c>
      <c r="H39" s="592" t="s">
        <v>2011</v>
      </c>
      <c r="I39" s="569">
        <v>45955</v>
      </c>
      <c r="J39" s="570">
        <v>45963</v>
      </c>
      <c r="K39" s="573">
        <v>2</v>
      </c>
      <c r="L39" s="662">
        <v>7203</v>
      </c>
      <c r="M39" s="663">
        <f t="shared" si="0"/>
        <v>480.2</v>
      </c>
      <c r="N39" s="567"/>
      <c r="O39" s="571"/>
      <c r="P39" s="567"/>
      <c r="Q39" s="567"/>
      <c r="R39" s="567"/>
      <c r="S39" s="567"/>
      <c r="T39" s="611" t="s">
        <v>2012</v>
      </c>
      <c r="U39" s="233"/>
    </row>
    <row r="40" spans="1:21" s="373" customFormat="1" ht="16.5">
      <c r="A40" s="619">
        <v>34</v>
      </c>
      <c r="B40" s="85" t="s">
        <v>2519</v>
      </c>
      <c r="C40" s="86" t="s">
        <v>2520</v>
      </c>
      <c r="D40" s="86" t="str">
        <f>UPPER(C40)</f>
        <v>ANDERSON ERNST DE OLIVEIRA</v>
      </c>
      <c r="E40" s="84" t="s">
        <v>111</v>
      </c>
      <c r="F40" s="92" t="s">
        <v>1118</v>
      </c>
      <c r="G40" s="562" t="s">
        <v>3663</v>
      </c>
      <c r="H40" s="83" t="s">
        <v>2521</v>
      </c>
      <c r="I40" s="569">
        <v>45965</v>
      </c>
      <c r="J40" s="570">
        <v>45967</v>
      </c>
      <c r="K40" s="573">
        <v>3</v>
      </c>
      <c r="L40" s="662">
        <v>8780.4</v>
      </c>
      <c r="M40" s="663">
        <f t="shared" si="0"/>
        <v>878.04</v>
      </c>
      <c r="N40" s="567"/>
      <c r="O40" s="571"/>
      <c r="P40" s="567"/>
      <c r="Q40" s="567"/>
      <c r="R40" s="567"/>
      <c r="S40" s="567"/>
      <c r="T40" s="611" t="s">
        <v>2522</v>
      </c>
      <c r="U40" s="233"/>
    </row>
    <row r="41" spans="1:21" s="373" customFormat="1" ht="29.25" customHeight="1">
      <c r="A41" s="619">
        <v>35</v>
      </c>
      <c r="B41" s="85" t="s">
        <v>2523</v>
      </c>
      <c r="C41" s="86" t="s">
        <v>2524</v>
      </c>
      <c r="D41" s="86" t="str">
        <f>UPPER(C41)</f>
        <v>CÁSSIA CARNEIRO SANTOS</v>
      </c>
      <c r="E41" s="84" t="s">
        <v>84</v>
      </c>
      <c r="F41" s="92" t="s">
        <v>562</v>
      </c>
      <c r="G41" s="562" t="s">
        <v>3663</v>
      </c>
      <c r="H41" s="83" t="s">
        <v>2525</v>
      </c>
      <c r="I41" s="569">
        <v>45984</v>
      </c>
      <c r="J41" s="570">
        <v>45989</v>
      </c>
      <c r="K41" s="573">
        <v>6</v>
      </c>
      <c r="L41" s="662">
        <v>15963.47</v>
      </c>
      <c r="M41" s="663">
        <f t="shared" si="0"/>
        <v>3192.694</v>
      </c>
      <c r="N41" s="567"/>
      <c r="O41" s="571"/>
      <c r="P41" s="599">
        <v>1750</v>
      </c>
      <c r="Q41" s="567"/>
      <c r="R41" s="571" t="s">
        <v>2526</v>
      </c>
      <c r="S41" s="567" t="s">
        <v>2527</v>
      </c>
      <c r="T41" s="611" t="s">
        <v>2528</v>
      </c>
      <c r="U41" s="233"/>
    </row>
    <row r="42" spans="1:21" s="373" customFormat="1" ht="24.75">
      <c r="A42" s="619">
        <v>36</v>
      </c>
      <c r="B42" s="85" t="s">
        <v>2523</v>
      </c>
      <c r="C42" s="86" t="s">
        <v>557</v>
      </c>
      <c r="D42" s="86" t="str">
        <f>UPPER(C42)</f>
        <v>CECÍLIA ROCHA SANTOS QUARESMA</v>
      </c>
      <c r="E42" s="84" t="s">
        <v>84</v>
      </c>
      <c r="F42" s="92" t="s">
        <v>558</v>
      </c>
      <c r="G42" s="562" t="s">
        <v>3663</v>
      </c>
      <c r="H42" s="83" t="s">
        <v>2525</v>
      </c>
      <c r="I42" s="569">
        <v>45984</v>
      </c>
      <c r="J42" s="570">
        <v>45989</v>
      </c>
      <c r="K42" s="573">
        <v>6</v>
      </c>
      <c r="L42" s="662">
        <v>12723</v>
      </c>
      <c r="M42" s="663">
        <f t="shared" si="0"/>
        <v>2544.6000000000004</v>
      </c>
      <c r="N42" s="567"/>
      <c r="O42" s="571"/>
      <c r="P42" s="599">
        <v>1750</v>
      </c>
      <c r="Q42" s="567"/>
      <c r="R42" s="571" t="s">
        <v>2526</v>
      </c>
      <c r="S42" s="567" t="s">
        <v>2527</v>
      </c>
      <c r="T42" s="611" t="s">
        <v>2528</v>
      </c>
      <c r="U42" s="233"/>
    </row>
    <row r="43" spans="1:21" s="373" customFormat="1" ht="57.75">
      <c r="A43" s="619">
        <v>37</v>
      </c>
      <c r="B43" s="85" t="s">
        <v>2529</v>
      </c>
      <c r="C43" s="86" t="s">
        <v>2530</v>
      </c>
      <c r="D43" s="86" t="str">
        <f>UPPER(C43)</f>
        <v>MARÍLIA DE PAULA PORTO</v>
      </c>
      <c r="E43" s="84" t="s">
        <v>84</v>
      </c>
      <c r="F43" s="92" t="s">
        <v>1453</v>
      </c>
      <c r="G43" s="562" t="s">
        <v>3663</v>
      </c>
      <c r="H43" s="83" t="s">
        <v>2531</v>
      </c>
      <c r="I43" s="569">
        <v>45984</v>
      </c>
      <c r="J43" s="570">
        <v>45991</v>
      </c>
      <c r="K43" s="573">
        <v>8</v>
      </c>
      <c r="L43" s="662">
        <v>20972.47</v>
      </c>
      <c r="M43" s="663">
        <f t="shared" si="0"/>
        <v>5592.6586666666672</v>
      </c>
      <c r="N43" s="567"/>
      <c r="O43" s="571"/>
      <c r="P43" s="567"/>
      <c r="Q43" s="567"/>
      <c r="R43" s="567"/>
      <c r="S43" s="567"/>
      <c r="T43" s="611" t="s">
        <v>2532</v>
      </c>
      <c r="U43" s="233"/>
    </row>
    <row r="44" spans="1:21" s="373" customFormat="1" ht="16.5">
      <c r="A44" s="619">
        <v>38</v>
      </c>
      <c r="B44" s="85" t="s">
        <v>2533</v>
      </c>
      <c r="C44" s="86" t="s">
        <v>2534</v>
      </c>
      <c r="D44" s="86" t="str">
        <f>UPPER(C44)</f>
        <v>CRISTIANE DE OLIVEIRA</v>
      </c>
      <c r="E44" s="84" t="s">
        <v>1931</v>
      </c>
      <c r="F44" s="92" t="s">
        <v>2535</v>
      </c>
      <c r="G44" s="562" t="s">
        <v>3663</v>
      </c>
      <c r="H44" s="83" t="s">
        <v>2536</v>
      </c>
      <c r="I44" s="569" t="s">
        <v>2537</v>
      </c>
      <c r="J44" s="570">
        <v>45967</v>
      </c>
      <c r="K44" s="573">
        <v>4</v>
      </c>
      <c r="L44" s="662">
        <v>22078.959999999999</v>
      </c>
      <c r="M44" s="663">
        <f t="shared" si="0"/>
        <v>2943.8613333333333</v>
      </c>
      <c r="N44" s="599">
        <v>2977.21</v>
      </c>
      <c r="O44" s="571"/>
      <c r="P44" s="567"/>
      <c r="Q44" s="567"/>
      <c r="R44" s="567"/>
      <c r="S44" s="567"/>
      <c r="T44" s="611" t="s">
        <v>2538</v>
      </c>
      <c r="U44" s="233"/>
    </row>
    <row r="45" spans="1:21" s="373" customFormat="1" ht="16.5">
      <c r="A45" s="619">
        <v>39</v>
      </c>
      <c r="B45" s="85" t="s">
        <v>2539</v>
      </c>
      <c r="C45" s="86" t="s">
        <v>2540</v>
      </c>
      <c r="D45" s="86" t="str">
        <f>UPPER(C45)</f>
        <v>MARLOVA CHAVES INTINI</v>
      </c>
      <c r="E45" s="84" t="s">
        <v>111</v>
      </c>
      <c r="F45" s="92" t="s">
        <v>2541</v>
      </c>
      <c r="G45" s="562" t="s">
        <v>3663</v>
      </c>
      <c r="H45" s="83" t="s">
        <v>2542</v>
      </c>
      <c r="I45" s="569" t="s">
        <v>2537</v>
      </c>
      <c r="J45" s="570">
        <v>45967</v>
      </c>
      <c r="K45" s="573">
        <v>4</v>
      </c>
      <c r="L45" s="662">
        <v>17991</v>
      </c>
      <c r="M45" s="663">
        <f t="shared" si="0"/>
        <v>2398.8000000000002</v>
      </c>
      <c r="N45" s="599">
        <v>4120.91</v>
      </c>
      <c r="O45" s="571"/>
      <c r="P45" s="567"/>
      <c r="Q45" s="567"/>
      <c r="R45" s="567"/>
      <c r="S45" s="567"/>
      <c r="T45" s="611" t="s">
        <v>2538</v>
      </c>
      <c r="U45" s="233"/>
    </row>
    <row r="46" spans="1:21" s="373" customFormat="1" ht="24.75">
      <c r="A46" s="619">
        <v>40</v>
      </c>
      <c r="B46" s="85" t="s">
        <v>2543</v>
      </c>
      <c r="C46" s="86" t="s">
        <v>2544</v>
      </c>
      <c r="D46" s="86" t="str">
        <f>UPPER(C46)</f>
        <v>KELLY LORRAINE DE OLIVEIRA SILVA</v>
      </c>
      <c r="E46" s="84" t="s">
        <v>203</v>
      </c>
      <c r="F46" s="92" t="s">
        <v>2545</v>
      </c>
      <c r="G46" s="562" t="s">
        <v>3663</v>
      </c>
      <c r="H46" s="83" t="s">
        <v>2546</v>
      </c>
      <c r="I46" s="569">
        <v>45979</v>
      </c>
      <c r="J46" s="570">
        <v>45980</v>
      </c>
      <c r="K46" s="573">
        <v>2</v>
      </c>
      <c r="L46" s="662">
        <v>21604.959999999999</v>
      </c>
      <c r="M46" s="663">
        <f t="shared" si="0"/>
        <v>1440.3306666666665</v>
      </c>
      <c r="N46" s="567"/>
      <c r="O46" s="571"/>
      <c r="P46" s="599">
        <v>2000</v>
      </c>
      <c r="Q46" s="567"/>
      <c r="R46" s="571" t="s">
        <v>2547</v>
      </c>
      <c r="S46" s="567" t="s">
        <v>2548</v>
      </c>
      <c r="T46" s="611" t="s">
        <v>2549</v>
      </c>
      <c r="U46" s="233"/>
    </row>
    <row r="47" spans="1:21" s="373" customFormat="1" ht="48" customHeight="1">
      <c r="A47" s="619">
        <v>41</v>
      </c>
      <c r="B47" s="85" t="s">
        <v>2543</v>
      </c>
      <c r="C47" s="86" t="s">
        <v>2550</v>
      </c>
      <c r="D47" s="86" t="str">
        <f>UPPER(C47)</f>
        <v>DIOGO MENDES GOULART</v>
      </c>
      <c r="E47" s="84" t="s">
        <v>203</v>
      </c>
      <c r="F47" s="92" t="s">
        <v>517</v>
      </c>
      <c r="G47" s="562" t="s">
        <v>3663</v>
      </c>
      <c r="H47" s="83" t="s">
        <v>2551</v>
      </c>
      <c r="I47" s="569">
        <v>45979</v>
      </c>
      <c r="J47" s="570">
        <v>45980</v>
      </c>
      <c r="K47" s="573">
        <v>2</v>
      </c>
      <c r="L47" s="662">
        <v>10659.33</v>
      </c>
      <c r="M47" s="663">
        <f t="shared" si="0"/>
        <v>710.62199999999996</v>
      </c>
      <c r="N47" s="567"/>
      <c r="O47" s="571"/>
      <c r="P47" s="599">
        <v>2600</v>
      </c>
      <c r="Q47" s="567"/>
      <c r="R47" s="571" t="s">
        <v>2547</v>
      </c>
      <c r="S47" s="567" t="s">
        <v>2548</v>
      </c>
      <c r="T47" s="611" t="s">
        <v>2549</v>
      </c>
      <c r="U47" s="233"/>
    </row>
    <row r="48" spans="1:21" s="373" customFormat="1" ht="48" customHeight="1">
      <c r="A48" s="619">
        <v>42</v>
      </c>
      <c r="B48" s="85" t="s">
        <v>2543</v>
      </c>
      <c r="C48" s="86" t="s">
        <v>2552</v>
      </c>
      <c r="D48" s="86" t="str">
        <f>UPPER(C48)</f>
        <v>ROBERTO FREITAS FREIRE DE SOUZA</v>
      </c>
      <c r="E48" s="84" t="s">
        <v>203</v>
      </c>
      <c r="F48" s="92" t="s">
        <v>2553</v>
      </c>
      <c r="G48" s="562" t="s">
        <v>3663</v>
      </c>
      <c r="H48" s="83" t="s">
        <v>2551</v>
      </c>
      <c r="I48" s="569">
        <v>45979</v>
      </c>
      <c r="J48" s="570">
        <v>45980</v>
      </c>
      <c r="K48" s="573">
        <v>2</v>
      </c>
      <c r="L48" s="662">
        <v>22078.959999999999</v>
      </c>
      <c r="M48" s="663">
        <f t="shared" si="0"/>
        <v>1471.9306666666666</v>
      </c>
      <c r="N48" s="567"/>
      <c r="O48" s="571"/>
      <c r="P48" s="599">
        <v>2600</v>
      </c>
      <c r="Q48" s="567"/>
      <c r="R48" s="571" t="s">
        <v>2547</v>
      </c>
      <c r="S48" s="567" t="s">
        <v>2548</v>
      </c>
      <c r="T48" s="611" t="s">
        <v>2549</v>
      </c>
      <c r="U48" s="233"/>
    </row>
    <row r="49" spans="1:21" s="373" customFormat="1" ht="33">
      <c r="A49" s="619">
        <v>43</v>
      </c>
      <c r="B49" s="85" t="s">
        <v>2554</v>
      </c>
      <c r="C49" s="86" t="s">
        <v>2555</v>
      </c>
      <c r="D49" s="86" t="str">
        <f>UPPER(C49)</f>
        <v>CAIO KANABUSHI</v>
      </c>
      <c r="E49" s="84" t="s">
        <v>179</v>
      </c>
      <c r="F49" s="92" t="s">
        <v>2556</v>
      </c>
      <c r="G49" s="562" t="s">
        <v>3663</v>
      </c>
      <c r="H49" s="83" t="s">
        <v>2557</v>
      </c>
      <c r="I49" s="569">
        <v>45964</v>
      </c>
      <c r="J49" s="570">
        <v>45967</v>
      </c>
      <c r="K49" s="573">
        <v>4</v>
      </c>
      <c r="L49" s="662">
        <v>17991</v>
      </c>
      <c r="M49" s="663">
        <f t="shared" si="0"/>
        <v>2398.8000000000002</v>
      </c>
      <c r="N49" s="567"/>
      <c r="O49" s="571"/>
      <c r="P49" s="567"/>
      <c r="Q49" s="567"/>
      <c r="R49" s="567"/>
      <c r="S49" s="567"/>
      <c r="T49" s="611" t="s">
        <v>2558</v>
      </c>
      <c r="U49" s="233"/>
    </row>
    <row r="50" spans="1:21" s="373" customFormat="1" ht="33">
      <c r="A50" s="619">
        <v>44</v>
      </c>
      <c r="B50" s="85" t="s">
        <v>2554</v>
      </c>
      <c r="C50" s="86" t="s">
        <v>1266</v>
      </c>
      <c r="D50" s="86" t="str">
        <f>UPPER(C50)</f>
        <v>ANDRÉA SANTOS NERY</v>
      </c>
      <c r="E50" s="84" t="s">
        <v>179</v>
      </c>
      <c r="F50" s="92" t="s">
        <v>1267</v>
      </c>
      <c r="G50" s="562" t="s">
        <v>3663</v>
      </c>
      <c r="H50" s="83" t="s">
        <v>2557</v>
      </c>
      <c r="I50" s="569">
        <v>45964</v>
      </c>
      <c r="J50" s="570">
        <v>45967</v>
      </c>
      <c r="K50" s="573">
        <v>4</v>
      </c>
      <c r="L50" s="662">
        <v>18799</v>
      </c>
      <c r="M50" s="663">
        <f t="shared" si="0"/>
        <v>2506.5333333333333</v>
      </c>
      <c r="N50" s="567"/>
      <c r="O50" s="571"/>
      <c r="P50" s="567"/>
      <c r="Q50" s="567"/>
      <c r="R50" s="567"/>
      <c r="S50" s="567"/>
      <c r="T50" s="611" t="s">
        <v>2558</v>
      </c>
      <c r="U50" s="233"/>
    </row>
    <row r="51" spans="1:21" s="373" customFormat="1" ht="33">
      <c r="A51" s="619">
        <v>45</v>
      </c>
      <c r="B51" s="85" t="s">
        <v>2554</v>
      </c>
      <c r="C51" s="86" t="s">
        <v>2559</v>
      </c>
      <c r="D51" s="86" t="str">
        <f>UPPER(C51)</f>
        <v>CARLOS HENRIQUE JUNG DIAS</v>
      </c>
      <c r="E51" s="84" t="s">
        <v>179</v>
      </c>
      <c r="F51" s="92" t="s">
        <v>2560</v>
      </c>
      <c r="G51" s="562" t="s">
        <v>3663</v>
      </c>
      <c r="H51" s="83" t="s">
        <v>2557</v>
      </c>
      <c r="I51" s="569">
        <v>45964</v>
      </c>
      <c r="J51" s="570">
        <v>45967</v>
      </c>
      <c r="K51" s="573">
        <v>4</v>
      </c>
      <c r="L51" s="662">
        <v>18799</v>
      </c>
      <c r="M51" s="663">
        <f t="shared" si="0"/>
        <v>2506.5333333333333</v>
      </c>
      <c r="N51" s="567"/>
      <c r="O51" s="571"/>
      <c r="P51" s="567"/>
      <c r="Q51" s="567"/>
      <c r="R51" s="567"/>
      <c r="S51" s="567"/>
      <c r="T51" s="611" t="s">
        <v>2558</v>
      </c>
      <c r="U51" s="233"/>
    </row>
    <row r="52" spans="1:21" s="373" customFormat="1" ht="33">
      <c r="A52" s="619">
        <v>46</v>
      </c>
      <c r="B52" s="85" t="s">
        <v>2554</v>
      </c>
      <c r="C52" s="86" t="s">
        <v>2561</v>
      </c>
      <c r="D52" s="86" t="str">
        <f>UPPER(C52)</f>
        <v>CLIVIA BEZERRA ARAUJO</v>
      </c>
      <c r="E52" s="84" t="s">
        <v>179</v>
      </c>
      <c r="F52" s="92" t="s">
        <v>288</v>
      </c>
      <c r="G52" s="562" t="s">
        <v>3663</v>
      </c>
      <c r="H52" s="83" t="s">
        <v>2557</v>
      </c>
      <c r="I52" s="569">
        <v>45964</v>
      </c>
      <c r="J52" s="570">
        <v>45967</v>
      </c>
      <c r="K52" s="573">
        <v>4</v>
      </c>
      <c r="L52" s="662">
        <v>19862.3</v>
      </c>
      <c r="M52" s="663">
        <f t="shared" si="0"/>
        <v>2648.3066666666664</v>
      </c>
      <c r="N52" s="567"/>
      <c r="O52" s="571"/>
      <c r="P52" s="567"/>
      <c r="Q52" s="567"/>
      <c r="R52" s="567"/>
      <c r="S52" s="567"/>
      <c r="T52" s="611" t="s">
        <v>2558</v>
      </c>
      <c r="U52" s="233"/>
    </row>
    <row r="53" spans="1:21" s="373" customFormat="1" ht="33">
      <c r="A53" s="619">
        <v>47</v>
      </c>
      <c r="B53" s="85" t="s">
        <v>2554</v>
      </c>
      <c r="C53" s="86" t="s">
        <v>2562</v>
      </c>
      <c r="D53" s="86" t="str">
        <f>UPPER(C53)</f>
        <v>JOSÉ RENATO LEGRACIE JÚNIOR</v>
      </c>
      <c r="E53" s="84" t="s">
        <v>179</v>
      </c>
      <c r="F53" s="92" t="s">
        <v>2563</v>
      </c>
      <c r="G53" s="562" t="s">
        <v>3663</v>
      </c>
      <c r="H53" s="83" t="s">
        <v>2557</v>
      </c>
      <c r="I53" s="569">
        <v>45964</v>
      </c>
      <c r="J53" s="570">
        <v>45967</v>
      </c>
      <c r="K53" s="573">
        <v>4</v>
      </c>
      <c r="L53" s="662">
        <v>1925.77</v>
      </c>
      <c r="M53" s="663">
        <f t="shared" si="0"/>
        <v>256.76933333333335</v>
      </c>
      <c r="N53" s="567"/>
      <c r="O53" s="571"/>
      <c r="P53" s="567"/>
      <c r="Q53" s="567"/>
      <c r="R53" s="567"/>
      <c r="S53" s="567"/>
      <c r="T53" s="611" t="s">
        <v>2558</v>
      </c>
      <c r="U53" s="233"/>
    </row>
    <row r="54" spans="1:21" s="373" customFormat="1" ht="33">
      <c r="A54" s="619">
        <v>48</v>
      </c>
      <c r="B54" s="85" t="s">
        <v>2554</v>
      </c>
      <c r="C54" s="86" t="s">
        <v>2564</v>
      </c>
      <c r="D54" s="86" t="str">
        <f>UPPER(C54)</f>
        <v>MARCELO CABRAL DE AGUIAR</v>
      </c>
      <c r="E54" s="84" t="s">
        <v>179</v>
      </c>
      <c r="F54" s="92" t="s">
        <v>2565</v>
      </c>
      <c r="G54" s="562" t="s">
        <v>3663</v>
      </c>
      <c r="H54" s="83" t="s">
        <v>2557</v>
      </c>
      <c r="I54" s="569">
        <v>45964</v>
      </c>
      <c r="J54" s="570">
        <v>45967</v>
      </c>
      <c r="K54" s="573">
        <v>4</v>
      </c>
      <c r="L54" s="662">
        <v>18235.3</v>
      </c>
      <c r="M54" s="663">
        <f t="shared" si="0"/>
        <v>2431.373333333333</v>
      </c>
      <c r="N54" s="567"/>
      <c r="O54" s="571"/>
      <c r="P54" s="567"/>
      <c r="Q54" s="567"/>
      <c r="R54" s="567"/>
      <c r="S54" s="567"/>
      <c r="T54" s="611" t="s">
        <v>2558</v>
      </c>
      <c r="U54" s="233"/>
    </row>
    <row r="55" spans="1:21" s="373" customFormat="1" ht="33">
      <c r="A55" s="619">
        <v>49</v>
      </c>
      <c r="B55" s="85" t="s">
        <v>2554</v>
      </c>
      <c r="C55" s="86" t="s">
        <v>2566</v>
      </c>
      <c r="D55" s="86" t="str">
        <f>UPPER(C55)</f>
        <v>MATEUS CISNANDE DE OLIVEIRA CUNHA</v>
      </c>
      <c r="E55" s="84" t="s">
        <v>179</v>
      </c>
      <c r="F55" s="92" t="s">
        <v>2567</v>
      </c>
      <c r="G55" s="562" t="s">
        <v>3663</v>
      </c>
      <c r="H55" s="83" t="s">
        <v>2557</v>
      </c>
      <c r="I55" s="569">
        <v>45964</v>
      </c>
      <c r="J55" s="570">
        <v>45967</v>
      </c>
      <c r="K55" s="573">
        <v>4</v>
      </c>
      <c r="L55" s="662">
        <v>6773.7</v>
      </c>
      <c r="M55" s="663">
        <f t="shared" si="0"/>
        <v>903.16</v>
      </c>
      <c r="N55" s="567"/>
      <c r="O55" s="571"/>
      <c r="P55" s="567"/>
      <c r="Q55" s="567"/>
      <c r="R55" s="567"/>
      <c r="S55" s="567"/>
      <c r="T55" s="611" t="s">
        <v>2558</v>
      </c>
      <c r="U55" s="233"/>
    </row>
    <row r="56" spans="1:21" s="373" customFormat="1" ht="33">
      <c r="A56" s="619">
        <v>50</v>
      </c>
      <c r="B56" s="85" t="s">
        <v>2554</v>
      </c>
      <c r="C56" s="86" t="s">
        <v>2568</v>
      </c>
      <c r="D56" s="86" t="str">
        <f>UPPER(C56)</f>
        <v>MONICA DE NAZARE TAVARES DE PAULA</v>
      </c>
      <c r="E56" s="84" t="s">
        <v>179</v>
      </c>
      <c r="F56" s="92" t="s">
        <v>2569</v>
      </c>
      <c r="G56" s="562" t="s">
        <v>3663</v>
      </c>
      <c r="H56" s="83" t="s">
        <v>2557</v>
      </c>
      <c r="I56" s="569">
        <v>45964</v>
      </c>
      <c r="J56" s="570">
        <v>45967</v>
      </c>
      <c r="K56" s="573">
        <v>4</v>
      </c>
      <c r="L56" s="662">
        <v>19054.3</v>
      </c>
      <c r="M56" s="663">
        <f t="shared" si="0"/>
        <v>2540.5733333333333</v>
      </c>
      <c r="N56" s="567"/>
      <c r="O56" s="571"/>
      <c r="P56" s="567"/>
      <c r="Q56" s="567"/>
      <c r="R56" s="567"/>
      <c r="S56" s="567"/>
      <c r="T56" s="611" t="s">
        <v>2558</v>
      </c>
      <c r="U56" s="233"/>
    </row>
    <row r="57" spans="1:21" s="373" customFormat="1" ht="33">
      <c r="A57" s="619">
        <v>51</v>
      </c>
      <c r="B57" s="85" t="s">
        <v>2554</v>
      </c>
      <c r="C57" s="86" t="s">
        <v>2570</v>
      </c>
      <c r="D57" s="86" t="str">
        <f>UPPER(C57)</f>
        <v>PAULO LOPES RIBEIRO</v>
      </c>
      <c r="E57" s="84" t="s">
        <v>179</v>
      </c>
      <c r="F57" s="92" t="s">
        <v>2571</v>
      </c>
      <c r="G57" s="562" t="s">
        <v>3663</v>
      </c>
      <c r="H57" s="83" t="s">
        <v>2557</v>
      </c>
      <c r="I57" s="569">
        <v>45964</v>
      </c>
      <c r="J57" s="570">
        <v>45967</v>
      </c>
      <c r="K57" s="573">
        <v>4</v>
      </c>
      <c r="L57" s="662">
        <v>17172</v>
      </c>
      <c r="M57" s="663">
        <f t="shared" si="0"/>
        <v>2289.6</v>
      </c>
      <c r="N57" s="567"/>
      <c r="O57" s="571"/>
      <c r="P57" s="567"/>
      <c r="Q57" s="567"/>
      <c r="R57" s="567"/>
      <c r="S57" s="567"/>
      <c r="T57" s="611" t="s">
        <v>2558</v>
      </c>
      <c r="U57" s="233"/>
    </row>
    <row r="58" spans="1:21" s="373" customFormat="1" ht="33">
      <c r="A58" s="619">
        <v>52</v>
      </c>
      <c r="B58" s="85" t="s">
        <v>2554</v>
      </c>
      <c r="C58" s="86" t="s">
        <v>2572</v>
      </c>
      <c r="D58" s="86" t="str">
        <f>UPPER(C58)</f>
        <v>VÂNIA MARIA PASSOS DOS SANTOS</v>
      </c>
      <c r="E58" s="84" t="s">
        <v>179</v>
      </c>
      <c r="F58" s="92" t="s">
        <v>1206</v>
      </c>
      <c r="G58" s="562" t="s">
        <v>3663</v>
      </c>
      <c r="H58" s="83" t="s">
        <v>2557</v>
      </c>
      <c r="I58" s="569">
        <v>45964</v>
      </c>
      <c r="J58" s="570">
        <v>45967</v>
      </c>
      <c r="K58" s="573">
        <v>4</v>
      </c>
      <c r="L58" s="662">
        <v>17991</v>
      </c>
      <c r="M58" s="663">
        <f t="shared" si="0"/>
        <v>2398.8000000000002</v>
      </c>
      <c r="N58" s="567"/>
      <c r="O58" s="571"/>
      <c r="P58" s="567"/>
      <c r="Q58" s="567"/>
      <c r="R58" s="567"/>
      <c r="S58" s="567"/>
      <c r="T58" s="611" t="s">
        <v>2558</v>
      </c>
      <c r="U58" s="233"/>
    </row>
    <row r="59" spans="1:21" s="373" customFormat="1" ht="33">
      <c r="A59" s="619">
        <v>53</v>
      </c>
      <c r="B59" s="85" t="s">
        <v>2554</v>
      </c>
      <c r="C59" s="86" t="s">
        <v>2573</v>
      </c>
      <c r="D59" s="86" t="str">
        <f>UPPER(C59)</f>
        <v>RAFAEL DO NASCIMENTO LEITE</v>
      </c>
      <c r="E59" s="84" t="s">
        <v>1094</v>
      </c>
      <c r="F59" s="92" t="s">
        <v>2574</v>
      </c>
      <c r="G59" s="562" t="s">
        <v>3663</v>
      </c>
      <c r="H59" s="83" t="s">
        <v>2557</v>
      </c>
      <c r="I59" s="569">
        <v>45971</v>
      </c>
      <c r="J59" s="570">
        <v>45974</v>
      </c>
      <c r="K59" s="573">
        <v>4</v>
      </c>
      <c r="L59" s="662">
        <v>9597.5</v>
      </c>
      <c r="M59" s="663">
        <f t="shared" si="0"/>
        <v>1279.6666666666667</v>
      </c>
      <c r="N59" s="567"/>
      <c r="O59" s="571"/>
      <c r="P59" s="567"/>
      <c r="Q59" s="567"/>
      <c r="R59" s="567"/>
      <c r="S59" s="567"/>
      <c r="T59" s="611" t="s">
        <v>2558</v>
      </c>
      <c r="U59" s="233"/>
    </row>
    <row r="60" spans="1:21" s="373" customFormat="1" ht="33">
      <c r="A60" s="619">
        <v>54</v>
      </c>
      <c r="B60" s="85" t="s">
        <v>2554</v>
      </c>
      <c r="C60" s="86" t="s">
        <v>2575</v>
      </c>
      <c r="D60" s="86" t="str">
        <f>UPPER(C60)</f>
        <v>CARLOS EDUARDO DE CAMARGO E CASTRO</v>
      </c>
      <c r="E60" s="84" t="s">
        <v>179</v>
      </c>
      <c r="F60" s="92" t="s">
        <v>2576</v>
      </c>
      <c r="G60" s="562" t="s">
        <v>3663</v>
      </c>
      <c r="H60" s="83" t="s">
        <v>2557</v>
      </c>
      <c r="I60" s="569">
        <v>45971</v>
      </c>
      <c r="J60" s="570">
        <v>45974</v>
      </c>
      <c r="K60" s="573">
        <v>4</v>
      </c>
      <c r="L60" s="662">
        <v>20980.07</v>
      </c>
      <c r="M60" s="663">
        <f t="shared" si="0"/>
        <v>2797.3426666666664</v>
      </c>
      <c r="N60" s="567"/>
      <c r="O60" s="571"/>
      <c r="P60" s="567"/>
      <c r="Q60" s="567"/>
      <c r="R60" s="567"/>
      <c r="S60" s="567"/>
      <c r="T60" s="611" t="s">
        <v>2558</v>
      </c>
      <c r="U60" s="233"/>
    </row>
    <row r="61" spans="1:21" s="373" customFormat="1" ht="33">
      <c r="A61" s="619">
        <v>55</v>
      </c>
      <c r="B61" s="85" t="s">
        <v>2554</v>
      </c>
      <c r="C61" s="86" t="s">
        <v>2577</v>
      </c>
      <c r="D61" s="86" t="str">
        <f>UPPER(C61)</f>
        <v>RUBIA CONCEICAO ARANHA</v>
      </c>
      <c r="E61" s="84" t="s">
        <v>179</v>
      </c>
      <c r="F61" s="92" t="s">
        <v>2578</v>
      </c>
      <c r="G61" s="562" t="s">
        <v>3663</v>
      </c>
      <c r="H61" s="83" t="s">
        <v>2557</v>
      </c>
      <c r="I61" s="569">
        <v>45971</v>
      </c>
      <c r="J61" s="570">
        <v>45974</v>
      </c>
      <c r="K61" s="573">
        <v>4</v>
      </c>
      <c r="L61" s="662">
        <v>18799</v>
      </c>
      <c r="M61" s="663">
        <f t="shared" si="0"/>
        <v>2506.5333333333333</v>
      </c>
      <c r="N61" s="567"/>
      <c r="O61" s="571"/>
      <c r="P61" s="567"/>
      <c r="Q61" s="567"/>
      <c r="R61" s="567"/>
      <c r="S61" s="567"/>
      <c r="T61" s="611" t="s">
        <v>2558</v>
      </c>
      <c r="U61" s="233"/>
    </row>
    <row r="62" spans="1:21" s="373" customFormat="1" ht="33">
      <c r="A62" s="619">
        <v>56</v>
      </c>
      <c r="B62" s="85" t="s">
        <v>2554</v>
      </c>
      <c r="C62" s="86" t="s">
        <v>2579</v>
      </c>
      <c r="D62" s="86" t="str">
        <f>UPPER(C62)</f>
        <v>MARCOS HENRIQUE BRAINER MARTINS</v>
      </c>
      <c r="E62" s="84" t="s">
        <v>179</v>
      </c>
      <c r="F62" s="92" t="s">
        <v>1606</v>
      </c>
      <c r="G62" s="562" t="s">
        <v>3663</v>
      </c>
      <c r="H62" s="83" t="s">
        <v>2557</v>
      </c>
      <c r="I62" s="569">
        <v>45971</v>
      </c>
      <c r="J62" s="570">
        <v>45974</v>
      </c>
      <c r="K62" s="573">
        <v>4</v>
      </c>
      <c r="L62" s="662">
        <v>19862.3</v>
      </c>
      <c r="M62" s="663">
        <f t="shared" si="0"/>
        <v>2648.3066666666664</v>
      </c>
      <c r="N62" s="567"/>
      <c r="O62" s="571"/>
      <c r="P62" s="567"/>
      <c r="Q62" s="567"/>
      <c r="R62" s="567"/>
      <c r="S62" s="567"/>
      <c r="T62" s="611" t="s">
        <v>2558</v>
      </c>
      <c r="U62" s="233"/>
    </row>
    <row r="63" spans="1:21" s="373" customFormat="1" ht="33">
      <c r="A63" s="619">
        <v>57</v>
      </c>
      <c r="B63" s="85" t="s">
        <v>2554</v>
      </c>
      <c r="C63" s="86" t="s">
        <v>2580</v>
      </c>
      <c r="D63" s="86" t="str">
        <f>UPPER(C63)</f>
        <v>RICARDO GLAUBER DA SILVA</v>
      </c>
      <c r="E63" s="84" t="s">
        <v>179</v>
      </c>
      <c r="F63" s="92" t="s">
        <v>2581</v>
      </c>
      <c r="G63" s="562" t="s">
        <v>3663</v>
      </c>
      <c r="H63" s="83" t="s">
        <v>2557</v>
      </c>
      <c r="I63" s="569">
        <v>45971</v>
      </c>
      <c r="J63" s="570">
        <v>45974</v>
      </c>
      <c r="K63" s="573">
        <v>4</v>
      </c>
      <c r="L63" s="662">
        <v>17991</v>
      </c>
      <c r="M63" s="663">
        <f t="shared" si="0"/>
        <v>2398.8000000000002</v>
      </c>
      <c r="N63" s="567"/>
      <c r="O63" s="571"/>
      <c r="P63" s="567"/>
      <c r="Q63" s="567"/>
      <c r="R63" s="567"/>
      <c r="S63" s="567"/>
      <c r="T63" s="611" t="s">
        <v>2558</v>
      </c>
      <c r="U63" s="233"/>
    </row>
    <row r="64" spans="1:21" s="373" customFormat="1" ht="33">
      <c r="A64" s="619">
        <v>58</v>
      </c>
      <c r="B64" s="85" t="s">
        <v>2554</v>
      </c>
      <c r="C64" s="86" t="s">
        <v>2582</v>
      </c>
      <c r="D64" s="86" t="str">
        <f>UPPER(C64)</f>
        <v>TACIANA MENDONCA SHERLOCK</v>
      </c>
      <c r="E64" s="84" t="s">
        <v>179</v>
      </c>
      <c r="F64" s="92" t="s">
        <v>1765</v>
      </c>
      <c r="G64" s="562" t="s">
        <v>3663</v>
      </c>
      <c r="H64" s="83" t="s">
        <v>2557</v>
      </c>
      <c r="I64" s="569">
        <v>45971</v>
      </c>
      <c r="J64" s="570">
        <v>45974</v>
      </c>
      <c r="K64" s="573">
        <v>4</v>
      </c>
      <c r="L64" s="662">
        <v>17991</v>
      </c>
      <c r="M64" s="663">
        <f t="shared" si="0"/>
        <v>2398.8000000000002</v>
      </c>
      <c r="N64" s="567"/>
      <c r="O64" s="571"/>
      <c r="P64" s="567"/>
      <c r="Q64" s="567"/>
      <c r="R64" s="567"/>
      <c r="S64" s="567"/>
      <c r="T64" s="611" t="s">
        <v>2558</v>
      </c>
      <c r="U64" s="233"/>
    </row>
    <row r="65" spans="1:21" s="373" customFormat="1" ht="33">
      <c r="A65" s="619">
        <v>59</v>
      </c>
      <c r="B65" s="85" t="s">
        <v>2554</v>
      </c>
      <c r="C65" s="86" t="s">
        <v>1222</v>
      </c>
      <c r="D65" s="86" t="str">
        <f>UPPER(C65)</f>
        <v>MARCIA MOLTER VOLPE</v>
      </c>
      <c r="E65" s="84" t="s">
        <v>179</v>
      </c>
      <c r="F65" s="92" t="s">
        <v>1223</v>
      </c>
      <c r="G65" s="562" t="s">
        <v>3663</v>
      </c>
      <c r="H65" s="83" t="s">
        <v>2557</v>
      </c>
      <c r="I65" s="569">
        <v>45971</v>
      </c>
      <c r="J65" s="570">
        <v>45974</v>
      </c>
      <c r="K65" s="573">
        <v>4</v>
      </c>
      <c r="L65" s="662">
        <v>18799</v>
      </c>
      <c r="M65" s="663">
        <f t="shared" si="0"/>
        <v>2506.5333333333333</v>
      </c>
      <c r="N65" s="567"/>
      <c r="O65" s="571"/>
      <c r="P65" s="567"/>
      <c r="Q65" s="567"/>
      <c r="R65" s="567"/>
      <c r="S65" s="567"/>
      <c r="T65" s="611" t="s">
        <v>2558</v>
      </c>
      <c r="U65" s="233"/>
    </row>
    <row r="66" spans="1:21" s="373" customFormat="1" ht="33">
      <c r="A66" s="619">
        <v>60</v>
      </c>
      <c r="B66" s="85" t="s">
        <v>2554</v>
      </c>
      <c r="C66" s="86" t="s">
        <v>2583</v>
      </c>
      <c r="D66" s="86" t="str">
        <f>UPPER(C66)</f>
        <v>STANLEY VAZ DOS SANTOS</v>
      </c>
      <c r="E66" s="84" t="s">
        <v>179</v>
      </c>
      <c r="F66" s="92" t="s">
        <v>2584</v>
      </c>
      <c r="G66" s="562" t="s">
        <v>3663</v>
      </c>
      <c r="H66" s="83" t="s">
        <v>2557</v>
      </c>
      <c r="I66" s="569">
        <v>45971</v>
      </c>
      <c r="J66" s="570">
        <v>45974</v>
      </c>
      <c r="K66" s="573">
        <v>4</v>
      </c>
      <c r="L66" s="662">
        <v>19862.3</v>
      </c>
      <c r="M66" s="663">
        <f t="shared" si="0"/>
        <v>2648.3066666666664</v>
      </c>
      <c r="N66" s="567"/>
      <c r="O66" s="571"/>
      <c r="P66" s="567"/>
      <c r="Q66" s="567"/>
      <c r="R66" s="567"/>
      <c r="S66" s="567"/>
      <c r="T66" s="611" t="s">
        <v>2558</v>
      </c>
      <c r="U66" s="233"/>
    </row>
    <row r="67" spans="1:21" s="373" customFormat="1" ht="33">
      <c r="A67" s="619">
        <v>61</v>
      </c>
      <c r="B67" s="85" t="s">
        <v>2554</v>
      </c>
      <c r="C67" s="86" t="s">
        <v>2585</v>
      </c>
      <c r="D67" s="86" t="str">
        <f>UPPER(C67)</f>
        <v>FELIPPE DIAS LUCAS</v>
      </c>
      <c r="E67" s="84" t="s">
        <v>179</v>
      </c>
      <c r="F67" s="92" t="s">
        <v>2586</v>
      </c>
      <c r="G67" s="562" t="s">
        <v>3663</v>
      </c>
      <c r="H67" s="83" t="s">
        <v>2557</v>
      </c>
      <c r="I67" s="569">
        <v>45971</v>
      </c>
      <c r="J67" s="570">
        <v>45974</v>
      </c>
      <c r="K67" s="573">
        <v>4</v>
      </c>
      <c r="L67" s="662">
        <v>18799</v>
      </c>
      <c r="M67" s="663">
        <f t="shared" si="0"/>
        <v>2506.5333333333333</v>
      </c>
      <c r="N67" s="567"/>
      <c r="O67" s="571"/>
      <c r="P67" s="567"/>
      <c r="Q67" s="567"/>
      <c r="R67" s="567"/>
      <c r="S67" s="567"/>
      <c r="T67" s="611" t="s">
        <v>2558</v>
      </c>
      <c r="U67" s="233"/>
    </row>
    <row r="68" spans="1:21" s="373" customFormat="1" ht="24.75">
      <c r="A68" s="619">
        <v>62</v>
      </c>
      <c r="B68" s="85" t="s">
        <v>2587</v>
      </c>
      <c r="C68" s="86" t="s">
        <v>2588</v>
      </c>
      <c r="D68" s="86" t="str">
        <f>UPPER(C68)</f>
        <v> CAIQUE HAGE CRUZ</v>
      </c>
      <c r="E68" s="84" t="s">
        <v>971</v>
      </c>
      <c r="F68" s="92" t="s">
        <v>2589</v>
      </c>
      <c r="G68" s="562" t="s">
        <v>3663</v>
      </c>
      <c r="H68" s="83" t="s">
        <v>2590</v>
      </c>
      <c r="I68" s="569">
        <v>45978</v>
      </c>
      <c r="J68" s="570">
        <v>45980</v>
      </c>
      <c r="K68" s="573">
        <v>3</v>
      </c>
      <c r="L68" s="662">
        <v>9458.6</v>
      </c>
      <c r="M68" s="663">
        <f t="shared" si="0"/>
        <v>945.86000000000013</v>
      </c>
      <c r="N68" s="567"/>
      <c r="O68" s="571"/>
      <c r="P68" s="599">
        <v>3590</v>
      </c>
      <c r="Q68" s="567"/>
      <c r="R68" s="571" t="s">
        <v>2591</v>
      </c>
      <c r="S68" s="567" t="s">
        <v>2592</v>
      </c>
      <c r="T68" s="611" t="s">
        <v>2593</v>
      </c>
      <c r="U68" s="233"/>
    </row>
    <row r="69" spans="1:21" s="373" customFormat="1" ht="24.75">
      <c r="A69" s="619">
        <v>63</v>
      </c>
      <c r="B69" s="85" t="s">
        <v>2587</v>
      </c>
      <c r="C69" s="86" t="s">
        <v>2594</v>
      </c>
      <c r="D69" s="86" t="str">
        <f>UPPER(C69)</f>
        <v>JESSICA NAGLE CARVALHO CORDEIRO</v>
      </c>
      <c r="E69" s="84" t="s">
        <v>971</v>
      </c>
      <c r="F69" s="92" t="s">
        <v>2595</v>
      </c>
      <c r="G69" s="562" t="s">
        <v>3663</v>
      </c>
      <c r="H69" s="83" t="s">
        <v>2590</v>
      </c>
      <c r="I69" s="569">
        <v>45978</v>
      </c>
      <c r="J69" s="570">
        <v>45980</v>
      </c>
      <c r="K69" s="573">
        <v>3</v>
      </c>
      <c r="L69" s="662">
        <v>8994.6</v>
      </c>
      <c r="M69" s="663">
        <f t="shared" si="0"/>
        <v>899.46</v>
      </c>
      <c r="N69" s="567"/>
      <c r="O69" s="571"/>
      <c r="P69" s="599">
        <v>3590</v>
      </c>
      <c r="Q69" s="567"/>
      <c r="R69" s="571" t="s">
        <v>2591</v>
      </c>
      <c r="S69" s="567" t="s">
        <v>2592</v>
      </c>
      <c r="T69" s="611" t="s">
        <v>2593</v>
      </c>
      <c r="U69" s="233"/>
    </row>
    <row r="70" spans="1:21" s="373" customFormat="1" ht="48.75" customHeight="1">
      <c r="A70" s="619">
        <v>64</v>
      </c>
      <c r="B70" s="85" t="s">
        <v>2587</v>
      </c>
      <c r="C70" s="86" t="s">
        <v>2596</v>
      </c>
      <c r="D70" s="86" t="str">
        <f>UPPER(C70)</f>
        <v>JOÃO PAULO BASBARDO RODRIGUES</v>
      </c>
      <c r="E70" s="84" t="s">
        <v>971</v>
      </c>
      <c r="F70" s="92" t="s">
        <v>2597</v>
      </c>
      <c r="G70" s="562" t="s">
        <v>3663</v>
      </c>
      <c r="H70" s="83" t="s">
        <v>2590</v>
      </c>
      <c r="I70" s="569">
        <v>45978</v>
      </c>
      <c r="J70" s="570">
        <v>45980</v>
      </c>
      <c r="K70" s="573">
        <v>3</v>
      </c>
      <c r="L70" s="662">
        <v>9961.01</v>
      </c>
      <c r="M70" s="663">
        <f t="shared" si="0"/>
        <v>996.10100000000011</v>
      </c>
      <c r="N70" s="567"/>
      <c r="O70" s="571"/>
      <c r="P70" s="599">
        <v>3590</v>
      </c>
      <c r="Q70" s="567"/>
      <c r="R70" s="571" t="s">
        <v>2591</v>
      </c>
      <c r="S70" s="567" t="s">
        <v>2592</v>
      </c>
      <c r="T70" s="611" t="s">
        <v>2593</v>
      </c>
      <c r="U70" s="233"/>
    </row>
    <row r="71" spans="1:21" s="373" customFormat="1" ht="33">
      <c r="A71" s="619">
        <v>65</v>
      </c>
      <c r="B71" s="85" t="s">
        <v>2192</v>
      </c>
      <c r="C71" s="86" t="s">
        <v>2193</v>
      </c>
      <c r="D71" s="86" t="str">
        <f>UPPER(C71)</f>
        <v>AILTON TELES FONTENELE FILHO</v>
      </c>
      <c r="E71" s="84" t="s">
        <v>179</v>
      </c>
      <c r="F71" s="92" t="s">
        <v>2194</v>
      </c>
      <c r="G71" s="562" t="s">
        <v>3663</v>
      </c>
      <c r="H71" s="83" t="s">
        <v>2195</v>
      </c>
      <c r="I71" s="569">
        <v>45950</v>
      </c>
      <c r="J71" s="570">
        <v>45975</v>
      </c>
      <c r="K71" s="573">
        <v>14</v>
      </c>
      <c r="L71" s="662">
        <v>18799</v>
      </c>
      <c r="M71" s="663">
        <f t="shared" si="0"/>
        <v>8772.8666666666668</v>
      </c>
      <c r="N71" s="567"/>
      <c r="O71" s="571"/>
      <c r="P71" s="567"/>
      <c r="Q71" s="567"/>
      <c r="R71" s="567"/>
      <c r="S71" s="567"/>
      <c r="T71" s="611" t="s">
        <v>2196</v>
      </c>
      <c r="U71" s="233"/>
    </row>
    <row r="72" spans="1:21" s="373" customFormat="1" ht="24.75">
      <c r="A72" s="619">
        <v>66</v>
      </c>
      <c r="B72" s="85" t="s">
        <v>2598</v>
      </c>
      <c r="C72" s="86" t="s">
        <v>2599</v>
      </c>
      <c r="D72" s="86" t="str">
        <f>UPPER(C72)</f>
        <v>ALESSANDRO SIMPLÍCIO DA COSTA PEREIRA</v>
      </c>
      <c r="E72" s="84" t="s">
        <v>179</v>
      </c>
      <c r="F72" s="92" t="s">
        <v>2600</v>
      </c>
      <c r="G72" s="562" t="s">
        <v>3664</v>
      </c>
      <c r="H72" s="83" t="s">
        <v>1467</v>
      </c>
      <c r="I72" s="569">
        <v>45985</v>
      </c>
      <c r="J72" s="570">
        <v>45989</v>
      </c>
      <c r="K72" s="573">
        <v>5</v>
      </c>
      <c r="L72" s="662">
        <v>8994.6</v>
      </c>
      <c r="M72" s="663">
        <f t="shared" ref="M72:M135" si="1">(K72/30)*L72</f>
        <v>1499.1</v>
      </c>
      <c r="N72" s="567"/>
      <c r="O72" s="571"/>
      <c r="P72" s="567"/>
      <c r="Q72" s="567"/>
      <c r="R72" s="567"/>
      <c r="S72" s="567"/>
      <c r="T72" s="611" t="s">
        <v>2601</v>
      </c>
      <c r="U72" s="233"/>
    </row>
    <row r="73" spans="1:21" s="373" customFormat="1" ht="24.75">
      <c r="A73" s="619">
        <v>67</v>
      </c>
      <c r="B73" s="85" t="s">
        <v>2598</v>
      </c>
      <c r="C73" s="86" t="s">
        <v>2602</v>
      </c>
      <c r="D73" s="86" t="str">
        <f>UPPER(C73)</f>
        <v>ANTONIO SALGADO RIBEIRO</v>
      </c>
      <c r="E73" s="84" t="s">
        <v>179</v>
      </c>
      <c r="F73" s="85" t="s">
        <v>2603</v>
      </c>
      <c r="G73" s="562" t="s">
        <v>3664</v>
      </c>
      <c r="H73" s="83" t="s">
        <v>1467</v>
      </c>
      <c r="I73" s="569">
        <v>45985</v>
      </c>
      <c r="J73" s="570">
        <v>45989</v>
      </c>
      <c r="K73" s="573">
        <v>5</v>
      </c>
      <c r="L73" s="662">
        <v>8994.6</v>
      </c>
      <c r="M73" s="663">
        <f t="shared" si="1"/>
        <v>1499.1</v>
      </c>
      <c r="N73" s="567"/>
      <c r="O73" s="571"/>
      <c r="P73" s="567"/>
      <c r="Q73" s="567"/>
      <c r="R73" s="567"/>
      <c r="S73" s="567"/>
      <c r="T73" s="611" t="s">
        <v>2601</v>
      </c>
      <c r="U73" s="233"/>
    </row>
    <row r="74" spans="1:21" s="373" customFormat="1" ht="24.75">
      <c r="A74" s="619">
        <v>68</v>
      </c>
      <c r="B74" s="85" t="s">
        <v>2598</v>
      </c>
      <c r="C74" s="86" t="s">
        <v>2604</v>
      </c>
      <c r="D74" s="86" t="str">
        <f>UPPER(C74)</f>
        <v>CAIO LIMA CARVALHO</v>
      </c>
      <c r="E74" s="84" t="s">
        <v>179</v>
      </c>
      <c r="F74" s="85" t="s">
        <v>2605</v>
      </c>
      <c r="G74" s="562" t="s">
        <v>3664</v>
      </c>
      <c r="H74" s="83" t="s">
        <v>1467</v>
      </c>
      <c r="I74" s="569">
        <v>45985</v>
      </c>
      <c r="J74" s="570">
        <v>45989</v>
      </c>
      <c r="K74" s="573">
        <v>5</v>
      </c>
      <c r="L74" s="662">
        <v>8994.6</v>
      </c>
      <c r="M74" s="663">
        <f t="shared" si="1"/>
        <v>1499.1</v>
      </c>
      <c r="N74" s="567"/>
      <c r="O74" s="571"/>
      <c r="P74" s="567"/>
      <c r="Q74" s="567"/>
      <c r="R74" s="567"/>
      <c r="S74" s="567"/>
      <c r="T74" s="611" t="s">
        <v>2601</v>
      </c>
      <c r="U74" s="233"/>
    </row>
    <row r="75" spans="1:21" s="373" customFormat="1" ht="24.75">
      <c r="A75" s="619">
        <v>69</v>
      </c>
      <c r="B75" s="85" t="s">
        <v>2598</v>
      </c>
      <c r="C75" s="86" t="s">
        <v>2606</v>
      </c>
      <c r="D75" s="86" t="str">
        <f>UPPER(C75)</f>
        <v>DANIEL ABRAHÃO DO NASCIMENTO</v>
      </c>
      <c r="E75" s="84" t="s">
        <v>179</v>
      </c>
      <c r="F75" s="85" t="s">
        <v>1095</v>
      </c>
      <c r="G75" s="562" t="s">
        <v>3664</v>
      </c>
      <c r="H75" s="83" t="s">
        <v>1467</v>
      </c>
      <c r="I75" s="569">
        <v>45985</v>
      </c>
      <c r="J75" s="570">
        <v>45989</v>
      </c>
      <c r="K75" s="573">
        <v>5</v>
      </c>
      <c r="L75" s="662">
        <v>19862.3</v>
      </c>
      <c r="M75" s="663">
        <f t="shared" si="1"/>
        <v>3310.3833333333332</v>
      </c>
      <c r="N75" s="567"/>
      <c r="O75" s="571"/>
      <c r="P75" s="567"/>
      <c r="Q75" s="567"/>
      <c r="R75" s="567"/>
      <c r="S75" s="567"/>
      <c r="T75" s="611" t="s">
        <v>2601</v>
      </c>
      <c r="U75" s="233"/>
    </row>
    <row r="76" spans="1:21" s="373" customFormat="1" ht="24.75">
      <c r="A76" s="619">
        <v>70</v>
      </c>
      <c r="B76" s="85" t="s">
        <v>2598</v>
      </c>
      <c r="C76" s="86" t="s">
        <v>2607</v>
      </c>
      <c r="D76" s="86" t="str">
        <f>UPPER(C76)</f>
        <v>DANILO CORREA DA FONSECA FILHO</v>
      </c>
      <c r="E76" s="84" t="s">
        <v>179</v>
      </c>
      <c r="F76" s="85" t="s">
        <v>2608</v>
      </c>
      <c r="G76" s="562" t="s">
        <v>3664</v>
      </c>
      <c r="H76" s="83" t="s">
        <v>1467</v>
      </c>
      <c r="I76" s="569">
        <v>45985</v>
      </c>
      <c r="J76" s="570">
        <v>45989</v>
      </c>
      <c r="K76" s="573">
        <v>5</v>
      </c>
      <c r="L76" s="662">
        <v>8994.6</v>
      </c>
      <c r="M76" s="663">
        <f t="shared" si="1"/>
        <v>1499.1</v>
      </c>
      <c r="N76" s="567"/>
      <c r="O76" s="571"/>
      <c r="P76" s="567"/>
      <c r="Q76" s="567"/>
      <c r="R76" s="567"/>
      <c r="S76" s="567"/>
      <c r="T76" s="611" t="s">
        <v>2601</v>
      </c>
      <c r="U76" s="233"/>
    </row>
    <row r="77" spans="1:21" s="373" customFormat="1" ht="24.75">
      <c r="A77" s="619">
        <v>71</v>
      </c>
      <c r="B77" s="85" t="s">
        <v>2598</v>
      </c>
      <c r="C77" s="86" t="s">
        <v>2609</v>
      </c>
      <c r="D77" s="86" t="str">
        <f>UPPER(C77)</f>
        <v>DAVI RODRIGUES BENEVIDES TEIXEIRA</v>
      </c>
      <c r="E77" s="84" t="s">
        <v>179</v>
      </c>
      <c r="F77" s="85" t="s">
        <v>2610</v>
      </c>
      <c r="G77" s="562" t="s">
        <v>3664</v>
      </c>
      <c r="H77" s="83" t="s">
        <v>1467</v>
      </c>
      <c r="I77" s="569">
        <v>45985</v>
      </c>
      <c r="J77" s="570">
        <v>45989</v>
      </c>
      <c r="K77" s="573">
        <v>5</v>
      </c>
      <c r="L77" s="662">
        <v>8994.6</v>
      </c>
      <c r="M77" s="663">
        <f t="shared" si="1"/>
        <v>1499.1</v>
      </c>
      <c r="N77" s="567"/>
      <c r="O77" s="571"/>
      <c r="P77" s="567"/>
      <c r="Q77" s="567"/>
      <c r="R77" s="567"/>
      <c r="S77" s="567"/>
      <c r="T77" s="611" t="s">
        <v>2601</v>
      </c>
      <c r="U77" s="233"/>
    </row>
    <row r="78" spans="1:21" s="373" customFormat="1" ht="24.75">
      <c r="A78" s="619">
        <v>72</v>
      </c>
      <c r="B78" s="85" t="s">
        <v>2598</v>
      </c>
      <c r="C78" s="86" t="s">
        <v>2611</v>
      </c>
      <c r="D78" s="86" t="str">
        <f>UPPER(C78)</f>
        <v>EDVAM LICIO MESSIAS RIBEIRO</v>
      </c>
      <c r="E78" s="84" t="s">
        <v>179</v>
      </c>
      <c r="F78" s="85" t="s">
        <v>2612</v>
      </c>
      <c r="G78" s="562" t="s">
        <v>3664</v>
      </c>
      <c r="H78" s="83" t="s">
        <v>1467</v>
      </c>
      <c r="I78" s="569">
        <v>45985</v>
      </c>
      <c r="J78" s="570">
        <v>45989</v>
      </c>
      <c r="K78" s="573">
        <v>5</v>
      </c>
      <c r="L78" s="662">
        <v>9458.6</v>
      </c>
      <c r="M78" s="663">
        <f t="shared" si="1"/>
        <v>1576.4333333333334</v>
      </c>
      <c r="N78" s="567"/>
      <c r="O78" s="571"/>
      <c r="P78" s="567"/>
      <c r="Q78" s="567"/>
      <c r="R78" s="567"/>
      <c r="S78" s="567"/>
      <c r="T78" s="611" t="s">
        <v>2601</v>
      </c>
      <c r="U78" s="233"/>
    </row>
    <row r="79" spans="1:21" s="373" customFormat="1" ht="24.75">
      <c r="A79" s="619">
        <v>73</v>
      </c>
      <c r="B79" s="85" t="s">
        <v>2598</v>
      </c>
      <c r="C79" s="86" t="s">
        <v>2613</v>
      </c>
      <c r="D79" s="86" t="str">
        <f>UPPER(C79)</f>
        <v>FILIPE DOMINGOS COMMETTI</v>
      </c>
      <c r="E79" s="84" t="s">
        <v>179</v>
      </c>
      <c r="F79" s="85" t="s">
        <v>2614</v>
      </c>
      <c r="G79" s="562" t="s">
        <v>3664</v>
      </c>
      <c r="H79" s="83" t="s">
        <v>1467</v>
      </c>
      <c r="I79" s="569">
        <v>45985</v>
      </c>
      <c r="J79" s="570">
        <v>45989</v>
      </c>
      <c r="K79" s="573">
        <v>5</v>
      </c>
      <c r="L79" s="662">
        <v>19054.3</v>
      </c>
      <c r="M79" s="663">
        <f t="shared" si="1"/>
        <v>3175.7166666666662</v>
      </c>
      <c r="N79" s="567"/>
      <c r="O79" s="571"/>
      <c r="P79" s="567"/>
      <c r="Q79" s="567"/>
      <c r="R79" s="567"/>
      <c r="S79" s="567"/>
      <c r="T79" s="611" t="s">
        <v>2601</v>
      </c>
      <c r="U79" s="233"/>
    </row>
    <row r="80" spans="1:21" s="373" customFormat="1" ht="36" customHeight="1">
      <c r="A80" s="619">
        <v>74</v>
      </c>
      <c r="B80" s="85" t="s">
        <v>2598</v>
      </c>
      <c r="C80" s="86" t="s">
        <v>2615</v>
      </c>
      <c r="D80" s="86" t="str">
        <f>UPPER(C80)</f>
        <v>FRANCIGLEYBE MARIANO NUNES BARRETO</v>
      </c>
      <c r="E80" s="84" t="s">
        <v>179</v>
      </c>
      <c r="F80" s="85" t="s">
        <v>2616</v>
      </c>
      <c r="G80" s="562" t="s">
        <v>3664</v>
      </c>
      <c r="H80" s="83" t="s">
        <v>1467</v>
      </c>
      <c r="I80" s="569">
        <v>45985</v>
      </c>
      <c r="J80" s="570">
        <v>45989</v>
      </c>
      <c r="K80" s="573">
        <v>5</v>
      </c>
      <c r="L80" s="662">
        <v>9442.17</v>
      </c>
      <c r="M80" s="663">
        <f t="shared" si="1"/>
        <v>1573.6949999999999</v>
      </c>
      <c r="N80" s="567"/>
      <c r="O80" s="571"/>
      <c r="P80" s="567"/>
      <c r="Q80" s="567"/>
      <c r="R80" s="567"/>
      <c r="S80" s="567"/>
      <c r="T80" s="611" t="s">
        <v>2601</v>
      </c>
      <c r="U80" s="233"/>
    </row>
    <row r="81" spans="1:21" s="373" customFormat="1" ht="24.75">
      <c r="A81" s="619">
        <v>75</v>
      </c>
      <c r="B81" s="85" t="s">
        <v>2598</v>
      </c>
      <c r="C81" s="86" t="s">
        <v>2617</v>
      </c>
      <c r="D81" s="86" t="str">
        <f>UPPER(C81)</f>
        <v>GABRIEL HOLANDA PEREIRA DE MEDEIROS</v>
      </c>
      <c r="E81" s="84" t="s">
        <v>179</v>
      </c>
      <c r="F81" s="85" t="s">
        <v>2618</v>
      </c>
      <c r="G81" s="562" t="s">
        <v>3664</v>
      </c>
      <c r="H81" s="83" t="s">
        <v>1467</v>
      </c>
      <c r="I81" s="569">
        <v>45985</v>
      </c>
      <c r="J81" s="570">
        <v>45989</v>
      </c>
      <c r="K81" s="573">
        <v>5</v>
      </c>
      <c r="L81" s="662">
        <v>8994.6</v>
      </c>
      <c r="M81" s="663">
        <f t="shared" si="1"/>
        <v>1499.1</v>
      </c>
      <c r="N81" s="567"/>
      <c r="O81" s="571"/>
      <c r="P81" s="567"/>
      <c r="Q81" s="567"/>
      <c r="R81" s="567"/>
      <c r="S81" s="567"/>
      <c r="T81" s="611" t="s">
        <v>2601</v>
      </c>
      <c r="U81" s="233"/>
    </row>
    <row r="82" spans="1:21" s="373" customFormat="1" ht="24.75">
      <c r="A82" s="619">
        <v>76</v>
      </c>
      <c r="B82" s="85" t="s">
        <v>2598</v>
      </c>
      <c r="C82" s="86" t="s">
        <v>416</v>
      </c>
      <c r="D82" s="86" t="str">
        <f>UPPER(C82)</f>
        <v>GUSTAVO CASTRO ATHAYDE</v>
      </c>
      <c r="E82" s="84" t="s">
        <v>179</v>
      </c>
      <c r="F82" s="85" t="s">
        <v>417</v>
      </c>
      <c r="G82" s="562" t="s">
        <v>3664</v>
      </c>
      <c r="H82" s="83" t="s">
        <v>1467</v>
      </c>
      <c r="I82" s="569">
        <v>45985</v>
      </c>
      <c r="J82" s="570">
        <v>45989</v>
      </c>
      <c r="K82" s="573">
        <v>5</v>
      </c>
      <c r="L82" s="662">
        <v>19054.3</v>
      </c>
      <c r="M82" s="663">
        <f t="shared" si="1"/>
        <v>3175.7166666666662</v>
      </c>
      <c r="N82" s="567"/>
      <c r="O82" s="571"/>
      <c r="P82" s="567"/>
      <c r="Q82" s="567"/>
      <c r="R82" s="567"/>
      <c r="S82" s="567"/>
      <c r="T82" s="611" t="s">
        <v>2601</v>
      </c>
      <c r="U82" s="233"/>
    </row>
    <row r="83" spans="1:21" s="373" customFormat="1" ht="24.75">
      <c r="A83" s="619">
        <v>77</v>
      </c>
      <c r="B83" s="85" t="s">
        <v>2598</v>
      </c>
      <c r="C83" s="86" t="s">
        <v>2619</v>
      </c>
      <c r="D83" s="86" t="str">
        <f>UPPER(C83)</f>
        <v>JOSE ARNALDO PITTOM FILHO</v>
      </c>
      <c r="E83" s="84" t="s">
        <v>179</v>
      </c>
      <c r="F83" s="85" t="s">
        <v>2620</v>
      </c>
      <c r="G83" s="562" t="s">
        <v>3664</v>
      </c>
      <c r="H83" s="83" t="s">
        <v>1467</v>
      </c>
      <c r="I83" s="569">
        <v>45985</v>
      </c>
      <c r="J83" s="570">
        <v>45989</v>
      </c>
      <c r="K83" s="573">
        <v>5</v>
      </c>
      <c r="L83" s="662">
        <v>19054.3</v>
      </c>
      <c r="M83" s="663">
        <f t="shared" si="1"/>
        <v>3175.7166666666662</v>
      </c>
      <c r="N83" s="567"/>
      <c r="O83" s="571"/>
      <c r="P83" s="567"/>
      <c r="Q83" s="567"/>
      <c r="R83" s="567"/>
      <c r="S83" s="567"/>
      <c r="T83" s="611" t="s">
        <v>2601</v>
      </c>
      <c r="U83" s="233"/>
    </row>
    <row r="84" spans="1:21" s="373" customFormat="1" ht="24.75">
      <c r="A84" s="619">
        <v>78</v>
      </c>
      <c r="B84" s="85" t="s">
        <v>2598</v>
      </c>
      <c r="C84" s="86" t="s">
        <v>2621</v>
      </c>
      <c r="D84" s="86" t="str">
        <f>UPPER(C84)</f>
        <v>KATHERINE DE OLIVEIRA FONSECA</v>
      </c>
      <c r="E84" s="84" t="s">
        <v>179</v>
      </c>
      <c r="F84" s="85" t="s">
        <v>2622</v>
      </c>
      <c r="G84" s="562" t="s">
        <v>3664</v>
      </c>
      <c r="H84" s="83" t="s">
        <v>1467</v>
      </c>
      <c r="I84" s="569">
        <v>45985</v>
      </c>
      <c r="J84" s="570">
        <v>45989</v>
      </c>
      <c r="K84" s="573">
        <v>5</v>
      </c>
      <c r="L84" s="662">
        <v>19054.3</v>
      </c>
      <c r="M84" s="663">
        <f t="shared" si="1"/>
        <v>3175.7166666666662</v>
      </c>
      <c r="N84" s="567"/>
      <c r="O84" s="571"/>
      <c r="P84" s="567"/>
      <c r="Q84" s="567"/>
      <c r="R84" s="567"/>
      <c r="S84" s="567"/>
      <c r="T84" s="611" t="s">
        <v>2601</v>
      </c>
      <c r="U84" s="233"/>
    </row>
    <row r="85" spans="1:21" s="373" customFormat="1" ht="24.75">
      <c r="A85" s="619">
        <v>79</v>
      </c>
      <c r="B85" s="85" t="s">
        <v>2598</v>
      </c>
      <c r="C85" s="86" t="s">
        <v>2623</v>
      </c>
      <c r="D85" s="86" t="str">
        <f>UPPER(C85)</f>
        <v>MARÍLIA SERENA PORTO SOTERO</v>
      </c>
      <c r="E85" s="84" t="s">
        <v>179</v>
      </c>
      <c r="F85" s="85" t="s">
        <v>2624</v>
      </c>
      <c r="G85" s="562" t="s">
        <v>3664</v>
      </c>
      <c r="H85" s="83" t="s">
        <v>1467</v>
      </c>
      <c r="I85" s="569">
        <v>45985</v>
      </c>
      <c r="J85" s="570">
        <v>45989</v>
      </c>
      <c r="K85" s="573">
        <v>5</v>
      </c>
      <c r="L85" s="662">
        <v>18304</v>
      </c>
      <c r="M85" s="663">
        <f t="shared" si="1"/>
        <v>3050.6666666666665</v>
      </c>
      <c r="N85" s="567"/>
      <c r="O85" s="571"/>
      <c r="P85" s="567"/>
      <c r="Q85" s="567"/>
      <c r="R85" s="567"/>
      <c r="S85" s="567"/>
      <c r="T85" s="611" t="s">
        <v>2601</v>
      </c>
      <c r="U85" s="233"/>
    </row>
    <row r="86" spans="1:21" s="373" customFormat="1" ht="24.75">
      <c r="A86" s="619">
        <v>80</v>
      </c>
      <c r="B86" s="85" t="s">
        <v>2598</v>
      </c>
      <c r="C86" s="86" t="s">
        <v>2625</v>
      </c>
      <c r="D86" s="86" t="str">
        <f>UPPER(C86)</f>
        <v>MATEUS ZIMMER</v>
      </c>
      <c r="E86" s="84" t="s">
        <v>179</v>
      </c>
      <c r="F86" s="85" t="s">
        <v>2626</v>
      </c>
      <c r="G86" s="562" t="s">
        <v>3664</v>
      </c>
      <c r="H86" s="83" t="s">
        <v>1467</v>
      </c>
      <c r="I86" s="569">
        <v>45985</v>
      </c>
      <c r="J86" s="570">
        <v>45989</v>
      </c>
      <c r="K86" s="573">
        <v>5</v>
      </c>
      <c r="L86" s="662">
        <v>8994.6</v>
      </c>
      <c r="M86" s="663">
        <f t="shared" si="1"/>
        <v>1499.1</v>
      </c>
      <c r="N86" s="567"/>
      <c r="O86" s="571"/>
      <c r="P86" s="567"/>
      <c r="Q86" s="567"/>
      <c r="R86" s="567"/>
      <c r="S86" s="567"/>
      <c r="T86" s="611" t="s">
        <v>2601</v>
      </c>
      <c r="U86" s="233"/>
    </row>
    <row r="87" spans="1:21" s="373" customFormat="1" ht="24.75">
      <c r="A87" s="619">
        <v>81</v>
      </c>
      <c r="B87" s="85" t="s">
        <v>2598</v>
      </c>
      <c r="C87" s="86" t="s">
        <v>2627</v>
      </c>
      <c r="D87" s="86" t="str">
        <f>UPPER(C87)</f>
        <v>MATHEUS DE BRITO CORREA</v>
      </c>
      <c r="E87" s="84" t="s">
        <v>179</v>
      </c>
      <c r="F87" s="85" t="s">
        <v>2628</v>
      </c>
      <c r="G87" s="562" t="s">
        <v>3664</v>
      </c>
      <c r="H87" s="83" t="s">
        <v>1467</v>
      </c>
      <c r="I87" s="569">
        <v>45985</v>
      </c>
      <c r="J87" s="570">
        <v>45989</v>
      </c>
      <c r="K87" s="573">
        <v>5</v>
      </c>
      <c r="L87" s="662">
        <v>8994.6</v>
      </c>
      <c r="M87" s="663">
        <f t="shared" si="1"/>
        <v>1499.1</v>
      </c>
      <c r="N87" s="567"/>
      <c r="O87" s="571"/>
      <c r="P87" s="567"/>
      <c r="Q87" s="567"/>
      <c r="R87" s="567"/>
      <c r="S87" s="567"/>
      <c r="T87" s="611" t="s">
        <v>2601</v>
      </c>
      <c r="U87" s="233"/>
    </row>
    <row r="88" spans="1:21" s="373" customFormat="1" ht="24.75">
      <c r="A88" s="619">
        <v>82</v>
      </c>
      <c r="B88" s="85" t="s">
        <v>2598</v>
      </c>
      <c r="C88" s="86" t="s">
        <v>2629</v>
      </c>
      <c r="D88" s="86" t="str">
        <f>UPPER(C88)</f>
        <v>MAURÍCIO PIRES MARTINS</v>
      </c>
      <c r="E88" s="84" t="s">
        <v>179</v>
      </c>
      <c r="F88" s="85" t="s">
        <v>2630</v>
      </c>
      <c r="G88" s="562" t="s">
        <v>3664</v>
      </c>
      <c r="H88" s="83" t="s">
        <v>1467</v>
      </c>
      <c r="I88" s="569">
        <v>45985</v>
      </c>
      <c r="J88" s="570">
        <v>45989</v>
      </c>
      <c r="K88" s="573">
        <v>5</v>
      </c>
      <c r="L88" s="662">
        <v>20681.3</v>
      </c>
      <c r="M88" s="663">
        <f t="shared" si="1"/>
        <v>3446.8833333333332</v>
      </c>
      <c r="N88" s="567"/>
      <c r="O88" s="571"/>
      <c r="P88" s="567"/>
      <c r="Q88" s="567"/>
      <c r="R88" s="567"/>
      <c r="S88" s="567"/>
      <c r="T88" s="611" t="s">
        <v>2601</v>
      </c>
      <c r="U88" s="233"/>
    </row>
    <row r="89" spans="1:21" s="373" customFormat="1" ht="24.75">
      <c r="A89" s="619">
        <v>83</v>
      </c>
      <c r="B89" s="85" t="s">
        <v>2598</v>
      </c>
      <c r="C89" s="86" t="s">
        <v>2631</v>
      </c>
      <c r="D89" s="86" t="str">
        <f>UPPER(C89)</f>
        <v>PAULO RODRIGUES CONTENTE</v>
      </c>
      <c r="E89" s="84" t="s">
        <v>179</v>
      </c>
      <c r="F89" s="85" t="s">
        <v>2632</v>
      </c>
      <c r="G89" s="562" t="s">
        <v>3664</v>
      </c>
      <c r="H89" s="83" t="s">
        <v>1467</v>
      </c>
      <c r="I89" s="569">
        <v>45985</v>
      </c>
      <c r="J89" s="570">
        <v>45989</v>
      </c>
      <c r="K89" s="573">
        <v>5</v>
      </c>
      <c r="L89" s="662">
        <v>8994.6</v>
      </c>
      <c r="M89" s="663">
        <f t="shared" si="1"/>
        <v>1499.1</v>
      </c>
      <c r="N89" s="567"/>
      <c r="O89" s="571"/>
      <c r="P89" s="567"/>
      <c r="Q89" s="567"/>
      <c r="R89" s="567"/>
      <c r="S89" s="567"/>
      <c r="T89" s="611" t="s">
        <v>2601</v>
      </c>
      <c r="U89" s="233"/>
    </row>
    <row r="90" spans="1:21" s="373" customFormat="1" ht="24.75">
      <c r="A90" s="619">
        <v>84</v>
      </c>
      <c r="B90" s="85" t="s">
        <v>2598</v>
      </c>
      <c r="C90" s="86" t="s">
        <v>1137</v>
      </c>
      <c r="D90" s="86" t="str">
        <f>UPPER(C90)</f>
        <v>PAULO FERNANDO BARBOSA SIMEONI</v>
      </c>
      <c r="E90" s="84" t="s">
        <v>179</v>
      </c>
      <c r="F90" s="85" t="s">
        <v>1138</v>
      </c>
      <c r="G90" s="562" t="s">
        <v>3664</v>
      </c>
      <c r="H90" s="83" t="s">
        <v>1467</v>
      </c>
      <c r="I90" s="569">
        <v>45985</v>
      </c>
      <c r="J90" s="570">
        <v>45989</v>
      </c>
      <c r="K90" s="573">
        <v>5</v>
      </c>
      <c r="L90" s="662">
        <v>6285</v>
      </c>
      <c r="M90" s="663">
        <f t="shared" si="1"/>
        <v>1047.5</v>
      </c>
      <c r="N90" s="567"/>
      <c r="O90" s="571"/>
      <c r="P90" s="567"/>
      <c r="Q90" s="567"/>
      <c r="R90" s="567"/>
      <c r="S90" s="567"/>
      <c r="T90" s="611" t="s">
        <v>2601</v>
      </c>
      <c r="U90" s="233"/>
    </row>
    <row r="91" spans="1:21" s="373" customFormat="1" ht="24.75">
      <c r="A91" s="619">
        <v>85</v>
      </c>
      <c r="B91" s="85" t="s">
        <v>2598</v>
      </c>
      <c r="C91" s="86" t="s">
        <v>920</v>
      </c>
      <c r="D91" s="86" t="str">
        <f>UPPER(C91)</f>
        <v>SARAH ELLEN ARAÚJO GOMES</v>
      </c>
      <c r="E91" s="84" t="s">
        <v>179</v>
      </c>
      <c r="F91" s="85" t="s">
        <v>921</v>
      </c>
      <c r="G91" s="562" t="s">
        <v>3664</v>
      </c>
      <c r="H91" s="83" t="s">
        <v>1467</v>
      </c>
      <c r="I91" s="569">
        <v>45985</v>
      </c>
      <c r="J91" s="570">
        <v>45989</v>
      </c>
      <c r="K91" s="573">
        <v>5</v>
      </c>
      <c r="L91" s="662">
        <v>9033.34</v>
      </c>
      <c r="M91" s="663">
        <f t="shared" si="1"/>
        <v>1505.5566666666666</v>
      </c>
      <c r="N91" s="567"/>
      <c r="O91" s="571"/>
      <c r="P91" s="567"/>
      <c r="Q91" s="567"/>
      <c r="R91" s="567"/>
      <c r="S91" s="567"/>
      <c r="T91" s="611" t="s">
        <v>2601</v>
      </c>
      <c r="U91" s="233"/>
    </row>
    <row r="92" spans="1:21" s="373" customFormat="1" ht="24.75">
      <c r="A92" s="619">
        <v>86</v>
      </c>
      <c r="B92" s="85" t="s">
        <v>2598</v>
      </c>
      <c r="C92" s="86" t="s">
        <v>2633</v>
      </c>
      <c r="D92" s="86" t="str">
        <f>UPPER(C92)</f>
        <v>TAMY MURIEL SOUSA</v>
      </c>
      <c r="E92" s="84" t="s">
        <v>179</v>
      </c>
      <c r="F92" s="85" t="s">
        <v>2634</v>
      </c>
      <c r="G92" s="562" t="s">
        <v>3664</v>
      </c>
      <c r="H92" s="83" t="s">
        <v>1467</v>
      </c>
      <c r="I92" s="569">
        <v>45985</v>
      </c>
      <c r="J92" s="570">
        <v>45989</v>
      </c>
      <c r="K92" s="573">
        <v>5</v>
      </c>
      <c r="L92" s="662">
        <v>22640.26</v>
      </c>
      <c r="M92" s="663">
        <f t="shared" si="1"/>
        <v>3773.3766666666661</v>
      </c>
      <c r="N92" s="567"/>
      <c r="O92" s="571"/>
      <c r="P92" s="567"/>
      <c r="Q92" s="567"/>
      <c r="R92" s="567"/>
      <c r="S92" s="567"/>
      <c r="T92" s="611" t="s">
        <v>2601</v>
      </c>
      <c r="U92" s="233"/>
    </row>
    <row r="93" spans="1:21" s="373" customFormat="1" ht="24.75">
      <c r="A93" s="619">
        <v>87</v>
      </c>
      <c r="B93" s="85" t="s">
        <v>2598</v>
      </c>
      <c r="C93" s="86" t="s">
        <v>2635</v>
      </c>
      <c r="D93" s="86" t="str">
        <f>UPPER(C93)</f>
        <v>VICTOR AUGUSTO CARICCHIO BRASIL</v>
      </c>
      <c r="E93" s="84" t="s">
        <v>179</v>
      </c>
      <c r="F93" s="85" t="s">
        <v>2636</v>
      </c>
      <c r="G93" s="562" t="s">
        <v>3664</v>
      </c>
      <c r="H93" s="83" t="s">
        <v>1467</v>
      </c>
      <c r="I93" s="569">
        <v>45985</v>
      </c>
      <c r="J93" s="570">
        <v>45989</v>
      </c>
      <c r="K93" s="573">
        <v>5</v>
      </c>
      <c r="L93" s="662">
        <v>6773.7</v>
      </c>
      <c r="M93" s="663">
        <f t="shared" si="1"/>
        <v>1128.9499999999998</v>
      </c>
      <c r="N93" s="567"/>
      <c r="O93" s="571"/>
      <c r="P93" s="567"/>
      <c r="Q93" s="567"/>
      <c r="R93" s="567"/>
      <c r="S93" s="567"/>
      <c r="T93" s="611" t="s">
        <v>2601</v>
      </c>
      <c r="U93" s="233"/>
    </row>
    <row r="94" spans="1:21" s="373" customFormat="1" ht="74.25">
      <c r="A94" s="619">
        <v>88</v>
      </c>
      <c r="B94" s="85" t="s">
        <v>2637</v>
      </c>
      <c r="C94" s="86" t="s">
        <v>2638</v>
      </c>
      <c r="D94" s="86" t="str">
        <f>UPPER(C94)</f>
        <v>ALEX FELIPE SILVA BARROS</v>
      </c>
      <c r="E94" s="84" t="s">
        <v>34</v>
      </c>
      <c r="F94" s="85" t="s">
        <v>2639</v>
      </c>
      <c r="G94" s="562" t="s">
        <v>3664</v>
      </c>
      <c r="H94" s="83" t="s">
        <v>2640</v>
      </c>
      <c r="I94" s="569">
        <v>45974</v>
      </c>
      <c r="J94" s="570">
        <v>46007</v>
      </c>
      <c r="K94" s="573">
        <v>18</v>
      </c>
      <c r="L94" s="662">
        <v>8994.6</v>
      </c>
      <c r="M94" s="663">
        <f t="shared" si="1"/>
        <v>5396.76</v>
      </c>
      <c r="N94" s="567"/>
      <c r="O94" s="571"/>
      <c r="P94" s="567"/>
      <c r="Q94" s="567"/>
      <c r="R94" s="567"/>
      <c r="S94" s="567"/>
      <c r="T94" s="611" t="s">
        <v>2641</v>
      </c>
      <c r="U94" s="233"/>
    </row>
    <row r="95" spans="1:21" s="373" customFormat="1" ht="74.25">
      <c r="A95" s="619">
        <v>89</v>
      </c>
      <c r="B95" s="85" t="s">
        <v>2637</v>
      </c>
      <c r="C95" s="581" t="s">
        <v>2642</v>
      </c>
      <c r="D95" s="86" t="str">
        <f>UPPER(C95)</f>
        <v>ALICE REIS DE BARROS E AZEVEDO</v>
      </c>
      <c r="E95" s="84" t="s">
        <v>34</v>
      </c>
      <c r="F95" s="85" t="s">
        <v>2643</v>
      </c>
      <c r="G95" s="562" t="s">
        <v>3664</v>
      </c>
      <c r="H95" s="83" t="s">
        <v>2640</v>
      </c>
      <c r="I95" s="569">
        <v>45974</v>
      </c>
      <c r="J95" s="570">
        <v>46007</v>
      </c>
      <c r="K95" s="573">
        <v>18</v>
      </c>
      <c r="L95" s="662">
        <v>10381.6</v>
      </c>
      <c r="M95" s="663">
        <f t="shared" si="1"/>
        <v>6228.96</v>
      </c>
      <c r="N95" s="567"/>
      <c r="O95" s="571"/>
      <c r="P95" s="567"/>
      <c r="Q95" s="567"/>
      <c r="R95" s="567"/>
      <c r="S95" s="567"/>
      <c r="T95" s="611" t="s">
        <v>2641</v>
      </c>
      <c r="U95" s="233"/>
    </row>
    <row r="96" spans="1:21" s="373" customFormat="1" ht="74.25">
      <c r="A96" s="619">
        <v>90</v>
      </c>
      <c r="B96" s="85" t="s">
        <v>2637</v>
      </c>
      <c r="C96" s="86" t="s">
        <v>2644</v>
      </c>
      <c r="D96" s="86" t="str">
        <f>UPPER(C96)</f>
        <v>ANA ELISA DA SILVA MARTINHO</v>
      </c>
      <c r="E96" s="84" t="s">
        <v>34</v>
      </c>
      <c r="F96" s="85" t="s">
        <v>2645</v>
      </c>
      <c r="G96" s="562" t="s">
        <v>3664</v>
      </c>
      <c r="H96" s="83" t="s">
        <v>2640</v>
      </c>
      <c r="I96" s="569">
        <v>45974</v>
      </c>
      <c r="J96" s="570">
        <v>46007</v>
      </c>
      <c r="K96" s="573">
        <v>18</v>
      </c>
      <c r="L96" s="662">
        <v>9916.6</v>
      </c>
      <c r="M96" s="663">
        <f t="shared" si="1"/>
        <v>5949.96</v>
      </c>
      <c r="N96" s="567"/>
      <c r="O96" s="571"/>
      <c r="P96" s="567"/>
      <c r="Q96" s="567"/>
      <c r="R96" s="567"/>
      <c r="S96" s="567"/>
      <c r="T96" s="611" t="s">
        <v>2641</v>
      </c>
      <c r="U96" s="233"/>
    </row>
    <row r="97" spans="1:21" s="373" customFormat="1" ht="74.25">
      <c r="A97" s="619">
        <v>91</v>
      </c>
      <c r="B97" s="85" t="s">
        <v>2637</v>
      </c>
      <c r="C97" s="86" t="s">
        <v>2646</v>
      </c>
      <c r="D97" s="86" t="str">
        <f>UPPER(C97)</f>
        <v>BRUNO TELES DE SOUZA</v>
      </c>
      <c r="E97" s="84" t="s">
        <v>34</v>
      </c>
      <c r="F97" s="85" t="s">
        <v>2647</v>
      </c>
      <c r="G97" s="562" t="s">
        <v>3664</v>
      </c>
      <c r="H97" s="83" t="s">
        <v>2640</v>
      </c>
      <c r="I97" s="569">
        <v>45974</v>
      </c>
      <c r="J97" s="570">
        <v>46007</v>
      </c>
      <c r="K97" s="573">
        <v>18</v>
      </c>
      <c r="L97" s="662">
        <v>9916.6</v>
      </c>
      <c r="M97" s="663">
        <f t="shared" si="1"/>
        <v>5949.96</v>
      </c>
      <c r="N97" s="567"/>
      <c r="O97" s="571"/>
      <c r="P97" s="567"/>
      <c r="Q97" s="567"/>
      <c r="R97" s="567"/>
      <c r="S97" s="567"/>
      <c r="T97" s="611" t="s">
        <v>2641</v>
      </c>
      <c r="U97" s="233"/>
    </row>
    <row r="98" spans="1:21" s="373" customFormat="1" ht="74.25">
      <c r="A98" s="619">
        <v>92</v>
      </c>
      <c r="B98" s="85" t="s">
        <v>2637</v>
      </c>
      <c r="C98" s="581" t="s">
        <v>2648</v>
      </c>
      <c r="D98" s="86" t="str">
        <f>UPPER(C98)</f>
        <v>DANDARA JUCÁ KOKAY MARIANO</v>
      </c>
      <c r="E98" s="84" t="s">
        <v>34</v>
      </c>
      <c r="F98" s="85" t="s">
        <v>2649</v>
      </c>
      <c r="G98" s="562" t="s">
        <v>3664</v>
      </c>
      <c r="H98" s="83" t="s">
        <v>2640</v>
      </c>
      <c r="I98" s="569">
        <v>45974</v>
      </c>
      <c r="J98" s="570">
        <v>46007</v>
      </c>
      <c r="K98" s="573">
        <v>18</v>
      </c>
      <c r="L98" s="662">
        <v>9916.6</v>
      </c>
      <c r="M98" s="663">
        <f t="shared" si="1"/>
        <v>5949.96</v>
      </c>
      <c r="N98" s="567"/>
      <c r="O98" s="571"/>
      <c r="P98" s="567"/>
      <c r="Q98" s="567"/>
      <c r="R98" s="567"/>
      <c r="S98" s="567"/>
      <c r="T98" s="611" t="s">
        <v>2641</v>
      </c>
      <c r="U98" s="233"/>
    </row>
    <row r="99" spans="1:21" s="373" customFormat="1" ht="74.25">
      <c r="A99" s="619">
        <v>93</v>
      </c>
      <c r="B99" s="85" t="s">
        <v>2637</v>
      </c>
      <c r="C99" s="86" t="s">
        <v>2650</v>
      </c>
      <c r="D99" s="86" t="str">
        <f>UPPER(C99)</f>
        <v>DANIEL LUCAS ALVES</v>
      </c>
      <c r="E99" s="84" t="s">
        <v>34</v>
      </c>
      <c r="F99" s="85" t="s">
        <v>2651</v>
      </c>
      <c r="G99" s="562" t="s">
        <v>3664</v>
      </c>
      <c r="H99" s="83" t="s">
        <v>2640</v>
      </c>
      <c r="I99" s="569">
        <v>45974</v>
      </c>
      <c r="J99" s="570">
        <v>46007</v>
      </c>
      <c r="K99" s="573">
        <v>18</v>
      </c>
      <c r="L99" s="662">
        <v>8994.6</v>
      </c>
      <c r="M99" s="663">
        <f t="shared" si="1"/>
        <v>5396.76</v>
      </c>
      <c r="N99" s="567"/>
      <c r="O99" s="571"/>
      <c r="P99" s="567"/>
      <c r="Q99" s="567"/>
      <c r="R99" s="567"/>
      <c r="S99" s="567"/>
      <c r="T99" s="611" t="s">
        <v>2641</v>
      </c>
      <c r="U99" s="233"/>
    </row>
    <row r="100" spans="1:21" s="373" customFormat="1" ht="74.25">
      <c r="A100" s="619">
        <v>94</v>
      </c>
      <c r="B100" s="85" t="s">
        <v>2637</v>
      </c>
      <c r="C100" s="581" t="s">
        <v>2652</v>
      </c>
      <c r="D100" s="86" t="str">
        <f>UPPER(C100)</f>
        <v>DIANA DA MOTA GUEDES</v>
      </c>
      <c r="E100" s="84" t="s">
        <v>34</v>
      </c>
      <c r="F100" s="85" t="s">
        <v>2653</v>
      </c>
      <c r="G100" s="562" t="s">
        <v>3664</v>
      </c>
      <c r="H100" s="83" t="s">
        <v>2640</v>
      </c>
      <c r="I100" s="569">
        <v>45974</v>
      </c>
      <c r="J100" s="570">
        <v>46007</v>
      </c>
      <c r="K100" s="573">
        <v>18</v>
      </c>
      <c r="L100" s="662">
        <v>8994.6</v>
      </c>
      <c r="M100" s="663">
        <f t="shared" si="1"/>
        <v>5396.76</v>
      </c>
      <c r="N100" s="567"/>
      <c r="O100" s="571"/>
      <c r="P100" s="567"/>
      <c r="Q100" s="567"/>
      <c r="R100" s="567"/>
      <c r="S100" s="567"/>
      <c r="T100" s="611" t="s">
        <v>2641</v>
      </c>
      <c r="U100" s="233"/>
    </row>
    <row r="101" spans="1:21" s="373" customFormat="1" ht="74.25">
      <c r="A101" s="619">
        <v>95</v>
      </c>
      <c r="B101" s="85" t="s">
        <v>2637</v>
      </c>
      <c r="C101" s="86" t="s">
        <v>2654</v>
      </c>
      <c r="D101" s="86" t="str">
        <f>UPPER(C101)</f>
        <v>FILIPE DA SILVA RANGEL PEREIRA</v>
      </c>
      <c r="E101" s="84" t="s">
        <v>34</v>
      </c>
      <c r="F101" s="85" t="s">
        <v>2655</v>
      </c>
      <c r="G101" s="562" t="s">
        <v>3664</v>
      </c>
      <c r="H101" s="83" t="s">
        <v>2640</v>
      </c>
      <c r="I101" s="569">
        <v>45974</v>
      </c>
      <c r="J101" s="570">
        <v>46007</v>
      </c>
      <c r="K101" s="573">
        <v>18</v>
      </c>
      <c r="L101" s="662">
        <v>10381.6</v>
      </c>
      <c r="M101" s="663">
        <f t="shared" si="1"/>
        <v>6228.96</v>
      </c>
      <c r="N101" s="567"/>
      <c r="O101" s="571"/>
      <c r="P101" s="567"/>
      <c r="Q101" s="567"/>
      <c r="R101" s="567"/>
      <c r="S101" s="567"/>
      <c r="T101" s="611" t="s">
        <v>2641</v>
      </c>
      <c r="U101" s="233"/>
    </row>
    <row r="102" spans="1:21" s="373" customFormat="1" ht="74.25">
      <c r="A102" s="619">
        <v>96</v>
      </c>
      <c r="B102" s="85" t="s">
        <v>2637</v>
      </c>
      <c r="C102" s="86" t="s">
        <v>2656</v>
      </c>
      <c r="D102" s="86" t="str">
        <f>UPPER(C102)</f>
        <v>FRANCISCO LIVIÊTE ARRAIS MENDES OLIVEIRA</v>
      </c>
      <c r="E102" s="84" t="s">
        <v>34</v>
      </c>
      <c r="F102" s="85" t="s">
        <v>2657</v>
      </c>
      <c r="G102" s="562" t="s">
        <v>3664</v>
      </c>
      <c r="H102" s="83" t="s">
        <v>2640</v>
      </c>
      <c r="I102" s="569">
        <v>45974</v>
      </c>
      <c r="J102" s="570">
        <v>46007</v>
      </c>
      <c r="K102" s="573">
        <v>18</v>
      </c>
      <c r="L102" s="662">
        <v>8994.6</v>
      </c>
      <c r="M102" s="663">
        <f t="shared" si="1"/>
        <v>5396.76</v>
      </c>
      <c r="N102" s="567"/>
      <c r="O102" s="571"/>
      <c r="P102" s="567"/>
      <c r="Q102" s="567"/>
      <c r="R102" s="567"/>
      <c r="S102" s="567"/>
      <c r="T102" s="611" t="s">
        <v>2641</v>
      </c>
      <c r="U102" s="233"/>
    </row>
    <row r="103" spans="1:21" s="373" customFormat="1" ht="74.25">
      <c r="A103" s="619">
        <v>97</v>
      </c>
      <c r="B103" s="85" t="s">
        <v>2637</v>
      </c>
      <c r="C103" s="581" t="s">
        <v>2658</v>
      </c>
      <c r="D103" s="86" t="str">
        <f>UPPER(C103)</f>
        <v>FREDERICO DE ALMEIDA RAUL</v>
      </c>
      <c r="E103" s="84" t="s">
        <v>34</v>
      </c>
      <c r="F103" s="85" t="s">
        <v>2659</v>
      </c>
      <c r="G103" s="562" t="s">
        <v>3664</v>
      </c>
      <c r="H103" s="83" t="s">
        <v>2640</v>
      </c>
      <c r="I103" s="569">
        <v>45974</v>
      </c>
      <c r="J103" s="570">
        <v>46007</v>
      </c>
      <c r="K103" s="573">
        <v>18</v>
      </c>
      <c r="L103" s="662">
        <v>9458.6</v>
      </c>
      <c r="M103" s="663">
        <f t="shared" si="1"/>
        <v>5675.16</v>
      </c>
      <c r="N103" s="567"/>
      <c r="O103" s="571"/>
      <c r="P103" s="567"/>
      <c r="Q103" s="567"/>
      <c r="R103" s="567"/>
      <c r="S103" s="567"/>
      <c r="T103" s="611" t="s">
        <v>2641</v>
      </c>
      <c r="U103" s="233"/>
    </row>
    <row r="104" spans="1:21" s="373" customFormat="1" ht="74.25">
      <c r="A104" s="619">
        <v>98</v>
      </c>
      <c r="B104" s="85" t="s">
        <v>2637</v>
      </c>
      <c r="C104" s="86" t="s">
        <v>2660</v>
      </c>
      <c r="D104" s="86" t="str">
        <f>UPPER(C104)</f>
        <v>GABRIELLA DE FREITAS MARQUES</v>
      </c>
      <c r="E104" s="84" t="s">
        <v>34</v>
      </c>
      <c r="F104" s="85" t="s">
        <v>2661</v>
      </c>
      <c r="G104" s="562" t="s">
        <v>3664</v>
      </c>
      <c r="H104" s="83" t="s">
        <v>2640</v>
      </c>
      <c r="I104" s="569">
        <v>45974</v>
      </c>
      <c r="J104" s="570">
        <v>46007</v>
      </c>
      <c r="K104" s="573">
        <v>18</v>
      </c>
      <c r="L104" s="662">
        <v>9458.6</v>
      </c>
      <c r="M104" s="663">
        <f t="shared" si="1"/>
        <v>5675.16</v>
      </c>
      <c r="N104" s="567"/>
      <c r="O104" s="571"/>
      <c r="P104" s="567"/>
      <c r="Q104" s="567"/>
      <c r="R104" s="567"/>
      <c r="S104" s="567"/>
      <c r="T104" s="611" t="s">
        <v>2641</v>
      </c>
      <c r="U104" s="233"/>
    </row>
    <row r="105" spans="1:21" s="373" customFormat="1" ht="74.25">
      <c r="A105" s="619">
        <v>99</v>
      </c>
      <c r="B105" s="85" t="s">
        <v>2637</v>
      </c>
      <c r="C105" s="86" t="s">
        <v>2662</v>
      </c>
      <c r="D105" s="86" t="str">
        <f>UPPER(C105)</f>
        <v>GRAZIELE MUNIZ MIRANDA HOFFART</v>
      </c>
      <c r="E105" s="84" t="s">
        <v>34</v>
      </c>
      <c r="F105" s="85" t="s">
        <v>2663</v>
      </c>
      <c r="G105" s="562" t="s">
        <v>3664</v>
      </c>
      <c r="H105" s="83" t="s">
        <v>2640</v>
      </c>
      <c r="I105" s="569">
        <v>45974</v>
      </c>
      <c r="J105" s="570">
        <v>46007</v>
      </c>
      <c r="K105" s="573">
        <v>18</v>
      </c>
      <c r="L105" s="662">
        <v>10381.6</v>
      </c>
      <c r="M105" s="663">
        <f t="shared" si="1"/>
        <v>6228.96</v>
      </c>
      <c r="N105" s="567"/>
      <c r="O105" s="571"/>
      <c r="P105" s="567"/>
      <c r="Q105" s="567"/>
      <c r="R105" s="567"/>
      <c r="S105" s="567"/>
      <c r="T105" s="611" t="s">
        <v>2641</v>
      </c>
      <c r="U105" s="233"/>
    </row>
    <row r="106" spans="1:21" s="373" customFormat="1" ht="74.25">
      <c r="A106" s="619">
        <v>100</v>
      </c>
      <c r="B106" s="85" t="s">
        <v>2637</v>
      </c>
      <c r="C106" s="581" t="s">
        <v>2664</v>
      </c>
      <c r="D106" s="86" t="str">
        <f>UPPER(C106)</f>
        <v>GUILHERME XAVIER LOPES SILVA</v>
      </c>
      <c r="E106" s="84" t="s">
        <v>34</v>
      </c>
      <c r="F106" s="85" t="s">
        <v>2665</v>
      </c>
      <c r="G106" s="562" t="s">
        <v>3664</v>
      </c>
      <c r="H106" s="83" t="s">
        <v>2640</v>
      </c>
      <c r="I106" s="569">
        <v>45974</v>
      </c>
      <c r="J106" s="570">
        <v>46007</v>
      </c>
      <c r="K106" s="573">
        <v>18</v>
      </c>
      <c r="L106" s="662">
        <v>9916.6</v>
      </c>
      <c r="M106" s="663">
        <f t="shared" si="1"/>
        <v>5949.96</v>
      </c>
      <c r="N106" s="567"/>
      <c r="O106" s="571"/>
      <c r="P106" s="567"/>
      <c r="Q106" s="567"/>
      <c r="R106" s="567"/>
      <c r="S106" s="567"/>
      <c r="T106" s="611" t="s">
        <v>2641</v>
      </c>
      <c r="U106" s="233"/>
    </row>
    <row r="107" spans="1:21" s="373" customFormat="1" ht="74.25">
      <c r="A107" s="619">
        <v>101</v>
      </c>
      <c r="B107" s="85" t="s">
        <v>2637</v>
      </c>
      <c r="C107" s="581" t="s">
        <v>2666</v>
      </c>
      <c r="D107" s="86" t="str">
        <f>UPPER(C107)</f>
        <v>IAN DE SOUZA SETO</v>
      </c>
      <c r="E107" s="84" t="s">
        <v>34</v>
      </c>
      <c r="F107" s="85" t="s">
        <v>2667</v>
      </c>
      <c r="G107" s="562" t="s">
        <v>3664</v>
      </c>
      <c r="H107" s="83" t="s">
        <v>2640</v>
      </c>
      <c r="I107" s="569">
        <v>45974</v>
      </c>
      <c r="J107" s="570">
        <v>46007</v>
      </c>
      <c r="K107" s="573">
        <v>18</v>
      </c>
      <c r="L107" s="662">
        <v>8994.6</v>
      </c>
      <c r="M107" s="663">
        <f t="shared" si="1"/>
        <v>5396.76</v>
      </c>
      <c r="N107" s="567"/>
      <c r="O107" s="571"/>
      <c r="P107" s="567"/>
      <c r="Q107" s="567"/>
      <c r="R107" s="567"/>
      <c r="S107" s="567"/>
      <c r="T107" s="611" t="s">
        <v>2641</v>
      </c>
      <c r="U107" s="233"/>
    </row>
    <row r="108" spans="1:21" s="373" customFormat="1" ht="74.25">
      <c r="A108" s="619">
        <v>102</v>
      </c>
      <c r="B108" s="85" t="s">
        <v>2637</v>
      </c>
      <c r="C108" s="86" t="s">
        <v>2668</v>
      </c>
      <c r="D108" s="86" t="str">
        <f>UPPER(C108)</f>
        <v>JÉSSICA DE SOUZA PANISSET LEMOS</v>
      </c>
      <c r="E108" s="84" t="s">
        <v>34</v>
      </c>
      <c r="F108" s="85" t="s">
        <v>2669</v>
      </c>
      <c r="G108" s="562" t="s">
        <v>3664</v>
      </c>
      <c r="H108" s="83" t="s">
        <v>2640</v>
      </c>
      <c r="I108" s="569">
        <v>45974</v>
      </c>
      <c r="J108" s="570">
        <v>46007</v>
      </c>
      <c r="K108" s="573">
        <v>18</v>
      </c>
      <c r="L108" s="662">
        <v>9916.6</v>
      </c>
      <c r="M108" s="663">
        <f t="shared" si="1"/>
        <v>5949.96</v>
      </c>
      <c r="N108" s="567"/>
      <c r="O108" s="571"/>
      <c r="P108" s="567"/>
      <c r="Q108" s="567"/>
      <c r="R108" s="567"/>
      <c r="S108" s="567"/>
      <c r="T108" s="611" t="s">
        <v>2641</v>
      </c>
      <c r="U108" s="233"/>
    </row>
    <row r="109" spans="1:21" s="373" customFormat="1" ht="74.25">
      <c r="A109" s="619">
        <v>103</v>
      </c>
      <c r="B109" s="85" t="s">
        <v>2637</v>
      </c>
      <c r="C109" s="86" t="s">
        <v>2670</v>
      </c>
      <c r="D109" s="86" t="str">
        <f>UPPER(C109)</f>
        <v>JOSÉ GABRIEL BARROS SOUZA</v>
      </c>
      <c r="E109" s="84" t="s">
        <v>34</v>
      </c>
      <c r="F109" s="85" t="s">
        <v>2671</v>
      </c>
      <c r="G109" s="562" t="s">
        <v>3664</v>
      </c>
      <c r="H109" s="83" t="s">
        <v>2640</v>
      </c>
      <c r="I109" s="569">
        <v>45974</v>
      </c>
      <c r="J109" s="570">
        <v>46007</v>
      </c>
      <c r="K109" s="573">
        <v>18</v>
      </c>
      <c r="L109" s="662">
        <v>8994.6</v>
      </c>
      <c r="M109" s="663">
        <f t="shared" si="1"/>
        <v>5396.76</v>
      </c>
      <c r="N109" s="567"/>
      <c r="O109" s="571"/>
      <c r="P109" s="567"/>
      <c r="Q109" s="567"/>
      <c r="R109" s="567"/>
      <c r="S109" s="567"/>
      <c r="T109" s="611" t="s">
        <v>2641</v>
      </c>
      <c r="U109" s="233"/>
    </row>
    <row r="110" spans="1:21" s="373" customFormat="1" ht="74.25">
      <c r="A110" s="619">
        <v>104</v>
      </c>
      <c r="B110" s="85" t="s">
        <v>2637</v>
      </c>
      <c r="C110" s="86" t="s">
        <v>2672</v>
      </c>
      <c r="D110" s="86" t="str">
        <f>UPPER(C110)</f>
        <v>JULIA GARCIA HENRICI</v>
      </c>
      <c r="E110" s="84" t="s">
        <v>34</v>
      </c>
      <c r="F110" s="85" t="s">
        <v>2673</v>
      </c>
      <c r="G110" s="562" t="s">
        <v>3664</v>
      </c>
      <c r="H110" s="83" t="s">
        <v>2640</v>
      </c>
      <c r="I110" s="569">
        <v>45974</v>
      </c>
      <c r="J110" s="570">
        <v>46007</v>
      </c>
      <c r="K110" s="573">
        <v>18</v>
      </c>
      <c r="L110" s="662">
        <v>8994.6</v>
      </c>
      <c r="M110" s="663">
        <f t="shared" si="1"/>
        <v>5396.76</v>
      </c>
      <c r="N110" s="567"/>
      <c r="O110" s="571"/>
      <c r="P110" s="567"/>
      <c r="Q110" s="567"/>
      <c r="R110" s="567"/>
      <c r="S110" s="567"/>
      <c r="T110" s="611" t="s">
        <v>2641</v>
      </c>
      <c r="U110" s="233"/>
    </row>
    <row r="111" spans="1:21" s="373" customFormat="1" ht="74.25">
      <c r="A111" s="619">
        <v>105</v>
      </c>
      <c r="B111" s="85" t="s">
        <v>2637</v>
      </c>
      <c r="C111" s="86" t="s">
        <v>2674</v>
      </c>
      <c r="D111" s="86" t="str">
        <f>UPPER(C111)</f>
        <v>JULIANA CLENES SOUZA OLIVEIRA</v>
      </c>
      <c r="E111" s="84" t="s">
        <v>34</v>
      </c>
      <c r="F111" s="85" t="s">
        <v>2675</v>
      </c>
      <c r="G111" s="562" t="s">
        <v>3664</v>
      </c>
      <c r="H111" s="83" t="s">
        <v>2640</v>
      </c>
      <c r="I111" s="569">
        <v>45974</v>
      </c>
      <c r="J111" s="570">
        <v>46007</v>
      </c>
      <c r="K111" s="573">
        <v>18</v>
      </c>
      <c r="L111" s="662">
        <v>8994.6</v>
      </c>
      <c r="M111" s="663">
        <f t="shared" si="1"/>
        <v>5396.76</v>
      </c>
      <c r="N111" s="567"/>
      <c r="O111" s="571"/>
      <c r="P111" s="567"/>
      <c r="Q111" s="567"/>
      <c r="R111" s="567"/>
      <c r="S111" s="567"/>
      <c r="T111" s="611" t="s">
        <v>2641</v>
      </c>
      <c r="U111" s="233"/>
    </row>
    <row r="112" spans="1:21" s="373" customFormat="1" ht="74.25">
      <c r="A112" s="619">
        <v>106</v>
      </c>
      <c r="B112" s="85" t="s">
        <v>2637</v>
      </c>
      <c r="C112" s="86" t="s">
        <v>2676</v>
      </c>
      <c r="D112" s="86" t="str">
        <f>UPPER(C112)</f>
        <v>LAHIS LOPES LUZ</v>
      </c>
      <c r="E112" s="84" t="s">
        <v>34</v>
      </c>
      <c r="F112" s="85" t="s">
        <v>2677</v>
      </c>
      <c r="G112" s="562" t="s">
        <v>3664</v>
      </c>
      <c r="H112" s="83" t="s">
        <v>2640</v>
      </c>
      <c r="I112" s="569">
        <v>45974</v>
      </c>
      <c r="J112" s="570">
        <v>46007</v>
      </c>
      <c r="K112" s="573">
        <v>18</v>
      </c>
      <c r="L112" s="662">
        <v>9458.6</v>
      </c>
      <c r="M112" s="663">
        <f t="shared" si="1"/>
        <v>5675.16</v>
      </c>
      <c r="N112" s="567"/>
      <c r="O112" s="571"/>
      <c r="P112" s="567"/>
      <c r="Q112" s="567"/>
      <c r="R112" s="567"/>
      <c r="S112" s="567"/>
      <c r="T112" s="611" t="s">
        <v>2641</v>
      </c>
      <c r="U112" s="233"/>
    </row>
    <row r="113" spans="1:21" s="373" customFormat="1" ht="74.25">
      <c r="A113" s="619">
        <v>107</v>
      </c>
      <c r="B113" s="85" t="s">
        <v>2637</v>
      </c>
      <c r="C113" s="86" t="s">
        <v>2678</v>
      </c>
      <c r="D113" s="86" t="str">
        <f>UPPER(C113)</f>
        <v>LAURA MARIA STRAUB</v>
      </c>
      <c r="E113" s="84" t="s">
        <v>34</v>
      </c>
      <c r="F113" s="85" t="s">
        <v>2679</v>
      </c>
      <c r="G113" s="562" t="s">
        <v>3664</v>
      </c>
      <c r="H113" s="83" t="s">
        <v>2640</v>
      </c>
      <c r="I113" s="569">
        <v>45974</v>
      </c>
      <c r="J113" s="570">
        <v>46007</v>
      </c>
      <c r="K113" s="573">
        <v>18</v>
      </c>
      <c r="L113" s="662">
        <v>9916.6</v>
      </c>
      <c r="M113" s="663">
        <f t="shared" si="1"/>
        <v>5949.96</v>
      </c>
      <c r="N113" s="567"/>
      <c r="O113" s="571"/>
      <c r="P113" s="567"/>
      <c r="Q113" s="567"/>
      <c r="R113" s="567"/>
      <c r="S113" s="567"/>
      <c r="T113" s="611" t="s">
        <v>2641</v>
      </c>
      <c r="U113" s="233"/>
    </row>
    <row r="114" spans="1:21" s="373" customFormat="1" ht="74.25">
      <c r="A114" s="619">
        <v>108</v>
      </c>
      <c r="B114" s="85" t="s">
        <v>2637</v>
      </c>
      <c r="C114" s="86" t="s">
        <v>2680</v>
      </c>
      <c r="D114" s="86" t="str">
        <f>UPPER(C114)</f>
        <v>LAURO DE CAMARGO NETO</v>
      </c>
      <c r="E114" s="84" t="s">
        <v>34</v>
      </c>
      <c r="F114" s="85" t="s">
        <v>2681</v>
      </c>
      <c r="G114" s="562" t="s">
        <v>3664</v>
      </c>
      <c r="H114" s="83" t="s">
        <v>2640</v>
      </c>
      <c r="I114" s="569">
        <v>45974</v>
      </c>
      <c r="J114" s="570">
        <v>46007</v>
      </c>
      <c r="K114" s="573">
        <v>18</v>
      </c>
      <c r="L114" s="662">
        <v>10381.6</v>
      </c>
      <c r="M114" s="663">
        <f t="shared" si="1"/>
        <v>6228.96</v>
      </c>
      <c r="N114" s="567"/>
      <c r="O114" s="571"/>
      <c r="P114" s="567"/>
      <c r="Q114" s="567"/>
      <c r="R114" s="567"/>
      <c r="S114" s="567"/>
      <c r="T114" s="611" t="s">
        <v>2641</v>
      </c>
      <c r="U114" s="233"/>
    </row>
    <row r="115" spans="1:21" s="373" customFormat="1" ht="74.25">
      <c r="A115" s="619">
        <v>109</v>
      </c>
      <c r="B115" s="85" t="s">
        <v>2637</v>
      </c>
      <c r="C115" s="581" t="s">
        <v>2682</v>
      </c>
      <c r="D115" s="86" t="str">
        <f>UPPER(C115)</f>
        <v>LETÍCIA OLIBRATOSKI FERNANDES</v>
      </c>
      <c r="E115" s="84" t="s">
        <v>34</v>
      </c>
      <c r="F115" s="85" t="s">
        <v>2683</v>
      </c>
      <c r="G115" s="562" t="s">
        <v>3664</v>
      </c>
      <c r="H115" s="83" t="s">
        <v>2640</v>
      </c>
      <c r="I115" s="569">
        <v>45974</v>
      </c>
      <c r="J115" s="570">
        <v>46007</v>
      </c>
      <c r="K115" s="573">
        <v>18</v>
      </c>
      <c r="L115" s="662">
        <v>8994.6</v>
      </c>
      <c r="M115" s="663">
        <f t="shared" si="1"/>
        <v>5396.76</v>
      </c>
      <c r="N115" s="567"/>
      <c r="O115" s="571"/>
      <c r="P115" s="567"/>
      <c r="Q115" s="567"/>
      <c r="R115" s="567"/>
      <c r="S115" s="567"/>
      <c r="T115" s="611" t="s">
        <v>2641</v>
      </c>
      <c r="U115" s="233"/>
    </row>
    <row r="116" spans="1:21" s="373" customFormat="1" ht="74.25">
      <c r="A116" s="619">
        <v>110</v>
      </c>
      <c r="B116" s="85" t="s">
        <v>2637</v>
      </c>
      <c r="C116" s="86" t="s">
        <v>2684</v>
      </c>
      <c r="D116" s="86" t="str">
        <f>UPPER(C116)</f>
        <v>LUIZA SIQUEIRA DE SOUZA OLIVEIRA</v>
      </c>
      <c r="E116" s="84" t="s">
        <v>34</v>
      </c>
      <c r="F116" s="85" t="s">
        <v>2685</v>
      </c>
      <c r="G116" s="562" t="s">
        <v>3664</v>
      </c>
      <c r="H116" s="83" t="s">
        <v>2640</v>
      </c>
      <c r="I116" s="569">
        <v>45974</v>
      </c>
      <c r="J116" s="570">
        <v>46007</v>
      </c>
      <c r="K116" s="573">
        <v>18</v>
      </c>
      <c r="L116" s="662">
        <v>8994.6</v>
      </c>
      <c r="M116" s="663">
        <f t="shared" si="1"/>
        <v>5396.76</v>
      </c>
      <c r="N116" s="567"/>
      <c r="O116" s="571"/>
      <c r="P116" s="567"/>
      <c r="Q116" s="567"/>
      <c r="R116" s="567"/>
      <c r="S116" s="567"/>
      <c r="T116" s="611" t="s">
        <v>2641</v>
      </c>
      <c r="U116" s="233"/>
    </row>
    <row r="117" spans="1:21" s="373" customFormat="1" ht="74.25">
      <c r="A117" s="619">
        <v>111</v>
      </c>
      <c r="B117" s="85" t="s">
        <v>2637</v>
      </c>
      <c r="C117" s="86" t="s">
        <v>2686</v>
      </c>
      <c r="D117" s="86" t="str">
        <f>UPPER(C117)</f>
        <v>MARIANA MACHADO E SILVA</v>
      </c>
      <c r="E117" s="84" t="s">
        <v>34</v>
      </c>
      <c r="F117" s="85" t="s">
        <v>2687</v>
      </c>
      <c r="G117" s="562" t="s">
        <v>3664</v>
      </c>
      <c r="H117" s="83" t="s">
        <v>2640</v>
      </c>
      <c r="I117" s="569">
        <v>45974</v>
      </c>
      <c r="J117" s="570">
        <v>46007</v>
      </c>
      <c r="K117" s="573">
        <v>18</v>
      </c>
      <c r="L117" s="662">
        <v>9916.6</v>
      </c>
      <c r="M117" s="663">
        <f t="shared" si="1"/>
        <v>5949.96</v>
      </c>
      <c r="N117" s="567"/>
      <c r="O117" s="571"/>
      <c r="P117" s="567"/>
      <c r="Q117" s="567"/>
      <c r="R117" s="567"/>
      <c r="S117" s="567"/>
      <c r="T117" s="611" t="s">
        <v>2641</v>
      </c>
      <c r="U117" s="233"/>
    </row>
    <row r="118" spans="1:21" s="373" customFormat="1" ht="74.25">
      <c r="A118" s="619">
        <v>112</v>
      </c>
      <c r="B118" s="85" t="s">
        <v>2637</v>
      </c>
      <c r="C118" s="86" t="s">
        <v>2688</v>
      </c>
      <c r="D118" s="86" t="str">
        <f>UPPER(C118)</f>
        <v>MARIANA SANTOS LOBATO MARTINS</v>
      </c>
      <c r="E118" s="84" t="s">
        <v>34</v>
      </c>
      <c r="F118" s="85" t="s">
        <v>2689</v>
      </c>
      <c r="G118" s="562" t="s">
        <v>3664</v>
      </c>
      <c r="H118" s="83" t="s">
        <v>2640</v>
      </c>
      <c r="I118" s="569">
        <v>45974</v>
      </c>
      <c r="J118" s="570">
        <v>46007</v>
      </c>
      <c r="K118" s="573">
        <v>18</v>
      </c>
      <c r="L118" s="662">
        <v>8994.6</v>
      </c>
      <c r="M118" s="663">
        <f t="shared" si="1"/>
        <v>5396.76</v>
      </c>
      <c r="N118" s="567"/>
      <c r="O118" s="571"/>
      <c r="P118" s="567"/>
      <c r="Q118" s="567"/>
      <c r="R118" s="567"/>
      <c r="S118" s="567"/>
      <c r="T118" s="611" t="s">
        <v>2641</v>
      </c>
      <c r="U118" s="233"/>
    </row>
    <row r="119" spans="1:21" s="373" customFormat="1" ht="74.25">
      <c r="A119" s="619">
        <v>113</v>
      </c>
      <c r="B119" s="85" t="s">
        <v>2637</v>
      </c>
      <c r="C119" s="86" t="s">
        <v>2690</v>
      </c>
      <c r="D119" s="86" t="str">
        <f>UPPER(C119)</f>
        <v>PEDRO ARMANDO MARTINEZ MARTINEZ TOLEDO</v>
      </c>
      <c r="E119" s="84" t="s">
        <v>34</v>
      </c>
      <c r="F119" s="85" t="s">
        <v>2691</v>
      </c>
      <c r="G119" s="562" t="s">
        <v>3664</v>
      </c>
      <c r="H119" s="83" t="s">
        <v>2640</v>
      </c>
      <c r="I119" s="569">
        <v>45974</v>
      </c>
      <c r="J119" s="570">
        <v>46007</v>
      </c>
      <c r="K119" s="573">
        <v>18</v>
      </c>
      <c r="L119" s="662">
        <v>9916.6</v>
      </c>
      <c r="M119" s="663">
        <f t="shared" si="1"/>
        <v>5949.96</v>
      </c>
      <c r="N119" s="567"/>
      <c r="O119" s="571"/>
      <c r="P119" s="567"/>
      <c r="Q119" s="567"/>
      <c r="R119" s="567"/>
      <c r="S119" s="567"/>
      <c r="T119" s="611" t="s">
        <v>2641</v>
      </c>
      <c r="U119" s="233"/>
    </row>
    <row r="120" spans="1:21" s="373" customFormat="1" ht="74.25">
      <c r="A120" s="619">
        <v>114</v>
      </c>
      <c r="B120" s="85" t="s">
        <v>2637</v>
      </c>
      <c r="C120" s="86" t="s">
        <v>2692</v>
      </c>
      <c r="D120" s="86" t="str">
        <f>UPPER(C120)</f>
        <v>PEDRO HENRIQUE SALES ALMEIDA</v>
      </c>
      <c r="E120" s="84" t="s">
        <v>34</v>
      </c>
      <c r="F120" s="85" t="s">
        <v>2693</v>
      </c>
      <c r="G120" s="562" t="s">
        <v>3664</v>
      </c>
      <c r="H120" s="83" t="s">
        <v>2640</v>
      </c>
      <c r="I120" s="569">
        <v>45974</v>
      </c>
      <c r="J120" s="570">
        <v>46007</v>
      </c>
      <c r="K120" s="573">
        <v>18</v>
      </c>
      <c r="L120" s="662">
        <v>8994.6</v>
      </c>
      <c r="M120" s="663">
        <f t="shared" si="1"/>
        <v>5396.76</v>
      </c>
      <c r="N120" s="567"/>
      <c r="O120" s="571"/>
      <c r="P120" s="567"/>
      <c r="Q120" s="567"/>
      <c r="R120" s="567"/>
      <c r="S120" s="567"/>
      <c r="T120" s="611" t="s">
        <v>2641</v>
      </c>
      <c r="U120" s="233"/>
    </row>
    <row r="121" spans="1:21" s="373" customFormat="1" ht="74.25">
      <c r="A121" s="619">
        <v>115</v>
      </c>
      <c r="B121" s="85" t="s">
        <v>2637</v>
      </c>
      <c r="C121" s="86" t="s">
        <v>2694</v>
      </c>
      <c r="D121" s="86" t="str">
        <f>UPPER(C121)</f>
        <v>PEDRO POLI YAMASHIRO</v>
      </c>
      <c r="E121" s="84" t="s">
        <v>34</v>
      </c>
      <c r="F121" s="85" t="s">
        <v>2695</v>
      </c>
      <c r="G121" s="562" t="s">
        <v>3664</v>
      </c>
      <c r="H121" s="83" t="s">
        <v>2640</v>
      </c>
      <c r="I121" s="569">
        <v>45974</v>
      </c>
      <c r="J121" s="570">
        <v>46007</v>
      </c>
      <c r="K121" s="573">
        <v>18</v>
      </c>
      <c r="L121" s="662">
        <v>8994.6</v>
      </c>
      <c r="M121" s="663">
        <f t="shared" si="1"/>
        <v>5396.76</v>
      </c>
      <c r="N121" s="567"/>
      <c r="O121" s="571"/>
      <c r="P121" s="567"/>
      <c r="Q121" s="567"/>
      <c r="R121" s="567"/>
      <c r="S121" s="567"/>
      <c r="T121" s="611" t="s">
        <v>2641</v>
      </c>
      <c r="U121" s="233"/>
    </row>
    <row r="122" spans="1:21" s="373" customFormat="1" ht="74.25">
      <c r="A122" s="619">
        <v>116</v>
      </c>
      <c r="B122" s="85" t="s">
        <v>2637</v>
      </c>
      <c r="C122" s="86" t="s">
        <v>2696</v>
      </c>
      <c r="D122" s="86" t="str">
        <f>UPPER(C122)</f>
        <v>RAFAEL RAMOS GURJÃO</v>
      </c>
      <c r="E122" s="84" t="s">
        <v>34</v>
      </c>
      <c r="F122" s="85" t="s">
        <v>2697</v>
      </c>
      <c r="G122" s="562" t="s">
        <v>3664</v>
      </c>
      <c r="H122" s="83" t="s">
        <v>2640</v>
      </c>
      <c r="I122" s="569">
        <v>45974</v>
      </c>
      <c r="J122" s="570">
        <v>46007</v>
      </c>
      <c r="K122" s="573">
        <v>18</v>
      </c>
      <c r="L122" s="662">
        <v>9916.6</v>
      </c>
      <c r="M122" s="663">
        <f t="shared" si="1"/>
        <v>5949.96</v>
      </c>
      <c r="N122" s="567"/>
      <c r="O122" s="571"/>
      <c r="P122" s="567"/>
      <c r="Q122" s="567"/>
      <c r="R122" s="567"/>
      <c r="S122" s="567"/>
      <c r="T122" s="611" t="s">
        <v>2641</v>
      </c>
      <c r="U122" s="233"/>
    </row>
    <row r="123" spans="1:21" s="373" customFormat="1" ht="74.25">
      <c r="A123" s="619">
        <v>117</v>
      </c>
      <c r="B123" s="85" t="s">
        <v>2637</v>
      </c>
      <c r="C123" s="86" t="s">
        <v>2698</v>
      </c>
      <c r="D123" s="86" t="str">
        <f>UPPER(C123)</f>
        <v>RAFAELA CARDOSO DANTAS</v>
      </c>
      <c r="E123" s="84" t="s">
        <v>34</v>
      </c>
      <c r="F123" s="85" t="s">
        <v>2699</v>
      </c>
      <c r="G123" s="562" t="s">
        <v>3664</v>
      </c>
      <c r="H123" s="83" t="s">
        <v>2640</v>
      </c>
      <c r="I123" s="569">
        <v>45974</v>
      </c>
      <c r="J123" s="570">
        <v>46007</v>
      </c>
      <c r="K123" s="573">
        <v>18</v>
      </c>
      <c r="L123" s="662">
        <v>9916.6</v>
      </c>
      <c r="M123" s="663">
        <f t="shared" si="1"/>
        <v>5949.96</v>
      </c>
      <c r="N123" s="567"/>
      <c r="O123" s="571"/>
      <c r="P123" s="567"/>
      <c r="Q123" s="567"/>
      <c r="R123" s="567"/>
      <c r="S123" s="567"/>
      <c r="T123" s="611" t="s">
        <v>2641</v>
      </c>
      <c r="U123" s="233"/>
    </row>
    <row r="124" spans="1:21" s="373" customFormat="1" ht="74.25">
      <c r="A124" s="619">
        <v>118</v>
      </c>
      <c r="B124" s="85" t="s">
        <v>2637</v>
      </c>
      <c r="C124" s="86" t="s">
        <v>2700</v>
      </c>
      <c r="D124" s="86" t="str">
        <f>UPPER(C124)</f>
        <v>RAUL MARCELINO COLAGRANDE</v>
      </c>
      <c r="E124" s="84" t="s">
        <v>34</v>
      </c>
      <c r="F124" s="85" t="s">
        <v>2701</v>
      </c>
      <c r="G124" s="562" t="s">
        <v>3664</v>
      </c>
      <c r="H124" s="83" t="s">
        <v>2640</v>
      </c>
      <c r="I124" s="569">
        <v>45974</v>
      </c>
      <c r="J124" s="570">
        <v>46007</v>
      </c>
      <c r="K124" s="573">
        <v>18</v>
      </c>
      <c r="L124" s="662">
        <v>9458.6</v>
      </c>
      <c r="M124" s="663">
        <f t="shared" si="1"/>
        <v>5675.16</v>
      </c>
      <c r="N124" s="567"/>
      <c r="O124" s="571"/>
      <c r="P124" s="567"/>
      <c r="Q124" s="567"/>
      <c r="R124" s="567"/>
      <c r="S124" s="567"/>
      <c r="T124" s="611" t="s">
        <v>2641</v>
      </c>
      <c r="U124" s="233"/>
    </row>
    <row r="125" spans="1:21" s="373" customFormat="1" ht="74.25">
      <c r="A125" s="619">
        <v>119</v>
      </c>
      <c r="B125" s="85" t="s">
        <v>2637</v>
      </c>
      <c r="C125" s="86" t="s">
        <v>2702</v>
      </c>
      <c r="D125" s="86" t="str">
        <f>UPPER(C125)</f>
        <v>RONDINELLE DE CASTRO DIAS</v>
      </c>
      <c r="E125" s="84" t="s">
        <v>34</v>
      </c>
      <c r="F125" s="85" t="s">
        <v>2703</v>
      </c>
      <c r="G125" s="562" t="s">
        <v>3664</v>
      </c>
      <c r="H125" s="83" t="s">
        <v>2640</v>
      </c>
      <c r="I125" s="569">
        <v>45974</v>
      </c>
      <c r="J125" s="570">
        <v>46007</v>
      </c>
      <c r="K125" s="573">
        <v>18</v>
      </c>
      <c r="L125" s="662">
        <v>8994.6</v>
      </c>
      <c r="M125" s="663">
        <f t="shared" si="1"/>
        <v>5396.76</v>
      </c>
      <c r="N125" s="567"/>
      <c r="O125" s="571"/>
      <c r="P125" s="567"/>
      <c r="Q125" s="567"/>
      <c r="R125" s="567"/>
      <c r="S125" s="567"/>
      <c r="T125" s="611" t="s">
        <v>2641</v>
      </c>
      <c r="U125" s="233"/>
    </row>
    <row r="126" spans="1:21" s="373" customFormat="1" ht="74.25">
      <c r="A126" s="619">
        <v>120</v>
      </c>
      <c r="B126" s="85" t="s">
        <v>2637</v>
      </c>
      <c r="C126" s="86" t="s">
        <v>2704</v>
      </c>
      <c r="D126" s="86" t="str">
        <f>UPPER(C126)</f>
        <v>SOFIA SIQUEIRA LIMA</v>
      </c>
      <c r="E126" s="84" t="s">
        <v>34</v>
      </c>
      <c r="F126" s="85" t="s">
        <v>2705</v>
      </c>
      <c r="G126" s="562" t="s">
        <v>3664</v>
      </c>
      <c r="H126" s="83" t="s">
        <v>2640</v>
      </c>
      <c r="I126" s="569">
        <v>45974</v>
      </c>
      <c r="J126" s="570">
        <v>46007</v>
      </c>
      <c r="K126" s="573">
        <v>18</v>
      </c>
      <c r="L126" s="662">
        <v>8994.6</v>
      </c>
      <c r="M126" s="663">
        <f t="shared" si="1"/>
        <v>5396.76</v>
      </c>
      <c r="N126" s="567"/>
      <c r="O126" s="571"/>
      <c r="P126" s="567"/>
      <c r="Q126" s="567"/>
      <c r="R126" s="567"/>
      <c r="S126" s="567"/>
      <c r="T126" s="611" t="s">
        <v>2641</v>
      </c>
      <c r="U126" s="233"/>
    </row>
    <row r="127" spans="1:21" s="373" customFormat="1" ht="74.25">
      <c r="A127" s="619">
        <v>121</v>
      </c>
      <c r="B127" s="85" t="s">
        <v>2637</v>
      </c>
      <c r="C127" s="86" t="s">
        <v>2706</v>
      </c>
      <c r="D127" s="86" t="str">
        <f>UPPER(C127)</f>
        <v>TIAGO ANTONIO FIGUEIREDO</v>
      </c>
      <c r="E127" s="84" t="s">
        <v>34</v>
      </c>
      <c r="F127" s="85" t="s">
        <v>2707</v>
      </c>
      <c r="G127" s="562" t="s">
        <v>3664</v>
      </c>
      <c r="H127" s="83" t="s">
        <v>2640</v>
      </c>
      <c r="I127" s="569">
        <v>45974</v>
      </c>
      <c r="J127" s="570">
        <v>46007</v>
      </c>
      <c r="K127" s="573">
        <v>18</v>
      </c>
      <c r="L127" s="662">
        <v>9916.6</v>
      </c>
      <c r="M127" s="663">
        <f t="shared" si="1"/>
        <v>5949.96</v>
      </c>
      <c r="N127" s="567"/>
      <c r="O127" s="571"/>
      <c r="P127" s="567"/>
      <c r="Q127" s="567"/>
      <c r="R127" s="567"/>
      <c r="S127" s="567"/>
      <c r="T127" s="611" t="s">
        <v>2641</v>
      </c>
      <c r="U127" s="233"/>
    </row>
    <row r="128" spans="1:21" s="373" customFormat="1" ht="74.25">
      <c r="A128" s="619">
        <v>122</v>
      </c>
      <c r="B128" s="85" t="s">
        <v>2637</v>
      </c>
      <c r="C128" s="86" t="s">
        <v>2708</v>
      </c>
      <c r="D128" s="86" t="str">
        <f>UPPER(C128)</f>
        <v>VINICIUS ANTÔNIO BANZATO FACCO</v>
      </c>
      <c r="E128" s="84" t="s">
        <v>34</v>
      </c>
      <c r="F128" s="85" t="s">
        <v>2709</v>
      </c>
      <c r="G128" s="562" t="s">
        <v>3664</v>
      </c>
      <c r="H128" s="83" t="s">
        <v>2640</v>
      </c>
      <c r="I128" s="569">
        <v>45974</v>
      </c>
      <c r="J128" s="570">
        <v>46007</v>
      </c>
      <c r="K128" s="573">
        <v>18</v>
      </c>
      <c r="L128" s="662">
        <v>10381.6</v>
      </c>
      <c r="M128" s="663">
        <f t="shared" si="1"/>
        <v>6228.96</v>
      </c>
      <c r="N128" s="567"/>
      <c r="O128" s="571"/>
      <c r="P128" s="567"/>
      <c r="Q128" s="567"/>
      <c r="R128" s="567"/>
      <c r="S128" s="567"/>
      <c r="T128" s="611" t="s">
        <v>2641</v>
      </c>
      <c r="U128" s="233"/>
    </row>
    <row r="129" spans="1:21" s="373" customFormat="1" ht="74.25">
      <c r="A129" s="619">
        <v>123</v>
      </c>
      <c r="B129" s="85" t="s">
        <v>2637</v>
      </c>
      <c r="C129" s="86" t="s">
        <v>2710</v>
      </c>
      <c r="D129" s="86" t="str">
        <f>UPPER(C129)</f>
        <v>VIVIANE DA COSTA SANT'ANNA</v>
      </c>
      <c r="E129" s="84" t="s">
        <v>34</v>
      </c>
      <c r="F129" s="85" t="s">
        <v>2711</v>
      </c>
      <c r="G129" s="562" t="s">
        <v>3664</v>
      </c>
      <c r="H129" s="83" t="s">
        <v>2640</v>
      </c>
      <c r="I129" s="569">
        <v>45974</v>
      </c>
      <c r="J129" s="570">
        <v>46007</v>
      </c>
      <c r="K129" s="573">
        <v>18</v>
      </c>
      <c r="L129" s="662">
        <v>10381.6</v>
      </c>
      <c r="M129" s="663">
        <f t="shared" si="1"/>
        <v>6228.96</v>
      </c>
      <c r="N129" s="567"/>
      <c r="O129" s="571"/>
      <c r="P129" s="567"/>
      <c r="Q129" s="567"/>
      <c r="R129" s="567"/>
      <c r="S129" s="567"/>
      <c r="T129" s="611" t="s">
        <v>2641</v>
      </c>
      <c r="U129" s="233"/>
    </row>
    <row r="130" spans="1:21" s="373" customFormat="1" ht="74.25">
      <c r="A130" s="619">
        <v>124</v>
      </c>
      <c r="B130" s="85" t="s">
        <v>2637</v>
      </c>
      <c r="C130" s="86" t="s">
        <v>2712</v>
      </c>
      <c r="D130" s="86" t="str">
        <f>UPPER(C130)</f>
        <v>WENDRIO BONIFACIO LOPES DOS SANTOS</v>
      </c>
      <c r="E130" s="84" t="s">
        <v>34</v>
      </c>
      <c r="F130" s="85" t="s">
        <v>2713</v>
      </c>
      <c r="G130" s="562" t="s">
        <v>3664</v>
      </c>
      <c r="H130" s="83" t="s">
        <v>2640</v>
      </c>
      <c r="I130" s="569">
        <v>45974</v>
      </c>
      <c r="J130" s="570">
        <v>46007</v>
      </c>
      <c r="K130" s="573">
        <v>18</v>
      </c>
      <c r="L130" s="662">
        <v>9458.6</v>
      </c>
      <c r="M130" s="663">
        <f t="shared" si="1"/>
        <v>5675.16</v>
      </c>
      <c r="N130" s="567"/>
      <c r="O130" s="571"/>
      <c r="P130" s="567"/>
      <c r="Q130" s="567"/>
      <c r="R130" s="567"/>
      <c r="S130" s="567"/>
      <c r="T130" s="611" t="s">
        <v>2641</v>
      </c>
      <c r="U130" s="233"/>
    </row>
    <row r="131" spans="1:21" s="373" customFormat="1" ht="24.75">
      <c r="A131" s="619">
        <v>125</v>
      </c>
      <c r="B131" s="85" t="s">
        <v>2714</v>
      </c>
      <c r="C131" s="582" t="s">
        <v>2715</v>
      </c>
      <c r="D131" s="86" t="str">
        <f>UPPER(C131)</f>
        <v>ABIDÃ GENESIS DA SILVA NEVES</v>
      </c>
      <c r="E131" s="84" t="s">
        <v>179</v>
      </c>
      <c r="F131" s="85" t="s">
        <v>2716</v>
      </c>
      <c r="G131" s="562" t="s">
        <v>3664</v>
      </c>
      <c r="H131" s="83" t="s">
        <v>2717</v>
      </c>
      <c r="I131" s="569">
        <v>45959</v>
      </c>
      <c r="J131" s="570">
        <v>45993</v>
      </c>
      <c r="K131" s="573">
        <v>30</v>
      </c>
      <c r="L131" s="662">
        <v>6143</v>
      </c>
      <c r="M131" s="663">
        <f t="shared" si="1"/>
        <v>6143</v>
      </c>
      <c r="N131" s="554"/>
      <c r="O131" s="600"/>
      <c r="P131" s="601"/>
      <c r="Q131" s="601"/>
      <c r="R131" s="601"/>
      <c r="S131" s="601"/>
      <c r="T131" s="611" t="s">
        <v>2718</v>
      </c>
      <c r="U131" s="233"/>
    </row>
    <row r="132" spans="1:21" s="373" customFormat="1" ht="24.75">
      <c r="A132" s="619">
        <v>126</v>
      </c>
      <c r="B132" s="85" t="s">
        <v>2714</v>
      </c>
      <c r="C132" s="582" t="s">
        <v>2719</v>
      </c>
      <c r="D132" s="86" t="str">
        <f>UPPER(C132)</f>
        <v>ALIRIO DE MACEDO MORY</v>
      </c>
      <c r="E132" s="84" t="s">
        <v>179</v>
      </c>
      <c r="F132" s="85" t="s">
        <v>2720</v>
      </c>
      <c r="G132" s="562" t="s">
        <v>3664</v>
      </c>
      <c r="H132" s="83" t="s">
        <v>2717</v>
      </c>
      <c r="I132" s="569">
        <v>45959</v>
      </c>
      <c r="J132" s="570">
        <v>45993</v>
      </c>
      <c r="K132" s="573">
        <v>30</v>
      </c>
      <c r="L132" s="662">
        <v>18799</v>
      </c>
      <c r="M132" s="663">
        <f t="shared" si="1"/>
        <v>18799</v>
      </c>
      <c r="N132" s="554"/>
      <c r="O132" s="600"/>
      <c r="P132" s="601"/>
      <c r="Q132" s="601"/>
      <c r="R132" s="601"/>
      <c r="S132" s="601"/>
      <c r="T132" s="611" t="s">
        <v>2718</v>
      </c>
      <c r="U132" s="233"/>
    </row>
    <row r="133" spans="1:21" s="373" customFormat="1" ht="24.75">
      <c r="A133" s="619">
        <v>127</v>
      </c>
      <c r="B133" s="85" t="s">
        <v>2714</v>
      </c>
      <c r="C133" s="583" t="s">
        <v>2721</v>
      </c>
      <c r="D133" s="86" t="str">
        <f>UPPER(C133)</f>
        <v>ALLYENDER JOHN MESQUITA BORGES</v>
      </c>
      <c r="E133" s="84" t="s">
        <v>179</v>
      </c>
      <c r="F133" s="85" t="s">
        <v>2722</v>
      </c>
      <c r="G133" s="562" t="s">
        <v>3664</v>
      </c>
      <c r="H133" s="83" t="s">
        <v>2717</v>
      </c>
      <c r="I133" s="569">
        <v>45959</v>
      </c>
      <c r="J133" s="570">
        <v>45993</v>
      </c>
      <c r="K133" s="573">
        <v>30</v>
      </c>
      <c r="L133" s="662">
        <v>6429</v>
      </c>
      <c r="M133" s="663">
        <f t="shared" si="1"/>
        <v>6429</v>
      </c>
      <c r="N133" s="554"/>
      <c r="O133" s="600"/>
      <c r="P133" s="601"/>
      <c r="Q133" s="601"/>
      <c r="R133" s="601"/>
      <c r="S133" s="601"/>
      <c r="T133" s="611" t="s">
        <v>2718</v>
      </c>
      <c r="U133" s="233"/>
    </row>
    <row r="134" spans="1:21" s="373" customFormat="1" ht="24.75">
      <c r="A134" s="619">
        <v>128</v>
      </c>
      <c r="B134" s="85" t="s">
        <v>2714</v>
      </c>
      <c r="C134" s="582" t="s">
        <v>2723</v>
      </c>
      <c r="D134" s="86" t="str">
        <f>UPPER(C134)</f>
        <v>ANA FLAVIA DE OLIVEIRA ANGELOTTI</v>
      </c>
      <c r="E134" s="84" t="s">
        <v>179</v>
      </c>
      <c r="F134" s="85" t="s">
        <v>2724</v>
      </c>
      <c r="G134" s="562" t="s">
        <v>3664</v>
      </c>
      <c r="H134" s="83" t="s">
        <v>2717</v>
      </c>
      <c r="I134" s="569">
        <v>45959</v>
      </c>
      <c r="J134" s="570">
        <v>45993</v>
      </c>
      <c r="K134" s="573">
        <v>30</v>
      </c>
      <c r="L134" s="662">
        <v>12144</v>
      </c>
      <c r="M134" s="663">
        <f t="shared" si="1"/>
        <v>12144</v>
      </c>
      <c r="N134" s="554"/>
      <c r="O134" s="600"/>
      <c r="P134" s="601"/>
      <c r="Q134" s="601"/>
      <c r="R134" s="601"/>
      <c r="S134" s="601"/>
      <c r="T134" s="611" t="s">
        <v>2718</v>
      </c>
      <c r="U134" s="233"/>
    </row>
    <row r="135" spans="1:21" s="373" customFormat="1" ht="24.75">
      <c r="A135" s="619">
        <v>129</v>
      </c>
      <c r="B135" s="85" t="s">
        <v>2714</v>
      </c>
      <c r="C135" s="582" t="s">
        <v>2725</v>
      </c>
      <c r="D135" s="86" t="str">
        <f>UPPER(C135)</f>
        <v>ANDRE RICARDO EBERT</v>
      </c>
      <c r="E135" s="84" t="s">
        <v>179</v>
      </c>
      <c r="F135" s="85" t="s">
        <v>2726</v>
      </c>
      <c r="G135" s="562" t="s">
        <v>3664</v>
      </c>
      <c r="H135" s="83" t="s">
        <v>2717</v>
      </c>
      <c r="I135" s="569">
        <v>45959</v>
      </c>
      <c r="J135" s="570">
        <v>45993</v>
      </c>
      <c r="K135" s="573">
        <v>30</v>
      </c>
      <c r="L135" s="662">
        <v>6285</v>
      </c>
      <c r="M135" s="663">
        <f t="shared" si="1"/>
        <v>6285</v>
      </c>
      <c r="N135" s="554"/>
      <c r="O135" s="600"/>
      <c r="P135" s="601"/>
      <c r="Q135" s="601"/>
      <c r="R135" s="601"/>
      <c r="S135" s="601"/>
      <c r="T135" s="611" t="s">
        <v>2718</v>
      </c>
      <c r="U135" s="233"/>
    </row>
    <row r="136" spans="1:21" s="373" customFormat="1" ht="24.75">
      <c r="A136" s="619">
        <v>130</v>
      </c>
      <c r="B136" s="85" t="s">
        <v>2714</v>
      </c>
      <c r="C136" s="582" t="s">
        <v>2727</v>
      </c>
      <c r="D136" s="86" t="str">
        <f>UPPER(C136)</f>
        <v>BARBARA CALEGARI BARBOSA</v>
      </c>
      <c r="E136" s="84" t="s">
        <v>179</v>
      </c>
      <c r="F136" s="85" t="s">
        <v>2728</v>
      </c>
      <c r="G136" s="562" t="s">
        <v>3664</v>
      </c>
      <c r="H136" s="83" t="s">
        <v>2717</v>
      </c>
      <c r="I136" s="569">
        <v>45959</v>
      </c>
      <c r="J136" s="570">
        <v>45993</v>
      </c>
      <c r="K136" s="573">
        <v>30</v>
      </c>
      <c r="L136" s="662">
        <v>6429</v>
      </c>
      <c r="M136" s="663">
        <f t="shared" ref="M136:M199" si="2">(K136/30)*L136</f>
        <v>6429</v>
      </c>
      <c r="N136" s="554"/>
      <c r="O136" s="600"/>
      <c r="P136" s="601"/>
      <c r="Q136" s="601"/>
      <c r="R136" s="601"/>
      <c r="S136" s="601"/>
      <c r="T136" s="611" t="s">
        <v>2718</v>
      </c>
      <c r="U136" s="233"/>
    </row>
    <row r="137" spans="1:21" s="373" customFormat="1" ht="24.75">
      <c r="A137" s="619">
        <v>131</v>
      </c>
      <c r="B137" s="85" t="s">
        <v>2714</v>
      </c>
      <c r="C137" s="582" t="s">
        <v>2729</v>
      </c>
      <c r="D137" s="86" t="str">
        <f>UPPER(C137)</f>
        <v>BRUNO RODRIGUES DOS SANTOS</v>
      </c>
      <c r="E137" s="84" t="s">
        <v>179</v>
      </c>
      <c r="F137" s="85" t="s">
        <v>2730</v>
      </c>
      <c r="G137" s="562" t="s">
        <v>3664</v>
      </c>
      <c r="H137" s="83" t="s">
        <v>2717</v>
      </c>
      <c r="I137" s="569">
        <v>45959</v>
      </c>
      <c r="J137" s="570">
        <v>45993</v>
      </c>
      <c r="K137" s="573">
        <v>30</v>
      </c>
      <c r="L137" s="662">
        <v>6143</v>
      </c>
      <c r="M137" s="663">
        <f t="shared" si="2"/>
        <v>6143</v>
      </c>
      <c r="N137" s="554"/>
      <c r="O137" s="600"/>
      <c r="P137" s="601"/>
      <c r="Q137" s="601"/>
      <c r="R137" s="601"/>
      <c r="S137" s="601"/>
      <c r="T137" s="611" t="s">
        <v>2718</v>
      </c>
      <c r="U137" s="233"/>
    </row>
    <row r="138" spans="1:21" s="373" customFormat="1" ht="24.75">
      <c r="A138" s="619">
        <v>132</v>
      </c>
      <c r="B138" s="85" t="s">
        <v>2714</v>
      </c>
      <c r="C138" s="582" t="s">
        <v>2731</v>
      </c>
      <c r="D138" s="86" t="str">
        <f>UPPER(C138)</f>
        <v>CAIO DE SOUZA CONSTANCIO PEREIRA</v>
      </c>
      <c r="E138" s="84" t="s">
        <v>179</v>
      </c>
      <c r="F138" s="85" t="s">
        <v>2732</v>
      </c>
      <c r="G138" s="562" t="s">
        <v>3664</v>
      </c>
      <c r="H138" s="83" t="s">
        <v>2717</v>
      </c>
      <c r="I138" s="569">
        <v>45959</v>
      </c>
      <c r="J138" s="570">
        <v>45993</v>
      </c>
      <c r="K138" s="573">
        <v>30</v>
      </c>
      <c r="L138" s="662">
        <v>6536.01</v>
      </c>
      <c r="M138" s="663">
        <f t="shared" si="2"/>
        <v>6536.01</v>
      </c>
      <c r="N138" s="554"/>
      <c r="O138" s="600"/>
      <c r="P138" s="601"/>
      <c r="Q138" s="601"/>
      <c r="R138" s="601"/>
      <c r="S138" s="601"/>
      <c r="T138" s="611" t="s">
        <v>2718</v>
      </c>
      <c r="U138" s="233"/>
    </row>
    <row r="139" spans="1:21" s="373" customFormat="1" ht="34.5" customHeight="1">
      <c r="A139" s="619">
        <v>133</v>
      </c>
      <c r="B139" s="85" t="s">
        <v>2714</v>
      </c>
      <c r="C139" s="583" t="s">
        <v>2733</v>
      </c>
      <c r="D139" s="86" t="str">
        <f>UPPER(C139)</f>
        <v>CARLA MARIANE COSTA POZZI</v>
      </c>
      <c r="E139" s="84" t="s">
        <v>179</v>
      </c>
      <c r="F139" s="85" t="s">
        <v>2734</v>
      </c>
      <c r="G139" s="562" t="s">
        <v>3664</v>
      </c>
      <c r="H139" s="83" t="s">
        <v>2717</v>
      </c>
      <c r="I139" s="569">
        <v>45959</v>
      </c>
      <c r="J139" s="570">
        <v>45993</v>
      </c>
      <c r="K139" s="573">
        <v>30</v>
      </c>
      <c r="L139" s="662">
        <v>17985.650000000001</v>
      </c>
      <c r="M139" s="663">
        <f t="shared" si="2"/>
        <v>17985.650000000001</v>
      </c>
      <c r="N139" s="554"/>
      <c r="O139" s="600"/>
      <c r="P139" s="601"/>
      <c r="Q139" s="601"/>
      <c r="R139" s="601"/>
      <c r="S139" s="601"/>
      <c r="T139" s="611" t="s">
        <v>2718</v>
      </c>
      <c r="U139" s="233"/>
    </row>
    <row r="140" spans="1:21" s="373" customFormat="1" ht="34.5" customHeight="1">
      <c r="A140" s="619">
        <v>134</v>
      </c>
      <c r="B140" s="85" t="s">
        <v>2714</v>
      </c>
      <c r="C140" s="582" t="s">
        <v>2735</v>
      </c>
      <c r="D140" s="86" t="str">
        <f>UPPER(C140)</f>
        <v>CAROLINA ALVES RODRIGUES VIVEIROS</v>
      </c>
      <c r="E140" s="84" t="s">
        <v>179</v>
      </c>
      <c r="F140" s="85" t="s">
        <v>2736</v>
      </c>
      <c r="G140" s="562" t="s">
        <v>3664</v>
      </c>
      <c r="H140" s="83" t="s">
        <v>2717</v>
      </c>
      <c r="I140" s="569">
        <v>45959</v>
      </c>
      <c r="J140" s="570">
        <v>45993</v>
      </c>
      <c r="K140" s="573">
        <v>30</v>
      </c>
      <c r="L140" s="662">
        <v>8402.64</v>
      </c>
      <c r="M140" s="663">
        <f t="shared" si="2"/>
        <v>8402.64</v>
      </c>
      <c r="N140" s="554"/>
      <c r="O140" s="600"/>
      <c r="P140" s="601"/>
      <c r="Q140" s="601"/>
      <c r="R140" s="601"/>
      <c r="S140" s="601"/>
      <c r="T140" s="611" t="s">
        <v>2718</v>
      </c>
      <c r="U140" s="233"/>
    </row>
    <row r="141" spans="1:21" s="373" customFormat="1" ht="34.5" customHeight="1">
      <c r="A141" s="619">
        <v>135</v>
      </c>
      <c r="B141" s="85" t="s">
        <v>2714</v>
      </c>
      <c r="C141" s="582" t="s">
        <v>2737</v>
      </c>
      <c r="D141" s="86" t="str">
        <f>UPPER(C141)</f>
        <v>CECILIA JESUS DE MENEZES</v>
      </c>
      <c r="E141" s="84" t="s">
        <v>179</v>
      </c>
      <c r="F141" s="85" t="s">
        <v>2738</v>
      </c>
      <c r="G141" s="562" t="s">
        <v>3664</v>
      </c>
      <c r="H141" s="83" t="s">
        <v>2717</v>
      </c>
      <c r="I141" s="569">
        <v>45959</v>
      </c>
      <c r="J141" s="570">
        <v>45993</v>
      </c>
      <c r="K141" s="573">
        <v>30</v>
      </c>
      <c r="L141" s="662">
        <v>13295</v>
      </c>
      <c r="M141" s="663">
        <f t="shared" si="2"/>
        <v>13295</v>
      </c>
      <c r="N141" s="554"/>
      <c r="O141" s="600"/>
      <c r="P141" s="601"/>
      <c r="Q141" s="601"/>
      <c r="R141" s="601"/>
      <c r="S141" s="601"/>
      <c r="T141" s="611" t="s">
        <v>2718</v>
      </c>
      <c r="U141" s="233"/>
    </row>
    <row r="142" spans="1:21" s="373" customFormat="1" ht="34.5" customHeight="1">
      <c r="A142" s="619">
        <v>136</v>
      </c>
      <c r="B142" s="85" t="s">
        <v>2714</v>
      </c>
      <c r="C142" s="582" t="s">
        <v>2739</v>
      </c>
      <c r="D142" s="86" t="str">
        <f>UPPER(C142)</f>
        <v>CELOMAR OLIVEIRA DA SILVA</v>
      </c>
      <c r="E142" s="84" t="s">
        <v>179</v>
      </c>
      <c r="F142" s="85" t="s">
        <v>2740</v>
      </c>
      <c r="G142" s="562" t="s">
        <v>3664</v>
      </c>
      <c r="H142" s="83" t="s">
        <v>2717</v>
      </c>
      <c r="I142" s="569">
        <v>45959</v>
      </c>
      <c r="J142" s="570">
        <v>45993</v>
      </c>
      <c r="K142" s="573">
        <v>30</v>
      </c>
      <c r="L142" s="662">
        <v>5442</v>
      </c>
      <c r="M142" s="663">
        <f t="shared" si="2"/>
        <v>5442</v>
      </c>
      <c r="N142" s="554"/>
      <c r="O142" s="600"/>
      <c r="P142" s="601"/>
      <c r="Q142" s="601"/>
      <c r="R142" s="601"/>
      <c r="S142" s="601"/>
      <c r="T142" s="611" t="s">
        <v>2718</v>
      </c>
      <c r="U142" s="233"/>
    </row>
    <row r="143" spans="1:21" s="373" customFormat="1" ht="34.5" customHeight="1">
      <c r="A143" s="619">
        <v>137</v>
      </c>
      <c r="B143" s="85" t="s">
        <v>2714</v>
      </c>
      <c r="C143" s="583" t="s">
        <v>2741</v>
      </c>
      <c r="D143" s="86" t="str">
        <f>UPPER(C143)</f>
        <v>DENILSON CARVALHO DE ALENCAR</v>
      </c>
      <c r="E143" s="84" t="s">
        <v>179</v>
      </c>
      <c r="F143" s="85" t="s">
        <v>2742</v>
      </c>
      <c r="G143" s="562" t="s">
        <v>3664</v>
      </c>
      <c r="H143" s="83" t="s">
        <v>2717</v>
      </c>
      <c r="I143" s="569">
        <v>45959</v>
      </c>
      <c r="J143" s="570">
        <v>45993</v>
      </c>
      <c r="K143" s="573">
        <v>30</v>
      </c>
      <c r="L143" s="662">
        <v>6143</v>
      </c>
      <c r="M143" s="663">
        <f t="shared" si="2"/>
        <v>6143</v>
      </c>
      <c r="N143" s="554"/>
      <c r="O143" s="600"/>
      <c r="P143" s="601"/>
      <c r="Q143" s="601"/>
      <c r="R143" s="601"/>
      <c r="S143" s="601"/>
      <c r="T143" s="611" t="s">
        <v>2718</v>
      </c>
      <c r="U143" s="233"/>
    </row>
    <row r="144" spans="1:21" s="373" customFormat="1" ht="34.5" customHeight="1">
      <c r="A144" s="619">
        <v>138</v>
      </c>
      <c r="B144" s="85" t="s">
        <v>2714</v>
      </c>
      <c r="C144" s="582" t="s">
        <v>2743</v>
      </c>
      <c r="D144" s="86" t="str">
        <f>UPPER(C144)</f>
        <v>EDUARDO CAMPOS DE JESUS</v>
      </c>
      <c r="E144" s="84" t="s">
        <v>179</v>
      </c>
      <c r="F144" s="85" t="s">
        <v>2744</v>
      </c>
      <c r="G144" s="562" t="s">
        <v>3664</v>
      </c>
      <c r="H144" s="83" t="s">
        <v>2717</v>
      </c>
      <c r="I144" s="569">
        <v>45959</v>
      </c>
      <c r="J144" s="570">
        <v>45993</v>
      </c>
      <c r="K144" s="573">
        <v>30</v>
      </c>
      <c r="L144" s="662">
        <v>12723</v>
      </c>
      <c r="M144" s="663">
        <f t="shared" si="2"/>
        <v>12723</v>
      </c>
      <c r="N144" s="554"/>
      <c r="O144" s="600"/>
      <c r="P144" s="601"/>
      <c r="Q144" s="601"/>
      <c r="R144" s="601"/>
      <c r="S144" s="601"/>
      <c r="T144" s="611" t="s">
        <v>2718</v>
      </c>
      <c r="U144" s="233"/>
    </row>
    <row r="145" spans="1:21" s="373" customFormat="1" ht="34.5" customHeight="1">
      <c r="A145" s="619">
        <v>139</v>
      </c>
      <c r="B145" s="85" t="s">
        <v>2714</v>
      </c>
      <c r="C145" s="582" t="s">
        <v>2745</v>
      </c>
      <c r="D145" s="86" t="str">
        <f>UPPER(C145)</f>
        <v>EDUARDO DOS SANTOS MORAIS NETO</v>
      </c>
      <c r="E145" s="84" t="s">
        <v>179</v>
      </c>
      <c r="F145" s="85" t="s">
        <v>2746</v>
      </c>
      <c r="G145" s="562" t="s">
        <v>3664</v>
      </c>
      <c r="H145" s="83" t="s">
        <v>2717</v>
      </c>
      <c r="I145" s="569">
        <v>45959</v>
      </c>
      <c r="J145" s="570">
        <v>45993</v>
      </c>
      <c r="K145" s="573">
        <v>30</v>
      </c>
      <c r="L145" s="662">
        <v>8402.64</v>
      </c>
      <c r="M145" s="663">
        <f t="shared" si="2"/>
        <v>8402.64</v>
      </c>
      <c r="N145" s="554"/>
      <c r="O145" s="600"/>
      <c r="P145" s="601"/>
      <c r="Q145" s="601"/>
      <c r="R145" s="601"/>
      <c r="S145" s="601"/>
      <c r="T145" s="611" t="s">
        <v>2718</v>
      </c>
      <c r="U145" s="233"/>
    </row>
    <row r="146" spans="1:21" s="373" customFormat="1" ht="34.5" customHeight="1">
      <c r="A146" s="619">
        <v>140</v>
      </c>
      <c r="B146" s="85" t="s">
        <v>2714</v>
      </c>
      <c r="C146" s="583" t="s">
        <v>2747</v>
      </c>
      <c r="D146" s="86" t="str">
        <f>UPPER(C146)</f>
        <v>ELTON CERQUEIRA E RODRIGUES</v>
      </c>
      <c r="E146" s="84" t="s">
        <v>179</v>
      </c>
      <c r="F146" s="85" t="s">
        <v>497</v>
      </c>
      <c r="G146" s="562" t="s">
        <v>3664</v>
      </c>
      <c r="H146" s="83" t="s">
        <v>2717</v>
      </c>
      <c r="I146" s="569">
        <v>45959</v>
      </c>
      <c r="J146" s="570">
        <v>45993</v>
      </c>
      <c r="K146" s="573">
        <v>30</v>
      </c>
      <c r="L146" s="662">
        <v>12723</v>
      </c>
      <c r="M146" s="663">
        <f t="shared" si="2"/>
        <v>12723</v>
      </c>
      <c r="N146" s="554"/>
      <c r="O146" s="600"/>
      <c r="P146" s="601"/>
      <c r="Q146" s="601"/>
      <c r="R146" s="601"/>
      <c r="S146" s="601"/>
      <c r="T146" s="611" t="s">
        <v>2718</v>
      </c>
      <c r="U146" s="233"/>
    </row>
    <row r="147" spans="1:21" s="373" customFormat="1" ht="34.5" customHeight="1">
      <c r="A147" s="619">
        <v>141</v>
      </c>
      <c r="B147" s="85" t="s">
        <v>2714</v>
      </c>
      <c r="C147" s="582" t="s">
        <v>2748</v>
      </c>
      <c r="D147" s="86" t="str">
        <f>UPPER(C147)</f>
        <v>FABIOLA SANTIAGO DE OLIVEIRA</v>
      </c>
      <c r="E147" s="84" t="s">
        <v>179</v>
      </c>
      <c r="F147" s="85" t="s">
        <v>1353</v>
      </c>
      <c r="G147" s="562" t="s">
        <v>3664</v>
      </c>
      <c r="H147" s="83" t="s">
        <v>2717</v>
      </c>
      <c r="I147" s="569">
        <v>45959</v>
      </c>
      <c r="J147" s="570">
        <v>45993</v>
      </c>
      <c r="K147" s="573">
        <v>30</v>
      </c>
      <c r="L147" s="662">
        <v>6285</v>
      </c>
      <c r="M147" s="663">
        <f t="shared" si="2"/>
        <v>6285</v>
      </c>
      <c r="N147" s="554"/>
      <c r="O147" s="600"/>
      <c r="P147" s="601"/>
      <c r="Q147" s="601"/>
      <c r="R147" s="601"/>
      <c r="S147" s="601"/>
      <c r="T147" s="611" t="s">
        <v>2718</v>
      </c>
      <c r="U147" s="233"/>
    </row>
    <row r="148" spans="1:21" s="373" customFormat="1" ht="34.5" customHeight="1">
      <c r="A148" s="619">
        <v>142</v>
      </c>
      <c r="B148" s="85" t="s">
        <v>2714</v>
      </c>
      <c r="C148" s="582" t="s">
        <v>2749</v>
      </c>
      <c r="D148" s="86" t="str">
        <f>UPPER(C148)</f>
        <v>FELIPE JACSON BOGO</v>
      </c>
      <c r="E148" s="84" t="s">
        <v>179</v>
      </c>
      <c r="F148" s="85" t="s">
        <v>2750</v>
      </c>
      <c r="G148" s="562" t="s">
        <v>3664</v>
      </c>
      <c r="H148" s="83" t="s">
        <v>2717</v>
      </c>
      <c r="I148" s="569">
        <v>45959</v>
      </c>
      <c r="J148" s="570">
        <v>45993</v>
      </c>
      <c r="K148" s="573">
        <v>30</v>
      </c>
      <c r="L148" s="662">
        <v>6143</v>
      </c>
      <c r="M148" s="663">
        <f t="shared" si="2"/>
        <v>6143</v>
      </c>
      <c r="N148" s="554"/>
      <c r="O148" s="600"/>
      <c r="P148" s="601"/>
      <c r="Q148" s="601"/>
      <c r="R148" s="601"/>
      <c r="S148" s="601"/>
      <c r="T148" s="611" t="s">
        <v>2718</v>
      </c>
      <c r="U148" s="233"/>
    </row>
    <row r="149" spans="1:21" s="373" customFormat="1" ht="34.5" customHeight="1">
      <c r="A149" s="619">
        <v>143</v>
      </c>
      <c r="B149" s="85" t="s">
        <v>2714</v>
      </c>
      <c r="C149" s="582" t="s">
        <v>2751</v>
      </c>
      <c r="D149" s="86" t="str">
        <f>UPPER(C149)</f>
        <v>GILMAR DE DEUS DOS SANTOS</v>
      </c>
      <c r="E149" s="84" t="s">
        <v>179</v>
      </c>
      <c r="F149" s="85" t="s">
        <v>2752</v>
      </c>
      <c r="G149" s="562" t="s">
        <v>3664</v>
      </c>
      <c r="H149" s="83" t="s">
        <v>2717</v>
      </c>
      <c r="I149" s="569">
        <v>45959</v>
      </c>
      <c r="J149" s="570">
        <v>45993</v>
      </c>
      <c r="K149" s="573">
        <v>30</v>
      </c>
      <c r="L149" s="662">
        <v>6143</v>
      </c>
      <c r="M149" s="663">
        <f t="shared" si="2"/>
        <v>6143</v>
      </c>
      <c r="N149" s="554"/>
      <c r="O149" s="600"/>
      <c r="P149" s="601"/>
      <c r="Q149" s="601"/>
      <c r="R149" s="601"/>
      <c r="S149" s="601"/>
      <c r="T149" s="611" t="s">
        <v>2718</v>
      </c>
      <c r="U149" s="233"/>
    </row>
    <row r="150" spans="1:21" s="373" customFormat="1" ht="34.5" customHeight="1">
      <c r="A150" s="619">
        <v>144</v>
      </c>
      <c r="B150" s="85" t="s">
        <v>2714</v>
      </c>
      <c r="C150" s="582" t="s">
        <v>2753</v>
      </c>
      <c r="D150" s="86" t="str">
        <f>UPPER(C150)</f>
        <v>HELIO ANTONIO IERACLIDE JUNIOR</v>
      </c>
      <c r="E150" s="84" t="s">
        <v>179</v>
      </c>
      <c r="F150" s="85" t="s">
        <v>2754</v>
      </c>
      <c r="G150" s="562" t="s">
        <v>3664</v>
      </c>
      <c r="H150" s="83" t="s">
        <v>2717</v>
      </c>
      <c r="I150" s="569">
        <v>45959</v>
      </c>
      <c r="J150" s="570">
        <v>45993</v>
      </c>
      <c r="K150" s="573">
        <v>30</v>
      </c>
      <c r="L150" s="662">
        <v>6143</v>
      </c>
      <c r="M150" s="663">
        <f t="shared" si="2"/>
        <v>6143</v>
      </c>
      <c r="N150" s="554"/>
      <c r="O150" s="600"/>
      <c r="P150" s="601"/>
      <c r="Q150" s="601"/>
      <c r="R150" s="601"/>
      <c r="S150" s="601"/>
      <c r="T150" s="611" t="s">
        <v>2718</v>
      </c>
      <c r="U150" s="233"/>
    </row>
    <row r="151" spans="1:21" s="373" customFormat="1" ht="34.5" customHeight="1">
      <c r="A151" s="619">
        <v>145</v>
      </c>
      <c r="B151" s="85" t="s">
        <v>2714</v>
      </c>
      <c r="C151" s="582" t="s">
        <v>2755</v>
      </c>
      <c r="D151" s="86" t="str">
        <f>UPPER(C151)</f>
        <v>HENRIQUE ALVES SALES</v>
      </c>
      <c r="E151" s="84" t="s">
        <v>179</v>
      </c>
      <c r="F151" s="85" t="s">
        <v>2756</v>
      </c>
      <c r="G151" s="562" t="s">
        <v>3664</v>
      </c>
      <c r="H151" s="83" t="s">
        <v>2717</v>
      </c>
      <c r="I151" s="569">
        <v>45959</v>
      </c>
      <c r="J151" s="570">
        <v>45993</v>
      </c>
      <c r="K151" s="573">
        <v>30</v>
      </c>
      <c r="L151" s="662">
        <v>6678.01</v>
      </c>
      <c r="M151" s="663">
        <f t="shared" si="2"/>
        <v>6678.01</v>
      </c>
      <c r="N151" s="554"/>
      <c r="O151" s="600"/>
      <c r="P151" s="601"/>
      <c r="Q151" s="601"/>
      <c r="R151" s="601"/>
      <c r="S151" s="601"/>
      <c r="T151" s="611" t="s">
        <v>2718</v>
      </c>
      <c r="U151" s="233"/>
    </row>
    <row r="152" spans="1:21" s="373" customFormat="1" ht="34.5" customHeight="1">
      <c r="A152" s="619">
        <v>146</v>
      </c>
      <c r="B152" s="85" t="s">
        <v>2714</v>
      </c>
      <c r="C152" s="582" t="s">
        <v>2757</v>
      </c>
      <c r="D152" s="86" t="str">
        <f>UPPER(C152)</f>
        <v>HENRIQUE BRITO DOS SANTOS</v>
      </c>
      <c r="E152" s="84" t="s">
        <v>179</v>
      </c>
      <c r="F152" s="85" t="s">
        <v>2758</v>
      </c>
      <c r="G152" s="562" t="s">
        <v>3664</v>
      </c>
      <c r="H152" s="83" t="s">
        <v>2717</v>
      </c>
      <c r="I152" s="569">
        <v>45959</v>
      </c>
      <c r="J152" s="570">
        <v>45993</v>
      </c>
      <c r="K152" s="573">
        <v>30</v>
      </c>
      <c r="L152" s="662">
        <v>6143</v>
      </c>
      <c r="M152" s="663">
        <f t="shared" si="2"/>
        <v>6143</v>
      </c>
      <c r="N152" s="554"/>
      <c r="O152" s="600"/>
      <c r="P152" s="601"/>
      <c r="Q152" s="601"/>
      <c r="R152" s="601"/>
      <c r="S152" s="601"/>
      <c r="T152" s="611" t="s">
        <v>2718</v>
      </c>
      <c r="U152" s="233"/>
    </row>
    <row r="153" spans="1:21" s="373" customFormat="1" ht="34.5" customHeight="1">
      <c r="A153" s="619">
        <v>147</v>
      </c>
      <c r="B153" s="85" t="s">
        <v>2714</v>
      </c>
      <c r="C153" s="582" t="s">
        <v>2759</v>
      </c>
      <c r="D153" s="86" t="str">
        <f>UPPER(C153)</f>
        <v>JOAO ALVAREZ DE SA</v>
      </c>
      <c r="E153" s="84" t="s">
        <v>179</v>
      </c>
      <c r="F153" s="85" t="s">
        <v>2760</v>
      </c>
      <c r="G153" s="562" t="s">
        <v>3664</v>
      </c>
      <c r="H153" s="83" t="s">
        <v>2717</v>
      </c>
      <c r="I153" s="569">
        <v>45959</v>
      </c>
      <c r="J153" s="570">
        <v>45993</v>
      </c>
      <c r="K153" s="573">
        <v>30</v>
      </c>
      <c r="L153" s="662">
        <v>13688.01</v>
      </c>
      <c r="M153" s="663">
        <f t="shared" si="2"/>
        <v>13688.01</v>
      </c>
      <c r="N153" s="554"/>
      <c r="O153" s="600"/>
      <c r="P153" s="601"/>
      <c r="Q153" s="601"/>
      <c r="R153" s="601"/>
      <c r="S153" s="601"/>
      <c r="T153" s="611" t="s">
        <v>2718</v>
      </c>
      <c r="U153" s="233"/>
    </row>
    <row r="154" spans="1:21" s="373" customFormat="1" ht="34.5" customHeight="1">
      <c r="A154" s="619">
        <v>148</v>
      </c>
      <c r="B154" s="85" t="s">
        <v>2714</v>
      </c>
      <c r="C154" s="584" t="s">
        <v>2761</v>
      </c>
      <c r="D154" s="86" t="str">
        <f>UPPER(C154)</f>
        <v>KAREM CRISLAINE DA SILVA NUNES</v>
      </c>
      <c r="E154" s="84" t="s">
        <v>179</v>
      </c>
      <c r="F154" s="85" t="s">
        <v>1314</v>
      </c>
      <c r="G154" s="562" t="s">
        <v>3664</v>
      </c>
      <c r="H154" s="83" t="s">
        <v>2717</v>
      </c>
      <c r="I154" s="569">
        <v>45959</v>
      </c>
      <c r="J154" s="570">
        <v>45993</v>
      </c>
      <c r="K154" s="573">
        <v>30</v>
      </c>
      <c r="L154" s="662">
        <v>6143</v>
      </c>
      <c r="M154" s="663">
        <f t="shared" si="2"/>
        <v>6143</v>
      </c>
      <c r="N154" s="554"/>
      <c r="O154" s="600"/>
      <c r="P154" s="601"/>
      <c r="Q154" s="601"/>
      <c r="R154" s="601"/>
      <c r="S154" s="601"/>
      <c r="T154" s="611" t="s">
        <v>2718</v>
      </c>
      <c r="U154" s="233"/>
    </row>
    <row r="155" spans="1:21" s="373" customFormat="1" ht="34.5" customHeight="1">
      <c r="A155" s="619">
        <v>149</v>
      </c>
      <c r="B155" s="85" t="s">
        <v>2714</v>
      </c>
      <c r="C155" s="582" t="s">
        <v>2762</v>
      </c>
      <c r="D155" s="86" t="str">
        <f>UPPER(C155)</f>
        <v>MAIYUMI DE ARAUJO TAKAHASHI</v>
      </c>
      <c r="E155" s="84" t="s">
        <v>179</v>
      </c>
      <c r="F155" s="85" t="s">
        <v>2763</v>
      </c>
      <c r="G155" s="562" t="s">
        <v>3664</v>
      </c>
      <c r="H155" s="83" t="s">
        <v>2717</v>
      </c>
      <c r="I155" s="569">
        <v>45959</v>
      </c>
      <c r="J155" s="570">
        <v>45993</v>
      </c>
      <c r="K155" s="573">
        <v>30</v>
      </c>
      <c r="L155" s="662">
        <v>12723</v>
      </c>
      <c r="M155" s="663">
        <f t="shared" si="2"/>
        <v>12723</v>
      </c>
      <c r="N155" s="554"/>
      <c r="O155" s="600"/>
      <c r="P155" s="601"/>
      <c r="Q155" s="601"/>
      <c r="R155" s="601"/>
      <c r="S155" s="601"/>
      <c r="T155" s="611" t="s">
        <v>2718</v>
      </c>
      <c r="U155" s="233"/>
    </row>
    <row r="156" spans="1:21" s="373" customFormat="1" ht="34.5" customHeight="1">
      <c r="A156" s="619">
        <v>150</v>
      </c>
      <c r="B156" s="85" t="s">
        <v>2714</v>
      </c>
      <c r="C156" s="582" t="s">
        <v>2764</v>
      </c>
      <c r="D156" s="86" t="str">
        <f>UPPER(C156)</f>
        <v>MARIANA ASSAF TRENTINO</v>
      </c>
      <c r="E156" s="84" t="s">
        <v>179</v>
      </c>
      <c r="F156" s="85" t="s">
        <v>2765</v>
      </c>
      <c r="G156" s="562" t="s">
        <v>3664</v>
      </c>
      <c r="H156" s="83" t="s">
        <v>2717</v>
      </c>
      <c r="I156" s="569">
        <v>45959</v>
      </c>
      <c r="J156" s="570">
        <v>45993</v>
      </c>
      <c r="K156" s="573">
        <v>30</v>
      </c>
      <c r="L156" s="662">
        <v>6429</v>
      </c>
      <c r="M156" s="663">
        <f t="shared" si="2"/>
        <v>6429</v>
      </c>
      <c r="N156" s="554"/>
      <c r="O156" s="600"/>
      <c r="P156" s="601"/>
      <c r="Q156" s="601"/>
      <c r="R156" s="601"/>
      <c r="S156" s="601"/>
      <c r="T156" s="611" t="s">
        <v>2718</v>
      </c>
      <c r="U156" s="233"/>
    </row>
    <row r="157" spans="1:21" s="373" customFormat="1" ht="34.5" customHeight="1">
      <c r="A157" s="619">
        <v>151</v>
      </c>
      <c r="B157" s="85" t="s">
        <v>2714</v>
      </c>
      <c r="C157" s="582" t="s">
        <v>2766</v>
      </c>
      <c r="D157" s="86" t="str">
        <f>UPPER(C157)</f>
        <v>PAULO RODRIGO DOS SANTOS ANDRADE</v>
      </c>
      <c r="E157" s="84" t="s">
        <v>179</v>
      </c>
      <c r="F157" s="85" t="s">
        <v>2767</v>
      </c>
      <c r="G157" s="562" t="s">
        <v>3664</v>
      </c>
      <c r="H157" s="83" t="s">
        <v>2717</v>
      </c>
      <c r="I157" s="569">
        <v>45959</v>
      </c>
      <c r="J157" s="570">
        <v>45993</v>
      </c>
      <c r="K157" s="573">
        <v>30</v>
      </c>
      <c r="L157" s="662">
        <v>6143</v>
      </c>
      <c r="M157" s="663">
        <f t="shared" si="2"/>
        <v>6143</v>
      </c>
      <c r="N157" s="554"/>
      <c r="O157" s="600"/>
      <c r="P157" s="601"/>
      <c r="Q157" s="601"/>
      <c r="R157" s="601"/>
      <c r="S157" s="601"/>
      <c r="T157" s="611" t="s">
        <v>2718</v>
      </c>
      <c r="U157" s="233"/>
    </row>
    <row r="158" spans="1:21" s="373" customFormat="1" ht="34.5" customHeight="1">
      <c r="A158" s="619">
        <v>152</v>
      </c>
      <c r="B158" s="85" t="s">
        <v>2714</v>
      </c>
      <c r="C158" s="582" t="s">
        <v>2768</v>
      </c>
      <c r="D158" s="86" t="str">
        <f>UPPER(C158)</f>
        <v>RAFAEL DAS CHAGAS COELHO CARDOSO</v>
      </c>
      <c r="E158" s="84" t="s">
        <v>179</v>
      </c>
      <c r="F158" s="85" t="s">
        <v>2769</v>
      </c>
      <c r="G158" s="562" t="s">
        <v>3664</v>
      </c>
      <c r="H158" s="83" t="s">
        <v>2717</v>
      </c>
      <c r="I158" s="569">
        <v>45959</v>
      </c>
      <c r="J158" s="570">
        <v>45993</v>
      </c>
      <c r="K158" s="573">
        <v>30</v>
      </c>
      <c r="L158" s="662">
        <v>6143</v>
      </c>
      <c r="M158" s="663">
        <f t="shared" si="2"/>
        <v>6143</v>
      </c>
      <c r="N158" s="554"/>
      <c r="O158" s="600"/>
      <c r="P158" s="601"/>
      <c r="Q158" s="601"/>
      <c r="R158" s="601"/>
      <c r="S158" s="601"/>
      <c r="T158" s="611" t="s">
        <v>2718</v>
      </c>
      <c r="U158" s="233"/>
    </row>
    <row r="159" spans="1:21" s="373" customFormat="1" ht="34.5" customHeight="1">
      <c r="A159" s="619">
        <v>153</v>
      </c>
      <c r="B159" s="85" t="s">
        <v>2714</v>
      </c>
      <c r="C159" s="582" t="s">
        <v>2770</v>
      </c>
      <c r="D159" s="86" t="str">
        <f>UPPER(C159)</f>
        <v>RAISSA PRIOR MIGLIORINI</v>
      </c>
      <c r="E159" s="84" t="s">
        <v>179</v>
      </c>
      <c r="F159" s="85" t="s">
        <v>2771</v>
      </c>
      <c r="G159" s="562" t="s">
        <v>3664</v>
      </c>
      <c r="H159" s="83" t="s">
        <v>2717</v>
      </c>
      <c r="I159" s="569">
        <v>45959</v>
      </c>
      <c r="J159" s="570">
        <v>45993</v>
      </c>
      <c r="K159" s="573">
        <v>30</v>
      </c>
      <c r="L159" s="662">
        <v>6429</v>
      </c>
      <c r="M159" s="663">
        <f t="shared" si="2"/>
        <v>6429</v>
      </c>
      <c r="N159" s="554"/>
      <c r="O159" s="600"/>
      <c r="P159" s="601"/>
      <c r="Q159" s="601"/>
      <c r="R159" s="601"/>
      <c r="S159" s="601"/>
      <c r="T159" s="611" t="s">
        <v>2718</v>
      </c>
      <c r="U159" s="233"/>
    </row>
    <row r="160" spans="1:21" s="373" customFormat="1" ht="34.5" customHeight="1">
      <c r="A160" s="619">
        <v>154</v>
      </c>
      <c r="B160" s="85" t="s">
        <v>2714</v>
      </c>
      <c r="C160" s="584" t="s">
        <v>2772</v>
      </c>
      <c r="D160" s="86" t="str">
        <f>UPPER(C160)</f>
        <v>SOPHIA LEAO CARDOSO</v>
      </c>
      <c r="E160" s="84" t="s">
        <v>179</v>
      </c>
      <c r="F160" s="85" t="s">
        <v>2773</v>
      </c>
      <c r="G160" s="562" t="s">
        <v>3664</v>
      </c>
      <c r="H160" s="83" t="s">
        <v>2717</v>
      </c>
      <c r="I160" s="569">
        <v>45959</v>
      </c>
      <c r="J160" s="570">
        <v>45993</v>
      </c>
      <c r="K160" s="573">
        <v>30</v>
      </c>
      <c r="L160" s="662">
        <v>8994.6</v>
      </c>
      <c r="M160" s="663">
        <f t="shared" si="2"/>
        <v>8994.6</v>
      </c>
      <c r="N160" s="554"/>
      <c r="O160" s="600"/>
      <c r="P160" s="601"/>
      <c r="Q160" s="601"/>
      <c r="R160" s="601"/>
      <c r="S160" s="601"/>
      <c r="T160" s="611" t="s">
        <v>2718</v>
      </c>
      <c r="U160" s="233"/>
    </row>
    <row r="161" spans="1:21" s="373" customFormat="1" ht="34.5" customHeight="1">
      <c r="A161" s="619">
        <v>155</v>
      </c>
      <c r="B161" s="85" t="s">
        <v>2714</v>
      </c>
      <c r="C161" s="584" t="s">
        <v>2774</v>
      </c>
      <c r="D161" s="86" t="str">
        <f>UPPER(C161)</f>
        <v>TARSILA ALMEIDA CAVALCANTI</v>
      </c>
      <c r="E161" s="84" t="s">
        <v>179</v>
      </c>
      <c r="F161" s="85" t="s">
        <v>2775</v>
      </c>
      <c r="G161" s="562" t="s">
        <v>3664</v>
      </c>
      <c r="H161" s="83" t="s">
        <v>2717</v>
      </c>
      <c r="I161" s="569">
        <v>45959</v>
      </c>
      <c r="J161" s="570">
        <v>45993</v>
      </c>
      <c r="K161" s="573">
        <v>30</v>
      </c>
      <c r="L161" s="662">
        <v>18799</v>
      </c>
      <c r="M161" s="663">
        <f t="shared" si="2"/>
        <v>18799</v>
      </c>
      <c r="N161" s="554"/>
      <c r="O161" s="600"/>
      <c r="P161" s="601"/>
      <c r="Q161" s="601"/>
      <c r="R161" s="601"/>
      <c r="S161" s="601"/>
      <c r="T161" s="611" t="s">
        <v>2718</v>
      </c>
      <c r="U161" s="233"/>
    </row>
    <row r="162" spans="1:21" s="373" customFormat="1" ht="34.5" customHeight="1">
      <c r="A162" s="619">
        <v>156</v>
      </c>
      <c r="B162" s="85" t="s">
        <v>2714</v>
      </c>
      <c r="C162" s="584" t="s">
        <v>2776</v>
      </c>
      <c r="D162" s="86" t="str">
        <f>UPPER(C162)</f>
        <v>THALYTA MARIA VEIGA DOS SANTOS</v>
      </c>
      <c r="E162" s="84" t="s">
        <v>179</v>
      </c>
      <c r="F162" s="85" t="s">
        <v>2777</v>
      </c>
      <c r="G162" s="562" t="s">
        <v>3664</v>
      </c>
      <c r="H162" s="83" t="s">
        <v>2717</v>
      </c>
      <c r="I162" s="569">
        <v>45959</v>
      </c>
      <c r="J162" s="570">
        <v>45993</v>
      </c>
      <c r="K162" s="573">
        <v>30</v>
      </c>
      <c r="L162" s="662">
        <v>5442</v>
      </c>
      <c r="M162" s="663">
        <f t="shared" si="2"/>
        <v>5442</v>
      </c>
      <c r="N162" s="554"/>
      <c r="O162" s="600"/>
      <c r="P162" s="601"/>
      <c r="Q162" s="601"/>
      <c r="R162" s="601"/>
      <c r="S162" s="601"/>
      <c r="T162" s="611" t="s">
        <v>2718</v>
      </c>
      <c r="U162" s="233"/>
    </row>
    <row r="163" spans="1:21" s="373" customFormat="1" ht="34.5" customHeight="1">
      <c r="A163" s="619">
        <v>157</v>
      </c>
      <c r="B163" s="85" t="s">
        <v>2714</v>
      </c>
      <c r="C163" s="584" t="s">
        <v>2778</v>
      </c>
      <c r="D163" s="86" t="str">
        <f>UPPER(C163)</f>
        <v>THIAGO DAMIAO FAGUNDES PEREIRA</v>
      </c>
      <c r="E163" s="84" t="s">
        <v>179</v>
      </c>
      <c r="F163" s="85" t="s">
        <v>2779</v>
      </c>
      <c r="G163" s="562" t="s">
        <v>3664</v>
      </c>
      <c r="H163" s="83" t="s">
        <v>2717</v>
      </c>
      <c r="I163" s="569">
        <v>45959</v>
      </c>
      <c r="J163" s="570">
        <v>45993</v>
      </c>
      <c r="K163" s="573">
        <v>30</v>
      </c>
      <c r="L163" s="662">
        <v>6143</v>
      </c>
      <c r="M163" s="663">
        <f t="shared" si="2"/>
        <v>6143</v>
      </c>
      <c r="N163" s="554"/>
      <c r="O163" s="600"/>
      <c r="P163" s="601"/>
      <c r="Q163" s="601"/>
      <c r="R163" s="601"/>
      <c r="S163" s="601"/>
      <c r="T163" s="611" t="s">
        <v>2718</v>
      </c>
      <c r="U163" s="233"/>
    </row>
    <row r="164" spans="1:21" s="373" customFormat="1" ht="34.5" customHeight="1">
      <c r="A164" s="619">
        <v>158</v>
      </c>
      <c r="B164" s="85" t="s">
        <v>2714</v>
      </c>
      <c r="C164" s="584" t="s">
        <v>2780</v>
      </c>
      <c r="D164" s="86" t="str">
        <f>UPPER(C164)</f>
        <v>VANESSA MARNEI PRATES DE JESUS</v>
      </c>
      <c r="E164" s="84" t="s">
        <v>179</v>
      </c>
      <c r="F164" s="85" t="s">
        <v>2781</v>
      </c>
      <c r="G164" s="562" t="s">
        <v>3664</v>
      </c>
      <c r="H164" s="83" t="s">
        <v>2717</v>
      </c>
      <c r="I164" s="569">
        <v>45959</v>
      </c>
      <c r="J164" s="570">
        <v>45993</v>
      </c>
      <c r="K164" s="573">
        <v>30</v>
      </c>
      <c r="L164" s="662">
        <v>9458.6</v>
      </c>
      <c r="M164" s="663">
        <f t="shared" si="2"/>
        <v>9458.6</v>
      </c>
      <c r="N164" s="554"/>
      <c r="O164" s="600"/>
      <c r="P164" s="601"/>
      <c r="Q164" s="601"/>
      <c r="R164" s="601"/>
      <c r="S164" s="601"/>
      <c r="T164" s="611" t="s">
        <v>2718</v>
      </c>
      <c r="U164" s="233"/>
    </row>
    <row r="165" spans="1:21" s="373" customFormat="1" ht="34.5" customHeight="1">
      <c r="A165" s="619">
        <v>159</v>
      </c>
      <c r="B165" s="85" t="s">
        <v>2714</v>
      </c>
      <c r="C165" s="584" t="s">
        <v>2782</v>
      </c>
      <c r="D165" s="86" t="str">
        <f>UPPER(C165)</f>
        <v>VICTOR DO PARANA DOURADO NETO</v>
      </c>
      <c r="E165" s="84" t="s">
        <v>179</v>
      </c>
      <c r="F165" s="85" t="s">
        <v>2783</v>
      </c>
      <c r="G165" s="562" t="s">
        <v>3664</v>
      </c>
      <c r="H165" s="83" t="s">
        <v>2717</v>
      </c>
      <c r="I165" s="569">
        <v>45959</v>
      </c>
      <c r="J165" s="570">
        <v>45993</v>
      </c>
      <c r="K165" s="573">
        <v>30</v>
      </c>
      <c r="L165" s="662">
        <v>6429</v>
      </c>
      <c r="M165" s="663">
        <f t="shared" si="2"/>
        <v>6429</v>
      </c>
      <c r="N165" s="554"/>
      <c r="O165" s="600"/>
      <c r="P165" s="601"/>
      <c r="Q165" s="601"/>
      <c r="R165" s="601"/>
      <c r="S165" s="601"/>
      <c r="T165" s="611" t="s">
        <v>2718</v>
      </c>
      <c r="U165" s="233"/>
    </row>
    <row r="166" spans="1:21" s="373" customFormat="1" ht="34.5" customHeight="1">
      <c r="A166" s="619">
        <v>160</v>
      </c>
      <c r="B166" s="85" t="s">
        <v>2714</v>
      </c>
      <c r="C166" s="584" t="s">
        <v>2784</v>
      </c>
      <c r="D166" s="86" t="str">
        <f>UPPER(C166)</f>
        <v>VINICIUS SOUSA DE OLIVEIRA</v>
      </c>
      <c r="E166" s="84" t="s">
        <v>179</v>
      </c>
      <c r="F166" s="85" t="s">
        <v>2785</v>
      </c>
      <c r="G166" s="562" t="s">
        <v>3664</v>
      </c>
      <c r="H166" s="83" t="s">
        <v>2717</v>
      </c>
      <c r="I166" s="569">
        <v>45959</v>
      </c>
      <c r="J166" s="570">
        <v>45993</v>
      </c>
      <c r="K166" s="573">
        <v>30</v>
      </c>
      <c r="L166" s="662">
        <v>6285</v>
      </c>
      <c r="M166" s="663">
        <f t="shared" si="2"/>
        <v>6285</v>
      </c>
      <c r="N166" s="554"/>
      <c r="O166" s="600"/>
      <c r="P166" s="601"/>
      <c r="Q166" s="601"/>
      <c r="R166" s="601"/>
      <c r="S166" s="601"/>
      <c r="T166" s="611" t="s">
        <v>2718</v>
      </c>
      <c r="U166" s="233"/>
    </row>
    <row r="167" spans="1:21" s="373" customFormat="1" ht="53.25" customHeight="1">
      <c r="A167" s="619">
        <v>161</v>
      </c>
      <c r="B167" s="85" t="s">
        <v>683</v>
      </c>
      <c r="C167" s="582" t="s">
        <v>2352</v>
      </c>
      <c r="D167" s="86" t="str">
        <f>UPPER(C167)</f>
        <v>BRUNO CASCARDO PEREIRA</v>
      </c>
      <c r="E167" s="84" t="s">
        <v>260</v>
      </c>
      <c r="F167" s="92" t="s">
        <v>685</v>
      </c>
      <c r="G167" s="562" t="s">
        <v>3665</v>
      </c>
      <c r="H167" s="545" t="s">
        <v>2353</v>
      </c>
      <c r="I167" s="569">
        <v>45950</v>
      </c>
      <c r="J167" s="570">
        <v>45979</v>
      </c>
      <c r="K167" s="573">
        <v>20</v>
      </c>
      <c r="L167" s="662">
        <v>21788.07</v>
      </c>
      <c r="M167" s="663">
        <f t="shared" si="2"/>
        <v>14525.38</v>
      </c>
      <c r="N167" s="554"/>
      <c r="O167" s="600"/>
      <c r="P167" s="601"/>
      <c r="Q167" s="601"/>
      <c r="R167" s="600"/>
      <c r="S167" s="601"/>
      <c r="T167" s="611" t="s">
        <v>2354</v>
      </c>
      <c r="U167" s="233"/>
    </row>
    <row r="168" spans="1:21" s="373" customFormat="1" ht="57.75">
      <c r="A168" s="619">
        <v>162</v>
      </c>
      <c r="B168" s="85" t="s">
        <v>2786</v>
      </c>
      <c r="C168" s="582" t="s">
        <v>161</v>
      </c>
      <c r="D168" s="86" t="str">
        <f>UPPER(C168)</f>
        <v>THAINAN SILVA BORNATO</v>
      </c>
      <c r="E168" s="84" t="s">
        <v>25</v>
      </c>
      <c r="F168" s="92" t="s">
        <v>163</v>
      </c>
      <c r="G168" s="562" t="s">
        <v>3665</v>
      </c>
      <c r="H168" s="593" t="s">
        <v>2787</v>
      </c>
      <c r="I168" s="569">
        <v>45978</v>
      </c>
      <c r="J168" s="570">
        <v>46067</v>
      </c>
      <c r="K168" s="573">
        <v>14</v>
      </c>
      <c r="L168" s="662">
        <v>7203</v>
      </c>
      <c r="M168" s="663">
        <f t="shared" si="2"/>
        <v>3361.4</v>
      </c>
      <c r="N168" s="554"/>
      <c r="O168" s="600"/>
      <c r="P168" s="601"/>
      <c r="Q168" s="601"/>
      <c r="R168" s="600"/>
      <c r="S168" s="601"/>
      <c r="T168" s="611" t="s">
        <v>2788</v>
      </c>
      <c r="U168" s="233"/>
    </row>
    <row r="169" spans="1:21" s="373" customFormat="1" ht="24.75">
      <c r="A169" s="619">
        <v>163</v>
      </c>
      <c r="B169" s="85" t="s">
        <v>2789</v>
      </c>
      <c r="C169" s="584" t="s">
        <v>2790</v>
      </c>
      <c r="D169" s="86" t="str">
        <f>UPPER(C169)</f>
        <v xml:space="preserve">ARIANA DE SOUZA FERNANDES
</v>
      </c>
      <c r="E169" s="84" t="s">
        <v>56</v>
      </c>
      <c r="F169" s="92" t="s">
        <v>2791</v>
      </c>
      <c r="G169" s="562" t="s">
        <v>3665</v>
      </c>
      <c r="H169" s="593" t="s">
        <v>2792</v>
      </c>
      <c r="I169" s="569">
        <v>45985</v>
      </c>
      <c r="J169" s="570">
        <v>46010</v>
      </c>
      <c r="K169" s="573">
        <v>7</v>
      </c>
      <c r="L169" s="662">
        <v>17991</v>
      </c>
      <c r="M169" s="663">
        <f t="shared" si="2"/>
        <v>4197.8999999999996</v>
      </c>
      <c r="N169" s="554"/>
      <c r="O169" s="600"/>
      <c r="P169" s="602"/>
      <c r="Q169" s="601"/>
      <c r="R169" s="600"/>
      <c r="S169" s="601"/>
      <c r="T169" s="611" t="s">
        <v>2793</v>
      </c>
      <c r="U169" s="233"/>
    </row>
    <row r="170" spans="1:21" s="373" customFormat="1" ht="120">
      <c r="A170" s="619">
        <v>164</v>
      </c>
      <c r="B170" s="85" t="s">
        <v>2362</v>
      </c>
      <c r="C170" s="582" t="s">
        <v>2363</v>
      </c>
      <c r="D170" s="86" t="str">
        <f>UPPER(C170)</f>
        <v>REGIS DE PAULA OLIVEIRA</v>
      </c>
      <c r="E170" s="84" t="s">
        <v>84</v>
      </c>
      <c r="F170" s="92" t="s">
        <v>1457</v>
      </c>
      <c r="G170" s="562" t="s">
        <v>3665</v>
      </c>
      <c r="H170" s="593" t="s">
        <v>2364</v>
      </c>
      <c r="I170" s="569">
        <v>45938</v>
      </c>
      <c r="J170" s="570">
        <v>46027</v>
      </c>
      <c r="K170" s="573">
        <v>30</v>
      </c>
      <c r="L170" s="662">
        <v>18799</v>
      </c>
      <c r="M170" s="663">
        <f t="shared" si="2"/>
        <v>18799</v>
      </c>
      <c r="N170" s="554"/>
      <c r="O170" s="600"/>
      <c r="P170" s="603"/>
      <c r="Q170" s="604"/>
      <c r="R170" s="600"/>
      <c r="S170" s="601"/>
      <c r="T170" s="611" t="s">
        <v>1911</v>
      </c>
      <c r="U170" s="233"/>
    </row>
    <row r="171" spans="1:21" s="373" customFormat="1" ht="16.5">
      <c r="A171" s="619">
        <v>165</v>
      </c>
      <c r="B171" s="85" t="s">
        <v>2794</v>
      </c>
      <c r="C171" s="585" t="s">
        <v>2795</v>
      </c>
      <c r="D171" s="86" t="str">
        <f>UPPER(C171)</f>
        <v>ALESSANDRA CRISTINA GIULIANI</v>
      </c>
      <c r="E171" s="84" t="s">
        <v>117</v>
      </c>
      <c r="F171" s="92" t="s">
        <v>2489</v>
      </c>
      <c r="G171" s="562" t="s">
        <v>3665</v>
      </c>
      <c r="H171" s="593" t="s">
        <v>2796</v>
      </c>
      <c r="I171" s="569">
        <v>45964</v>
      </c>
      <c r="J171" s="570">
        <v>45996</v>
      </c>
      <c r="K171" s="573">
        <v>28</v>
      </c>
      <c r="L171" s="662">
        <v>18799</v>
      </c>
      <c r="M171" s="663">
        <f t="shared" si="2"/>
        <v>17545.733333333334</v>
      </c>
      <c r="N171" s="554"/>
      <c r="O171" s="600"/>
      <c r="P171" s="603"/>
      <c r="Q171" s="601"/>
      <c r="R171" s="600"/>
      <c r="S171" s="601"/>
      <c r="T171" s="611" t="s">
        <v>2797</v>
      </c>
      <c r="U171" s="233"/>
    </row>
    <row r="172" spans="1:21" s="373" customFormat="1" ht="49.5">
      <c r="A172" s="619">
        <v>166</v>
      </c>
      <c r="B172" s="85" t="s">
        <v>1556</v>
      </c>
      <c r="C172" s="582" t="s">
        <v>2370</v>
      </c>
      <c r="D172" s="86" t="str">
        <f>UPPER(C172)</f>
        <v>EDSON MITSUHIDE TSUHAKO</v>
      </c>
      <c r="E172" s="84" t="s">
        <v>117</v>
      </c>
      <c r="F172" s="92" t="s">
        <v>1558</v>
      </c>
      <c r="G172" s="562" t="s">
        <v>3665</v>
      </c>
      <c r="H172" s="593" t="s">
        <v>2371</v>
      </c>
      <c r="I172" s="569">
        <v>45880</v>
      </c>
      <c r="J172" s="570">
        <v>45969</v>
      </c>
      <c r="K172" s="573">
        <v>8</v>
      </c>
      <c r="L172" s="662">
        <v>19578.75</v>
      </c>
      <c r="M172" s="663">
        <f t="shared" si="2"/>
        <v>5221</v>
      </c>
      <c r="N172" s="554"/>
      <c r="O172" s="600"/>
      <c r="P172" s="603"/>
      <c r="Q172" s="601"/>
      <c r="R172" s="600"/>
      <c r="S172" s="601"/>
      <c r="T172" s="611" t="s">
        <v>1560</v>
      </c>
      <c r="U172" s="233"/>
    </row>
    <row r="173" spans="1:21" s="373" customFormat="1" ht="72">
      <c r="A173" s="619">
        <v>167</v>
      </c>
      <c r="B173" s="85" t="s">
        <v>2798</v>
      </c>
      <c r="C173" s="585" t="s">
        <v>2799</v>
      </c>
      <c r="D173" s="86" t="str">
        <f>UPPER(C173)</f>
        <v>FABÍOLA PATRÍCIA DA SILVA RUFINO</v>
      </c>
      <c r="E173" s="84" t="s">
        <v>1806</v>
      </c>
      <c r="F173" s="92" t="s">
        <v>2800</v>
      </c>
      <c r="G173" s="562" t="s">
        <v>3665</v>
      </c>
      <c r="H173" s="593" t="s">
        <v>2801</v>
      </c>
      <c r="I173" s="569">
        <v>45985</v>
      </c>
      <c r="J173" s="570">
        <v>46044</v>
      </c>
      <c r="K173" s="573">
        <v>7</v>
      </c>
      <c r="L173" s="662">
        <v>18799</v>
      </c>
      <c r="M173" s="663">
        <f t="shared" si="2"/>
        <v>4386.4333333333334</v>
      </c>
      <c r="N173" s="554"/>
      <c r="O173" s="600"/>
      <c r="P173" s="603"/>
      <c r="Q173" s="601"/>
      <c r="R173" s="600"/>
      <c r="S173" s="601"/>
      <c r="T173" s="611" t="s">
        <v>2802</v>
      </c>
      <c r="U173" s="233"/>
    </row>
    <row r="174" spans="1:21" s="373" customFormat="1" ht="57.75">
      <c r="A174" s="619">
        <v>168</v>
      </c>
      <c r="B174" s="85" t="s">
        <v>975</v>
      </c>
      <c r="C174" s="582" t="s">
        <v>2374</v>
      </c>
      <c r="D174" s="86" t="str">
        <f>UPPER(C174)</f>
        <v>CLAUDIO AZEVEDO DUPAS</v>
      </c>
      <c r="E174" s="84" t="s">
        <v>117</v>
      </c>
      <c r="F174" s="92" t="s">
        <v>977</v>
      </c>
      <c r="G174" s="562" t="s">
        <v>3665</v>
      </c>
      <c r="H174" s="593" t="s">
        <v>2375</v>
      </c>
      <c r="I174" s="569">
        <v>45958</v>
      </c>
      <c r="J174" s="570">
        <v>46015</v>
      </c>
      <c r="K174" s="573">
        <v>30</v>
      </c>
      <c r="L174" s="662">
        <v>18799</v>
      </c>
      <c r="M174" s="663">
        <f t="shared" si="2"/>
        <v>18799</v>
      </c>
      <c r="N174" s="554"/>
      <c r="O174" s="600"/>
      <c r="P174" s="603"/>
      <c r="Q174" s="601"/>
      <c r="R174" s="600"/>
      <c r="S174" s="601"/>
      <c r="T174" s="611" t="s">
        <v>2376</v>
      </c>
      <c r="U174" s="233"/>
    </row>
    <row r="175" spans="1:21" s="373" customFormat="1" ht="16.5">
      <c r="A175" s="619">
        <v>169</v>
      </c>
      <c r="B175" s="85" t="s">
        <v>2803</v>
      </c>
      <c r="C175" s="585" t="s">
        <v>2804</v>
      </c>
      <c r="D175" s="86" t="str">
        <f>UPPER(C175)</f>
        <v> THIAGO FLORES DOS SANTOS</v>
      </c>
      <c r="E175" s="84" t="s">
        <v>144</v>
      </c>
      <c r="F175" s="92" t="s">
        <v>2805</v>
      </c>
      <c r="G175" s="562" t="s">
        <v>3665</v>
      </c>
      <c r="H175" s="594" t="s">
        <v>2806</v>
      </c>
      <c r="I175" s="569">
        <v>45964</v>
      </c>
      <c r="J175" s="570">
        <v>45993</v>
      </c>
      <c r="K175" s="573">
        <v>28</v>
      </c>
      <c r="L175" s="662">
        <v>19054.3</v>
      </c>
      <c r="M175" s="663">
        <f t="shared" si="2"/>
        <v>17784.013333333332</v>
      </c>
      <c r="N175" s="554"/>
      <c r="O175" s="600"/>
      <c r="P175" s="602"/>
      <c r="Q175" s="601"/>
      <c r="R175" s="600"/>
      <c r="S175" s="601"/>
      <c r="T175" s="611" t="s">
        <v>548</v>
      </c>
      <c r="U175" s="233"/>
    </row>
    <row r="176" spans="1:21" s="373" customFormat="1" ht="24.75">
      <c r="A176" s="619">
        <v>170</v>
      </c>
      <c r="B176" s="85" t="s">
        <v>2807</v>
      </c>
      <c r="C176" s="582" t="s">
        <v>2808</v>
      </c>
      <c r="D176" s="86" t="str">
        <f>UPPER(C176)</f>
        <v>MARANDA REGO DE ALMEIDA</v>
      </c>
      <c r="E176" s="84" t="s">
        <v>179</v>
      </c>
      <c r="F176" s="92" t="s">
        <v>2809</v>
      </c>
      <c r="G176" s="562" t="s">
        <v>3665</v>
      </c>
      <c r="H176" s="545" t="s">
        <v>2810</v>
      </c>
      <c r="I176" s="569">
        <v>45973</v>
      </c>
      <c r="J176" s="570">
        <v>45697</v>
      </c>
      <c r="K176" s="573">
        <v>19</v>
      </c>
      <c r="L176" s="662">
        <v>17991</v>
      </c>
      <c r="M176" s="663">
        <f t="shared" si="2"/>
        <v>11394.3</v>
      </c>
      <c r="N176" s="554"/>
      <c r="O176" s="600"/>
      <c r="P176" s="602"/>
      <c r="Q176" s="601"/>
      <c r="R176" s="600"/>
      <c r="S176" s="601"/>
      <c r="T176" s="611" t="s">
        <v>2811</v>
      </c>
      <c r="U176" s="233"/>
    </row>
    <row r="177" spans="1:21" s="373" customFormat="1" ht="48">
      <c r="A177" s="619">
        <v>171</v>
      </c>
      <c r="B177" s="85" t="s">
        <v>1226</v>
      </c>
      <c r="C177" s="582" t="s">
        <v>2381</v>
      </c>
      <c r="D177" s="86" t="str">
        <f>UPPER(C177)</f>
        <v>ALESSANDRO DE SOUZA QUEIROZ</v>
      </c>
      <c r="E177" s="84" t="s">
        <v>608</v>
      </c>
      <c r="F177" s="92" t="s">
        <v>1228</v>
      </c>
      <c r="G177" s="562" t="s">
        <v>3665</v>
      </c>
      <c r="H177" s="593" t="s">
        <v>2382</v>
      </c>
      <c r="I177" s="569">
        <v>45943</v>
      </c>
      <c r="J177" s="570">
        <v>45972</v>
      </c>
      <c r="K177" s="573">
        <v>11</v>
      </c>
      <c r="L177" s="662">
        <v>19097.77</v>
      </c>
      <c r="M177" s="663">
        <f t="shared" si="2"/>
        <v>7002.5156666666662</v>
      </c>
      <c r="N177" s="554"/>
      <c r="O177" s="600"/>
      <c r="P177" s="602"/>
      <c r="Q177" s="601"/>
      <c r="R177" s="600"/>
      <c r="S177" s="601"/>
      <c r="T177" s="611" t="s">
        <v>2383</v>
      </c>
      <c r="U177" s="233"/>
    </row>
    <row r="178" spans="1:21" s="373" customFormat="1" ht="79.5" customHeight="1">
      <c r="A178" s="619">
        <v>172</v>
      </c>
      <c r="B178" s="85" t="s">
        <v>2384</v>
      </c>
      <c r="C178" s="582" t="s">
        <v>2385</v>
      </c>
      <c r="D178" s="86" t="str">
        <f>UPPER(C178)</f>
        <v>JOSÉ EMANUEL SANTOS SOUSA</v>
      </c>
      <c r="E178" s="90" t="s">
        <v>62</v>
      </c>
      <c r="F178" s="92" t="s">
        <v>2386</v>
      </c>
      <c r="G178" s="562" t="s">
        <v>3665</v>
      </c>
      <c r="H178" s="545" t="s">
        <v>2387</v>
      </c>
      <c r="I178" s="569">
        <v>45936</v>
      </c>
      <c r="J178" s="570">
        <v>46025</v>
      </c>
      <c r="K178" s="573">
        <v>30</v>
      </c>
      <c r="L178" s="662">
        <v>7369</v>
      </c>
      <c r="M178" s="663">
        <f t="shared" si="2"/>
        <v>7369</v>
      </c>
      <c r="N178" s="554"/>
      <c r="O178" s="600"/>
      <c r="P178" s="602"/>
      <c r="Q178" s="601"/>
      <c r="R178" s="600"/>
      <c r="S178" s="601"/>
      <c r="T178" s="611" t="s">
        <v>2388</v>
      </c>
      <c r="U178" s="233"/>
    </row>
    <row r="179" spans="1:21" s="373" customFormat="1" ht="16.5">
      <c r="A179" s="619">
        <v>173</v>
      </c>
      <c r="B179" s="85" t="s">
        <v>2812</v>
      </c>
      <c r="C179" s="582" t="s">
        <v>2813</v>
      </c>
      <c r="D179" s="86" t="str">
        <f>UPPER(C179)</f>
        <v>ELTON FERNANDO MELLO DE SOUZA</v>
      </c>
      <c r="E179" s="90" t="s">
        <v>46</v>
      </c>
      <c r="F179" s="92" t="s">
        <v>2814</v>
      </c>
      <c r="G179" s="562" t="s">
        <v>3665</v>
      </c>
      <c r="H179" s="545" t="s">
        <v>2815</v>
      </c>
      <c r="I179" s="569">
        <v>45987</v>
      </c>
      <c r="J179" s="570">
        <v>46014</v>
      </c>
      <c r="K179" s="573">
        <v>5</v>
      </c>
      <c r="L179" s="662">
        <v>17991</v>
      </c>
      <c r="M179" s="663">
        <f t="shared" si="2"/>
        <v>2998.5</v>
      </c>
      <c r="N179" s="554"/>
      <c r="O179" s="600"/>
      <c r="P179" s="602"/>
      <c r="Q179" s="601"/>
      <c r="R179" s="600"/>
      <c r="S179" s="601"/>
      <c r="T179" s="611" t="s">
        <v>2816</v>
      </c>
      <c r="U179" s="233"/>
    </row>
    <row r="180" spans="1:21" s="373" customFormat="1" ht="16.5">
      <c r="A180" s="619">
        <v>174</v>
      </c>
      <c r="B180" s="85" t="s">
        <v>2394</v>
      </c>
      <c r="C180" s="582" t="s">
        <v>2395</v>
      </c>
      <c r="D180" s="86" t="str">
        <f>UPPER(C180)</f>
        <v>VERÔNICA MOREIRA RAMOS</v>
      </c>
      <c r="E180" s="90" t="s">
        <v>34</v>
      </c>
      <c r="F180" s="92" t="s">
        <v>2396</v>
      </c>
      <c r="G180" s="562" t="s">
        <v>3665</v>
      </c>
      <c r="H180" s="545" t="s">
        <v>2397</v>
      </c>
      <c r="I180" s="569">
        <v>45950</v>
      </c>
      <c r="J180" s="570">
        <v>46009</v>
      </c>
      <c r="K180" s="573">
        <v>30</v>
      </c>
      <c r="L180" s="662">
        <v>19618</v>
      </c>
      <c r="M180" s="663">
        <f t="shared" si="2"/>
        <v>19618</v>
      </c>
      <c r="N180" s="554"/>
      <c r="O180" s="600"/>
      <c r="P180" s="602"/>
      <c r="Q180" s="601"/>
      <c r="R180" s="600"/>
      <c r="S180" s="601"/>
      <c r="T180" s="611" t="s">
        <v>2398</v>
      </c>
      <c r="U180" s="233"/>
    </row>
    <row r="181" spans="1:21" s="373" customFormat="1" ht="24.75">
      <c r="A181" s="619">
        <v>175</v>
      </c>
      <c r="B181" s="85" t="s">
        <v>2817</v>
      </c>
      <c r="C181" s="86" t="s">
        <v>2818</v>
      </c>
      <c r="D181" s="86" t="str">
        <f>UPPER(C181)</f>
        <v>RODNEY SCHMIDT</v>
      </c>
      <c r="E181" s="90" t="s">
        <v>34</v>
      </c>
      <c r="F181" s="92" t="s">
        <v>2819</v>
      </c>
      <c r="G181" s="562" t="s">
        <v>3665</v>
      </c>
      <c r="H181" s="545" t="s">
        <v>257</v>
      </c>
      <c r="I181" s="569">
        <v>45964</v>
      </c>
      <c r="J181" s="570">
        <v>46003</v>
      </c>
      <c r="K181" s="573">
        <v>28</v>
      </c>
      <c r="L181" s="662">
        <v>18799</v>
      </c>
      <c r="M181" s="663">
        <f t="shared" si="2"/>
        <v>17545.733333333334</v>
      </c>
      <c r="N181" s="554"/>
      <c r="O181" s="600"/>
      <c r="P181" s="602"/>
      <c r="Q181" s="601"/>
      <c r="R181" s="600"/>
      <c r="S181" s="601"/>
      <c r="T181" s="611" t="s">
        <v>2820</v>
      </c>
      <c r="U181" s="233"/>
    </row>
    <row r="182" spans="1:21" s="373" customFormat="1" ht="24.75">
      <c r="A182" s="619">
        <v>176</v>
      </c>
      <c r="B182" s="85" t="s">
        <v>2404</v>
      </c>
      <c r="C182" s="582" t="s">
        <v>2405</v>
      </c>
      <c r="D182" s="86" t="str">
        <f>UPPER(C182)</f>
        <v>GLICIA DULIA LIMA RAMOS</v>
      </c>
      <c r="E182" s="90" t="s">
        <v>34</v>
      </c>
      <c r="F182" s="92" t="s">
        <v>2406</v>
      </c>
      <c r="G182" s="562" t="s">
        <v>3665</v>
      </c>
      <c r="H182" s="545" t="s">
        <v>2407</v>
      </c>
      <c r="I182" s="569">
        <v>45931</v>
      </c>
      <c r="J182" s="570">
        <v>46006</v>
      </c>
      <c r="K182" s="573">
        <v>30</v>
      </c>
      <c r="L182" s="662">
        <v>17991</v>
      </c>
      <c r="M182" s="663">
        <f t="shared" si="2"/>
        <v>17991</v>
      </c>
      <c r="N182" s="554"/>
      <c r="O182" s="600"/>
      <c r="P182" s="602"/>
      <c r="Q182" s="601"/>
      <c r="R182" s="600"/>
      <c r="S182" s="601"/>
      <c r="T182" s="611" t="s">
        <v>2408</v>
      </c>
      <c r="U182" s="233"/>
    </row>
    <row r="183" spans="1:21" s="373" customFormat="1" ht="24.75">
      <c r="A183" s="619">
        <v>177</v>
      </c>
      <c r="B183" s="85" t="s">
        <v>2409</v>
      </c>
      <c r="C183" s="582" t="s">
        <v>2410</v>
      </c>
      <c r="D183" s="86" t="str">
        <f>UPPER(C183)</f>
        <v>PHILIPE PONTES BARBEIRO</v>
      </c>
      <c r="E183" s="90" t="s">
        <v>179</v>
      </c>
      <c r="F183" s="92" t="s">
        <v>2411</v>
      </c>
      <c r="G183" s="562" t="s">
        <v>3665</v>
      </c>
      <c r="H183" s="545" t="s">
        <v>2412</v>
      </c>
      <c r="I183" s="569">
        <v>45931</v>
      </c>
      <c r="J183" s="570">
        <v>46020</v>
      </c>
      <c r="K183" s="573">
        <v>30</v>
      </c>
      <c r="L183" s="662">
        <v>18304</v>
      </c>
      <c r="M183" s="663">
        <f t="shared" si="2"/>
        <v>18304</v>
      </c>
      <c r="N183" s="554"/>
      <c r="O183" s="600"/>
      <c r="P183" s="602"/>
      <c r="Q183" s="601"/>
      <c r="R183" s="600"/>
      <c r="S183" s="601"/>
      <c r="T183" s="611" t="s">
        <v>2413</v>
      </c>
      <c r="U183" s="233"/>
    </row>
    <row r="184" spans="1:21" s="373" customFormat="1" ht="84">
      <c r="A184" s="619">
        <v>178</v>
      </c>
      <c r="B184" s="85" t="s">
        <v>2414</v>
      </c>
      <c r="C184" s="582" t="s">
        <v>2415</v>
      </c>
      <c r="D184" s="86" t="str">
        <f>UPPER(C184)</f>
        <v>LUIZ GUILHERME DA SILVA FREIRE</v>
      </c>
      <c r="E184" s="90" t="s">
        <v>203</v>
      </c>
      <c r="F184" s="92" t="s">
        <v>2416</v>
      </c>
      <c r="G184" s="562" t="s">
        <v>3665</v>
      </c>
      <c r="H184" s="593" t="s">
        <v>2417</v>
      </c>
      <c r="I184" s="569">
        <v>45936</v>
      </c>
      <c r="J184" s="570">
        <v>45977</v>
      </c>
      <c r="K184" s="573">
        <v>16</v>
      </c>
      <c r="L184" s="662">
        <v>15853</v>
      </c>
      <c r="M184" s="663">
        <f t="shared" si="2"/>
        <v>8454.9333333333325</v>
      </c>
      <c r="N184" s="554"/>
      <c r="O184" s="600"/>
      <c r="P184" s="602"/>
      <c r="Q184" s="601"/>
      <c r="R184" s="600"/>
      <c r="S184" s="601"/>
      <c r="T184" s="611" t="s">
        <v>2418</v>
      </c>
      <c r="U184" s="233"/>
    </row>
    <row r="185" spans="1:21" s="373" customFormat="1" ht="24.75">
      <c r="A185" s="619">
        <v>179</v>
      </c>
      <c r="B185" s="85" t="s">
        <v>2419</v>
      </c>
      <c r="C185" s="582" t="s">
        <v>2420</v>
      </c>
      <c r="D185" s="86" t="str">
        <f>UPPER(C185)</f>
        <v>EDUARDO LUIS BOZZOLAN AFONSO</v>
      </c>
      <c r="E185" s="90" t="s">
        <v>84</v>
      </c>
      <c r="F185" s="92" t="s">
        <v>2421</v>
      </c>
      <c r="G185" s="562" t="s">
        <v>3665</v>
      </c>
      <c r="H185" s="545" t="s">
        <v>2422</v>
      </c>
      <c r="I185" s="569">
        <v>45961</v>
      </c>
      <c r="J185" s="570">
        <v>46050</v>
      </c>
      <c r="K185" s="573">
        <v>30</v>
      </c>
      <c r="L185" s="662">
        <v>17172</v>
      </c>
      <c r="M185" s="663">
        <f t="shared" si="2"/>
        <v>17172</v>
      </c>
      <c r="N185" s="554"/>
      <c r="O185" s="600"/>
      <c r="P185" s="602"/>
      <c r="Q185" s="601"/>
      <c r="R185" s="600"/>
      <c r="S185" s="601"/>
      <c r="T185" s="611" t="s">
        <v>2423</v>
      </c>
      <c r="U185" s="233"/>
    </row>
    <row r="186" spans="1:21" s="373" customFormat="1" ht="57" customHeight="1">
      <c r="A186" s="619">
        <v>180</v>
      </c>
      <c r="B186" s="85" t="s">
        <v>2424</v>
      </c>
      <c r="C186" s="582" t="s">
        <v>2425</v>
      </c>
      <c r="D186" s="86" t="str">
        <f>UPPER(C186)</f>
        <v>ANA MARIA CANUT CUNHA</v>
      </c>
      <c r="E186" s="90" t="s">
        <v>179</v>
      </c>
      <c r="F186" s="92" t="s">
        <v>2426</v>
      </c>
      <c r="G186" s="562" t="s">
        <v>3665</v>
      </c>
      <c r="H186" s="593" t="s">
        <v>2427</v>
      </c>
      <c r="I186" s="569">
        <v>45961</v>
      </c>
      <c r="J186" s="570">
        <v>45988</v>
      </c>
      <c r="K186" s="573">
        <v>27</v>
      </c>
      <c r="L186" s="662">
        <v>20624.919999999998</v>
      </c>
      <c r="M186" s="663">
        <f t="shared" si="2"/>
        <v>18562.428</v>
      </c>
      <c r="N186" s="554"/>
      <c r="O186" s="600"/>
      <c r="P186" s="602"/>
      <c r="Q186" s="601"/>
      <c r="R186" s="600"/>
      <c r="S186" s="601"/>
      <c r="T186" s="611" t="s">
        <v>2428</v>
      </c>
      <c r="U186" s="233"/>
    </row>
    <row r="187" spans="1:21" s="448" customFormat="1" ht="82.5">
      <c r="A187" s="619">
        <v>181</v>
      </c>
      <c r="B187" s="85" t="s">
        <v>2821</v>
      </c>
      <c r="C187" s="582" t="s">
        <v>2822</v>
      </c>
      <c r="D187" s="86" t="str">
        <f>UPPER(C187)</f>
        <v xml:space="preserve"> VIRGÍNIA LAURIA FILGUEIRAS</v>
      </c>
      <c r="E187" s="84" t="s">
        <v>34</v>
      </c>
      <c r="F187" s="92" t="s">
        <v>2823</v>
      </c>
      <c r="G187" s="562" t="s">
        <v>3665</v>
      </c>
      <c r="H187" s="593" t="s">
        <v>2824</v>
      </c>
      <c r="I187" s="569">
        <v>45966</v>
      </c>
      <c r="J187" s="570">
        <v>46055</v>
      </c>
      <c r="K187" s="573">
        <v>30</v>
      </c>
      <c r="L187" s="662">
        <v>18799</v>
      </c>
      <c r="M187" s="663">
        <f t="shared" si="2"/>
        <v>18799</v>
      </c>
      <c r="N187" s="554"/>
      <c r="O187" s="600"/>
      <c r="P187" s="602"/>
      <c r="Q187" s="601"/>
      <c r="R187" s="600"/>
      <c r="S187" s="601"/>
      <c r="T187" s="611" t="s">
        <v>2825</v>
      </c>
      <c r="U187" s="233"/>
    </row>
    <row r="188" spans="1:21" s="448" customFormat="1" ht="36">
      <c r="A188" s="619">
        <v>182</v>
      </c>
      <c r="B188" s="85" t="s">
        <v>2826</v>
      </c>
      <c r="C188" s="582" t="s">
        <v>2827</v>
      </c>
      <c r="D188" s="86" t="str">
        <f>UPPER(C188)</f>
        <v>FELIPE VENTORIM RODRIGUES PAULIN</v>
      </c>
      <c r="E188" s="84" t="s">
        <v>203</v>
      </c>
      <c r="F188" s="92" t="s">
        <v>2828</v>
      </c>
      <c r="G188" s="562" t="s">
        <v>3665</v>
      </c>
      <c r="H188" s="593" t="s">
        <v>2829</v>
      </c>
      <c r="I188" s="569">
        <v>45978</v>
      </c>
      <c r="J188" s="570">
        <v>46007</v>
      </c>
      <c r="K188" s="573">
        <v>14</v>
      </c>
      <c r="L188" s="662">
        <v>24778.53</v>
      </c>
      <c r="M188" s="663">
        <f t="shared" si="2"/>
        <v>11563.314</v>
      </c>
      <c r="N188" s="554"/>
      <c r="O188" s="600"/>
      <c r="P188" s="602"/>
      <c r="Q188" s="601"/>
      <c r="R188" s="600"/>
      <c r="S188" s="601"/>
      <c r="T188" s="611" t="s">
        <v>2830</v>
      </c>
      <c r="U188" s="233"/>
    </row>
    <row r="189" spans="1:21" s="447" customFormat="1" ht="82.5">
      <c r="A189" s="619">
        <v>183</v>
      </c>
      <c r="B189" s="85" t="s">
        <v>2831</v>
      </c>
      <c r="C189" s="582" t="s">
        <v>2832</v>
      </c>
      <c r="D189" s="86" t="str">
        <f>UPPER(C189)</f>
        <v>ADRIANA DO NASCIMENTO CAVALCANTE</v>
      </c>
      <c r="E189" s="84" t="s">
        <v>144</v>
      </c>
      <c r="F189" s="92" t="s">
        <v>2833</v>
      </c>
      <c r="G189" s="562" t="s">
        <v>3665</v>
      </c>
      <c r="H189" s="593" t="s">
        <v>2834</v>
      </c>
      <c r="I189" s="569">
        <v>45964</v>
      </c>
      <c r="J189" s="570">
        <v>46000</v>
      </c>
      <c r="K189" s="573">
        <v>28</v>
      </c>
      <c r="L189" s="662">
        <v>18799</v>
      </c>
      <c r="M189" s="663">
        <f t="shared" si="2"/>
        <v>17545.733333333334</v>
      </c>
      <c r="N189" s="554"/>
      <c r="O189" s="600"/>
      <c r="P189" s="602"/>
      <c r="Q189" s="601"/>
      <c r="R189" s="600"/>
      <c r="S189" s="601"/>
      <c r="T189" s="611" t="s">
        <v>2835</v>
      </c>
      <c r="U189" s="233"/>
    </row>
    <row r="190" spans="1:21" s="373" customFormat="1" ht="115.5">
      <c r="A190" s="619">
        <v>184</v>
      </c>
      <c r="B190" s="85" t="s">
        <v>2836</v>
      </c>
      <c r="C190" s="582" t="s">
        <v>2837</v>
      </c>
      <c r="D190" s="86" t="str">
        <f>UPPER(C190)</f>
        <v>PATRÍCIA DOS SANTOS OLIVEIRA</v>
      </c>
      <c r="E190" s="84" t="s">
        <v>971</v>
      </c>
      <c r="F190" s="92" t="s">
        <v>2838</v>
      </c>
      <c r="G190" s="562" t="s">
        <v>3665</v>
      </c>
      <c r="H190" s="593" t="s">
        <v>2839</v>
      </c>
      <c r="I190" s="569">
        <v>45964</v>
      </c>
      <c r="J190" s="570">
        <v>46010</v>
      </c>
      <c r="K190" s="573">
        <v>28</v>
      </c>
      <c r="L190" s="662">
        <v>18061.88</v>
      </c>
      <c r="M190" s="663">
        <f t="shared" si="2"/>
        <v>16857.754666666668</v>
      </c>
      <c r="N190" s="554"/>
      <c r="O190" s="600"/>
      <c r="P190" s="602"/>
      <c r="Q190" s="601"/>
      <c r="R190" s="600"/>
      <c r="S190" s="601"/>
      <c r="T190" s="611" t="s">
        <v>2840</v>
      </c>
      <c r="U190" s="233"/>
    </row>
    <row r="191" spans="1:21" s="448" customFormat="1" ht="38.25" customHeight="1">
      <c r="A191" s="619">
        <v>185</v>
      </c>
      <c r="B191" s="85" t="s">
        <v>2841</v>
      </c>
      <c r="C191" s="582" t="s">
        <v>2842</v>
      </c>
      <c r="D191" s="86" t="str">
        <f>UPPER(C191)</f>
        <v>ROBSON LOPES DE SANT'ANA</v>
      </c>
      <c r="E191" s="84" t="s">
        <v>1806</v>
      </c>
      <c r="F191" s="92" t="s">
        <v>2843</v>
      </c>
      <c r="G191" s="562" t="s">
        <v>3665</v>
      </c>
      <c r="H191" s="545" t="s">
        <v>2844</v>
      </c>
      <c r="I191" s="569">
        <v>45967</v>
      </c>
      <c r="J191" s="570">
        <v>45996</v>
      </c>
      <c r="K191" s="573">
        <v>25</v>
      </c>
      <c r="L191" s="662">
        <v>22163.25</v>
      </c>
      <c r="M191" s="663">
        <f t="shared" si="2"/>
        <v>18469.375</v>
      </c>
      <c r="N191" s="554"/>
      <c r="O191" s="600"/>
      <c r="P191" s="602"/>
      <c r="Q191" s="601"/>
      <c r="R191" s="600"/>
      <c r="S191" s="601"/>
      <c r="T191" s="611" t="s">
        <v>2845</v>
      </c>
      <c r="U191" s="233"/>
    </row>
    <row r="192" spans="1:21" s="448" customFormat="1" ht="33">
      <c r="A192" s="619">
        <v>186</v>
      </c>
      <c r="B192" s="85" t="s">
        <v>2439</v>
      </c>
      <c r="C192" s="582" t="s">
        <v>2440</v>
      </c>
      <c r="D192" s="86" t="str">
        <f>UPPER(C192)</f>
        <v>VALÉRIA SANTIAGO GARCÊS PIVETTA</v>
      </c>
      <c r="E192" s="84" t="s">
        <v>46</v>
      </c>
      <c r="F192" s="92" t="s">
        <v>2441</v>
      </c>
      <c r="G192" s="563" t="s">
        <v>3665</v>
      </c>
      <c r="H192" s="545" t="s">
        <v>2442</v>
      </c>
      <c r="I192" s="569">
        <v>45943</v>
      </c>
      <c r="J192" s="570">
        <v>45971</v>
      </c>
      <c r="K192" s="573">
        <v>10</v>
      </c>
      <c r="L192" s="662">
        <v>17172</v>
      </c>
      <c r="M192" s="663">
        <f t="shared" si="2"/>
        <v>5724</v>
      </c>
      <c r="N192" s="554"/>
      <c r="O192" s="600"/>
      <c r="P192" s="602"/>
      <c r="Q192" s="601"/>
      <c r="R192" s="600"/>
      <c r="S192" s="601"/>
      <c r="T192" s="611" t="s">
        <v>2443</v>
      </c>
      <c r="U192" s="233"/>
    </row>
    <row r="193" spans="1:21" s="448" customFormat="1" ht="24.75">
      <c r="A193" s="619">
        <v>187</v>
      </c>
      <c r="B193" s="85" t="s">
        <v>1804</v>
      </c>
      <c r="C193" s="582" t="s">
        <v>2444</v>
      </c>
      <c r="D193" s="86" t="str">
        <f>UPPER(C193)</f>
        <v>JULIANA RAMOS ZAGAGLIA</v>
      </c>
      <c r="E193" s="84" t="s">
        <v>1806</v>
      </c>
      <c r="F193" s="92" t="s">
        <v>1807</v>
      </c>
      <c r="G193" s="563" t="s">
        <v>3665</v>
      </c>
      <c r="H193" s="545" t="s">
        <v>2445</v>
      </c>
      <c r="I193" s="569">
        <v>45922</v>
      </c>
      <c r="J193" s="570">
        <v>46011</v>
      </c>
      <c r="K193" s="573">
        <v>30</v>
      </c>
      <c r="L193" s="662">
        <v>17991</v>
      </c>
      <c r="M193" s="663">
        <f t="shared" si="2"/>
        <v>17991</v>
      </c>
      <c r="N193" s="554"/>
      <c r="O193" s="600"/>
      <c r="P193" s="602"/>
      <c r="Q193" s="601"/>
      <c r="R193" s="600"/>
      <c r="S193" s="601"/>
      <c r="T193" s="611" t="s">
        <v>419</v>
      </c>
      <c r="U193" s="233"/>
    </row>
    <row r="194" spans="1:21" s="448" customFormat="1" ht="24.75">
      <c r="A194" s="619">
        <v>188</v>
      </c>
      <c r="B194" s="85" t="s">
        <v>2846</v>
      </c>
      <c r="C194" s="582" t="s">
        <v>2847</v>
      </c>
      <c r="D194" s="86" t="str">
        <f>UPPER(C194)</f>
        <v>JULIANA ALBINO ROSA</v>
      </c>
      <c r="E194" s="84" t="s">
        <v>203</v>
      </c>
      <c r="F194" s="92" t="s">
        <v>2848</v>
      </c>
      <c r="G194" s="563" t="s">
        <v>3665</v>
      </c>
      <c r="H194" s="545" t="s">
        <v>2849</v>
      </c>
      <c r="I194" s="569">
        <v>45971</v>
      </c>
      <c r="J194" s="570">
        <v>45985</v>
      </c>
      <c r="K194" s="573">
        <v>15</v>
      </c>
      <c r="L194" s="662">
        <v>8826.73</v>
      </c>
      <c r="M194" s="663">
        <f t="shared" si="2"/>
        <v>4413.3649999999998</v>
      </c>
      <c r="N194" s="554"/>
      <c r="O194" s="600"/>
      <c r="P194" s="602"/>
      <c r="Q194" s="601"/>
      <c r="R194" s="600"/>
      <c r="S194" s="601"/>
      <c r="T194" s="611" t="s">
        <v>2850</v>
      </c>
      <c r="U194" s="233"/>
    </row>
    <row r="195" spans="1:21" s="373" customFormat="1" ht="24.75">
      <c r="A195" s="619">
        <v>189</v>
      </c>
      <c r="B195" s="85" t="s">
        <v>1842</v>
      </c>
      <c r="C195" s="582" t="s">
        <v>2460</v>
      </c>
      <c r="D195" s="86" t="str">
        <f>UPPER(C195)</f>
        <v>CARLOS ALBERTO PRATA DE ALMEIDA</v>
      </c>
      <c r="E195" s="84" t="s">
        <v>323</v>
      </c>
      <c r="F195" s="85" t="s">
        <v>1844</v>
      </c>
      <c r="G195" s="563" t="s">
        <v>3665</v>
      </c>
      <c r="H195" s="545" t="s">
        <v>1845</v>
      </c>
      <c r="I195" s="570">
        <v>45901</v>
      </c>
      <c r="J195" s="570">
        <v>45990</v>
      </c>
      <c r="K195" s="573">
        <v>29</v>
      </c>
      <c r="L195" s="662">
        <v>19618</v>
      </c>
      <c r="M195" s="663">
        <f t="shared" si="2"/>
        <v>18964.066666666666</v>
      </c>
      <c r="N195" s="554"/>
      <c r="O195" s="600"/>
      <c r="P195" s="602"/>
      <c r="Q195" s="601"/>
      <c r="R195" s="600"/>
      <c r="S195" s="601"/>
      <c r="T195" s="612" t="s">
        <v>1846</v>
      </c>
      <c r="U195" s="233"/>
    </row>
    <row r="196" spans="1:21" s="373" customFormat="1" ht="16.5">
      <c r="A196" s="619">
        <v>190</v>
      </c>
      <c r="B196" s="85" t="s">
        <v>1847</v>
      </c>
      <c r="C196" s="582" t="s">
        <v>2461</v>
      </c>
      <c r="D196" s="86" t="str">
        <f>UPPER(C196)</f>
        <v>WALDIVINO GOMES SILVA</v>
      </c>
      <c r="E196" s="84" t="s">
        <v>150</v>
      </c>
      <c r="F196" s="85" t="s">
        <v>1849</v>
      </c>
      <c r="G196" s="563" t="s">
        <v>3665</v>
      </c>
      <c r="H196" s="545" t="s">
        <v>2462</v>
      </c>
      <c r="I196" s="570">
        <v>45901</v>
      </c>
      <c r="J196" s="570">
        <v>45990</v>
      </c>
      <c r="K196" s="573">
        <v>29</v>
      </c>
      <c r="L196" s="662">
        <v>17172</v>
      </c>
      <c r="M196" s="663">
        <f t="shared" si="2"/>
        <v>16599.599999999999</v>
      </c>
      <c r="N196" s="554"/>
      <c r="O196" s="605"/>
      <c r="P196" s="602"/>
      <c r="Q196" s="601"/>
      <c r="R196" s="600"/>
      <c r="S196" s="601"/>
      <c r="T196" s="612" t="s">
        <v>1851</v>
      </c>
      <c r="U196" s="233"/>
    </row>
    <row r="197" spans="1:21" s="373" customFormat="1" ht="16.5">
      <c r="A197" s="619">
        <v>191</v>
      </c>
      <c r="B197" s="85" t="s">
        <v>1863</v>
      </c>
      <c r="C197" s="582" t="s">
        <v>2470</v>
      </c>
      <c r="D197" s="86" t="str">
        <f>UPPER(C197)</f>
        <v>SAMARA MARIA DOUETS VASCONCELOS CUNHA DIAS</v>
      </c>
      <c r="E197" s="84" t="s">
        <v>203</v>
      </c>
      <c r="F197" s="85" t="s">
        <v>1865</v>
      </c>
      <c r="G197" s="563" t="s">
        <v>3665</v>
      </c>
      <c r="H197" s="545" t="s">
        <v>2471</v>
      </c>
      <c r="I197" s="570">
        <v>45929</v>
      </c>
      <c r="J197" s="570">
        <v>46018</v>
      </c>
      <c r="K197" s="573">
        <v>30</v>
      </c>
      <c r="L197" s="662">
        <v>18905.330000000002</v>
      </c>
      <c r="M197" s="663">
        <f t="shared" si="2"/>
        <v>18905.330000000002</v>
      </c>
      <c r="N197" s="554"/>
      <c r="O197" s="600"/>
      <c r="P197" s="602"/>
      <c r="Q197" s="601"/>
      <c r="R197" s="600"/>
      <c r="S197" s="601"/>
      <c r="T197" s="612" t="s">
        <v>1867</v>
      </c>
      <c r="U197" s="233"/>
    </row>
    <row r="198" spans="1:21" s="373" customFormat="1" ht="16.5">
      <c r="A198" s="619">
        <v>192</v>
      </c>
      <c r="B198" s="85" t="s">
        <v>1868</v>
      </c>
      <c r="C198" s="582" t="s">
        <v>2472</v>
      </c>
      <c r="D198" s="86" t="str">
        <f>UPPER(C198)</f>
        <v>VICENTE MOTA DE SOUZA LIMA</v>
      </c>
      <c r="E198" s="84" t="s">
        <v>25</v>
      </c>
      <c r="F198" s="85" t="s">
        <v>1870</v>
      </c>
      <c r="G198" s="563" t="s">
        <v>3665</v>
      </c>
      <c r="H198" s="545" t="s">
        <v>2473</v>
      </c>
      <c r="I198" s="570">
        <v>45915</v>
      </c>
      <c r="J198" s="570">
        <v>46004</v>
      </c>
      <c r="K198" s="573">
        <v>30</v>
      </c>
      <c r="L198" s="662">
        <v>8826.73</v>
      </c>
      <c r="M198" s="663">
        <f t="shared" si="2"/>
        <v>8826.73</v>
      </c>
      <c r="N198" s="554"/>
      <c r="O198" s="600"/>
      <c r="P198" s="602"/>
      <c r="Q198" s="601"/>
      <c r="R198" s="600"/>
      <c r="S198" s="601"/>
      <c r="T198" s="612" t="s">
        <v>548</v>
      </c>
      <c r="U198" s="233"/>
    </row>
    <row r="199" spans="1:21" s="373" customFormat="1" ht="16.5">
      <c r="A199" s="619">
        <v>193</v>
      </c>
      <c r="B199" s="85" t="s">
        <v>1872</v>
      </c>
      <c r="C199" s="582" t="s">
        <v>2474</v>
      </c>
      <c r="D199" s="86" t="str">
        <f>UPPER(C199)</f>
        <v>PAULO RODRIGO RADOMSKI BRENNY</v>
      </c>
      <c r="E199" s="84" t="s">
        <v>216</v>
      </c>
      <c r="F199" s="85" t="s">
        <v>1874</v>
      </c>
      <c r="G199" s="563" t="s">
        <v>3665</v>
      </c>
      <c r="H199" s="545" t="s">
        <v>2475</v>
      </c>
      <c r="I199" s="570">
        <v>45908</v>
      </c>
      <c r="J199" s="570">
        <v>45996</v>
      </c>
      <c r="K199" s="573">
        <v>30</v>
      </c>
      <c r="L199" s="662">
        <v>17991</v>
      </c>
      <c r="M199" s="663">
        <f t="shared" si="2"/>
        <v>17991</v>
      </c>
      <c r="N199" s="554"/>
      <c r="O199" s="600"/>
      <c r="P199" s="602"/>
      <c r="Q199" s="601"/>
      <c r="R199" s="600"/>
      <c r="S199" s="601"/>
      <c r="T199" s="612" t="s">
        <v>1876</v>
      </c>
      <c r="U199" s="233"/>
    </row>
    <row r="200" spans="1:21" s="373" customFormat="1" ht="16.5">
      <c r="A200" s="619">
        <v>194</v>
      </c>
      <c r="B200" s="85" t="s">
        <v>1877</v>
      </c>
      <c r="C200" s="582" t="s">
        <v>2476</v>
      </c>
      <c r="D200" s="86" t="str">
        <f>UPPER(C200)</f>
        <v>SIMONE RIBEIRO</v>
      </c>
      <c r="E200" s="84" t="s">
        <v>1806</v>
      </c>
      <c r="F200" s="85" t="s">
        <v>1879</v>
      </c>
      <c r="G200" s="563" t="s">
        <v>3665</v>
      </c>
      <c r="H200" s="545" t="s">
        <v>2477</v>
      </c>
      <c r="I200" s="570">
        <v>45922</v>
      </c>
      <c r="J200" s="570">
        <v>46011</v>
      </c>
      <c r="K200" s="573">
        <v>30</v>
      </c>
      <c r="L200" s="662">
        <v>17991</v>
      </c>
      <c r="M200" s="663">
        <f t="shared" ref="M200:M263" si="3">(K200/30)*L200</f>
        <v>17991</v>
      </c>
      <c r="N200" s="554"/>
      <c r="O200" s="600"/>
      <c r="P200" s="602"/>
      <c r="Q200" s="601"/>
      <c r="R200" s="600"/>
      <c r="S200" s="601"/>
      <c r="T200" s="612" t="s">
        <v>1400</v>
      </c>
      <c r="U200" s="233"/>
    </row>
    <row r="201" spans="1:21" s="373" customFormat="1" ht="16.5">
      <c r="A201" s="619">
        <v>195</v>
      </c>
      <c r="B201" s="85" t="s">
        <v>1881</v>
      </c>
      <c r="C201" s="582" t="s">
        <v>2478</v>
      </c>
      <c r="D201" s="86" t="str">
        <f>UPPER(C201)</f>
        <v>EDSON AMARAL</v>
      </c>
      <c r="E201" s="84" t="s">
        <v>260</v>
      </c>
      <c r="F201" s="85" t="s">
        <v>1089</v>
      </c>
      <c r="G201" s="563" t="s">
        <v>3665</v>
      </c>
      <c r="H201" s="545" t="s">
        <v>2479</v>
      </c>
      <c r="I201" s="570">
        <v>45901</v>
      </c>
      <c r="J201" s="570">
        <v>45990</v>
      </c>
      <c r="K201" s="573">
        <v>29</v>
      </c>
      <c r="L201" s="662">
        <v>18799</v>
      </c>
      <c r="M201" s="663">
        <f t="shared" si="3"/>
        <v>18172.366666666669</v>
      </c>
      <c r="N201" s="554"/>
      <c r="O201" s="600"/>
      <c r="P201" s="602"/>
      <c r="Q201" s="601"/>
      <c r="R201" s="600"/>
      <c r="S201" s="601"/>
      <c r="T201" s="612" t="s">
        <v>1884</v>
      </c>
      <c r="U201" s="233"/>
    </row>
    <row r="202" spans="1:21" s="373" customFormat="1" ht="24.75">
      <c r="A202" s="619">
        <v>196</v>
      </c>
      <c r="B202" s="85" t="s">
        <v>2480</v>
      </c>
      <c r="C202" s="582" t="s">
        <v>2481</v>
      </c>
      <c r="D202" s="86" t="str">
        <f>UPPER(C202)</f>
        <v>CECILIA BARRETO</v>
      </c>
      <c r="E202" s="84" t="s">
        <v>260</v>
      </c>
      <c r="F202" s="85" t="s">
        <v>2482</v>
      </c>
      <c r="G202" s="563" t="s">
        <v>3665</v>
      </c>
      <c r="H202" s="545" t="s">
        <v>2483</v>
      </c>
      <c r="I202" s="570">
        <v>45943</v>
      </c>
      <c r="J202" s="570">
        <v>45971</v>
      </c>
      <c r="K202" s="573">
        <v>10</v>
      </c>
      <c r="L202" s="662">
        <v>21788.07</v>
      </c>
      <c r="M202" s="663">
        <f t="shared" si="3"/>
        <v>7262.69</v>
      </c>
      <c r="N202" s="554"/>
      <c r="O202" s="600"/>
      <c r="P202" s="602"/>
      <c r="Q202" s="601"/>
      <c r="R202" s="600"/>
      <c r="S202" s="601"/>
      <c r="T202" s="612" t="s">
        <v>2484</v>
      </c>
      <c r="U202" s="233"/>
    </row>
    <row r="203" spans="1:21" s="373" customFormat="1" ht="24.75">
      <c r="A203" s="619">
        <v>197</v>
      </c>
      <c r="B203" s="85" t="s">
        <v>1890</v>
      </c>
      <c r="C203" s="582" t="s">
        <v>2485</v>
      </c>
      <c r="D203" s="86" t="str">
        <f>UPPER(C203)</f>
        <v> ANA PAULA PINGITORE CORREIA</v>
      </c>
      <c r="E203" s="84" t="s">
        <v>34</v>
      </c>
      <c r="F203" s="85" t="s">
        <v>1342</v>
      </c>
      <c r="G203" s="563" t="s">
        <v>3665</v>
      </c>
      <c r="H203" s="545" t="s">
        <v>2486</v>
      </c>
      <c r="I203" s="570">
        <v>45901</v>
      </c>
      <c r="J203" s="570">
        <v>45990</v>
      </c>
      <c r="K203" s="573">
        <v>29</v>
      </c>
      <c r="L203" s="662">
        <v>17991</v>
      </c>
      <c r="M203" s="663">
        <f t="shared" si="3"/>
        <v>17391.3</v>
      </c>
      <c r="N203" s="554"/>
      <c r="O203" s="600"/>
      <c r="P203" s="602"/>
      <c r="Q203" s="601"/>
      <c r="R203" s="600"/>
      <c r="S203" s="601"/>
      <c r="T203" s="612" t="s">
        <v>1893</v>
      </c>
      <c r="U203" s="233"/>
    </row>
    <row r="204" spans="1:21" s="373" customFormat="1" ht="16.5">
      <c r="A204" s="619">
        <v>198</v>
      </c>
      <c r="B204" s="85" t="s">
        <v>2487</v>
      </c>
      <c r="C204" s="582" t="s">
        <v>2488</v>
      </c>
      <c r="D204" s="86" t="str">
        <f>UPPER(C204)</f>
        <v>ALESSANDRA CRISTINA GIULIANI</v>
      </c>
      <c r="E204" s="84" t="s">
        <v>117</v>
      </c>
      <c r="F204" s="85" t="s">
        <v>2489</v>
      </c>
      <c r="G204" s="563" t="s">
        <v>3665</v>
      </c>
      <c r="H204" s="545" t="s">
        <v>2490</v>
      </c>
      <c r="I204" s="570">
        <v>45943</v>
      </c>
      <c r="J204" s="570">
        <v>45996</v>
      </c>
      <c r="K204" s="573">
        <v>30</v>
      </c>
      <c r="L204" s="662">
        <v>18799</v>
      </c>
      <c r="M204" s="663">
        <f t="shared" si="3"/>
        <v>18799</v>
      </c>
      <c r="N204" s="554"/>
      <c r="O204" s="600"/>
      <c r="P204" s="602"/>
      <c r="Q204" s="601"/>
      <c r="R204" s="600"/>
      <c r="S204" s="601"/>
      <c r="T204" s="612" t="s">
        <v>2491</v>
      </c>
      <c r="U204" s="233"/>
    </row>
    <row r="205" spans="1:21" s="373" customFormat="1" ht="16.5">
      <c r="A205" s="619">
        <v>199</v>
      </c>
      <c r="B205" s="85" t="s">
        <v>1907</v>
      </c>
      <c r="C205" s="582" t="s">
        <v>2494</v>
      </c>
      <c r="D205" s="86" t="str">
        <f>UPPER(C205)</f>
        <v>FERNANDA KARINA COSTA AVIZ</v>
      </c>
      <c r="E205" s="84" t="s">
        <v>84</v>
      </c>
      <c r="F205" s="85" t="s">
        <v>1909</v>
      </c>
      <c r="G205" s="563" t="s">
        <v>3665</v>
      </c>
      <c r="H205" s="545" t="s">
        <v>1910</v>
      </c>
      <c r="I205" s="570">
        <v>45908</v>
      </c>
      <c r="J205" s="570">
        <v>45997</v>
      </c>
      <c r="K205" s="573">
        <v>30</v>
      </c>
      <c r="L205" s="662">
        <v>15130</v>
      </c>
      <c r="M205" s="663">
        <f t="shared" si="3"/>
        <v>15130</v>
      </c>
      <c r="N205" s="554"/>
      <c r="O205" s="600"/>
      <c r="P205" s="602"/>
      <c r="Q205" s="601"/>
      <c r="R205" s="600"/>
      <c r="S205" s="601"/>
      <c r="T205" s="612" t="s">
        <v>1911</v>
      </c>
      <c r="U205" s="233"/>
    </row>
    <row r="206" spans="1:21" s="373" customFormat="1" ht="74.25">
      <c r="A206" s="619">
        <v>200</v>
      </c>
      <c r="B206" s="85" t="s">
        <v>2851</v>
      </c>
      <c r="C206" s="582" t="s">
        <v>2852</v>
      </c>
      <c r="D206" s="86" t="str">
        <f>UPPER(C206)</f>
        <v>ABEL EUSTÁQUIO ROCHA SOARES</v>
      </c>
      <c r="E206" s="586" t="s">
        <v>2853</v>
      </c>
      <c r="F206" s="92" t="s">
        <v>2854</v>
      </c>
      <c r="G206" s="562" t="s">
        <v>3664</v>
      </c>
      <c r="H206" s="545" t="s">
        <v>2855</v>
      </c>
      <c r="I206" s="570">
        <v>45964</v>
      </c>
      <c r="J206" s="570">
        <v>45968</v>
      </c>
      <c r="K206" s="573">
        <v>5</v>
      </c>
      <c r="L206" s="662">
        <v>10381.6</v>
      </c>
      <c r="M206" s="663">
        <f t="shared" si="3"/>
        <v>1730.2666666666667</v>
      </c>
      <c r="N206" s="554"/>
      <c r="O206" s="600"/>
      <c r="P206" s="602"/>
      <c r="Q206" s="601"/>
      <c r="R206" s="600"/>
      <c r="S206" s="601"/>
      <c r="T206" s="612" t="s">
        <v>2856</v>
      </c>
      <c r="U206" s="233"/>
    </row>
    <row r="207" spans="1:21" s="373" customFormat="1" ht="74.25">
      <c r="A207" s="619">
        <v>201</v>
      </c>
      <c r="B207" s="85" t="s">
        <v>2851</v>
      </c>
      <c r="C207" s="582" t="s">
        <v>2857</v>
      </c>
      <c r="D207" s="86" t="str">
        <f>UPPER(C207)</f>
        <v>ADERSON DA COSTA TAVARES</v>
      </c>
      <c r="E207" s="586" t="s">
        <v>1094</v>
      </c>
      <c r="F207" s="92" t="s">
        <v>2858</v>
      </c>
      <c r="G207" s="562" t="s">
        <v>3664</v>
      </c>
      <c r="H207" s="545" t="s">
        <v>2855</v>
      </c>
      <c r="I207" s="570">
        <v>45964</v>
      </c>
      <c r="J207" s="570">
        <v>45968</v>
      </c>
      <c r="K207" s="573">
        <v>5</v>
      </c>
      <c r="L207" s="662">
        <v>8994.6</v>
      </c>
      <c r="M207" s="663">
        <f t="shared" si="3"/>
        <v>1499.1</v>
      </c>
      <c r="N207" s="554"/>
      <c r="O207" s="600"/>
      <c r="P207" s="602"/>
      <c r="Q207" s="601"/>
      <c r="R207" s="600"/>
      <c r="S207" s="601"/>
      <c r="T207" s="612" t="s">
        <v>2856</v>
      </c>
      <c r="U207" s="233"/>
    </row>
    <row r="208" spans="1:21" s="373" customFormat="1" ht="74.25">
      <c r="A208" s="619">
        <v>202</v>
      </c>
      <c r="B208" s="85" t="s">
        <v>2851</v>
      </c>
      <c r="C208" s="582" t="s">
        <v>2859</v>
      </c>
      <c r="D208" s="86" t="str">
        <f>UPPER(C208)</f>
        <v>ADOLFO HUBNER DE JESUS</v>
      </c>
      <c r="E208" s="586" t="s">
        <v>323</v>
      </c>
      <c r="F208" s="85" t="s">
        <v>2860</v>
      </c>
      <c r="G208" s="562" t="s">
        <v>3664</v>
      </c>
      <c r="H208" s="545" t="s">
        <v>2855</v>
      </c>
      <c r="I208" s="570">
        <v>45964</v>
      </c>
      <c r="J208" s="570">
        <v>45968</v>
      </c>
      <c r="K208" s="573">
        <v>5</v>
      </c>
      <c r="L208" s="662">
        <v>9916.6</v>
      </c>
      <c r="M208" s="663">
        <f t="shared" si="3"/>
        <v>1652.7666666666667</v>
      </c>
      <c r="N208" s="554"/>
      <c r="O208" s="600"/>
      <c r="P208" s="602"/>
      <c r="Q208" s="601"/>
      <c r="R208" s="600"/>
      <c r="S208" s="601"/>
      <c r="T208" s="612" t="s">
        <v>2856</v>
      </c>
      <c r="U208" s="233"/>
    </row>
    <row r="209" spans="1:21" s="373" customFormat="1" ht="74.25">
      <c r="A209" s="619">
        <v>203</v>
      </c>
      <c r="B209" s="85" t="s">
        <v>2851</v>
      </c>
      <c r="C209" s="582" t="s">
        <v>2861</v>
      </c>
      <c r="D209" s="86" t="str">
        <f>UPPER(C209)</f>
        <v>ADRIANO FERREIRA RIBEIRO</v>
      </c>
      <c r="E209" s="586" t="s">
        <v>144</v>
      </c>
      <c r="F209" s="85" t="s">
        <v>2862</v>
      </c>
      <c r="G209" s="562" t="s">
        <v>3664</v>
      </c>
      <c r="H209" s="545" t="s">
        <v>2855</v>
      </c>
      <c r="I209" s="570">
        <v>45964</v>
      </c>
      <c r="J209" s="570">
        <v>45968</v>
      </c>
      <c r="K209" s="573">
        <v>5</v>
      </c>
      <c r="L209" s="662">
        <v>8994.6</v>
      </c>
      <c r="M209" s="663">
        <f t="shared" si="3"/>
        <v>1499.1</v>
      </c>
      <c r="N209" s="554"/>
      <c r="O209" s="600"/>
      <c r="P209" s="602"/>
      <c r="Q209" s="601"/>
      <c r="R209" s="600"/>
      <c r="S209" s="601"/>
      <c r="T209" s="612" t="s">
        <v>2856</v>
      </c>
      <c r="U209" s="233"/>
    </row>
    <row r="210" spans="1:21" s="373" customFormat="1" ht="74.25">
      <c r="A210" s="619">
        <v>204</v>
      </c>
      <c r="B210" s="85" t="s">
        <v>2851</v>
      </c>
      <c r="C210" s="582" t="s">
        <v>2863</v>
      </c>
      <c r="D210" s="86" t="str">
        <f>UPPER(C210)</f>
        <v>ADRIANO REIS DA SILVA</v>
      </c>
      <c r="E210" s="586" t="s">
        <v>162</v>
      </c>
      <c r="F210" s="85" t="s">
        <v>2864</v>
      </c>
      <c r="G210" s="562" t="s">
        <v>3664</v>
      </c>
      <c r="H210" s="545" t="s">
        <v>2855</v>
      </c>
      <c r="I210" s="570">
        <v>45964</v>
      </c>
      <c r="J210" s="570">
        <v>45968</v>
      </c>
      <c r="K210" s="573">
        <v>5</v>
      </c>
      <c r="L210" s="662">
        <v>8994.6</v>
      </c>
      <c r="M210" s="663">
        <f t="shared" si="3"/>
        <v>1499.1</v>
      </c>
      <c r="N210" s="554"/>
      <c r="O210" s="600"/>
      <c r="P210" s="602"/>
      <c r="Q210" s="601"/>
      <c r="R210" s="600"/>
      <c r="S210" s="601"/>
      <c r="T210" s="612" t="s">
        <v>2856</v>
      </c>
      <c r="U210" s="233"/>
    </row>
    <row r="211" spans="1:21" s="373" customFormat="1" ht="74.25">
      <c r="A211" s="619">
        <v>205</v>
      </c>
      <c r="B211" s="85" t="s">
        <v>2851</v>
      </c>
      <c r="C211" s="582" t="s">
        <v>2865</v>
      </c>
      <c r="D211" s="86" t="str">
        <f>UPPER(C211)</f>
        <v>ADRIEL BRITO ANES</v>
      </c>
      <c r="E211" s="586" t="s">
        <v>150</v>
      </c>
      <c r="F211" s="85" t="s">
        <v>2866</v>
      </c>
      <c r="G211" s="562" t="s">
        <v>3664</v>
      </c>
      <c r="H211" s="545" t="s">
        <v>2855</v>
      </c>
      <c r="I211" s="570">
        <v>45964</v>
      </c>
      <c r="J211" s="570">
        <v>45968</v>
      </c>
      <c r="K211" s="573">
        <v>5</v>
      </c>
      <c r="L211" s="662">
        <v>8994.6</v>
      </c>
      <c r="M211" s="663">
        <f t="shared" si="3"/>
        <v>1499.1</v>
      </c>
      <c r="N211" s="554"/>
      <c r="O211" s="600"/>
      <c r="P211" s="602"/>
      <c r="Q211" s="601"/>
      <c r="R211" s="600"/>
      <c r="S211" s="601"/>
      <c r="T211" s="612" t="s">
        <v>2856</v>
      </c>
      <c r="U211" s="233"/>
    </row>
    <row r="212" spans="1:21" s="373" customFormat="1" ht="74.25">
      <c r="A212" s="619">
        <v>206</v>
      </c>
      <c r="B212" s="85" t="s">
        <v>2851</v>
      </c>
      <c r="C212" s="582" t="s">
        <v>2867</v>
      </c>
      <c r="D212" s="86" t="str">
        <f>UPPER(C212)</f>
        <v>AFONSO HENRIQUE RODRIGUES DE OLIVEIRA BARROS</v>
      </c>
      <c r="E212" s="586" t="s">
        <v>162</v>
      </c>
      <c r="F212" s="92" t="s">
        <v>2868</v>
      </c>
      <c r="G212" s="562" t="s">
        <v>3664</v>
      </c>
      <c r="H212" s="545" t="s">
        <v>2855</v>
      </c>
      <c r="I212" s="570">
        <v>45964</v>
      </c>
      <c r="J212" s="570">
        <v>45968</v>
      </c>
      <c r="K212" s="573">
        <v>5</v>
      </c>
      <c r="L212" s="662">
        <v>8994.6</v>
      </c>
      <c r="M212" s="663">
        <f t="shared" si="3"/>
        <v>1499.1</v>
      </c>
      <c r="N212" s="554"/>
      <c r="O212" s="600"/>
      <c r="P212" s="602"/>
      <c r="Q212" s="601"/>
      <c r="R212" s="600"/>
      <c r="S212" s="601"/>
      <c r="T212" s="612" t="s">
        <v>2856</v>
      </c>
      <c r="U212" s="233"/>
    </row>
    <row r="213" spans="1:21" s="373" customFormat="1" ht="74.25">
      <c r="A213" s="619">
        <v>207</v>
      </c>
      <c r="B213" s="85" t="s">
        <v>2851</v>
      </c>
      <c r="C213" s="582" t="s">
        <v>2869</v>
      </c>
      <c r="D213" s="86" t="str">
        <f>UPPER(C213)</f>
        <v>ALAF JONAS DE SOUSA SILVA</v>
      </c>
      <c r="E213" s="586" t="s">
        <v>162</v>
      </c>
      <c r="F213" s="92" t="s">
        <v>2870</v>
      </c>
      <c r="G213" s="562" t="s">
        <v>3664</v>
      </c>
      <c r="H213" s="545" t="s">
        <v>2855</v>
      </c>
      <c r="I213" s="570">
        <v>45964</v>
      </c>
      <c r="J213" s="570">
        <v>45968</v>
      </c>
      <c r="K213" s="573">
        <v>5</v>
      </c>
      <c r="L213" s="662">
        <v>8994.6</v>
      </c>
      <c r="M213" s="663">
        <f t="shared" si="3"/>
        <v>1499.1</v>
      </c>
      <c r="N213" s="554"/>
      <c r="O213" s="600"/>
      <c r="P213" s="602"/>
      <c r="Q213" s="601"/>
      <c r="R213" s="600"/>
      <c r="S213" s="601"/>
      <c r="T213" s="612" t="s">
        <v>2856</v>
      </c>
      <c r="U213" s="233"/>
    </row>
    <row r="214" spans="1:21" s="373" customFormat="1" ht="74.25">
      <c r="A214" s="619">
        <v>208</v>
      </c>
      <c r="B214" s="85" t="s">
        <v>2851</v>
      </c>
      <c r="C214" s="582" t="s">
        <v>2871</v>
      </c>
      <c r="D214" s="86" t="str">
        <f>UPPER(C214)</f>
        <v>ALANA RAYZA VIDAL JERÔNIMO DO NASCIMENTO</v>
      </c>
      <c r="E214" s="586" t="s">
        <v>1806</v>
      </c>
      <c r="F214" s="85" t="s">
        <v>2872</v>
      </c>
      <c r="G214" s="562" t="s">
        <v>3664</v>
      </c>
      <c r="H214" s="545" t="s">
        <v>2855</v>
      </c>
      <c r="I214" s="570">
        <v>45964</v>
      </c>
      <c r="J214" s="570">
        <v>45968</v>
      </c>
      <c r="K214" s="573">
        <v>5</v>
      </c>
      <c r="L214" s="662">
        <v>8994.6</v>
      </c>
      <c r="M214" s="663">
        <f t="shared" si="3"/>
        <v>1499.1</v>
      </c>
      <c r="N214" s="554"/>
      <c r="O214" s="600"/>
      <c r="P214" s="602"/>
      <c r="Q214" s="601"/>
      <c r="R214" s="600"/>
      <c r="S214" s="601"/>
      <c r="T214" s="612" t="s">
        <v>2856</v>
      </c>
      <c r="U214" s="233"/>
    </row>
    <row r="215" spans="1:21" s="373" customFormat="1" ht="74.25">
      <c r="A215" s="619">
        <v>209</v>
      </c>
      <c r="B215" s="85" t="s">
        <v>2851</v>
      </c>
      <c r="C215" s="582" t="s">
        <v>2873</v>
      </c>
      <c r="D215" s="86" t="str">
        <f>UPPER(C215)</f>
        <v>ALBERTINO MONTEIRO NETO</v>
      </c>
      <c r="E215" s="586" t="s">
        <v>2853</v>
      </c>
      <c r="F215" s="92" t="s">
        <v>2874</v>
      </c>
      <c r="G215" s="562" t="s">
        <v>3664</v>
      </c>
      <c r="H215" s="545" t="s">
        <v>2855</v>
      </c>
      <c r="I215" s="570">
        <v>45964</v>
      </c>
      <c r="J215" s="570">
        <v>45968</v>
      </c>
      <c r="K215" s="573">
        <v>5</v>
      </c>
      <c r="L215" s="662">
        <v>9916.6</v>
      </c>
      <c r="M215" s="663">
        <f t="shared" si="3"/>
        <v>1652.7666666666667</v>
      </c>
      <c r="N215" s="554"/>
      <c r="O215" s="600"/>
      <c r="P215" s="602"/>
      <c r="Q215" s="601"/>
      <c r="R215" s="600"/>
      <c r="S215" s="601"/>
      <c r="T215" s="612" t="s">
        <v>2856</v>
      </c>
      <c r="U215" s="233"/>
    </row>
    <row r="216" spans="1:21" s="373" customFormat="1" ht="74.25">
      <c r="A216" s="619">
        <v>210</v>
      </c>
      <c r="B216" s="85" t="s">
        <v>2851</v>
      </c>
      <c r="C216" s="582" t="s">
        <v>2875</v>
      </c>
      <c r="D216" s="86" t="str">
        <f>UPPER(C216)</f>
        <v>ALBERTO KIRILAUSKAS RODRIGUES DOS SANTOS</v>
      </c>
      <c r="E216" s="586" t="s">
        <v>2876</v>
      </c>
      <c r="F216" s="92" t="s">
        <v>2877</v>
      </c>
      <c r="G216" s="562" t="s">
        <v>3664</v>
      </c>
      <c r="H216" s="545" t="s">
        <v>2855</v>
      </c>
      <c r="I216" s="570">
        <v>45964</v>
      </c>
      <c r="J216" s="570">
        <v>45968</v>
      </c>
      <c r="K216" s="573">
        <v>5</v>
      </c>
      <c r="L216" s="662">
        <v>8994.6</v>
      </c>
      <c r="M216" s="663">
        <f t="shared" si="3"/>
        <v>1499.1</v>
      </c>
      <c r="N216" s="554"/>
      <c r="O216" s="600"/>
      <c r="P216" s="602"/>
      <c r="Q216" s="601"/>
      <c r="R216" s="600"/>
      <c r="S216" s="601"/>
      <c r="T216" s="612" t="s">
        <v>2856</v>
      </c>
      <c r="U216" s="233"/>
    </row>
    <row r="217" spans="1:21" s="373" customFormat="1" ht="74.25">
      <c r="A217" s="619">
        <v>211</v>
      </c>
      <c r="B217" s="85" t="s">
        <v>2851</v>
      </c>
      <c r="C217" s="582" t="s">
        <v>2878</v>
      </c>
      <c r="D217" s="86" t="str">
        <f>UPPER(C217)</f>
        <v>ALCIO TEIXEIRA DOS SANTOS</v>
      </c>
      <c r="E217" s="586" t="s">
        <v>414</v>
      </c>
      <c r="F217" s="92" t="s">
        <v>2879</v>
      </c>
      <c r="G217" s="562" t="s">
        <v>3664</v>
      </c>
      <c r="H217" s="545" t="s">
        <v>2855</v>
      </c>
      <c r="I217" s="570">
        <v>45964</v>
      </c>
      <c r="J217" s="570">
        <v>45968</v>
      </c>
      <c r="K217" s="573">
        <v>5</v>
      </c>
      <c r="L217" s="662">
        <v>9458.6</v>
      </c>
      <c r="M217" s="663">
        <f t="shared" si="3"/>
        <v>1576.4333333333334</v>
      </c>
      <c r="N217" s="554"/>
      <c r="O217" s="600"/>
      <c r="P217" s="602"/>
      <c r="Q217" s="601"/>
      <c r="R217" s="600"/>
      <c r="S217" s="601"/>
      <c r="T217" s="612" t="s">
        <v>2856</v>
      </c>
      <c r="U217" s="233"/>
    </row>
    <row r="218" spans="1:21" s="373" customFormat="1" ht="74.25">
      <c r="A218" s="619">
        <v>212</v>
      </c>
      <c r="B218" s="85" t="s">
        <v>2851</v>
      </c>
      <c r="C218" s="582" t="s">
        <v>2880</v>
      </c>
      <c r="D218" s="86" t="str">
        <f>UPPER(C218)</f>
        <v>ALDINE LUIZA PEREIRA BAIA</v>
      </c>
      <c r="E218" s="586" t="s">
        <v>1100</v>
      </c>
      <c r="F218" s="85" t="s">
        <v>2881</v>
      </c>
      <c r="G218" s="562" t="s">
        <v>3664</v>
      </c>
      <c r="H218" s="545" t="s">
        <v>2855</v>
      </c>
      <c r="I218" s="570">
        <v>45964</v>
      </c>
      <c r="J218" s="570">
        <v>45968</v>
      </c>
      <c r="K218" s="573">
        <v>5</v>
      </c>
      <c r="L218" s="662">
        <v>8994.6</v>
      </c>
      <c r="M218" s="663">
        <f t="shared" si="3"/>
        <v>1499.1</v>
      </c>
      <c r="N218" s="554"/>
      <c r="O218" s="600"/>
      <c r="P218" s="602"/>
      <c r="Q218" s="601"/>
      <c r="R218" s="600"/>
      <c r="S218" s="601"/>
      <c r="T218" s="612" t="s">
        <v>2856</v>
      </c>
      <c r="U218" s="233"/>
    </row>
    <row r="219" spans="1:21" s="373" customFormat="1" ht="74.25">
      <c r="A219" s="619">
        <v>213</v>
      </c>
      <c r="B219" s="85" t="s">
        <v>2851</v>
      </c>
      <c r="C219" s="582" t="s">
        <v>2882</v>
      </c>
      <c r="D219" s="86" t="str">
        <f>UPPER(C219)</f>
        <v>ALESSANDRO DA SILVA GAMA</v>
      </c>
      <c r="E219" s="586" t="s">
        <v>25</v>
      </c>
      <c r="F219" s="92" t="s">
        <v>2883</v>
      </c>
      <c r="G219" s="562" t="s">
        <v>3664</v>
      </c>
      <c r="H219" s="545" t="s">
        <v>2855</v>
      </c>
      <c r="I219" s="570">
        <v>45964</v>
      </c>
      <c r="J219" s="570">
        <v>45968</v>
      </c>
      <c r="K219" s="573">
        <v>5</v>
      </c>
      <c r="L219" s="662">
        <v>8994.6</v>
      </c>
      <c r="M219" s="663">
        <f t="shared" si="3"/>
        <v>1499.1</v>
      </c>
      <c r="N219" s="554"/>
      <c r="O219" s="600"/>
      <c r="P219" s="602"/>
      <c r="Q219" s="601"/>
      <c r="R219" s="600"/>
      <c r="S219" s="601"/>
      <c r="T219" s="612" t="s">
        <v>2856</v>
      </c>
      <c r="U219" s="233"/>
    </row>
    <row r="220" spans="1:21" s="373" customFormat="1" ht="74.25">
      <c r="A220" s="619">
        <v>214</v>
      </c>
      <c r="B220" s="85" t="s">
        <v>2851</v>
      </c>
      <c r="C220" s="582" t="s">
        <v>2884</v>
      </c>
      <c r="D220" s="86" t="str">
        <f>UPPER(C220)</f>
        <v>ALESSANDRO SIMPLÍCIO DA COSTA PEREIRA</v>
      </c>
      <c r="E220" s="586" t="s">
        <v>2853</v>
      </c>
      <c r="F220" s="92" t="s">
        <v>2885</v>
      </c>
      <c r="G220" s="562" t="s">
        <v>3664</v>
      </c>
      <c r="H220" s="545" t="s">
        <v>2855</v>
      </c>
      <c r="I220" s="570">
        <v>45964</v>
      </c>
      <c r="J220" s="570">
        <v>45968</v>
      </c>
      <c r="K220" s="573">
        <v>5</v>
      </c>
      <c r="L220" s="662">
        <v>8994.6</v>
      </c>
      <c r="M220" s="663">
        <f t="shared" si="3"/>
        <v>1499.1</v>
      </c>
      <c r="N220" s="554"/>
      <c r="O220" s="600"/>
      <c r="P220" s="602"/>
      <c r="Q220" s="601"/>
      <c r="R220" s="600"/>
      <c r="S220" s="601"/>
      <c r="T220" s="612" t="s">
        <v>2856</v>
      </c>
      <c r="U220" s="233"/>
    </row>
    <row r="221" spans="1:21" s="373" customFormat="1" ht="74.25">
      <c r="A221" s="619">
        <v>215</v>
      </c>
      <c r="B221" s="85" t="s">
        <v>2851</v>
      </c>
      <c r="C221" s="582" t="s">
        <v>2886</v>
      </c>
      <c r="D221" s="86" t="str">
        <f>UPPER(C221)</f>
        <v xml:space="preserve">ALEX BOETTGER NETO </v>
      </c>
      <c r="E221" s="586" t="s">
        <v>1100</v>
      </c>
      <c r="F221" s="92" t="s">
        <v>2887</v>
      </c>
      <c r="G221" s="562" t="s">
        <v>3664</v>
      </c>
      <c r="H221" s="545" t="s">
        <v>2855</v>
      </c>
      <c r="I221" s="570">
        <v>45964</v>
      </c>
      <c r="J221" s="570">
        <v>45968</v>
      </c>
      <c r="K221" s="573">
        <v>5</v>
      </c>
      <c r="L221" s="662">
        <v>8994.6</v>
      </c>
      <c r="M221" s="663">
        <f t="shared" si="3"/>
        <v>1499.1</v>
      </c>
      <c r="N221" s="554"/>
      <c r="O221" s="600"/>
      <c r="P221" s="602"/>
      <c r="Q221" s="601"/>
      <c r="R221" s="600"/>
      <c r="S221" s="601"/>
      <c r="T221" s="612" t="s">
        <v>2856</v>
      </c>
      <c r="U221" s="233"/>
    </row>
    <row r="222" spans="1:21" s="373" customFormat="1" ht="74.25">
      <c r="A222" s="619">
        <v>216</v>
      </c>
      <c r="B222" s="85" t="s">
        <v>2851</v>
      </c>
      <c r="C222" s="582" t="s">
        <v>2888</v>
      </c>
      <c r="D222" s="86" t="str">
        <f>UPPER(C222)</f>
        <v>ALEX FELIPE SILVA BARROS</v>
      </c>
      <c r="E222" s="586" t="s">
        <v>34</v>
      </c>
      <c r="F222" s="92" t="s">
        <v>2889</v>
      </c>
      <c r="G222" s="562" t="s">
        <v>3664</v>
      </c>
      <c r="H222" s="545" t="s">
        <v>2855</v>
      </c>
      <c r="I222" s="570">
        <v>45964</v>
      </c>
      <c r="J222" s="570">
        <v>45968</v>
      </c>
      <c r="K222" s="573">
        <v>5</v>
      </c>
      <c r="L222" s="662">
        <v>8994.6</v>
      </c>
      <c r="M222" s="663">
        <f t="shared" si="3"/>
        <v>1499.1</v>
      </c>
      <c r="N222" s="554"/>
      <c r="O222" s="600"/>
      <c r="P222" s="602"/>
      <c r="Q222" s="601"/>
      <c r="R222" s="600"/>
      <c r="S222" s="601"/>
      <c r="T222" s="612" t="s">
        <v>2856</v>
      </c>
      <c r="U222" s="233"/>
    </row>
    <row r="223" spans="1:21" s="373" customFormat="1" ht="74.25">
      <c r="A223" s="619">
        <v>217</v>
      </c>
      <c r="B223" s="85" t="s">
        <v>2851</v>
      </c>
      <c r="C223" s="582" t="s">
        <v>2890</v>
      </c>
      <c r="D223" s="86" t="str">
        <f>UPPER(C223)</f>
        <v>ALEX SILVEIRA DA SILVA</v>
      </c>
      <c r="E223" s="586" t="s">
        <v>2853</v>
      </c>
      <c r="F223" s="92" t="s">
        <v>2891</v>
      </c>
      <c r="G223" s="562" t="s">
        <v>3664</v>
      </c>
      <c r="H223" s="545" t="s">
        <v>2855</v>
      </c>
      <c r="I223" s="570">
        <v>45964</v>
      </c>
      <c r="J223" s="570">
        <v>45968</v>
      </c>
      <c r="K223" s="573">
        <v>5</v>
      </c>
      <c r="L223" s="662">
        <v>9458.6</v>
      </c>
      <c r="M223" s="663">
        <f t="shared" si="3"/>
        <v>1576.4333333333334</v>
      </c>
      <c r="N223" s="554"/>
      <c r="O223" s="600"/>
      <c r="P223" s="602"/>
      <c r="Q223" s="601"/>
      <c r="R223" s="600"/>
      <c r="S223" s="601"/>
      <c r="T223" s="612" t="s">
        <v>2856</v>
      </c>
      <c r="U223" s="233"/>
    </row>
    <row r="224" spans="1:21" s="373" customFormat="1" ht="74.25">
      <c r="A224" s="619">
        <v>218</v>
      </c>
      <c r="B224" s="85" t="s">
        <v>2851</v>
      </c>
      <c r="C224" s="582" t="s">
        <v>2892</v>
      </c>
      <c r="D224" s="86" t="str">
        <f>UPPER(C224)</f>
        <v>ALICE REIS DE BARROS E AZEVEDO</v>
      </c>
      <c r="E224" s="586" t="s">
        <v>2853</v>
      </c>
      <c r="F224" s="92" t="s">
        <v>2893</v>
      </c>
      <c r="G224" s="562" t="s">
        <v>3664</v>
      </c>
      <c r="H224" s="545" t="s">
        <v>2855</v>
      </c>
      <c r="I224" s="570">
        <v>45964</v>
      </c>
      <c r="J224" s="570">
        <v>45968</v>
      </c>
      <c r="K224" s="573">
        <v>5</v>
      </c>
      <c r="L224" s="662">
        <v>10381.6</v>
      </c>
      <c r="M224" s="663">
        <f t="shared" si="3"/>
        <v>1730.2666666666667</v>
      </c>
      <c r="N224" s="554"/>
      <c r="O224" s="600"/>
      <c r="P224" s="602"/>
      <c r="Q224" s="601"/>
      <c r="R224" s="600"/>
      <c r="S224" s="601"/>
      <c r="T224" s="612" t="s">
        <v>2856</v>
      </c>
      <c r="U224" s="233"/>
    </row>
    <row r="225" spans="1:21" s="373" customFormat="1" ht="74.25">
      <c r="A225" s="619">
        <v>219</v>
      </c>
      <c r="B225" s="85" t="s">
        <v>2851</v>
      </c>
      <c r="C225" s="582" t="s">
        <v>2894</v>
      </c>
      <c r="D225" s="86" t="str">
        <f>UPPER(C225)</f>
        <v>ALINE EMANUELE OLIVEIRA DE SOUZA</v>
      </c>
      <c r="E225" s="586" t="s">
        <v>1100</v>
      </c>
      <c r="F225" s="85" t="s">
        <v>2895</v>
      </c>
      <c r="G225" s="562" t="s">
        <v>3664</v>
      </c>
      <c r="H225" s="545" t="s">
        <v>2855</v>
      </c>
      <c r="I225" s="570">
        <v>45964</v>
      </c>
      <c r="J225" s="570">
        <v>45968</v>
      </c>
      <c r="K225" s="573">
        <v>5</v>
      </c>
      <c r="L225" s="662">
        <v>9497.01</v>
      </c>
      <c r="M225" s="663">
        <f t="shared" si="3"/>
        <v>1582.835</v>
      </c>
      <c r="N225" s="554"/>
      <c r="O225" s="600"/>
      <c r="P225" s="602"/>
      <c r="Q225" s="601"/>
      <c r="R225" s="600"/>
      <c r="S225" s="601"/>
      <c r="T225" s="612" t="s">
        <v>2856</v>
      </c>
      <c r="U225" s="233"/>
    </row>
    <row r="226" spans="1:21" s="373" customFormat="1" ht="74.25">
      <c r="A226" s="619">
        <v>220</v>
      </c>
      <c r="B226" s="85" t="s">
        <v>2851</v>
      </c>
      <c r="C226" s="582" t="s">
        <v>2896</v>
      </c>
      <c r="D226" s="86" t="str">
        <f>UPPER(C226)</f>
        <v>ALVARO TAUFNER SCHMIDEL SOARES</v>
      </c>
      <c r="E226" s="586" t="s">
        <v>203</v>
      </c>
      <c r="F226" s="92" t="s">
        <v>2897</v>
      </c>
      <c r="G226" s="562" t="s">
        <v>3664</v>
      </c>
      <c r="H226" s="545" t="s">
        <v>2855</v>
      </c>
      <c r="I226" s="570">
        <v>45964</v>
      </c>
      <c r="J226" s="570">
        <v>45968</v>
      </c>
      <c r="K226" s="573">
        <v>5</v>
      </c>
      <c r="L226" s="662">
        <v>8994.6</v>
      </c>
      <c r="M226" s="663">
        <f t="shared" si="3"/>
        <v>1499.1</v>
      </c>
      <c r="N226" s="554"/>
      <c r="O226" s="600"/>
      <c r="P226" s="602"/>
      <c r="Q226" s="601"/>
      <c r="R226" s="600"/>
      <c r="S226" s="601"/>
      <c r="T226" s="612" t="s">
        <v>2856</v>
      </c>
      <c r="U226" s="233"/>
    </row>
    <row r="227" spans="1:21" s="373" customFormat="1" ht="74.25">
      <c r="A227" s="619">
        <v>221</v>
      </c>
      <c r="B227" s="85" t="s">
        <v>2851</v>
      </c>
      <c r="C227" s="582" t="s">
        <v>2898</v>
      </c>
      <c r="D227" s="86" t="str">
        <f>UPPER(C227)</f>
        <v>AMANDA DE CAMPOS MACHULEK</v>
      </c>
      <c r="E227" s="586" t="s">
        <v>46</v>
      </c>
      <c r="F227" s="92" t="s">
        <v>2899</v>
      </c>
      <c r="G227" s="562" t="s">
        <v>3664</v>
      </c>
      <c r="H227" s="545" t="s">
        <v>2855</v>
      </c>
      <c r="I227" s="570">
        <v>45964</v>
      </c>
      <c r="J227" s="570">
        <v>45968</v>
      </c>
      <c r="K227" s="573">
        <v>5</v>
      </c>
      <c r="L227" s="662">
        <v>8994.6</v>
      </c>
      <c r="M227" s="663">
        <f t="shared" si="3"/>
        <v>1499.1</v>
      </c>
      <c r="N227" s="554"/>
      <c r="O227" s="600"/>
      <c r="P227" s="602"/>
      <c r="Q227" s="601"/>
      <c r="R227" s="600"/>
      <c r="S227" s="601"/>
      <c r="T227" s="612" t="s">
        <v>2856</v>
      </c>
      <c r="U227" s="233"/>
    </row>
    <row r="228" spans="1:21" s="373" customFormat="1" ht="74.25">
      <c r="A228" s="619">
        <v>222</v>
      </c>
      <c r="B228" s="85" t="s">
        <v>2851</v>
      </c>
      <c r="C228" s="582" t="s">
        <v>2900</v>
      </c>
      <c r="D228" s="86" t="str">
        <f>UPPER(C228)</f>
        <v>AMANDA FIORI AGUILAR</v>
      </c>
      <c r="E228" s="586" t="s">
        <v>2853</v>
      </c>
      <c r="F228" s="92" t="s">
        <v>2901</v>
      </c>
      <c r="G228" s="562" t="s">
        <v>3664</v>
      </c>
      <c r="H228" s="545" t="s">
        <v>2855</v>
      </c>
      <c r="I228" s="570">
        <v>45964</v>
      </c>
      <c r="J228" s="570">
        <v>45968</v>
      </c>
      <c r="K228" s="573">
        <v>5</v>
      </c>
      <c r="L228" s="662">
        <v>9458.6</v>
      </c>
      <c r="M228" s="663">
        <f t="shared" si="3"/>
        <v>1576.4333333333334</v>
      </c>
      <c r="N228" s="554"/>
      <c r="O228" s="600"/>
      <c r="P228" s="602"/>
      <c r="Q228" s="601"/>
      <c r="R228" s="600"/>
      <c r="S228" s="601"/>
      <c r="T228" s="612" t="s">
        <v>2856</v>
      </c>
      <c r="U228" s="233"/>
    </row>
    <row r="229" spans="1:21" s="373" customFormat="1" ht="74.25">
      <c r="A229" s="619">
        <v>223</v>
      </c>
      <c r="B229" s="85" t="s">
        <v>2851</v>
      </c>
      <c r="C229" s="582" t="s">
        <v>2902</v>
      </c>
      <c r="D229" s="86" t="str">
        <f>UPPER(C229)</f>
        <v>AMANDA GOMES DO VALLE</v>
      </c>
      <c r="E229" s="586" t="s">
        <v>2853</v>
      </c>
      <c r="F229" s="92" t="s">
        <v>2903</v>
      </c>
      <c r="G229" s="562" t="s">
        <v>3664</v>
      </c>
      <c r="H229" s="545" t="s">
        <v>2855</v>
      </c>
      <c r="I229" s="570">
        <v>45964</v>
      </c>
      <c r="J229" s="570">
        <v>45968</v>
      </c>
      <c r="K229" s="573">
        <v>5</v>
      </c>
      <c r="L229" s="662">
        <v>8994.6</v>
      </c>
      <c r="M229" s="663">
        <f t="shared" si="3"/>
        <v>1499.1</v>
      </c>
      <c r="N229" s="554"/>
      <c r="O229" s="600"/>
      <c r="P229" s="602"/>
      <c r="Q229" s="601"/>
      <c r="R229" s="600"/>
      <c r="S229" s="601"/>
      <c r="T229" s="612" t="s">
        <v>2856</v>
      </c>
      <c r="U229" s="233"/>
    </row>
    <row r="230" spans="1:21" s="373" customFormat="1" ht="74.25">
      <c r="A230" s="619">
        <v>224</v>
      </c>
      <c r="B230" s="85" t="s">
        <v>2851</v>
      </c>
      <c r="C230" s="582" t="s">
        <v>2904</v>
      </c>
      <c r="D230" s="86" t="str">
        <f>UPPER(C230)</f>
        <v>AMANDA LIMA MORAES DOS SANTOS</v>
      </c>
      <c r="E230" s="586" t="s">
        <v>2853</v>
      </c>
      <c r="F230" s="92" t="s">
        <v>2905</v>
      </c>
      <c r="G230" s="562" t="s">
        <v>3664</v>
      </c>
      <c r="H230" s="545" t="s">
        <v>2855</v>
      </c>
      <c r="I230" s="570">
        <v>45964</v>
      </c>
      <c r="J230" s="570">
        <v>45968</v>
      </c>
      <c r="K230" s="573">
        <v>5</v>
      </c>
      <c r="L230" s="662">
        <v>10381.6</v>
      </c>
      <c r="M230" s="663">
        <f t="shared" si="3"/>
        <v>1730.2666666666667</v>
      </c>
      <c r="N230" s="554"/>
      <c r="O230" s="600"/>
      <c r="P230" s="602"/>
      <c r="Q230" s="601"/>
      <c r="R230" s="600"/>
      <c r="S230" s="601"/>
      <c r="T230" s="612" t="s">
        <v>2856</v>
      </c>
      <c r="U230" s="233"/>
    </row>
    <row r="231" spans="1:21" s="373" customFormat="1" ht="74.25">
      <c r="A231" s="619">
        <v>225</v>
      </c>
      <c r="B231" s="85" t="s">
        <v>2851</v>
      </c>
      <c r="C231" s="582" t="s">
        <v>2906</v>
      </c>
      <c r="D231" s="86" t="str">
        <f>UPPER(C231)</f>
        <v>AMANDA PACHITO DE AMORIM LIMA</v>
      </c>
      <c r="E231" s="586" t="s">
        <v>2853</v>
      </c>
      <c r="F231" s="92" t="s">
        <v>2907</v>
      </c>
      <c r="G231" s="562" t="s">
        <v>3664</v>
      </c>
      <c r="H231" s="545" t="s">
        <v>2855</v>
      </c>
      <c r="I231" s="570">
        <v>45964</v>
      </c>
      <c r="J231" s="570">
        <v>45968</v>
      </c>
      <c r="K231" s="573">
        <v>5</v>
      </c>
      <c r="L231" s="662">
        <v>9916.6</v>
      </c>
      <c r="M231" s="663">
        <f t="shared" si="3"/>
        <v>1652.7666666666667</v>
      </c>
      <c r="N231" s="554"/>
      <c r="O231" s="600"/>
      <c r="P231" s="602"/>
      <c r="Q231" s="601"/>
      <c r="R231" s="600"/>
      <c r="S231" s="601"/>
      <c r="T231" s="612" t="s">
        <v>2856</v>
      </c>
      <c r="U231" s="233"/>
    </row>
    <row r="232" spans="1:21" s="373" customFormat="1" ht="74.25">
      <c r="A232" s="619">
        <v>226</v>
      </c>
      <c r="B232" s="85" t="s">
        <v>2851</v>
      </c>
      <c r="C232" s="582" t="s">
        <v>2908</v>
      </c>
      <c r="D232" s="86" t="str">
        <f>UPPER(C232)</f>
        <v>ANA CARLA DOS SANTOS</v>
      </c>
      <c r="E232" s="586" t="s">
        <v>2853</v>
      </c>
      <c r="F232" s="92" t="s">
        <v>2909</v>
      </c>
      <c r="G232" s="562" t="s">
        <v>3664</v>
      </c>
      <c r="H232" s="545" t="s">
        <v>2855</v>
      </c>
      <c r="I232" s="570">
        <v>45964</v>
      </c>
      <c r="J232" s="570">
        <v>45968</v>
      </c>
      <c r="K232" s="573">
        <v>5</v>
      </c>
      <c r="L232" s="662">
        <v>8994.6</v>
      </c>
      <c r="M232" s="663">
        <f t="shared" si="3"/>
        <v>1499.1</v>
      </c>
      <c r="N232" s="554"/>
      <c r="O232" s="600"/>
      <c r="P232" s="602"/>
      <c r="Q232" s="601"/>
      <c r="R232" s="600"/>
      <c r="S232" s="601"/>
      <c r="T232" s="612" t="s">
        <v>2856</v>
      </c>
      <c r="U232" s="233"/>
    </row>
    <row r="233" spans="1:21" s="373" customFormat="1" ht="74.25">
      <c r="A233" s="619">
        <v>227</v>
      </c>
      <c r="B233" s="85" t="s">
        <v>2851</v>
      </c>
      <c r="C233" s="582" t="s">
        <v>2910</v>
      </c>
      <c r="D233" s="86" t="str">
        <f>UPPER(C233)</f>
        <v>ANA ELISA DA SILVA MARTINHO</v>
      </c>
      <c r="E233" s="586" t="s">
        <v>73</v>
      </c>
      <c r="F233" s="92" t="s">
        <v>2911</v>
      </c>
      <c r="G233" s="562" t="s">
        <v>3664</v>
      </c>
      <c r="H233" s="545" t="s">
        <v>2855</v>
      </c>
      <c r="I233" s="570">
        <v>45964</v>
      </c>
      <c r="J233" s="570">
        <v>45968</v>
      </c>
      <c r="K233" s="573">
        <v>5</v>
      </c>
      <c r="L233" s="662">
        <v>9916.6</v>
      </c>
      <c r="M233" s="663">
        <f t="shared" si="3"/>
        <v>1652.7666666666667</v>
      </c>
      <c r="N233" s="554"/>
      <c r="O233" s="600"/>
      <c r="P233" s="602"/>
      <c r="Q233" s="601"/>
      <c r="R233" s="600"/>
      <c r="S233" s="601"/>
      <c r="T233" s="612" t="s">
        <v>2856</v>
      </c>
      <c r="U233" s="233"/>
    </row>
    <row r="234" spans="1:21" s="373" customFormat="1" ht="74.25">
      <c r="A234" s="619">
        <v>228</v>
      </c>
      <c r="B234" s="85" t="s">
        <v>2851</v>
      </c>
      <c r="C234" s="582" t="s">
        <v>2912</v>
      </c>
      <c r="D234" s="86" t="str">
        <f>UPPER(C234)</f>
        <v>ANA FLORA DE TOLEDO E MELLO</v>
      </c>
      <c r="E234" s="586" t="s">
        <v>287</v>
      </c>
      <c r="F234" s="92" t="s">
        <v>2913</v>
      </c>
      <c r="G234" s="562" t="s">
        <v>3664</v>
      </c>
      <c r="H234" s="545" t="s">
        <v>2855</v>
      </c>
      <c r="I234" s="570">
        <v>45964</v>
      </c>
      <c r="J234" s="570">
        <v>45968</v>
      </c>
      <c r="K234" s="573">
        <v>5</v>
      </c>
      <c r="L234" s="662">
        <v>8994.6</v>
      </c>
      <c r="M234" s="663">
        <f t="shared" si="3"/>
        <v>1499.1</v>
      </c>
      <c r="N234" s="554"/>
      <c r="O234" s="600"/>
      <c r="P234" s="602"/>
      <c r="Q234" s="601"/>
      <c r="R234" s="600"/>
      <c r="S234" s="601"/>
      <c r="T234" s="612" t="s">
        <v>2856</v>
      </c>
      <c r="U234" s="233"/>
    </row>
    <row r="235" spans="1:21" s="373" customFormat="1" ht="74.25">
      <c r="A235" s="619">
        <v>229</v>
      </c>
      <c r="B235" s="85" t="s">
        <v>2851</v>
      </c>
      <c r="C235" s="582" t="s">
        <v>2914</v>
      </c>
      <c r="D235" s="86" t="str">
        <f>UPPER(C235)</f>
        <v>ANA GABRIELLA REIS DE SOUZA</v>
      </c>
      <c r="E235" s="586" t="s">
        <v>2853</v>
      </c>
      <c r="F235" s="92" t="s">
        <v>2915</v>
      </c>
      <c r="G235" s="562" t="s">
        <v>3664</v>
      </c>
      <c r="H235" s="545" t="s">
        <v>2855</v>
      </c>
      <c r="I235" s="570">
        <v>45964</v>
      </c>
      <c r="J235" s="570">
        <v>45968</v>
      </c>
      <c r="K235" s="573">
        <v>5</v>
      </c>
      <c r="L235" s="662">
        <v>8994.6</v>
      </c>
      <c r="M235" s="663">
        <f t="shared" si="3"/>
        <v>1499.1</v>
      </c>
      <c r="N235" s="554"/>
      <c r="O235" s="600"/>
      <c r="P235" s="602"/>
      <c r="Q235" s="601"/>
      <c r="R235" s="600"/>
      <c r="S235" s="601"/>
      <c r="T235" s="612" t="s">
        <v>2856</v>
      </c>
      <c r="U235" s="233"/>
    </row>
    <row r="236" spans="1:21" s="373" customFormat="1" ht="74.25">
      <c r="A236" s="619">
        <v>230</v>
      </c>
      <c r="B236" s="85" t="s">
        <v>2851</v>
      </c>
      <c r="C236" s="582" t="s">
        <v>2916</v>
      </c>
      <c r="D236" s="86" t="str">
        <f>UPPER(C236)</f>
        <v>ANA ISABEL PEREIRA DE ABREU</v>
      </c>
      <c r="E236" s="586" t="s">
        <v>2853</v>
      </c>
      <c r="F236" s="92" t="s">
        <v>2917</v>
      </c>
      <c r="G236" s="562" t="s">
        <v>3664</v>
      </c>
      <c r="H236" s="545" t="s">
        <v>2855</v>
      </c>
      <c r="I236" s="570">
        <v>45964</v>
      </c>
      <c r="J236" s="570">
        <v>45968</v>
      </c>
      <c r="K236" s="573">
        <v>5</v>
      </c>
      <c r="L236" s="662">
        <v>9458.6</v>
      </c>
      <c r="M236" s="663">
        <f t="shared" si="3"/>
        <v>1576.4333333333334</v>
      </c>
      <c r="N236" s="554"/>
      <c r="O236" s="600"/>
      <c r="P236" s="602"/>
      <c r="Q236" s="601"/>
      <c r="R236" s="600"/>
      <c r="S236" s="601"/>
      <c r="T236" s="612" t="s">
        <v>2856</v>
      </c>
      <c r="U236" s="233"/>
    </row>
    <row r="237" spans="1:21" s="373" customFormat="1" ht="74.25">
      <c r="A237" s="619">
        <v>231</v>
      </c>
      <c r="B237" s="85" t="s">
        <v>2851</v>
      </c>
      <c r="C237" s="582" t="s">
        <v>2918</v>
      </c>
      <c r="D237" s="86" t="str">
        <f>UPPER(C237)</f>
        <v>ANA KAROLINE RODRIGUES SANTANA</v>
      </c>
      <c r="E237" s="586" t="s">
        <v>150</v>
      </c>
      <c r="F237" s="85" t="s">
        <v>2919</v>
      </c>
      <c r="G237" s="562" t="s">
        <v>3664</v>
      </c>
      <c r="H237" s="545" t="s">
        <v>2855</v>
      </c>
      <c r="I237" s="570">
        <v>45964</v>
      </c>
      <c r="J237" s="570">
        <v>45968</v>
      </c>
      <c r="K237" s="573">
        <v>5</v>
      </c>
      <c r="L237" s="662">
        <v>8994.6</v>
      </c>
      <c r="M237" s="663">
        <f t="shared" si="3"/>
        <v>1499.1</v>
      </c>
      <c r="N237" s="554"/>
      <c r="O237" s="600"/>
      <c r="P237" s="602"/>
      <c r="Q237" s="601"/>
      <c r="R237" s="600"/>
      <c r="S237" s="601"/>
      <c r="T237" s="612" t="s">
        <v>2856</v>
      </c>
      <c r="U237" s="233"/>
    </row>
    <row r="238" spans="1:21" s="373" customFormat="1" ht="74.25">
      <c r="A238" s="619">
        <v>232</v>
      </c>
      <c r="B238" s="85" t="s">
        <v>2851</v>
      </c>
      <c r="C238" s="582" t="s">
        <v>2920</v>
      </c>
      <c r="D238" s="86" t="str">
        <f>UPPER(C238)</f>
        <v>ANA MARIA MACIEL DOS SANTOS</v>
      </c>
      <c r="E238" s="586" t="s">
        <v>545</v>
      </c>
      <c r="F238" s="92" t="s">
        <v>2921</v>
      </c>
      <c r="G238" s="562" t="s">
        <v>3664</v>
      </c>
      <c r="H238" s="545" t="s">
        <v>2855</v>
      </c>
      <c r="I238" s="570">
        <v>45964</v>
      </c>
      <c r="J238" s="570">
        <v>45968</v>
      </c>
      <c r="K238" s="573">
        <v>5</v>
      </c>
      <c r="L238" s="662">
        <v>10381.6</v>
      </c>
      <c r="M238" s="663">
        <f t="shared" si="3"/>
        <v>1730.2666666666667</v>
      </c>
      <c r="N238" s="554"/>
      <c r="O238" s="600"/>
      <c r="P238" s="602"/>
      <c r="Q238" s="601"/>
      <c r="R238" s="600"/>
      <c r="S238" s="601"/>
      <c r="T238" s="612" t="s">
        <v>2856</v>
      </c>
      <c r="U238" s="233"/>
    </row>
    <row r="239" spans="1:21" s="373" customFormat="1" ht="74.25">
      <c r="A239" s="619">
        <v>233</v>
      </c>
      <c r="B239" s="85" t="s">
        <v>2851</v>
      </c>
      <c r="C239" s="582" t="s">
        <v>2922</v>
      </c>
      <c r="D239" s="86" t="str">
        <f>UPPER(C239)</f>
        <v>ANDERSON DA SILVA TIMOTEO</v>
      </c>
      <c r="E239" s="586" t="s">
        <v>287</v>
      </c>
      <c r="F239" s="92" t="s">
        <v>2923</v>
      </c>
      <c r="G239" s="562" t="s">
        <v>3664</v>
      </c>
      <c r="H239" s="545" t="s">
        <v>2855</v>
      </c>
      <c r="I239" s="570">
        <v>45964</v>
      </c>
      <c r="J239" s="570">
        <v>45968</v>
      </c>
      <c r="K239" s="573">
        <v>5</v>
      </c>
      <c r="L239" s="662">
        <v>9458.6</v>
      </c>
      <c r="M239" s="663">
        <f t="shared" si="3"/>
        <v>1576.4333333333334</v>
      </c>
      <c r="N239" s="554"/>
      <c r="O239" s="600"/>
      <c r="P239" s="602"/>
      <c r="Q239" s="601"/>
      <c r="R239" s="600"/>
      <c r="S239" s="601"/>
      <c r="T239" s="612" t="s">
        <v>2856</v>
      </c>
      <c r="U239" s="233"/>
    </row>
    <row r="240" spans="1:21" s="373" customFormat="1" ht="74.25">
      <c r="A240" s="619">
        <v>234</v>
      </c>
      <c r="B240" s="85" t="s">
        <v>2851</v>
      </c>
      <c r="C240" s="582" t="s">
        <v>2924</v>
      </c>
      <c r="D240" s="86" t="str">
        <f>UPPER(C240)</f>
        <v>ANDERSON DE ARAÚJO SILVA</v>
      </c>
      <c r="E240" s="586" t="s">
        <v>175</v>
      </c>
      <c r="F240" s="85" t="s">
        <v>2925</v>
      </c>
      <c r="G240" s="562" t="s">
        <v>3664</v>
      </c>
      <c r="H240" s="545" t="s">
        <v>2855</v>
      </c>
      <c r="I240" s="570">
        <v>45964</v>
      </c>
      <c r="J240" s="570">
        <v>45968</v>
      </c>
      <c r="K240" s="573">
        <v>5</v>
      </c>
      <c r="L240" s="662">
        <v>8994.6</v>
      </c>
      <c r="M240" s="663">
        <f t="shared" si="3"/>
        <v>1499.1</v>
      </c>
      <c r="N240" s="554"/>
      <c r="O240" s="600"/>
      <c r="P240" s="602"/>
      <c r="Q240" s="601"/>
      <c r="R240" s="600"/>
      <c r="S240" s="601"/>
      <c r="T240" s="612" t="s">
        <v>2856</v>
      </c>
      <c r="U240" s="233"/>
    </row>
    <row r="241" spans="1:21" s="373" customFormat="1" ht="74.25">
      <c r="A241" s="619">
        <v>235</v>
      </c>
      <c r="B241" s="85" t="s">
        <v>2851</v>
      </c>
      <c r="C241" s="582" t="s">
        <v>2926</v>
      </c>
      <c r="D241" s="86" t="str">
        <f>UPPER(C241)</f>
        <v>ANDERSON LUIZ VARGAS FERREIRA</v>
      </c>
      <c r="E241" s="586" t="s">
        <v>2853</v>
      </c>
      <c r="F241" s="92" t="s">
        <v>2927</v>
      </c>
      <c r="G241" s="562" t="s">
        <v>3664</v>
      </c>
      <c r="H241" s="545" t="s">
        <v>2855</v>
      </c>
      <c r="I241" s="570">
        <v>45964</v>
      </c>
      <c r="J241" s="570">
        <v>45968</v>
      </c>
      <c r="K241" s="573">
        <v>5</v>
      </c>
      <c r="L241" s="662">
        <v>10381.6</v>
      </c>
      <c r="M241" s="663">
        <f t="shared" si="3"/>
        <v>1730.2666666666667</v>
      </c>
      <c r="N241" s="554"/>
      <c r="O241" s="600"/>
      <c r="P241" s="602"/>
      <c r="Q241" s="601"/>
      <c r="R241" s="600"/>
      <c r="S241" s="601"/>
      <c r="T241" s="612" t="s">
        <v>2856</v>
      </c>
      <c r="U241" s="233"/>
    </row>
    <row r="242" spans="1:21" s="373" customFormat="1" ht="74.25">
      <c r="A242" s="619">
        <v>236</v>
      </c>
      <c r="B242" s="85" t="s">
        <v>2851</v>
      </c>
      <c r="C242" s="582" t="s">
        <v>2928</v>
      </c>
      <c r="D242" s="86" t="str">
        <f>UPPER(C242)</f>
        <v>ANDRÉ DE ALMEIDA MENDONÇA</v>
      </c>
      <c r="E242" s="586" t="s">
        <v>2853</v>
      </c>
      <c r="F242" s="92" t="s">
        <v>2929</v>
      </c>
      <c r="G242" s="562" t="s">
        <v>3664</v>
      </c>
      <c r="H242" s="545" t="s">
        <v>2855</v>
      </c>
      <c r="I242" s="570">
        <v>45964</v>
      </c>
      <c r="J242" s="570">
        <v>45968</v>
      </c>
      <c r="K242" s="573">
        <v>5</v>
      </c>
      <c r="L242" s="662">
        <v>8994.6</v>
      </c>
      <c r="M242" s="663">
        <f t="shared" si="3"/>
        <v>1499.1</v>
      </c>
      <c r="N242" s="554"/>
      <c r="O242" s="600"/>
      <c r="P242" s="602"/>
      <c r="Q242" s="601"/>
      <c r="R242" s="600"/>
      <c r="S242" s="601"/>
      <c r="T242" s="612" t="s">
        <v>2856</v>
      </c>
      <c r="U242" s="233"/>
    </row>
    <row r="243" spans="1:21" s="373" customFormat="1" ht="74.25">
      <c r="A243" s="619">
        <v>237</v>
      </c>
      <c r="B243" s="85" t="s">
        <v>2851</v>
      </c>
      <c r="C243" s="582" t="s">
        <v>2930</v>
      </c>
      <c r="D243" s="86" t="str">
        <f>UPPER(C243)</f>
        <v>ANDRÉ LUIS SOUSA GONÇALVES</v>
      </c>
      <c r="E243" s="586" t="s">
        <v>1094</v>
      </c>
      <c r="F243" s="92" t="s">
        <v>2931</v>
      </c>
      <c r="G243" s="562" t="s">
        <v>3664</v>
      </c>
      <c r="H243" s="545" t="s">
        <v>2855</v>
      </c>
      <c r="I243" s="570">
        <v>45964</v>
      </c>
      <c r="J243" s="570">
        <v>45968</v>
      </c>
      <c r="K243" s="573">
        <v>5</v>
      </c>
      <c r="L243" s="662">
        <v>8994.6</v>
      </c>
      <c r="M243" s="663">
        <f t="shared" si="3"/>
        <v>1499.1</v>
      </c>
      <c r="N243" s="554"/>
      <c r="O243" s="600"/>
      <c r="P243" s="602"/>
      <c r="Q243" s="601"/>
      <c r="R243" s="600"/>
      <c r="S243" s="601"/>
      <c r="T243" s="612" t="s">
        <v>2856</v>
      </c>
      <c r="U243" s="233"/>
    </row>
    <row r="244" spans="1:21" s="373" customFormat="1" ht="74.25">
      <c r="A244" s="619">
        <v>238</v>
      </c>
      <c r="B244" s="85" t="s">
        <v>2851</v>
      </c>
      <c r="C244" s="582" t="s">
        <v>2932</v>
      </c>
      <c r="D244" s="86" t="str">
        <f>UPPER(C244)</f>
        <v>ANDRÉ SILVA LIMA</v>
      </c>
      <c r="E244" s="586" t="s">
        <v>144</v>
      </c>
      <c r="F244" s="92" t="s">
        <v>2933</v>
      </c>
      <c r="G244" s="562" t="s">
        <v>3664</v>
      </c>
      <c r="H244" s="545" t="s">
        <v>2855</v>
      </c>
      <c r="I244" s="570">
        <v>45964</v>
      </c>
      <c r="J244" s="570">
        <v>45968</v>
      </c>
      <c r="K244" s="573">
        <v>5</v>
      </c>
      <c r="L244" s="662">
        <v>8994.6</v>
      </c>
      <c r="M244" s="663">
        <f t="shared" si="3"/>
        <v>1499.1</v>
      </c>
      <c r="N244" s="554"/>
      <c r="O244" s="600"/>
      <c r="P244" s="602"/>
      <c r="Q244" s="601"/>
      <c r="R244" s="600"/>
      <c r="S244" s="601"/>
      <c r="T244" s="612" t="s">
        <v>2856</v>
      </c>
      <c r="U244" s="233"/>
    </row>
    <row r="245" spans="1:21" s="373" customFormat="1" ht="74.25">
      <c r="A245" s="619">
        <v>239</v>
      </c>
      <c r="B245" s="85" t="s">
        <v>2851</v>
      </c>
      <c r="C245" s="582" t="s">
        <v>2934</v>
      </c>
      <c r="D245" s="86" t="str">
        <f>UPPER(C245)</f>
        <v>ANDREZA CARLA LEITE</v>
      </c>
      <c r="E245" s="586" t="s">
        <v>175</v>
      </c>
      <c r="F245" s="92" t="s">
        <v>2935</v>
      </c>
      <c r="G245" s="562" t="s">
        <v>3664</v>
      </c>
      <c r="H245" s="545" t="s">
        <v>2855</v>
      </c>
      <c r="I245" s="570">
        <v>45964</v>
      </c>
      <c r="J245" s="570">
        <v>45968</v>
      </c>
      <c r="K245" s="573">
        <v>5</v>
      </c>
      <c r="L245" s="662">
        <v>8994.6</v>
      </c>
      <c r="M245" s="663">
        <f t="shared" si="3"/>
        <v>1499.1</v>
      </c>
      <c r="N245" s="554"/>
      <c r="O245" s="600"/>
      <c r="P245" s="602"/>
      <c r="Q245" s="601"/>
      <c r="R245" s="600"/>
      <c r="S245" s="601"/>
      <c r="T245" s="612" t="s">
        <v>2856</v>
      </c>
      <c r="U245" s="233"/>
    </row>
    <row r="246" spans="1:21" s="373" customFormat="1" ht="74.25">
      <c r="A246" s="619">
        <v>240</v>
      </c>
      <c r="B246" s="85" t="s">
        <v>2851</v>
      </c>
      <c r="C246" s="582" t="s">
        <v>2936</v>
      </c>
      <c r="D246" s="86" t="str">
        <f>UPPER(C246)</f>
        <v>ANTONIO SALGADO RIBEIRO</v>
      </c>
      <c r="E246" s="586" t="s">
        <v>73</v>
      </c>
      <c r="F246" s="92" t="s">
        <v>2937</v>
      </c>
      <c r="G246" s="562" t="s">
        <v>3664</v>
      </c>
      <c r="H246" s="545" t="s">
        <v>2855</v>
      </c>
      <c r="I246" s="570">
        <v>45964</v>
      </c>
      <c r="J246" s="570">
        <v>45968</v>
      </c>
      <c r="K246" s="573">
        <v>5</v>
      </c>
      <c r="L246" s="662">
        <v>8994.6</v>
      </c>
      <c r="M246" s="663">
        <f t="shared" si="3"/>
        <v>1499.1</v>
      </c>
      <c r="N246" s="554"/>
      <c r="O246" s="600"/>
      <c r="P246" s="602"/>
      <c r="Q246" s="601"/>
      <c r="R246" s="600"/>
      <c r="S246" s="601"/>
      <c r="T246" s="612" t="s">
        <v>2856</v>
      </c>
      <c r="U246" s="233"/>
    </row>
    <row r="247" spans="1:21" s="373" customFormat="1" ht="74.25">
      <c r="A247" s="619">
        <v>241</v>
      </c>
      <c r="B247" s="85" t="s">
        <v>2851</v>
      </c>
      <c r="C247" s="582" t="s">
        <v>2938</v>
      </c>
      <c r="D247" s="86" t="str">
        <f>UPPER(C247)</f>
        <v>ÁQUILIS RÔMULO RIBEIRO ARANHA</v>
      </c>
      <c r="E247" s="586" t="s">
        <v>1100</v>
      </c>
      <c r="F247" s="92" t="s">
        <v>2939</v>
      </c>
      <c r="G247" s="562" t="s">
        <v>3664</v>
      </c>
      <c r="H247" s="545" t="s">
        <v>2855</v>
      </c>
      <c r="I247" s="570">
        <v>45964</v>
      </c>
      <c r="J247" s="570">
        <v>45968</v>
      </c>
      <c r="K247" s="573">
        <v>5</v>
      </c>
      <c r="L247" s="662">
        <v>8994.6</v>
      </c>
      <c r="M247" s="663">
        <f t="shared" si="3"/>
        <v>1499.1</v>
      </c>
      <c r="N247" s="554"/>
      <c r="O247" s="600"/>
      <c r="P247" s="602"/>
      <c r="Q247" s="601"/>
      <c r="R247" s="600"/>
      <c r="S247" s="601"/>
      <c r="T247" s="612" t="s">
        <v>2856</v>
      </c>
      <c r="U247" s="233"/>
    </row>
    <row r="248" spans="1:21" s="373" customFormat="1" ht="74.25">
      <c r="A248" s="619">
        <v>242</v>
      </c>
      <c r="B248" s="85" t="s">
        <v>2851</v>
      </c>
      <c r="C248" s="582" t="s">
        <v>2940</v>
      </c>
      <c r="D248" s="86" t="str">
        <f>UPPER(C248)</f>
        <v>ARIANY VIANA GOMES</v>
      </c>
      <c r="E248" s="586" t="s">
        <v>2853</v>
      </c>
      <c r="F248" s="92" t="s">
        <v>2941</v>
      </c>
      <c r="G248" s="562" t="s">
        <v>3664</v>
      </c>
      <c r="H248" s="545" t="s">
        <v>2855</v>
      </c>
      <c r="I248" s="570">
        <v>45964</v>
      </c>
      <c r="J248" s="570">
        <v>45968</v>
      </c>
      <c r="K248" s="573">
        <v>5</v>
      </c>
      <c r="L248" s="662">
        <v>9458.6</v>
      </c>
      <c r="M248" s="663">
        <f t="shared" si="3"/>
        <v>1576.4333333333334</v>
      </c>
      <c r="N248" s="554"/>
      <c r="O248" s="600"/>
      <c r="P248" s="602"/>
      <c r="Q248" s="601"/>
      <c r="R248" s="600"/>
      <c r="S248" s="601"/>
      <c r="T248" s="612" t="s">
        <v>2856</v>
      </c>
      <c r="U248" s="233"/>
    </row>
    <row r="249" spans="1:21" s="373" customFormat="1" ht="74.25">
      <c r="A249" s="619">
        <v>243</v>
      </c>
      <c r="B249" s="85" t="s">
        <v>2851</v>
      </c>
      <c r="C249" s="582" t="s">
        <v>2942</v>
      </c>
      <c r="D249" s="86" t="str">
        <f>UPPER(C249)</f>
        <v>ARIEL SOUZA NEGRI</v>
      </c>
      <c r="E249" s="586" t="s">
        <v>287</v>
      </c>
      <c r="F249" s="92" t="s">
        <v>2943</v>
      </c>
      <c r="G249" s="562" t="s">
        <v>3664</v>
      </c>
      <c r="H249" s="545" t="s">
        <v>2855</v>
      </c>
      <c r="I249" s="570">
        <v>45964</v>
      </c>
      <c r="J249" s="570">
        <v>45968</v>
      </c>
      <c r="K249" s="573">
        <v>5</v>
      </c>
      <c r="L249" s="662">
        <v>8994.6</v>
      </c>
      <c r="M249" s="663">
        <f t="shared" si="3"/>
        <v>1499.1</v>
      </c>
      <c r="N249" s="554"/>
      <c r="O249" s="600"/>
      <c r="P249" s="602"/>
      <c r="Q249" s="601"/>
      <c r="R249" s="600"/>
      <c r="S249" s="601"/>
      <c r="T249" s="612" t="s">
        <v>2856</v>
      </c>
      <c r="U249" s="233"/>
    </row>
    <row r="250" spans="1:21" s="373" customFormat="1" ht="74.25">
      <c r="A250" s="619">
        <v>244</v>
      </c>
      <c r="B250" s="85" t="s">
        <v>2851</v>
      </c>
      <c r="C250" s="582" t="s">
        <v>2944</v>
      </c>
      <c r="D250" s="86" t="str">
        <f>UPPER(C250)</f>
        <v>ARTUR QUEIROZ AVELINO</v>
      </c>
      <c r="E250" s="586" t="s">
        <v>2853</v>
      </c>
      <c r="F250" s="92" t="s">
        <v>2945</v>
      </c>
      <c r="G250" s="562" t="s">
        <v>3664</v>
      </c>
      <c r="H250" s="545" t="s">
        <v>2855</v>
      </c>
      <c r="I250" s="570">
        <v>45964</v>
      </c>
      <c r="J250" s="570">
        <v>45968</v>
      </c>
      <c r="K250" s="573">
        <v>5</v>
      </c>
      <c r="L250" s="662">
        <v>9458.6</v>
      </c>
      <c r="M250" s="663">
        <f t="shared" si="3"/>
        <v>1576.4333333333334</v>
      </c>
      <c r="N250" s="554"/>
      <c r="O250" s="600"/>
      <c r="P250" s="602"/>
      <c r="Q250" s="601"/>
      <c r="R250" s="600"/>
      <c r="S250" s="601"/>
      <c r="T250" s="612" t="s">
        <v>2856</v>
      </c>
      <c r="U250" s="233"/>
    </row>
    <row r="251" spans="1:21" s="373" customFormat="1" ht="74.25">
      <c r="A251" s="619">
        <v>245</v>
      </c>
      <c r="B251" s="85" t="s">
        <v>2851</v>
      </c>
      <c r="C251" s="582" t="s">
        <v>2946</v>
      </c>
      <c r="D251" s="86" t="str">
        <f>UPPER(C251)</f>
        <v>AUGUSTO ARCELA</v>
      </c>
      <c r="E251" s="586" t="s">
        <v>2853</v>
      </c>
      <c r="F251" s="92" t="s">
        <v>2947</v>
      </c>
      <c r="G251" s="562" t="s">
        <v>3664</v>
      </c>
      <c r="H251" s="545" t="s">
        <v>2855</v>
      </c>
      <c r="I251" s="570">
        <v>45964</v>
      </c>
      <c r="J251" s="570">
        <v>45968</v>
      </c>
      <c r="K251" s="573">
        <v>5</v>
      </c>
      <c r="L251" s="662">
        <v>9916.6</v>
      </c>
      <c r="M251" s="663">
        <f t="shared" si="3"/>
        <v>1652.7666666666667</v>
      </c>
      <c r="N251" s="554"/>
      <c r="O251" s="600"/>
      <c r="P251" s="602"/>
      <c r="Q251" s="601"/>
      <c r="R251" s="600"/>
      <c r="S251" s="601"/>
      <c r="T251" s="612" t="s">
        <v>2856</v>
      </c>
      <c r="U251" s="233"/>
    </row>
    <row r="252" spans="1:21" s="373" customFormat="1" ht="74.25">
      <c r="A252" s="619">
        <v>246</v>
      </c>
      <c r="B252" s="85" t="s">
        <v>2851</v>
      </c>
      <c r="C252" s="582" t="s">
        <v>2948</v>
      </c>
      <c r="D252" s="86" t="str">
        <f>UPPER(C252)</f>
        <v>AUGUSTO SILVA COSTA</v>
      </c>
      <c r="E252" s="586" t="s">
        <v>162</v>
      </c>
      <c r="F252" s="92" t="s">
        <v>2949</v>
      </c>
      <c r="G252" s="562" t="s">
        <v>3664</v>
      </c>
      <c r="H252" s="545" t="s">
        <v>2855</v>
      </c>
      <c r="I252" s="570">
        <v>45964</v>
      </c>
      <c r="J252" s="570">
        <v>45968</v>
      </c>
      <c r="K252" s="573">
        <v>5</v>
      </c>
      <c r="L252" s="662">
        <v>9916.6</v>
      </c>
      <c r="M252" s="663">
        <f t="shared" si="3"/>
        <v>1652.7666666666667</v>
      </c>
      <c r="N252" s="554"/>
      <c r="O252" s="600"/>
      <c r="P252" s="602"/>
      <c r="Q252" s="601"/>
      <c r="R252" s="600"/>
      <c r="S252" s="601"/>
      <c r="T252" s="612" t="s">
        <v>2856</v>
      </c>
      <c r="U252" s="233"/>
    </row>
    <row r="253" spans="1:21" s="373" customFormat="1" ht="74.25">
      <c r="A253" s="619">
        <v>247</v>
      </c>
      <c r="B253" s="85" t="s">
        <v>2851</v>
      </c>
      <c r="C253" s="582" t="s">
        <v>2950</v>
      </c>
      <c r="D253" s="86" t="str">
        <f>UPPER(C253)</f>
        <v>AUREA SIQUEIRA DE CASTRO AZEVEDO</v>
      </c>
      <c r="E253" s="586" t="s">
        <v>287</v>
      </c>
      <c r="F253" s="92" t="s">
        <v>2951</v>
      </c>
      <c r="G253" s="562" t="s">
        <v>3664</v>
      </c>
      <c r="H253" s="545" t="s">
        <v>2855</v>
      </c>
      <c r="I253" s="570">
        <v>45964</v>
      </c>
      <c r="J253" s="570">
        <v>45968</v>
      </c>
      <c r="K253" s="573">
        <v>5</v>
      </c>
      <c r="L253" s="662">
        <v>9916.6</v>
      </c>
      <c r="M253" s="663">
        <f t="shared" si="3"/>
        <v>1652.7666666666667</v>
      </c>
      <c r="N253" s="554"/>
      <c r="O253" s="600"/>
      <c r="P253" s="602"/>
      <c r="Q253" s="601"/>
      <c r="R253" s="600"/>
      <c r="S253" s="601"/>
      <c r="T253" s="612" t="s">
        <v>2856</v>
      </c>
      <c r="U253" s="233"/>
    </row>
    <row r="254" spans="1:21" s="373" customFormat="1" ht="74.25">
      <c r="A254" s="619">
        <v>248</v>
      </c>
      <c r="B254" s="85" t="s">
        <v>2851</v>
      </c>
      <c r="C254" s="582" t="s">
        <v>2952</v>
      </c>
      <c r="D254" s="86" t="str">
        <f>UPPER(C254)</f>
        <v>BÁRBARA VIANA BEZERRA NOBRE</v>
      </c>
      <c r="E254" s="586" t="s">
        <v>1806</v>
      </c>
      <c r="F254" s="92" t="s">
        <v>2953</v>
      </c>
      <c r="G254" s="562" t="s">
        <v>3664</v>
      </c>
      <c r="H254" s="545" t="s">
        <v>2855</v>
      </c>
      <c r="I254" s="570">
        <v>45964</v>
      </c>
      <c r="J254" s="570">
        <v>45968</v>
      </c>
      <c r="K254" s="573">
        <v>5</v>
      </c>
      <c r="L254" s="662">
        <v>8994.6</v>
      </c>
      <c r="M254" s="663">
        <f t="shared" si="3"/>
        <v>1499.1</v>
      </c>
      <c r="N254" s="554"/>
      <c r="O254" s="600"/>
      <c r="P254" s="602"/>
      <c r="Q254" s="601"/>
      <c r="R254" s="600"/>
      <c r="S254" s="601"/>
      <c r="T254" s="612" t="s">
        <v>2856</v>
      </c>
      <c r="U254" s="233"/>
    </row>
    <row r="255" spans="1:21" s="373" customFormat="1" ht="74.25">
      <c r="A255" s="619">
        <v>249</v>
      </c>
      <c r="B255" s="85" t="s">
        <v>2851</v>
      </c>
      <c r="C255" s="582" t="s">
        <v>2954</v>
      </c>
      <c r="D255" s="86" t="str">
        <f>UPPER(C255)</f>
        <v>BEATRIZ FERRAZ DA COSTA</v>
      </c>
      <c r="E255" s="586" t="s">
        <v>2853</v>
      </c>
      <c r="F255" s="92" t="s">
        <v>2955</v>
      </c>
      <c r="G255" s="562" t="s">
        <v>3664</v>
      </c>
      <c r="H255" s="545" t="s">
        <v>2855</v>
      </c>
      <c r="I255" s="570">
        <v>45964</v>
      </c>
      <c r="J255" s="570">
        <v>45968</v>
      </c>
      <c r="K255" s="573">
        <v>5</v>
      </c>
      <c r="L255" s="662">
        <v>8994.6</v>
      </c>
      <c r="M255" s="663">
        <f t="shared" si="3"/>
        <v>1499.1</v>
      </c>
      <c r="N255" s="554"/>
      <c r="O255" s="600"/>
      <c r="P255" s="602"/>
      <c r="Q255" s="601"/>
      <c r="R255" s="600"/>
      <c r="S255" s="601"/>
      <c r="T255" s="612" t="s">
        <v>2856</v>
      </c>
      <c r="U255" s="233"/>
    </row>
    <row r="256" spans="1:21" s="373" customFormat="1" ht="74.25">
      <c r="A256" s="619">
        <v>250</v>
      </c>
      <c r="B256" s="85" t="s">
        <v>2851</v>
      </c>
      <c r="C256" s="582" t="s">
        <v>2956</v>
      </c>
      <c r="D256" s="86" t="str">
        <f>UPPER(C256)</f>
        <v>BERNARDO GUEDES ARIZA</v>
      </c>
      <c r="E256" s="586" t="s">
        <v>244</v>
      </c>
      <c r="F256" s="92" t="s">
        <v>2957</v>
      </c>
      <c r="G256" s="562" t="s">
        <v>3664</v>
      </c>
      <c r="H256" s="545" t="s">
        <v>2855</v>
      </c>
      <c r="I256" s="570">
        <v>45964</v>
      </c>
      <c r="J256" s="570">
        <v>45968</v>
      </c>
      <c r="K256" s="573">
        <v>5</v>
      </c>
      <c r="L256" s="662">
        <v>9916.6</v>
      </c>
      <c r="M256" s="663">
        <f t="shared" si="3"/>
        <v>1652.7666666666667</v>
      </c>
      <c r="N256" s="554"/>
      <c r="O256" s="600"/>
      <c r="P256" s="602"/>
      <c r="Q256" s="601"/>
      <c r="R256" s="600"/>
      <c r="S256" s="601"/>
      <c r="T256" s="612" t="s">
        <v>2856</v>
      </c>
      <c r="U256" s="233"/>
    </row>
    <row r="257" spans="1:21" s="373" customFormat="1" ht="74.25">
      <c r="A257" s="619">
        <v>251</v>
      </c>
      <c r="B257" s="85" t="s">
        <v>2851</v>
      </c>
      <c r="C257" s="582" t="s">
        <v>2958</v>
      </c>
      <c r="D257" s="86" t="str">
        <f>UPPER(C257)</f>
        <v>BIANCA FERREIRA DA SILVA LAVISKI</v>
      </c>
      <c r="E257" s="586" t="s">
        <v>73</v>
      </c>
      <c r="F257" s="92" t="s">
        <v>2959</v>
      </c>
      <c r="G257" s="562" t="s">
        <v>3664</v>
      </c>
      <c r="H257" s="545" t="s">
        <v>2855</v>
      </c>
      <c r="I257" s="570">
        <v>45964</v>
      </c>
      <c r="J257" s="570">
        <v>45968</v>
      </c>
      <c r="K257" s="573">
        <v>5</v>
      </c>
      <c r="L257" s="662">
        <v>10984.5</v>
      </c>
      <c r="M257" s="663">
        <f t="shared" si="3"/>
        <v>1830.75</v>
      </c>
      <c r="N257" s="554"/>
      <c r="O257" s="600"/>
      <c r="P257" s="602"/>
      <c r="Q257" s="601"/>
      <c r="R257" s="600"/>
      <c r="S257" s="601"/>
      <c r="T257" s="612" t="s">
        <v>2856</v>
      </c>
      <c r="U257" s="233"/>
    </row>
    <row r="258" spans="1:21" s="373" customFormat="1" ht="74.25">
      <c r="A258" s="619">
        <v>252</v>
      </c>
      <c r="B258" s="85" t="s">
        <v>2851</v>
      </c>
      <c r="C258" s="582" t="s">
        <v>2960</v>
      </c>
      <c r="D258" s="86" t="str">
        <f>UPPER(C258)</f>
        <v>BIANCA SANSÃO MONTANARO BOM</v>
      </c>
      <c r="E258" s="586" t="s">
        <v>2853</v>
      </c>
      <c r="F258" s="92" t="s">
        <v>2961</v>
      </c>
      <c r="G258" s="562" t="s">
        <v>3664</v>
      </c>
      <c r="H258" s="545" t="s">
        <v>2855</v>
      </c>
      <c r="I258" s="570">
        <v>45964</v>
      </c>
      <c r="J258" s="570">
        <v>45968</v>
      </c>
      <c r="K258" s="573">
        <v>5</v>
      </c>
      <c r="L258" s="662">
        <v>9458.6</v>
      </c>
      <c r="M258" s="663">
        <f t="shared" si="3"/>
        <v>1576.4333333333334</v>
      </c>
      <c r="N258" s="554"/>
      <c r="O258" s="600"/>
      <c r="P258" s="602"/>
      <c r="Q258" s="601"/>
      <c r="R258" s="600"/>
      <c r="S258" s="601"/>
      <c r="T258" s="612" t="s">
        <v>2856</v>
      </c>
      <c r="U258" s="233"/>
    </row>
    <row r="259" spans="1:21" s="373" customFormat="1" ht="74.25">
      <c r="A259" s="619">
        <v>253</v>
      </c>
      <c r="B259" s="85" t="s">
        <v>2851</v>
      </c>
      <c r="C259" s="582" t="s">
        <v>2962</v>
      </c>
      <c r="D259" s="86" t="str">
        <f>UPPER(C259)</f>
        <v>BRAULIO JOSÉ CARVALHAL LUNA</v>
      </c>
      <c r="E259" s="586" t="s">
        <v>1914</v>
      </c>
      <c r="F259" s="92" t="s">
        <v>2963</v>
      </c>
      <c r="G259" s="562" t="s">
        <v>3664</v>
      </c>
      <c r="H259" s="545" t="s">
        <v>2855</v>
      </c>
      <c r="I259" s="570">
        <v>45964</v>
      </c>
      <c r="J259" s="570">
        <v>45968</v>
      </c>
      <c r="K259" s="573">
        <v>5</v>
      </c>
      <c r="L259" s="662">
        <v>9497.01</v>
      </c>
      <c r="M259" s="663">
        <f t="shared" si="3"/>
        <v>1582.835</v>
      </c>
      <c r="N259" s="554"/>
      <c r="O259" s="600"/>
      <c r="P259" s="602"/>
      <c r="Q259" s="601"/>
      <c r="R259" s="600"/>
      <c r="S259" s="601"/>
      <c r="T259" s="612" t="s">
        <v>2856</v>
      </c>
      <c r="U259" s="233"/>
    </row>
    <row r="260" spans="1:21" s="373" customFormat="1" ht="74.25">
      <c r="A260" s="619">
        <v>254</v>
      </c>
      <c r="B260" s="85" t="s">
        <v>2851</v>
      </c>
      <c r="C260" s="582" t="s">
        <v>2964</v>
      </c>
      <c r="D260" s="86" t="str">
        <f>UPPER(C260)</f>
        <v>BRENA DE ARAUJO DA CUNHA</v>
      </c>
      <c r="E260" s="586" t="s">
        <v>287</v>
      </c>
      <c r="F260" s="92" t="s">
        <v>2965</v>
      </c>
      <c r="G260" s="562" t="s">
        <v>3664</v>
      </c>
      <c r="H260" s="545" t="s">
        <v>2855</v>
      </c>
      <c r="I260" s="570">
        <v>45964</v>
      </c>
      <c r="J260" s="570">
        <v>45968</v>
      </c>
      <c r="K260" s="573">
        <v>5</v>
      </c>
      <c r="L260" s="662">
        <v>8994.6</v>
      </c>
      <c r="M260" s="663">
        <f t="shared" si="3"/>
        <v>1499.1</v>
      </c>
      <c r="N260" s="554"/>
      <c r="O260" s="600"/>
      <c r="P260" s="602"/>
      <c r="Q260" s="601"/>
      <c r="R260" s="600"/>
      <c r="S260" s="601"/>
      <c r="T260" s="612" t="s">
        <v>2856</v>
      </c>
      <c r="U260" s="233"/>
    </row>
    <row r="261" spans="1:21" s="373" customFormat="1" ht="74.25">
      <c r="A261" s="619">
        <v>255</v>
      </c>
      <c r="B261" s="85" t="s">
        <v>2851</v>
      </c>
      <c r="C261" s="582" t="s">
        <v>2966</v>
      </c>
      <c r="D261" s="86" t="str">
        <f>UPPER(C261)</f>
        <v>BRUNA CRISTINA PINHEIRO DO VALLE</v>
      </c>
      <c r="E261" s="586" t="s">
        <v>84</v>
      </c>
      <c r="F261" s="92" t="s">
        <v>2967</v>
      </c>
      <c r="G261" s="562" t="s">
        <v>3664</v>
      </c>
      <c r="H261" s="545" t="s">
        <v>2855</v>
      </c>
      <c r="I261" s="570">
        <v>45964</v>
      </c>
      <c r="J261" s="570">
        <v>45968</v>
      </c>
      <c r="K261" s="573">
        <v>5</v>
      </c>
      <c r="L261" s="662">
        <v>8994.6</v>
      </c>
      <c r="M261" s="663">
        <f t="shared" si="3"/>
        <v>1499.1</v>
      </c>
      <c r="N261" s="554"/>
      <c r="O261" s="600"/>
      <c r="P261" s="602"/>
      <c r="Q261" s="601"/>
      <c r="R261" s="600"/>
      <c r="S261" s="601"/>
      <c r="T261" s="612" t="s">
        <v>2856</v>
      </c>
      <c r="U261" s="233"/>
    </row>
    <row r="262" spans="1:21" s="373" customFormat="1" ht="74.25">
      <c r="A262" s="619">
        <v>256</v>
      </c>
      <c r="B262" s="85" t="s">
        <v>2851</v>
      </c>
      <c r="C262" s="582" t="s">
        <v>2968</v>
      </c>
      <c r="D262" s="86" t="str">
        <f>UPPER(C262)</f>
        <v>BRUNA DE MOURA DELGADO</v>
      </c>
      <c r="E262" s="586" t="s">
        <v>46</v>
      </c>
      <c r="F262" s="92" t="s">
        <v>2969</v>
      </c>
      <c r="G262" s="562" t="s">
        <v>3664</v>
      </c>
      <c r="H262" s="545" t="s">
        <v>2855</v>
      </c>
      <c r="I262" s="570">
        <v>45964</v>
      </c>
      <c r="J262" s="570">
        <v>45968</v>
      </c>
      <c r="K262" s="573">
        <v>5</v>
      </c>
      <c r="L262" s="662">
        <v>8994.6</v>
      </c>
      <c r="M262" s="663">
        <f t="shared" si="3"/>
        <v>1499.1</v>
      </c>
      <c r="N262" s="554"/>
      <c r="O262" s="600"/>
      <c r="P262" s="602"/>
      <c r="Q262" s="601"/>
      <c r="R262" s="600"/>
      <c r="S262" s="601"/>
      <c r="T262" s="612" t="s">
        <v>2856</v>
      </c>
      <c r="U262" s="233"/>
    </row>
    <row r="263" spans="1:21" s="373" customFormat="1" ht="74.25">
      <c r="A263" s="619">
        <v>257</v>
      </c>
      <c r="B263" s="85" t="s">
        <v>2851</v>
      </c>
      <c r="C263" s="582" t="s">
        <v>2970</v>
      </c>
      <c r="D263" s="86" t="str">
        <f>UPPER(C263)</f>
        <v>BRUNA LETÍCIA NOGUEIRA DA COSTA OLIVEIRA</v>
      </c>
      <c r="E263" s="586" t="s">
        <v>62</v>
      </c>
      <c r="F263" s="92" t="s">
        <v>2971</v>
      </c>
      <c r="G263" s="562" t="s">
        <v>3664</v>
      </c>
      <c r="H263" s="545" t="s">
        <v>2855</v>
      </c>
      <c r="I263" s="570">
        <v>45964</v>
      </c>
      <c r="J263" s="570">
        <v>45968</v>
      </c>
      <c r="K263" s="573">
        <v>5</v>
      </c>
      <c r="L263" s="662">
        <v>9916.6</v>
      </c>
      <c r="M263" s="663">
        <f t="shared" si="3"/>
        <v>1652.7666666666667</v>
      </c>
      <c r="N263" s="554"/>
      <c r="O263" s="600"/>
      <c r="P263" s="602"/>
      <c r="Q263" s="601"/>
      <c r="R263" s="600"/>
      <c r="S263" s="601"/>
      <c r="T263" s="612" t="s">
        <v>2856</v>
      </c>
      <c r="U263" s="233"/>
    </row>
    <row r="264" spans="1:21" s="373" customFormat="1" ht="74.25">
      <c r="A264" s="619">
        <v>258</v>
      </c>
      <c r="B264" s="85" t="s">
        <v>2851</v>
      </c>
      <c r="C264" s="582" t="s">
        <v>1996</v>
      </c>
      <c r="D264" s="86" t="str">
        <f>UPPER(C264)</f>
        <v>BRUNNA STEFANNY SANGEL DE OLIVEIRA</v>
      </c>
      <c r="E264" s="586" t="s">
        <v>1100</v>
      </c>
      <c r="F264" s="92" t="s">
        <v>2972</v>
      </c>
      <c r="G264" s="562" t="s">
        <v>3664</v>
      </c>
      <c r="H264" s="545" t="s">
        <v>2855</v>
      </c>
      <c r="I264" s="570">
        <v>45964</v>
      </c>
      <c r="J264" s="570">
        <v>45968</v>
      </c>
      <c r="K264" s="573">
        <v>5</v>
      </c>
      <c r="L264" s="662">
        <v>8994.6</v>
      </c>
      <c r="M264" s="663">
        <f t="shared" ref="M264:M327" si="4">(K264/30)*L264</f>
        <v>1499.1</v>
      </c>
      <c r="N264" s="554"/>
      <c r="O264" s="600"/>
      <c r="P264" s="602"/>
      <c r="Q264" s="601"/>
      <c r="R264" s="600"/>
      <c r="S264" s="601"/>
      <c r="T264" s="612" t="s">
        <v>2856</v>
      </c>
      <c r="U264" s="233"/>
    </row>
    <row r="265" spans="1:21" s="373" customFormat="1" ht="74.25">
      <c r="A265" s="619">
        <v>259</v>
      </c>
      <c r="B265" s="85" t="s">
        <v>2851</v>
      </c>
      <c r="C265" s="582" t="s">
        <v>2973</v>
      </c>
      <c r="D265" s="86" t="str">
        <f>UPPER(C265)</f>
        <v>BRUNO ALMEIDA</v>
      </c>
      <c r="E265" s="586" t="s">
        <v>144</v>
      </c>
      <c r="F265" s="92" t="s">
        <v>2974</v>
      </c>
      <c r="G265" s="562" t="s">
        <v>3664</v>
      </c>
      <c r="H265" s="545" t="s">
        <v>2855</v>
      </c>
      <c r="I265" s="570">
        <v>45964</v>
      </c>
      <c r="J265" s="570">
        <v>45968</v>
      </c>
      <c r="K265" s="573">
        <v>5</v>
      </c>
      <c r="L265" s="662">
        <v>9497.01</v>
      </c>
      <c r="M265" s="663">
        <f t="shared" si="4"/>
        <v>1582.835</v>
      </c>
      <c r="N265" s="554"/>
      <c r="O265" s="600"/>
      <c r="P265" s="602"/>
      <c r="Q265" s="601"/>
      <c r="R265" s="600"/>
      <c r="S265" s="601"/>
      <c r="T265" s="612" t="s">
        <v>2856</v>
      </c>
      <c r="U265" s="233"/>
    </row>
    <row r="266" spans="1:21" s="373" customFormat="1" ht="74.25">
      <c r="A266" s="619">
        <v>260</v>
      </c>
      <c r="B266" s="85" t="s">
        <v>2851</v>
      </c>
      <c r="C266" s="582" t="s">
        <v>2975</v>
      </c>
      <c r="D266" s="86" t="str">
        <f>UPPER(C266)</f>
        <v>BRUNO ALVES GIANFALDONI</v>
      </c>
      <c r="E266" s="586" t="s">
        <v>1094</v>
      </c>
      <c r="F266" s="92" t="s">
        <v>2976</v>
      </c>
      <c r="G266" s="562" t="s">
        <v>3664</v>
      </c>
      <c r="H266" s="545" t="s">
        <v>2855</v>
      </c>
      <c r="I266" s="570">
        <v>45964</v>
      </c>
      <c r="J266" s="570">
        <v>45968</v>
      </c>
      <c r="K266" s="573">
        <v>5</v>
      </c>
      <c r="L266" s="662">
        <v>8994.6</v>
      </c>
      <c r="M266" s="663">
        <f t="shared" si="4"/>
        <v>1499.1</v>
      </c>
      <c r="N266" s="554"/>
      <c r="O266" s="600"/>
      <c r="P266" s="602"/>
      <c r="Q266" s="601"/>
      <c r="R266" s="600"/>
      <c r="S266" s="601"/>
      <c r="T266" s="612" t="s">
        <v>2856</v>
      </c>
      <c r="U266" s="233"/>
    </row>
    <row r="267" spans="1:21" s="373" customFormat="1" ht="74.25">
      <c r="A267" s="619">
        <v>261</v>
      </c>
      <c r="B267" s="85" t="s">
        <v>2851</v>
      </c>
      <c r="C267" s="582" t="s">
        <v>2977</v>
      </c>
      <c r="D267" s="86" t="str">
        <f>UPPER(C267)</f>
        <v>BRUNO TELES DE SOUZA</v>
      </c>
      <c r="E267" s="586" t="s">
        <v>2853</v>
      </c>
      <c r="F267" s="92" t="s">
        <v>2978</v>
      </c>
      <c r="G267" s="562" t="s">
        <v>3664</v>
      </c>
      <c r="H267" s="545" t="s">
        <v>2855</v>
      </c>
      <c r="I267" s="570">
        <v>45964</v>
      </c>
      <c r="J267" s="570">
        <v>45968</v>
      </c>
      <c r="K267" s="573">
        <v>5</v>
      </c>
      <c r="L267" s="662">
        <v>9916.6</v>
      </c>
      <c r="M267" s="663">
        <f t="shared" si="4"/>
        <v>1652.7666666666667</v>
      </c>
      <c r="N267" s="554"/>
      <c r="O267" s="600"/>
      <c r="P267" s="602"/>
      <c r="Q267" s="601"/>
      <c r="R267" s="600"/>
      <c r="S267" s="601"/>
      <c r="T267" s="612" t="s">
        <v>2856</v>
      </c>
      <c r="U267" s="233"/>
    </row>
    <row r="268" spans="1:21" s="373" customFormat="1" ht="74.25">
      <c r="A268" s="619">
        <v>262</v>
      </c>
      <c r="B268" s="85" t="s">
        <v>2851</v>
      </c>
      <c r="C268" s="582" t="s">
        <v>2979</v>
      </c>
      <c r="D268" s="86" t="str">
        <f>UPPER(C268)</f>
        <v xml:space="preserve">CAIO ARAUJO BEZERRA  </v>
      </c>
      <c r="E268" s="586" t="s">
        <v>1100</v>
      </c>
      <c r="F268" s="92" t="s">
        <v>2980</v>
      </c>
      <c r="G268" s="562" t="s">
        <v>3664</v>
      </c>
      <c r="H268" s="545" t="s">
        <v>2855</v>
      </c>
      <c r="I268" s="570">
        <v>45964</v>
      </c>
      <c r="J268" s="570">
        <v>45968</v>
      </c>
      <c r="K268" s="573">
        <v>5</v>
      </c>
      <c r="L268" s="662">
        <v>12165.48</v>
      </c>
      <c r="M268" s="663">
        <f t="shared" si="4"/>
        <v>2027.58</v>
      </c>
      <c r="N268" s="554"/>
      <c r="O268" s="600"/>
      <c r="P268" s="602"/>
      <c r="Q268" s="601"/>
      <c r="R268" s="600"/>
      <c r="S268" s="601"/>
      <c r="T268" s="612" t="s">
        <v>2856</v>
      </c>
      <c r="U268" s="233"/>
    </row>
    <row r="269" spans="1:21" s="373" customFormat="1" ht="74.25">
      <c r="A269" s="619">
        <v>263</v>
      </c>
      <c r="B269" s="85" t="s">
        <v>2851</v>
      </c>
      <c r="C269" s="582" t="s">
        <v>2981</v>
      </c>
      <c r="D269" s="86" t="str">
        <f>UPPER(C269)</f>
        <v>CAIO CÉSAR FELIX VIEIRA</v>
      </c>
      <c r="E269" s="586" t="s">
        <v>2853</v>
      </c>
      <c r="F269" s="92" t="s">
        <v>2982</v>
      </c>
      <c r="G269" s="562" t="s">
        <v>3664</v>
      </c>
      <c r="H269" s="545" t="s">
        <v>2855</v>
      </c>
      <c r="I269" s="570">
        <v>45964</v>
      </c>
      <c r="J269" s="570">
        <v>45968</v>
      </c>
      <c r="K269" s="573">
        <v>5</v>
      </c>
      <c r="L269" s="662">
        <v>8994.6</v>
      </c>
      <c r="M269" s="663">
        <f t="shared" si="4"/>
        <v>1499.1</v>
      </c>
      <c r="N269" s="554"/>
      <c r="O269" s="600"/>
      <c r="P269" s="602"/>
      <c r="Q269" s="601"/>
      <c r="R269" s="600"/>
      <c r="S269" s="601"/>
      <c r="T269" s="612" t="s">
        <v>2856</v>
      </c>
      <c r="U269" s="233"/>
    </row>
    <row r="270" spans="1:21" s="373" customFormat="1" ht="74.25">
      <c r="A270" s="619">
        <v>264</v>
      </c>
      <c r="B270" s="85" t="s">
        <v>2851</v>
      </c>
      <c r="C270" s="582" t="s">
        <v>2983</v>
      </c>
      <c r="D270" s="86" t="str">
        <f>UPPER(C270)</f>
        <v>CAIO LIMA CARVALHO</v>
      </c>
      <c r="E270" s="586" t="s">
        <v>2853</v>
      </c>
      <c r="F270" s="92" t="s">
        <v>2984</v>
      </c>
      <c r="G270" s="562" t="s">
        <v>3664</v>
      </c>
      <c r="H270" s="545" t="s">
        <v>2855</v>
      </c>
      <c r="I270" s="570">
        <v>45964</v>
      </c>
      <c r="J270" s="570">
        <v>45968</v>
      </c>
      <c r="K270" s="573">
        <v>5</v>
      </c>
      <c r="L270" s="662">
        <v>8994.6</v>
      </c>
      <c r="M270" s="663">
        <f t="shared" si="4"/>
        <v>1499.1</v>
      </c>
      <c r="N270" s="554"/>
      <c r="O270" s="600"/>
      <c r="P270" s="602"/>
      <c r="Q270" s="601"/>
      <c r="R270" s="600"/>
      <c r="S270" s="601"/>
      <c r="T270" s="612" t="s">
        <v>2856</v>
      </c>
      <c r="U270" s="233"/>
    </row>
    <row r="271" spans="1:21" s="373" customFormat="1" ht="74.25">
      <c r="A271" s="619">
        <v>265</v>
      </c>
      <c r="B271" s="85" t="s">
        <v>2851</v>
      </c>
      <c r="C271" s="582" t="s">
        <v>2985</v>
      </c>
      <c r="D271" s="86" t="str">
        <f>UPPER(C271)</f>
        <v>CAÍQUE HAGE CRUZ</v>
      </c>
      <c r="E271" s="586" t="s">
        <v>971</v>
      </c>
      <c r="F271" s="92" t="s">
        <v>2986</v>
      </c>
      <c r="G271" s="562" t="s">
        <v>3664</v>
      </c>
      <c r="H271" s="545" t="s">
        <v>2855</v>
      </c>
      <c r="I271" s="570">
        <v>45964</v>
      </c>
      <c r="J271" s="570">
        <v>45968</v>
      </c>
      <c r="K271" s="573">
        <v>5</v>
      </c>
      <c r="L271" s="662">
        <v>9458.6</v>
      </c>
      <c r="M271" s="663">
        <f t="shared" si="4"/>
        <v>1576.4333333333334</v>
      </c>
      <c r="N271" s="554"/>
      <c r="O271" s="600"/>
      <c r="P271" s="602"/>
      <c r="Q271" s="601"/>
      <c r="R271" s="600"/>
      <c r="S271" s="601"/>
      <c r="T271" s="612" t="s">
        <v>2856</v>
      </c>
      <c r="U271" s="233"/>
    </row>
    <row r="272" spans="1:21" s="373" customFormat="1" ht="74.25">
      <c r="A272" s="619">
        <v>266</v>
      </c>
      <c r="B272" s="85" t="s">
        <v>2851</v>
      </c>
      <c r="C272" s="582" t="s">
        <v>2987</v>
      </c>
      <c r="D272" s="86" t="str">
        <f>UPPER(C272)</f>
        <v>CAMILA ALVEZ ISLAS</v>
      </c>
      <c r="E272" s="586" t="s">
        <v>2853</v>
      </c>
      <c r="F272" s="92" t="s">
        <v>2988</v>
      </c>
      <c r="G272" s="562" t="s">
        <v>3664</v>
      </c>
      <c r="H272" s="545" t="s">
        <v>2855</v>
      </c>
      <c r="I272" s="570">
        <v>45964</v>
      </c>
      <c r="J272" s="570">
        <v>45968</v>
      </c>
      <c r="K272" s="573">
        <v>5</v>
      </c>
      <c r="L272" s="662">
        <v>10381.6</v>
      </c>
      <c r="M272" s="663">
        <f t="shared" si="4"/>
        <v>1730.2666666666667</v>
      </c>
      <c r="N272" s="554"/>
      <c r="O272" s="600"/>
      <c r="P272" s="602"/>
      <c r="Q272" s="601"/>
      <c r="R272" s="600"/>
      <c r="S272" s="601"/>
      <c r="T272" s="612" t="s">
        <v>2856</v>
      </c>
      <c r="U272" s="233"/>
    </row>
    <row r="273" spans="1:21" s="373" customFormat="1" ht="74.25">
      <c r="A273" s="619">
        <v>267</v>
      </c>
      <c r="B273" s="85" t="s">
        <v>2851</v>
      </c>
      <c r="C273" s="582" t="s">
        <v>2989</v>
      </c>
      <c r="D273" s="86" t="str">
        <f>UPPER(C273)</f>
        <v>CAMILA DO CARMO ANTUNES PINHO</v>
      </c>
      <c r="E273" s="586" t="s">
        <v>2853</v>
      </c>
      <c r="F273" s="92" t="s">
        <v>2990</v>
      </c>
      <c r="G273" s="562" t="s">
        <v>3664</v>
      </c>
      <c r="H273" s="545" t="s">
        <v>2855</v>
      </c>
      <c r="I273" s="570">
        <v>45964</v>
      </c>
      <c r="J273" s="570">
        <v>45968</v>
      </c>
      <c r="K273" s="573">
        <v>5</v>
      </c>
      <c r="L273" s="662">
        <v>9458.6</v>
      </c>
      <c r="M273" s="663">
        <f t="shared" si="4"/>
        <v>1576.4333333333334</v>
      </c>
      <c r="N273" s="554"/>
      <c r="O273" s="600"/>
      <c r="P273" s="602"/>
      <c r="Q273" s="601"/>
      <c r="R273" s="600"/>
      <c r="S273" s="601"/>
      <c r="T273" s="612" t="s">
        <v>2856</v>
      </c>
      <c r="U273" s="233"/>
    </row>
    <row r="274" spans="1:21" s="373" customFormat="1" ht="74.25">
      <c r="A274" s="619">
        <v>268</v>
      </c>
      <c r="B274" s="85" t="s">
        <v>2851</v>
      </c>
      <c r="C274" s="582" t="s">
        <v>2991</v>
      </c>
      <c r="D274" s="86" t="str">
        <f>UPPER(C274)</f>
        <v>CARLA OLIVEIRA VILAS BOAS</v>
      </c>
      <c r="E274" s="586" t="s">
        <v>216</v>
      </c>
      <c r="F274" s="92" t="s">
        <v>2992</v>
      </c>
      <c r="G274" s="562" t="s">
        <v>3664</v>
      </c>
      <c r="H274" s="545" t="s">
        <v>2855</v>
      </c>
      <c r="I274" s="570">
        <v>45964</v>
      </c>
      <c r="J274" s="570">
        <v>45968</v>
      </c>
      <c r="K274" s="573">
        <v>5</v>
      </c>
      <c r="L274" s="662">
        <v>9458.6</v>
      </c>
      <c r="M274" s="663">
        <f t="shared" si="4"/>
        <v>1576.4333333333334</v>
      </c>
      <c r="N274" s="554"/>
      <c r="O274" s="600"/>
      <c r="P274" s="602"/>
      <c r="Q274" s="601"/>
      <c r="R274" s="600"/>
      <c r="S274" s="601"/>
      <c r="T274" s="612" t="s">
        <v>2856</v>
      </c>
      <c r="U274" s="233"/>
    </row>
    <row r="275" spans="1:21" s="373" customFormat="1" ht="74.25">
      <c r="A275" s="619">
        <v>269</v>
      </c>
      <c r="B275" s="85" t="s">
        <v>2851</v>
      </c>
      <c r="C275" s="582" t="s">
        <v>2993</v>
      </c>
      <c r="D275" s="86" t="str">
        <f>UPPER(C275)</f>
        <v>CARLOS ALEXANDRE ALCOFORADO STRAUCH KUNTZ</v>
      </c>
      <c r="E275" s="586" t="s">
        <v>73</v>
      </c>
      <c r="F275" s="92" t="s">
        <v>2994</v>
      </c>
      <c r="G275" s="562" t="s">
        <v>3664</v>
      </c>
      <c r="H275" s="545" t="s">
        <v>2855</v>
      </c>
      <c r="I275" s="570">
        <v>45964</v>
      </c>
      <c r="J275" s="570">
        <v>45968</v>
      </c>
      <c r="K275" s="573">
        <v>5</v>
      </c>
      <c r="L275" s="662">
        <v>8994.6</v>
      </c>
      <c r="M275" s="663">
        <f t="shared" si="4"/>
        <v>1499.1</v>
      </c>
      <c r="N275" s="554"/>
      <c r="O275" s="600"/>
      <c r="P275" s="602"/>
      <c r="Q275" s="601"/>
      <c r="R275" s="600"/>
      <c r="S275" s="601"/>
      <c r="T275" s="612" t="s">
        <v>2856</v>
      </c>
      <c r="U275" s="233"/>
    </row>
    <row r="276" spans="1:21" s="373" customFormat="1" ht="74.25">
      <c r="A276" s="619">
        <v>270</v>
      </c>
      <c r="B276" s="85" t="s">
        <v>2851</v>
      </c>
      <c r="C276" s="582" t="s">
        <v>2995</v>
      </c>
      <c r="D276" s="86" t="str">
        <f>UPPER(C276)</f>
        <v>CARLOS FERNANDO RODRIGUES DE FRAGA JUNIOR</v>
      </c>
      <c r="E276" s="586" t="s">
        <v>2853</v>
      </c>
      <c r="F276" s="92" t="s">
        <v>2996</v>
      </c>
      <c r="G276" s="562" t="s">
        <v>3664</v>
      </c>
      <c r="H276" s="545" t="s">
        <v>2855</v>
      </c>
      <c r="I276" s="570">
        <v>45964</v>
      </c>
      <c r="J276" s="570">
        <v>45968</v>
      </c>
      <c r="K276" s="573">
        <v>5</v>
      </c>
      <c r="L276" s="662">
        <v>8994.6</v>
      </c>
      <c r="M276" s="663">
        <f t="shared" si="4"/>
        <v>1499.1</v>
      </c>
      <c r="N276" s="554"/>
      <c r="O276" s="600"/>
      <c r="P276" s="602"/>
      <c r="Q276" s="601"/>
      <c r="R276" s="600"/>
      <c r="S276" s="601"/>
      <c r="T276" s="612" t="s">
        <v>2856</v>
      </c>
      <c r="U276" s="233"/>
    </row>
    <row r="277" spans="1:21" s="373" customFormat="1" ht="74.25">
      <c r="A277" s="619">
        <v>271</v>
      </c>
      <c r="B277" s="85" t="s">
        <v>2851</v>
      </c>
      <c r="C277" s="582" t="s">
        <v>2997</v>
      </c>
      <c r="D277" s="86" t="str">
        <f>UPPER(C277)</f>
        <v>CAROLINA BERNARDES</v>
      </c>
      <c r="E277" s="586" t="s">
        <v>2853</v>
      </c>
      <c r="F277" s="92" t="s">
        <v>2998</v>
      </c>
      <c r="G277" s="562" t="s">
        <v>3664</v>
      </c>
      <c r="H277" s="545" t="s">
        <v>2855</v>
      </c>
      <c r="I277" s="570">
        <v>45964</v>
      </c>
      <c r="J277" s="570">
        <v>45968</v>
      </c>
      <c r="K277" s="573">
        <v>5</v>
      </c>
      <c r="L277" s="662">
        <v>10381.6</v>
      </c>
      <c r="M277" s="663">
        <f t="shared" si="4"/>
        <v>1730.2666666666667</v>
      </c>
      <c r="N277" s="554"/>
      <c r="O277" s="600"/>
      <c r="P277" s="602"/>
      <c r="Q277" s="601"/>
      <c r="R277" s="600"/>
      <c r="S277" s="601"/>
      <c r="T277" s="612" t="s">
        <v>2856</v>
      </c>
      <c r="U277" s="233"/>
    </row>
    <row r="278" spans="1:21" s="373" customFormat="1" ht="74.25">
      <c r="A278" s="619">
        <v>272</v>
      </c>
      <c r="B278" s="85" t="s">
        <v>2851</v>
      </c>
      <c r="C278" s="582" t="s">
        <v>2999</v>
      </c>
      <c r="D278" s="86" t="str">
        <f>UPPER(C278)</f>
        <v>CAROLINA DE SOUZA BAPTISTELLO</v>
      </c>
      <c r="E278" s="586" t="s">
        <v>2853</v>
      </c>
      <c r="F278" s="92" t="s">
        <v>3000</v>
      </c>
      <c r="G278" s="562" t="s">
        <v>3664</v>
      </c>
      <c r="H278" s="545" t="s">
        <v>2855</v>
      </c>
      <c r="I278" s="570">
        <v>45964</v>
      </c>
      <c r="J278" s="570">
        <v>45968</v>
      </c>
      <c r="K278" s="573">
        <v>5</v>
      </c>
      <c r="L278" s="662">
        <v>9916.6</v>
      </c>
      <c r="M278" s="663">
        <f t="shared" si="4"/>
        <v>1652.7666666666667</v>
      </c>
      <c r="N278" s="554"/>
      <c r="O278" s="600"/>
      <c r="P278" s="602"/>
      <c r="Q278" s="601"/>
      <c r="R278" s="600"/>
      <c r="S278" s="601"/>
      <c r="T278" s="612" t="s">
        <v>2856</v>
      </c>
      <c r="U278" s="233"/>
    </row>
    <row r="279" spans="1:21" s="373" customFormat="1" ht="74.25">
      <c r="A279" s="619">
        <v>273</v>
      </c>
      <c r="B279" s="85" t="s">
        <v>2851</v>
      </c>
      <c r="C279" s="582" t="s">
        <v>3001</v>
      </c>
      <c r="D279" s="86" t="str">
        <f>UPPER(C279)</f>
        <v>CIBELLE BORGES HENRIQUES</v>
      </c>
      <c r="E279" s="586" t="s">
        <v>2853</v>
      </c>
      <c r="F279" s="92" t="s">
        <v>3002</v>
      </c>
      <c r="G279" s="562" t="s">
        <v>3664</v>
      </c>
      <c r="H279" s="545" t="s">
        <v>2855</v>
      </c>
      <c r="I279" s="570">
        <v>45964</v>
      </c>
      <c r="J279" s="570">
        <v>45968</v>
      </c>
      <c r="K279" s="573">
        <v>5</v>
      </c>
      <c r="L279" s="662">
        <v>8994.6</v>
      </c>
      <c r="M279" s="663">
        <f t="shared" si="4"/>
        <v>1499.1</v>
      </c>
      <c r="N279" s="554"/>
      <c r="O279" s="600"/>
      <c r="P279" s="602"/>
      <c r="Q279" s="601"/>
      <c r="R279" s="600"/>
      <c r="S279" s="601"/>
      <c r="T279" s="612" t="s">
        <v>2856</v>
      </c>
      <c r="U279" s="233"/>
    </row>
    <row r="280" spans="1:21" s="373" customFormat="1" ht="74.25">
      <c r="A280" s="619">
        <v>274</v>
      </c>
      <c r="B280" s="85" t="s">
        <v>2851</v>
      </c>
      <c r="C280" s="582" t="s">
        <v>3003</v>
      </c>
      <c r="D280" s="86" t="str">
        <f>UPPER(C280)</f>
        <v>CLAUDIRENE RODRIGUES DOS SANTOS</v>
      </c>
      <c r="E280" s="586" t="s">
        <v>2853</v>
      </c>
      <c r="F280" s="92" t="s">
        <v>3004</v>
      </c>
      <c r="G280" s="562" t="s">
        <v>3664</v>
      </c>
      <c r="H280" s="545" t="s">
        <v>2855</v>
      </c>
      <c r="I280" s="570">
        <v>45964</v>
      </c>
      <c r="J280" s="570">
        <v>45968</v>
      </c>
      <c r="K280" s="573">
        <v>5</v>
      </c>
      <c r="L280" s="662">
        <v>8994.6</v>
      </c>
      <c r="M280" s="663">
        <f t="shared" si="4"/>
        <v>1499.1</v>
      </c>
      <c r="N280" s="554"/>
      <c r="O280" s="600"/>
      <c r="P280" s="602"/>
      <c r="Q280" s="601"/>
      <c r="R280" s="600"/>
      <c r="S280" s="601"/>
      <c r="T280" s="612" t="s">
        <v>2856</v>
      </c>
      <c r="U280" s="233"/>
    </row>
    <row r="281" spans="1:21" s="373" customFormat="1" ht="74.25">
      <c r="A281" s="619">
        <v>275</v>
      </c>
      <c r="B281" s="85" t="s">
        <v>2851</v>
      </c>
      <c r="C281" s="582" t="s">
        <v>3005</v>
      </c>
      <c r="D281" s="86" t="str">
        <f>UPPER(C281)</f>
        <v>CLEIDILENE PEREIRA DIAS</v>
      </c>
      <c r="E281" s="586" t="s">
        <v>1100</v>
      </c>
      <c r="F281" s="92" t="s">
        <v>3006</v>
      </c>
      <c r="G281" s="562" t="s">
        <v>3664</v>
      </c>
      <c r="H281" s="545" t="s">
        <v>2855</v>
      </c>
      <c r="I281" s="570">
        <v>45964</v>
      </c>
      <c r="J281" s="570">
        <v>45968</v>
      </c>
      <c r="K281" s="573">
        <v>5</v>
      </c>
      <c r="L281" s="662">
        <v>8994.6</v>
      </c>
      <c r="M281" s="663">
        <f t="shared" si="4"/>
        <v>1499.1</v>
      </c>
      <c r="N281" s="554"/>
      <c r="O281" s="600"/>
      <c r="P281" s="602"/>
      <c r="Q281" s="601"/>
      <c r="R281" s="600"/>
      <c r="S281" s="601"/>
      <c r="T281" s="612" t="s">
        <v>2856</v>
      </c>
      <c r="U281" s="233"/>
    </row>
    <row r="282" spans="1:21" s="373" customFormat="1" ht="74.25">
      <c r="A282" s="619">
        <v>276</v>
      </c>
      <c r="B282" s="85" t="s">
        <v>2851</v>
      </c>
      <c r="C282" s="582" t="s">
        <v>3007</v>
      </c>
      <c r="D282" s="86" t="str">
        <f>UPPER(C282)</f>
        <v>CRISTIANO FERNANDES FERREIRA</v>
      </c>
      <c r="E282" s="586" t="s">
        <v>2853</v>
      </c>
      <c r="F282" s="92" t="s">
        <v>3008</v>
      </c>
      <c r="G282" s="562" t="s">
        <v>3664</v>
      </c>
      <c r="H282" s="545" t="s">
        <v>2855</v>
      </c>
      <c r="I282" s="570">
        <v>45964</v>
      </c>
      <c r="J282" s="570">
        <v>45968</v>
      </c>
      <c r="K282" s="573">
        <v>5</v>
      </c>
      <c r="L282" s="662">
        <v>8994.6</v>
      </c>
      <c r="M282" s="663">
        <f t="shared" si="4"/>
        <v>1499.1</v>
      </c>
      <c r="N282" s="554"/>
      <c r="O282" s="600"/>
      <c r="P282" s="602"/>
      <c r="Q282" s="601"/>
      <c r="R282" s="600"/>
      <c r="S282" s="601"/>
      <c r="T282" s="612" t="s">
        <v>2856</v>
      </c>
      <c r="U282" s="233"/>
    </row>
    <row r="283" spans="1:21" s="373" customFormat="1" ht="74.25">
      <c r="A283" s="619">
        <v>277</v>
      </c>
      <c r="B283" s="85" t="s">
        <v>2851</v>
      </c>
      <c r="C283" s="582" t="s">
        <v>3009</v>
      </c>
      <c r="D283" s="86" t="str">
        <f>UPPER(C283)</f>
        <v>DANDARA JUCÁ KOKAY MARIANO</v>
      </c>
      <c r="E283" s="586" t="s">
        <v>34</v>
      </c>
      <c r="F283" s="92" t="s">
        <v>3010</v>
      </c>
      <c r="G283" s="562" t="s">
        <v>3664</v>
      </c>
      <c r="H283" s="545" t="s">
        <v>2855</v>
      </c>
      <c r="I283" s="570">
        <v>45964</v>
      </c>
      <c r="J283" s="570">
        <v>45968</v>
      </c>
      <c r="K283" s="573">
        <v>5</v>
      </c>
      <c r="L283" s="662">
        <v>9916.6</v>
      </c>
      <c r="M283" s="663">
        <f t="shared" si="4"/>
        <v>1652.7666666666667</v>
      </c>
      <c r="N283" s="554"/>
      <c r="O283" s="600"/>
      <c r="P283" s="602"/>
      <c r="Q283" s="601"/>
      <c r="R283" s="600"/>
      <c r="S283" s="601"/>
      <c r="T283" s="612" t="s">
        <v>2856</v>
      </c>
      <c r="U283" s="233"/>
    </row>
    <row r="284" spans="1:21" s="373" customFormat="1" ht="74.25">
      <c r="A284" s="619">
        <v>278</v>
      </c>
      <c r="B284" s="85" t="s">
        <v>2851</v>
      </c>
      <c r="C284" s="582" t="s">
        <v>3011</v>
      </c>
      <c r="D284" s="86" t="str">
        <f>UPPER(C284)</f>
        <v>DANIEL LUCAS ALVES</v>
      </c>
      <c r="E284" s="586" t="s">
        <v>2853</v>
      </c>
      <c r="F284" s="92" t="s">
        <v>3012</v>
      </c>
      <c r="G284" s="562" t="s">
        <v>3664</v>
      </c>
      <c r="H284" s="545" t="s">
        <v>2855</v>
      </c>
      <c r="I284" s="570">
        <v>45964</v>
      </c>
      <c r="J284" s="570">
        <v>45968</v>
      </c>
      <c r="K284" s="573">
        <v>5</v>
      </c>
      <c r="L284" s="662">
        <v>8994.6</v>
      </c>
      <c r="M284" s="663">
        <f t="shared" si="4"/>
        <v>1499.1</v>
      </c>
      <c r="N284" s="554"/>
      <c r="O284" s="600"/>
      <c r="P284" s="602"/>
      <c r="Q284" s="601"/>
      <c r="R284" s="600"/>
      <c r="S284" s="601"/>
      <c r="T284" s="612" t="s">
        <v>2856</v>
      </c>
      <c r="U284" s="233"/>
    </row>
    <row r="285" spans="1:21" s="373" customFormat="1" ht="74.25">
      <c r="A285" s="619">
        <v>279</v>
      </c>
      <c r="B285" s="85" t="s">
        <v>2851</v>
      </c>
      <c r="C285" s="582" t="s">
        <v>3013</v>
      </c>
      <c r="D285" s="86" t="str">
        <f>UPPER(C285)</f>
        <v>DANIELLE CARDOSO MACHADO</v>
      </c>
      <c r="E285" s="586" t="s">
        <v>2853</v>
      </c>
      <c r="F285" s="92" t="s">
        <v>3014</v>
      </c>
      <c r="G285" s="562" t="s">
        <v>3664</v>
      </c>
      <c r="H285" s="545" t="s">
        <v>2855</v>
      </c>
      <c r="I285" s="570">
        <v>45964</v>
      </c>
      <c r="J285" s="570">
        <v>45968</v>
      </c>
      <c r="K285" s="573">
        <v>5</v>
      </c>
      <c r="L285" s="662">
        <v>9458.6</v>
      </c>
      <c r="M285" s="663">
        <f t="shared" si="4"/>
        <v>1576.4333333333334</v>
      </c>
      <c r="N285" s="554"/>
      <c r="O285" s="600"/>
      <c r="P285" s="602"/>
      <c r="Q285" s="601"/>
      <c r="R285" s="600"/>
      <c r="S285" s="601"/>
      <c r="T285" s="612" t="s">
        <v>2856</v>
      </c>
      <c r="U285" s="233"/>
    </row>
    <row r="286" spans="1:21" s="373" customFormat="1" ht="74.25">
      <c r="A286" s="619">
        <v>280</v>
      </c>
      <c r="B286" s="85" t="s">
        <v>2851</v>
      </c>
      <c r="C286" s="582" t="s">
        <v>3015</v>
      </c>
      <c r="D286" s="86" t="str">
        <f>UPPER(C286)</f>
        <v>DANILO CORREA DA FONSECA FILHO</v>
      </c>
      <c r="E286" s="586" t="s">
        <v>1094</v>
      </c>
      <c r="F286" s="92" t="s">
        <v>3016</v>
      </c>
      <c r="G286" s="562" t="s">
        <v>3664</v>
      </c>
      <c r="H286" s="545" t="s">
        <v>2855</v>
      </c>
      <c r="I286" s="570">
        <v>45964</v>
      </c>
      <c r="J286" s="570">
        <v>45968</v>
      </c>
      <c r="K286" s="573">
        <v>5</v>
      </c>
      <c r="L286" s="662">
        <v>8994.6</v>
      </c>
      <c r="M286" s="663">
        <f t="shared" si="4"/>
        <v>1499.1</v>
      </c>
      <c r="N286" s="554"/>
      <c r="O286" s="600"/>
      <c r="P286" s="602"/>
      <c r="Q286" s="601"/>
      <c r="R286" s="600"/>
      <c r="S286" s="601"/>
      <c r="T286" s="612" t="s">
        <v>2856</v>
      </c>
      <c r="U286" s="233"/>
    </row>
    <row r="287" spans="1:21" s="373" customFormat="1" ht="74.25">
      <c r="A287" s="619">
        <v>281</v>
      </c>
      <c r="B287" s="85" t="s">
        <v>2851</v>
      </c>
      <c r="C287" s="582" t="s">
        <v>3017</v>
      </c>
      <c r="D287" s="86" t="str">
        <f>UPPER(C287)</f>
        <v>DAPHNE DOMINGUES STIVAL</v>
      </c>
      <c r="E287" s="586" t="s">
        <v>244</v>
      </c>
      <c r="F287" s="92" t="s">
        <v>3018</v>
      </c>
      <c r="G287" s="562" t="s">
        <v>3664</v>
      </c>
      <c r="H287" s="545" t="s">
        <v>2855</v>
      </c>
      <c r="I287" s="570">
        <v>45964</v>
      </c>
      <c r="J287" s="570">
        <v>45968</v>
      </c>
      <c r="K287" s="573">
        <v>5</v>
      </c>
      <c r="L287" s="662">
        <v>9916.6</v>
      </c>
      <c r="M287" s="663">
        <f t="shared" si="4"/>
        <v>1652.7666666666667</v>
      </c>
      <c r="N287" s="554"/>
      <c r="O287" s="600"/>
      <c r="P287" s="602"/>
      <c r="Q287" s="601"/>
      <c r="R287" s="600"/>
      <c r="S287" s="601"/>
      <c r="T287" s="612" t="s">
        <v>2856</v>
      </c>
      <c r="U287" s="233"/>
    </row>
    <row r="288" spans="1:21" s="373" customFormat="1" ht="74.25">
      <c r="A288" s="619">
        <v>282</v>
      </c>
      <c r="B288" s="85" t="s">
        <v>2851</v>
      </c>
      <c r="C288" s="582" t="s">
        <v>3019</v>
      </c>
      <c r="D288" s="86" t="str">
        <f>UPPER(C288)</f>
        <v>DARLEY DE ARAÚJO CALDEIRA FILHO</v>
      </c>
      <c r="E288" s="586" t="s">
        <v>3020</v>
      </c>
      <c r="F288" s="92" t="s">
        <v>3021</v>
      </c>
      <c r="G288" s="562" t="s">
        <v>3664</v>
      </c>
      <c r="H288" s="545" t="s">
        <v>2855</v>
      </c>
      <c r="I288" s="570">
        <v>45964</v>
      </c>
      <c r="J288" s="570">
        <v>45968</v>
      </c>
      <c r="K288" s="573">
        <v>5</v>
      </c>
      <c r="L288" s="662">
        <v>8994.6</v>
      </c>
      <c r="M288" s="663">
        <f t="shared" si="4"/>
        <v>1499.1</v>
      </c>
      <c r="N288" s="554"/>
      <c r="O288" s="600"/>
      <c r="P288" s="602"/>
      <c r="Q288" s="601"/>
      <c r="R288" s="600"/>
      <c r="S288" s="601"/>
      <c r="T288" s="612" t="s">
        <v>2856</v>
      </c>
      <c r="U288" s="233"/>
    </row>
    <row r="289" spans="1:21" s="373" customFormat="1" ht="74.25">
      <c r="A289" s="619">
        <v>283</v>
      </c>
      <c r="B289" s="85" t="s">
        <v>2851</v>
      </c>
      <c r="C289" s="582" t="s">
        <v>3022</v>
      </c>
      <c r="D289" s="86" t="str">
        <f>UPPER(C289)</f>
        <v>DAVI RODRIGUES BENEVIDES TEIXEIRA</v>
      </c>
      <c r="E289" s="586" t="s">
        <v>144</v>
      </c>
      <c r="F289" s="92" t="s">
        <v>2610</v>
      </c>
      <c r="G289" s="562" t="s">
        <v>3664</v>
      </c>
      <c r="H289" s="545" t="s">
        <v>2855</v>
      </c>
      <c r="I289" s="570">
        <v>45964</v>
      </c>
      <c r="J289" s="570">
        <v>45968</v>
      </c>
      <c r="K289" s="573">
        <v>5</v>
      </c>
      <c r="L289" s="662">
        <v>8994.6</v>
      </c>
      <c r="M289" s="663">
        <f t="shared" si="4"/>
        <v>1499.1</v>
      </c>
      <c r="N289" s="554"/>
      <c r="O289" s="600"/>
      <c r="P289" s="602"/>
      <c r="Q289" s="601"/>
      <c r="R289" s="600"/>
      <c r="S289" s="601"/>
      <c r="T289" s="612" t="s">
        <v>2856</v>
      </c>
      <c r="U289" s="233"/>
    </row>
    <row r="290" spans="1:21" s="373" customFormat="1" ht="74.25">
      <c r="A290" s="619">
        <v>284</v>
      </c>
      <c r="B290" s="85" t="s">
        <v>2851</v>
      </c>
      <c r="C290" s="582" t="s">
        <v>3023</v>
      </c>
      <c r="D290" s="86" t="str">
        <f>UPPER(C290)</f>
        <v>DENIS CLAUDIO AZEVEDO PINHEIRO</v>
      </c>
      <c r="E290" s="586" t="s">
        <v>62</v>
      </c>
      <c r="F290" s="92" t="s">
        <v>3024</v>
      </c>
      <c r="G290" s="562" t="s">
        <v>3664</v>
      </c>
      <c r="H290" s="545" t="s">
        <v>2855</v>
      </c>
      <c r="I290" s="570">
        <v>45964</v>
      </c>
      <c r="J290" s="570">
        <v>45968</v>
      </c>
      <c r="K290" s="573">
        <v>5</v>
      </c>
      <c r="L290" s="662">
        <v>8994.6</v>
      </c>
      <c r="M290" s="663">
        <f t="shared" si="4"/>
        <v>1499.1</v>
      </c>
      <c r="N290" s="554"/>
      <c r="O290" s="600"/>
      <c r="P290" s="602"/>
      <c r="Q290" s="601"/>
      <c r="R290" s="600"/>
      <c r="S290" s="601"/>
      <c r="T290" s="612" t="s">
        <v>2856</v>
      </c>
      <c r="U290" s="233"/>
    </row>
    <row r="291" spans="1:21" s="373" customFormat="1" ht="74.25">
      <c r="A291" s="619">
        <v>285</v>
      </c>
      <c r="B291" s="85" t="s">
        <v>2851</v>
      </c>
      <c r="C291" s="582" t="s">
        <v>3025</v>
      </c>
      <c r="D291" s="86" t="str">
        <f>UPPER(C291)</f>
        <v>DENISE GOMES DOURADO</v>
      </c>
      <c r="E291" s="586" t="s">
        <v>150</v>
      </c>
      <c r="F291" s="92" t="s">
        <v>3026</v>
      </c>
      <c r="G291" s="562" t="s">
        <v>3664</v>
      </c>
      <c r="H291" s="545" t="s">
        <v>2855</v>
      </c>
      <c r="I291" s="570">
        <v>45964</v>
      </c>
      <c r="J291" s="570">
        <v>45968</v>
      </c>
      <c r="K291" s="573">
        <v>5</v>
      </c>
      <c r="L291" s="662">
        <v>8994.6</v>
      </c>
      <c r="M291" s="663">
        <f t="shared" si="4"/>
        <v>1499.1</v>
      </c>
      <c r="N291" s="554"/>
      <c r="O291" s="600"/>
      <c r="P291" s="602"/>
      <c r="Q291" s="601"/>
      <c r="R291" s="600"/>
      <c r="S291" s="601"/>
      <c r="T291" s="612" t="s">
        <v>2856</v>
      </c>
      <c r="U291" s="233"/>
    </row>
    <row r="292" spans="1:21" s="373" customFormat="1" ht="74.25">
      <c r="A292" s="619">
        <v>286</v>
      </c>
      <c r="B292" s="85" t="s">
        <v>2851</v>
      </c>
      <c r="C292" s="582" t="s">
        <v>3027</v>
      </c>
      <c r="D292" s="86" t="str">
        <f>UPPER(C292)</f>
        <v>DENNIS ROCHA FERNANDES</v>
      </c>
      <c r="E292" s="586" t="s">
        <v>162</v>
      </c>
      <c r="F292" s="92" t="s">
        <v>3028</v>
      </c>
      <c r="G292" s="562" t="s">
        <v>3664</v>
      </c>
      <c r="H292" s="545" t="s">
        <v>2855</v>
      </c>
      <c r="I292" s="570">
        <v>45964</v>
      </c>
      <c r="J292" s="570">
        <v>45968</v>
      </c>
      <c r="K292" s="573">
        <v>5</v>
      </c>
      <c r="L292" s="662">
        <v>9458.6</v>
      </c>
      <c r="M292" s="663">
        <f t="shared" si="4"/>
        <v>1576.4333333333334</v>
      </c>
      <c r="N292" s="554"/>
      <c r="O292" s="600"/>
      <c r="P292" s="602"/>
      <c r="Q292" s="601"/>
      <c r="R292" s="600"/>
      <c r="S292" s="601"/>
      <c r="T292" s="612" t="s">
        <v>2856</v>
      </c>
      <c r="U292" s="233"/>
    </row>
    <row r="293" spans="1:21" s="373" customFormat="1" ht="74.25">
      <c r="A293" s="619">
        <v>287</v>
      </c>
      <c r="B293" s="85" t="s">
        <v>2851</v>
      </c>
      <c r="C293" s="582" t="s">
        <v>2314</v>
      </c>
      <c r="D293" s="86" t="str">
        <f>UPPER(C293)</f>
        <v>DEYSE ADELINA DA CRUZ</v>
      </c>
      <c r="E293" s="586" t="s">
        <v>162</v>
      </c>
      <c r="F293" s="92" t="s">
        <v>3029</v>
      </c>
      <c r="G293" s="562" t="s">
        <v>3664</v>
      </c>
      <c r="H293" s="545" t="s">
        <v>2855</v>
      </c>
      <c r="I293" s="570">
        <v>45964</v>
      </c>
      <c r="J293" s="570">
        <v>45968</v>
      </c>
      <c r="K293" s="573">
        <v>5</v>
      </c>
      <c r="L293" s="662">
        <v>8994.6</v>
      </c>
      <c r="M293" s="663">
        <f t="shared" si="4"/>
        <v>1499.1</v>
      </c>
      <c r="N293" s="554"/>
      <c r="O293" s="600"/>
      <c r="P293" s="602"/>
      <c r="Q293" s="601"/>
      <c r="R293" s="600"/>
      <c r="S293" s="601"/>
      <c r="T293" s="612" t="s">
        <v>2856</v>
      </c>
      <c r="U293" s="233"/>
    </row>
    <row r="294" spans="1:21" s="373" customFormat="1" ht="74.25">
      <c r="A294" s="619">
        <v>288</v>
      </c>
      <c r="B294" s="85" t="s">
        <v>2851</v>
      </c>
      <c r="C294" s="582" t="s">
        <v>3030</v>
      </c>
      <c r="D294" s="86" t="str">
        <f>UPPER(C294)</f>
        <v>DIANA DA MOTA GUEDES</v>
      </c>
      <c r="E294" s="586" t="s">
        <v>2853</v>
      </c>
      <c r="F294" s="92" t="s">
        <v>3031</v>
      </c>
      <c r="G294" s="562" t="s">
        <v>3664</v>
      </c>
      <c r="H294" s="545" t="s">
        <v>2855</v>
      </c>
      <c r="I294" s="570">
        <v>45964</v>
      </c>
      <c r="J294" s="570">
        <v>45968</v>
      </c>
      <c r="K294" s="573">
        <v>5</v>
      </c>
      <c r="L294" s="662">
        <v>8994.6</v>
      </c>
      <c r="M294" s="663">
        <f t="shared" si="4"/>
        <v>1499.1</v>
      </c>
      <c r="N294" s="554"/>
      <c r="O294" s="600"/>
      <c r="P294" s="602"/>
      <c r="Q294" s="601"/>
      <c r="R294" s="600"/>
      <c r="S294" s="601"/>
      <c r="T294" s="612" t="s">
        <v>2856</v>
      </c>
      <c r="U294" s="233"/>
    </row>
    <row r="295" spans="1:21" s="373" customFormat="1" ht="74.25">
      <c r="A295" s="619">
        <v>289</v>
      </c>
      <c r="B295" s="85" t="s">
        <v>2851</v>
      </c>
      <c r="C295" s="582" t="s">
        <v>3032</v>
      </c>
      <c r="D295" s="86" t="str">
        <f>UPPER(C295)</f>
        <v>DIEGO LANDIM OLIVEIRA</v>
      </c>
      <c r="E295" s="586" t="s">
        <v>1496</v>
      </c>
      <c r="F295" s="92" t="s">
        <v>3033</v>
      </c>
      <c r="G295" s="562" t="s">
        <v>3664</v>
      </c>
      <c r="H295" s="545" t="s">
        <v>2855</v>
      </c>
      <c r="I295" s="570">
        <v>45964</v>
      </c>
      <c r="J295" s="570">
        <v>45968</v>
      </c>
      <c r="K295" s="573">
        <v>5</v>
      </c>
      <c r="L295" s="662">
        <v>8994.6</v>
      </c>
      <c r="M295" s="663">
        <f t="shared" si="4"/>
        <v>1499.1</v>
      </c>
      <c r="N295" s="554"/>
      <c r="O295" s="600"/>
      <c r="P295" s="602"/>
      <c r="Q295" s="601"/>
      <c r="R295" s="600"/>
      <c r="S295" s="601"/>
      <c r="T295" s="612" t="s">
        <v>2856</v>
      </c>
      <c r="U295" s="233"/>
    </row>
    <row r="296" spans="1:21" s="373" customFormat="1" ht="74.25">
      <c r="A296" s="619">
        <v>290</v>
      </c>
      <c r="B296" s="85" t="s">
        <v>2851</v>
      </c>
      <c r="C296" s="582" t="s">
        <v>3034</v>
      </c>
      <c r="D296" s="86" t="str">
        <f>UPPER(C296)</f>
        <v>DIEGO NARCISO BUARQUE PEREIRA</v>
      </c>
      <c r="E296" s="586" t="s">
        <v>3020</v>
      </c>
      <c r="F296" s="92" t="s">
        <v>3035</v>
      </c>
      <c r="G296" s="562" t="s">
        <v>3664</v>
      </c>
      <c r="H296" s="545" t="s">
        <v>2855</v>
      </c>
      <c r="I296" s="570">
        <v>45964</v>
      </c>
      <c r="J296" s="570">
        <v>45968</v>
      </c>
      <c r="K296" s="573">
        <v>5</v>
      </c>
      <c r="L296" s="662">
        <v>8994.6</v>
      </c>
      <c r="M296" s="663">
        <f t="shared" si="4"/>
        <v>1499.1</v>
      </c>
      <c r="N296" s="554"/>
      <c r="O296" s="600"/>
      <c r="P296" s="602"/>
      <c r="Q296" s="601"/>
      <c r="R296" s="600"/>
      <c r="S296" s="601"/>
      <c r="T296" s="612" t="s">
        <v>2856</v>
      </c>
      <c r="U296" s="233"/>
    </row>
    <row r="297" spans="1:21" s="373" customFormat="1" ht="74.25">
      <c r="A297" s="619">
        <v>291</v>
      </c>
      <c r="B297" s="85" t="s">
        <v>2851</v>
      </c>
      <c r="C297" s="582" t="s">
        <v>3036</v>
      </c>
      <c r="D297" s="86" t="str">
        <f>UPPER(C297)</f>
        <v>DIEGO VALENTE PEREIRA</v>
      </c>
      <c r="E297" s="586" t="s">
        <v>1094</v>
      </c>
      <c r="F297" s="92" t="s">
        <v>3037</v>
      </c>
      <c r="G297" s="562" t="s">
        <v>3664</v>
      </c>
      <c r="H297" s="545" t="s">
        <v>2855</v>
      </c>
      <c r="I297" s="570">
        <v>45964</v>
      </c>
      <c r="J297" s="570">
        <v>45968</v>
      </c>
      <c r="K297" s="573">
        <v>5</v>
      </c>
      <c r="L297" s="662">
        <v>8994.6</v>
      </c>
      <c r="M297" s="663">
        <f t="shared" si="4"/>
        <v>1499.1</v>
      </c>
      <c r="N297" s="554"/>
      <c r="O297" s="600"/>
      <c r="P297" s="602"/>
      <c r="Q297" s="601"/>
      <c r="R297" s="600"/>
      <c r="S297" s="601"/>
      <c r="T297" s="612" t="s">
        <v>2856</v>
      </c>
      <c r="U297" s="233"/>
    </row>
    <row r="298" spans="1:21" s="373" customFormat="1" ht="74.25">
      <c r="A298" s="619">
        <v>292</v>
      </c>
      <c r="B298" s="85" t="s">
        <v>2851</v>
      </c>
      <c r="C298" s="582" t="s">
        <v>3038</v>
      </c>
      <c r="D298" s="86" t="str">
        <f>UPPER(C298)</f>
        <v>DIOGO JOSÉ LUIZ</v>
      </c>
      <c r="E298" s="586" t="s">
        <v>162</v>
      </c>
      <c r="F298" s="92" t="s">
        <v>3039</v>
      </c>
      <c r="G298" s="562" t="s">
        <v>3664</v>
      </c>
      <c r="H298" s="545" t="s">
        <v>2855</v>
      </c>
      <c r="I298" s="570">
        <v>45964</v>
      </c>
      <c r="J298" s="570">
        <v>45968</v>
      </c>
      <c r="K298" s="573">
        <v>5</v>
      </c>
      <c r="L298" s="662">
        <v>9458.6</v>
      </c>
      <c r="M298" s="663">
        <f t="shared" si="4"/>
        <v>1576.4333333333334</v>
      </c>
      <c r="N298" s="554"/>
      <c r="O298" s="600"/>
      <c r="P298" s="602"/>
      <c r="Q298" s="601"/>
      <c r="R298" s="600"/>
      <c r="S298" s="601"/>
      <c r="T298" s="612" t="s">
        <v>2856</v>
      </c>
      <c r="U298" s="233"/>
    </row>
    <row r="299" spans="1:21" s="373" customFormat="1" ht="74.25">
      <c r="A299" s="619">
        <v>293</v>
      </c>
      <c r="B299" s="85" t="s">
        <v>2851</v>
      </c>
      <c r="C299" s="582" t="s">
        <v>3040</v>
      </c>
      <c r="D299" s="86" t="str">
        <f>UPPER(C299)</f>
        <v>DOMINGOS DE JESUS DO BONFIM</v>
      </c>
      <c r="E299" s="586" t="s">
        <v>1094</v>
      </c>
      <c r="F299" s="92" t="s">
        <v>3041</v>
      </c>
      <c r="G299" s="562" t="s">
        <v>3664</v>
      </c>
      <c r="H299" s="545" t="s">
        <v>2855</v>
      </c>
      <c r="I299" s="570">
        <v>45964</v>
      </c>
      <c r="J299" s="570">
        <v>45968</v>
      </c>
      <c r="K299" s="573">
        <v>5</v>
      </c>
      <c r="L299" s="662">
        <v>8994.6</v>
      </c>
      <c r="M299" s="663">
        <f t="shared" si="4"/>
        <v>1499.1</v>
      </c>
      <c r="N299" s="554"/>
      <c r="O299" s="600"/>
      <c r="P299" s="602"/>
      <c r="Q299" s="601"/>
      <c r="R299" s="600"/>
      <c r="S299" s="601"/>
      <c r="T299" s="612" t="s">
        <v>2856</v>
      </c>
      <c r="U299" s="233"/>
    </row>
    <row r="300" spans="1:21" s="373" customFormat="1" ht="74.25">
      <c r="A300" s="619">
        <v>294</v>
      </c>
      <c r="B300" s="85" t="s">
        <v>2851</v>
      </c>
      <c r="C300" s="582" t="s">
        <v>3042</v>
      </c>
      <c r="D300" s="86" t="str">
        <f>UPPER(C300)</f>
        <v>EDNALDO DOS SANTOS PEREIRA</v>
      </c>
      <c r="E300" s="586" t="s">
        <v>1914</v>
      </c>
      <c r="F300" s="92" t="s">
        <v>3043</v>
      </c>
      <c r="G300" s="562" t="s">
        <v>3664</v>
      </c>
      <c r="H300" s="545" t="s">
        <v>2855</v>
      </c>
      <c r="I300" s="570">
        <v>45964</v>
      </c>
      <c r="J300" s="570">
        <v>45968</v>
      </c>
      <c r="K300" s="573">
        <v>5</v>
      </c>
      <c r="L300" s="662">
        <v>8994.6</v>
      </c>
      <c r="M300" s="663">
        <f t="shared" si="4"/>
        <v>1499.1</v>
      </c>
      <c r="N300" s="554"/>
      <c r="O300" s="600"/>
      <c r="P300" s="602"/>
      <c r="Q300" s="601"/>
      <c r="R300" s="600"/>
      <c r="S300" s="601"/>
      <c r="T300" s="612" t="s">
        <v>2856</v>
      </c>
      <c r="U300" s="233"/>
    </row>
    <row r="301" spans="1:21" s="373" customFormat="1" ht="74.25">
      <c r="A301" s="619">
        <v>295</v>
      </c>
      <c r="B301" s="85" t="s">
        <v>2851</v>
      </c>
      <c r="C301" s="582" t="s">
        <v>3044</v>
      </c>
      <c r="D301" s="86" t="str">
        <f>UPPER(C301)</f>
        <v>EDUARDO ANVERSA ATHAYDE</v>
      </c>
      <c r="E301" s="586" t="s">
        <v>323</v>
      </c>
      <c r="F301" s="92" t="s">
        <v>3045</v>
      </c>
      <c r="G301" s="562" t="s">
        <v>3664</v>
      </c>
      <c r="H301" s="545" t="s">
        <v>2855</v>
      </c>
      <c r="I301" s="570">
        <v>45964</v>
      </c>
      <c r="J301" s="570">
        <v>45968</v>
      </c>
      <c r="K301" s="573">
        <v>5</v>
      </c>
      <c r="L301" s="662">
        <v>10381.6</v>
      </c>
      <c r="M301" s="663">
        <f t="shared" si="4"/>
        <v>1730.2666666666667</v>
      </c>
      <c r="N301" s="554"/>
      <c r="O301" s="600"/>
      <c r="P301" s="602"/>
      <c r="Q301" s="601"/>
      <c r="R301" s="600"/>
      <c r="S301" s="601"/>
      <c r="T301" s="612" t="s">
        <v>2856</v>
      </c>
      <c r="U301" s="233"/>
    </row>
    <row r="302" spans="1:21" s="373" customFormat="1" ht="74.25">
      <c r="A302" s="619">
        <v>296</v>
      </c>
      <c r="B302" s="85" t="s">
        <v>2851</v>
      </c>
      <c r="C302" s="582" t="s">
        <v>3046</v>
      </c>
      <c r="D302" s="86" t="str">
        <f>UPPER(C302)</f>
        <v>EDUARDO DE CARVALHO DAVIDIS</v>
      </c>
      <c r="E302" s="586" t="s">
        <v>2853</v>
      </c>
      <c r="F302" s="92" t="s">
        <v>3047</v>
      </c>
      <c r="G302" s="562" t="s">
        <v>3664</v>
      </c>
      <c r="H302" s="545" t="s">
        <v>2855</v>
      </c>
      <c r="I302" s="570">
        <v>45964</v>
      </c>
      <c r="J302" s="570">
        <v>45968</v>
      </c>
      <c r="K302" s="573">
        <v>5</v>
      </c>
      <c r="L302" s="662">
        <v>9916.6</v>
      </c>
      <c r="M302" s="663">
        <f t="shared" si="4"/>
        <v>1652.7666666666667</v>
      </c>
      <c r="N302" s="554"/>
      <c r="O302" s="600"/>
      <c r="P302" s="602"/>
      <c r="Q302" s="601"/>
      <c r="R302" s="600"/>
      <c r="S302" s="601"/>
      <c r="T302" s="612" t="s">
        <v>2856</v>
      </c>
      <c r="U302" s="233"/>
    </row>
    <row r="303" spans="1:21" s="373" customFormat="1" ht="74.25">
      <c r="A303" s="619">
        <v>297</v>
      </c>
      <c r="B303" s="85" t="s">
        <v>2851</v>
      </c>
      <c r="C303" s="582" t="s">
        <v>3048</v>
      </c>
      <c r="D303" s="86" t="str">
        <f>UPPER(C303)</f>
        <v>EDUARDO KOBYLANSKY JANTALIA</v>
      </c>
      <c r="E303" s="586" t="s">
        <v>287</v>
      </c>
      <c r="F303" s="92" t="s">
        <v>3049</v>
      </c>
      <c r="G303" s="562" t="s">
        <v>3664</v>
      </c>
      <c r="H303" s="545" t="s">
        <v>2855</v>
      </c>
      <c r="I303" s="570">
        <v>45964</v>
      </c>
      <c r="J303" s="570">
        <v>45968</v>
      </c>
      <c r="K303" s="573">
        <v>5</v>
      </c>
      <c r="L303" s="662">
        <v>8994.6</v>
      </c>
      <c r="M303" s="663">
        <f t="shared" si="4"/>
        <v>1499.1</v>
      </c>
      <c r="N303" s="554"/>
      <c r="O303" s="600"/>
      <c r="P303" s="602"/>
      <c r="Q303" s="601"/>
      <c r="R303" s="600"/>
      <c r="S303" s="601"/>
      <c r="T303" s="612" t="s">
        <v>2856</v>
      </c>
      <c r="U303" s="233"/>
    </row>
    <row r="304" spans="1:21" s="373" customFormat="1" ht="74.25">
      <c r="A304" s="619">
        <v>298</v>
      </c>
      <c r="B304" s="85" t="s">
        <v>2851</v>
      </c>
      <c r="C304" s="582" t="s">
        <v>3050</v>
      </c>
      <c r="D304" s="86" t="str">
        <f>UPPER(C304)</f>
        <v>EDUARDO TEIXEIRA DE SOUZA</v>
      </c>
      <c r="E304" s="586" t="s">
        <v>203</v>
      </c>
      <c r="F304" s="92" t="s">
        <v>3051</v>
      </c>
      <c r="G304" s="562" t="s">
        <v>3664</v>
      </c>
      <c r="H304" s="545" t="s">
        <v>2855</v>
      </c>
      <c r="I304" s="570">
        <v>45964</v>
      </c>
      <c r="J304" s="570">
        <v>45968</v>
      </c>
      <c r="K304" s="573">
        <v>5</v>
      </c>
      <c r="L304" s="662">
        <v>8994.6</v>
      </c>
      <c r="M304" s="663">
        <f t="shared" si="4"/>
        <v>1499.1</v>
      </c>
      <c r="N304" s="554"/>
      <c r="O304" s="600"/>
      <c r="P304" s="602"/>
      <c r="Q304" s="601"/>
      <c r="R304" s="600"/>
      <c r="S304" s="601"/>
      <c r="T304" s="612" t="s">
        <v>2856</v>
      </c>
      <c r="U304" s="233"/>
    </row>
    <row r="305" spans="1:21" s="373" customFormat="1" ht="74.25">
      <c r="A305" s="619">
        <v>299</v>
      </c>
      <c r="B305" s="85" t="s">
        <v>2851</v>
      </c>
      <c r="C305" s="582" t="s">
        <v>3052</v>
      </c>
      <c r="D305" s="86" t="str">
        <f>UPPER(C305)</f>
        <v>EDVAM LÍCIO MESSIAS RIBEIRO</v>
      </c>
      <c r="E305" s="586" t="s">
        <v>3053</v>
      </c>
      <c r="F305" s="92" t="s">
        <v>3054</v>
      </c>
      <c r="G305" s="562" t="s">
        <v>3664</v>
      </c>
      <c r="H305" s="545" t="s">
        <v>2855</v>
      </c>
      <c r="I305" s="570">
        <v>45964</v>
      </c>
      <c r="J305" s="570">
        <v>45968</v>
      </c>
      <c r="K305" s="573">
        <v>5</v>
      </c>
      <c r="L305" s="662">
        <v>9458.6</v>
      </c>
      <c r="M305" s="663">
        <f t="shared" si="4"/>
        <v>1576.4333333333334</v>
      </c>
      <c r="N305" s="554"/>
      <c r="O305" s="600"/>
      <c r="P305" s="602"/>
      <c r="Q305" s="601"/>
      <c r="R305" s="600"/>
      <c r="S305" s="601"/>
      <c r="T305" s="612" t="s">
        <v>2856</v>
      </c>
      <c r="U305" s="233"/>
    </row>
    <row r="306" spans="1:21" s="373" customFormat="1" ht="74.25">
      <c r="A306" s="619">
        <v>300</v>
      </c>
      <c r="B306" s="85" t="s">
        <v>2851</v>
      </c>
      <c r="C306" s="582" t="s">
        <v>3055</v>
      </c>
      <c r="D306" s="86" t="str">
        <f>UPPER(C306)</f>
        <v>ELIS LIMA PERRONE</v>
      </c>
      <c r="E306" s="586" t="s">
        <v>1094</v>
      </c>
      <c r="F306" s="92" t="s">
        <v>3056</v>
      </c>
      <c r="G306" s="562" t="s">
        <v>3664</v>
      </c>
      <c r="H306" s="545" t="s">
        <v>2855</v>
      </c>
      <c r="I306" s="570">
        <v>45964</v>
      </c>
      <c r="J306" s="570">
        <v>45968</v>
      </c>
      <c r="K306" s="573">
        <v>5</v>
      </c>
      <c r="L306" s="662">
        <v>8994.6</v>
      </c>
      <c r="M306" s="663">
        <f t="shared" si="4"/>
        <v>1499.1</v>
      </c>
      <c r="N306" s="554"/>
      <c r="O306" s="600"/>
      <c r="P306" s="602"/>
      <c r="Q306" s="601"/>
      <c r="R306" s="600"/>
      <c r="S306" s="601"/>
      <c r="T306" s="612" t="s">
        <v>2856</v>
      </c>
      <c r="U306" s="233"/>
    </row>
    <row r="307" spans="1:21" s="373" customFormat="1" ht="74.25">
      <c r="A307" s="619">
        <v>301</v>
      </c>
      <c r="B307" s="85" t="s">
        <v>2851</v>
      </c>
      <c r="C307" s="582" t="s">
        <v>3057</v>
      </c>
      <c r="D307" s="86" t="str">
        <f>UPPER(C307)</f>
        <v>ELTON LUIS SILVA DA SILVA</v>
      </c>
      <c r="E307" s="586" t="s">
        <v>1100</v>
      </c>
      <c r="F307" s="92" t="s">
        <v>3058</v>
      </c>
      <c r="G307" s="562" t="s">
        <v>3664</v>
      </c>
      <c r="H307" s="545" t="s">
        <v>2855</v>
      </c>
      <c r="I307" s="570">
        <v>45964</v>
      </c>
      <c r="J307" s="570">
        <v>45968</v>
      </c>
      <c r="K307" s="573">
        <v>5</v>
      </c>
      <c r="L307" s="662">
        <v>8994.6</v>
      </c>
      <c r="M307" s="663">
        <f t="shared" si="4"/>
        <v>1499.1</v>
      </c>
      <c r="N307" s="554"/>
      <c r="O307" s="600"/>
      <c r="P307" s="602"/>
      <c r="Q307" s="601"/>
      <c r="R307" s="600"/>
      <c r="S307" s="601"/>
      <c r="T307" s="612" t="s">
        <v>2856</v>
      </c>
      <c r="U307" s="233"/>
    </row>
    <row r="308" spans="1:21" s="373" customFormat="1" ht="74.25">
      <c r="A308" s="619">
        <v>302</v>
      </c>
      <c r="B308" s="85" t="s">
        <v>2851</v>
      </c>
      <c r="C308" s="582" t="s">
        <v>3059</v>
      </c>
      <c r="D308" s="86" t="str">
        <f>UPPER(C308)</f>
        <v>ELY DOS SANTOS PAULA</v>
      </c>
      <c r="E308" s="586" t="s">
        <v>1100</v>
      </c>
      <c r="F308" s="92" t="s">
        <v>3060</v>
      </c>
      <c r="G308" s="562" t="s">
        <v>3664</v>
      </c>
      <c r="H308" s="545" t="s">
        <v>2855</v>
      </c>
      <c r="I308" s="570">
        <v>45964</v>
      </c>
      <c r="J308" s="570">
        <v>45968</v>
      </c>
      <c r="K308" s="573">
        <v>5</v>
      </c>
      <c r="L308" s="662">
        <v>8994.6</v>
      </c>
      <c r="M308" s="663">
        <f t="shared" si="4"/>
        <v>1499.1</v>
      </c>
      <c r="N308" s="554"/>
      <c r="O308" s="600"/>
      <c r="P308" s="602"/>
      <c r="Q308" s="601"/>
      <c r="R308" s="600"/>
      <c r="S308" s="601"/>
      <c r="T308" s="612" t="s">
        <v>2856</v>
      </c>
      <c r="U308" s="233"/>
    </row>
    <row r="309" spans="1:21" s="373" customFormat="1" ht="74.25">
      <c r="A309" s="619">
        <v>303</v>
      </c>
      <c r="B309" s="85" t="s">
        <v>2851</v>
      </c>
      <c r="C309" s="582" t="s">
        <v>3061</v>
      </c>
      <c r="D309" s="86" t="str">
        <f>UPPER(C309)</f>
        <v>ELY EWERTON AMORIM LOPES</v>
      </c>
      <c r="E309" s="586" t="s">
        <v>144</v>
      </c>
      <c r="F309" s="92" t="s">
        <v>3062</v>
      </c>
      <c r="G309" s="562" t="s">
        <v>3664</v>
      </c>
      <c r="H309" s="545" t="s">
        <v>2855</v>
      </c>
      <c r="I309" s="570">
        <v>45964</v>
      </c>
      <c r="J309" s="570">
        <v>45968</v>
      </c>
      <c r="K309" s="573">
        <v>5</v>
      </c>
      <c r="L309" s="662">
        <v>8994.6</v>
      </c>
      <c r="M309" s="663">
        <f t="shared" si="4"/>
        <v>1499.1</v>
      </c>
      <c r="N309" s="554"/>
      <c r="O309" s="600"/>
      <c r="P309" s="602"/>
      <c r="Q309" s="601"/>
      <c r="R309" s="600"/>
      <c r="S309" s="601"/>
      <c r="T309" s="612" t="s">
        <v>2856</v>
      </c>
      <c r="U309" s="233"/>
    </row>
    <row r="310" spans="1:21" s="373" customFormat="1" ht="74.25">
      <c r="A310" s="619">
        <v>304</v>
      </c>
      <c r="B310" s="85" t="s">
        <v>2851</v>
      </c>
      <c r="C310" s="582" t="s">
        <v>3063</v>
      </c>
      <c r="D310" s="86" t="str">
        <f>UPPER(C310)</f>
        <v>EMILSON DE JESUS LIMA</v>
      </c>
      <c r="E310" s="586" t="s">
        <v>2853</v>
      </c>
      <c r="F310" s="92" t="s">
        <v>3064</v>
      </c>
      <c r="G310" s="562" t="s">
        <v>3664</v>
      </c>
      <c r="H310" s="545" t="s">
        <v>2855</v>
      </c>
      <c r="I310" s="570">
        <v>45964</v>
      </c>
      <c r="J310" s="570">
        <v>45968</v>
      </c>
      <c r="K310" s="573">
        <v>5</v>
      </c>
      <c r="L310" s="662">
        <v>9458.6</v>
      </c>
      <c r="M310" s="663">
        <f t="shared" si="4"/>
        <v>1576.4333333333334</v>
      </c>
      <c r="N310" s="554"/>
      <c r="O310" s="600"/>
      <c r="P310" s="602"/>
      <c r="Q310" s="601"/>
      <c r="R310" s="600"/>
      <c r="S310" s="601"/>
      <c r="T310" s="612" t="s">
        <v>2856</v>
      </c>
      <c r="U310" s="233"/>
    </row>
    <row r="311" spans="1:21" s="373" customFormat="1" ht="74.25">
      <c r="A311" s="619">
        <v>305</v>
      </c>
      <c r="B311" s="85" t="s">
        <v>2851</v>
      </c>
      <c r="C311" s="582" t="s">
        <v>3065</v>
      </c>
      <c r="D311" s="86" t="str">
        <f>UPPER(C311)</f>
        <v>ENDERSON RENATO AZEVEDO DOS SANTOS</v>
      </c>
      <c r="E311" s="586" t="s">
        <v>3066</v>
      </c>
      <c r="F311" s="92" t="s">
        <v>3067</v>
      </c>
      <c r="G311" s="562" t="s">
        <v>3664</v>
      </c>
      <c r="H311" s="545" t="s">
        <v>2855</v>
      </c>
      <c r="I311" s="570">
        <v>45964</v>
      </c>
      <c r="J311" s="570">
        <v>45968</v>
      </c>
      <c r="K311" s="573">
        <v>5</v>
      </c>
      <c r="L311" s="662">
        <v>8994.6</v>
      </c>
      <c r="M311" s="663">
        <f t="shared" si="4"/>
        <v>1499.1</v>
      </c>
      <c r="N311" s="554"/>
      <c r="O311" s="600"/>
      <c r="P311" s="602"/>
      <c r="Q311" s="601"/>
      <c r="R311" s="600"/>
      <c r="S311" s="601"/>
      <c r="T311" s="612" t="s">
        <v>2856</v>
      </c>
      <c r="U311" s="233"/>
    </row>
    <row r="312" spans="1:21" s="373" customFormat="1" ht="74.25">
      <c r="A312" s="619">
        <v>306</v>
      </c>
      <c r="B312" s="85" t="s">
        <v>2851</v>
      </c>
      <c r="C312" s="582" t="s">
        <v>3068</v>
      </c>
      <c r="D312" s="86" t="str">
        <f>UPPER(C312)</f>
        <v>ENDRYELLE ALVES GASPAR</v>
      </c>
      <c r="E312" s="586" t="s">
        <v>25</v>
      </c>
      <c r="F312" s="92" t="s">
        <v>3069</v>
      </c>
      <c r="G312" s="562" t="s">
        <v>3664</v>
      </c>
      <c r="H312" s="545" t="s">
        <v>2855</v>
      </c>
      <c r="I312" s="570">
        <v>45964</v>
      </c>
      <c r="J312" s="570">
        <v>45968</v>
      </c>
      <c r="K312" s="573">
        <v>5</v>
      </c>
      <c r="L312" s="662">
        <v>8994.6</v>
      </c>
      <c r="M312" s="663">
        <f t="shared" si="4"/>
        <v>1499.1</v>
      </c>
      <c r="N312" s="554"/>
      <c r="O312" s="600"/>
      <c r="P312" s="602"/>
      <c r="Q312" s="601"/>
      <c r="R312" s="600"/>
      <c r="S312" s="601"/>
      <c r="T312" s="612" t="s">
        <v>2856</v>
      </c>
      <c r="U312" s="233"/>
    </row>
    <row r="313" spans="1:21" s="373" customFormat="1" ht="74.25">
      <c r="A313" s="619">
        <v>307</v>
      </c>
      <c r="B313" s="85" t="s">
        <v>2851</v>
      </c>
      <c r="C313" s="582" t="s">
        <v>3070</v>
      </c>
      <c r="D313" s="86" t="str">
        <f>UPPER(C313)</f>
        <v>ENZO BENTO QUEIROZ</v>
      </c>
      <c r="E313" s="586" t="s">
        <v>2853</v>
      </c>
      <c r="F313" s="92" t="s">
        <v>3071</v>
      </c>
      <c r="G313" s="562" t="s">
        <v>3664</v>
      </c>
      <c r="H313" s="545" t="s">
        <v>2855</v>
      </c>
      <c r="I313" s="570">
        <v>45964</v>
      </c>
      <c r="J313" s="570">
        <v>45968</v>
      </c>
      <c r="K313" s="573">
        <v>5</v>
      </c>
      <c r="L313" s="662">
        <v>9916.6</v>
      </c>
      <c r="M313" s="663">
        <f t="shared" si="4"/>
        <v>1652.7666666666667</v>
      </c>
      <c r="N313" s="554"/>
      <c r="O313" s="600"/>
      <c r="P313" s="602"/>
      <c r="Q313" s="601"/>
      <c r="R313" s="600"/>
      <c r="S313" s="601"/>
      <c r="T313" s="612" t="s">
        <v>2856</v>
      </c>
      <c r="U313" s="233"/>
    </row>
    <row r="314" spans="1:21" s="373" customFormat="1" ht="74.25">
      <c r="A314" s="619">
        <v>308</v>
      </c>
      <c r="B314" s="85" t="s">
        <v>2851</v>
      </c>
      <c r="C314" s="582" t="s">
        <v>3072</v>
      </c>
      <c r="D314" s="86" t="str">
        <f>UPPER(C314)</f>
        <v>EVANEIDE DE SOUSA BARROS</v>
      </c>
      <c r="E314" s="586" t="s">
        <v>150</v>
      </c>
      <c r="F314" s="92" t="s">
        <v>3073</v>
      </c>
      <c r="G314" s="562" t="s">
        <v>3664</v>
      </c>
      <c r="H314" s="545" t="s">
        <v>2855</v>
      </c>
      <c r="I314" s="570">
        <v>45964</v>
      </c>
      <c r="J314" s="570">
        <v>45968</v>
      </c>
      <c r="K314" s="573">
        <v>5</v>
      </c>
      <c r="L314" s="662">
        <v>8994.6</v>
      </c>
      <c r="M314" s="663">
        <f t="shared" si="4"/>
        <v>1499.1</v>
      </c>
      <c r="N314" s="554"/>
      <c r="O314" s="600"/>
      <c r="P314" s="602"/>
      <c r="Q314" s="601"/>
      <c r="R314" s="600"/>
      <c r="S314" s="601"/>
      <c r="T314" s="612" t="s">
        <v>2856</v>
      </c>
      <c r="U314" s="233"/>
    </row>
    <row r="315" spans="1:21" s="373" customFormat="1" ht="74.25">
      <c r="A315" s="619">
        <v>309</v>
      </c>
      <c r="B315" s="85" t="s">
        <v>2851</v>
      </c>
      <c r="C315" s="582" t="s">
        <v>3074</v>
      </c>
      <c r="D315" s="86" t="str">
        <f>UPPER(C315)</f>
        <v>EVELINE FERREIRA GONÇALVES DE CASTRO</v>
      </c>
      <c r="E315" s="586" t="s">
        <v>111</v>
      </c>
      <c r="F315" s="92" t="s">
        <v>3075</v>
      </c>
      <c r="G315" s="562" t="s">
        <v>3664</v>
      </c>
      <c r="H315" s="545" t="s">
        <v>2855</v>
      </c>
      <c r="I315" s="570">
        <v>45964</v>
      </c>
      <c r="J315" s="570">
        <v>45968</v>
      </c>
      <c r="K315" s="573">
        <v>5</v>
      </c>
      <c r="L315" s="662">
        <v>8994.6</v>
      </c>
      <c r="M315" s="663">
        <f t="shared" si="4"/>
        <v>1499.1</v>
      </c>
      <c r="N315" s="554"/>
      <c r="O315" s="600"/>
      <c r="P315" s="602"/>
      <c r="Q315" s="601"/>
      <c r="R315" s="600"/>
      <c r="S315" s="601"/>
      <c r="T315" s="612" t="s">
        <v>2856</v>
      </c>
      <c r="U315" s="233"/>
    </row>
    <row r="316" spans="1:21" s="373" customFormat="1" ht="74.25">
      <c r="A316" s="619">
        <v>310</v>
      </c>
      <c r="B316" s="85" t="s">
        <v>2851</v>
      </c>
      <c r="C316" s="582" t="s">
        <v>3076</v>
      </c>
      <c r="D316" s="86" t="str">
        <f>UPPER(C316)</f>
        <v>EVELYN MONTEIRO FRANCISCO BARBOZA</v>
      </c>
      <c r="E316" s="586" t="s">
        <v>46</v>
      </c>
      <c r="F316" s="92" t="s">
        <v>3077</v>
      </c>
      <c r="G316" s="562" t="s">
        <v>3664</v>
      </c>
      <c r="H316" s="545" t="s">
        <v>2855</v>
      </c>
      <c r="I316" s="570">
        <v>45964</v>
      </c>
      <c r="J316" s="570">
        <v>45968</v>
      </c>
      <c r="K316" s="573">
        <v>5</v>
      </c>
      <c r="L316" s="662">
        <v>8994.6</v>
      </c>
      <c r="M316" s="663">
        <f t="shared" si="4"/>
        <v>1499.1</v>
      </c>
      <c r="N316" s="554"/>
      <c r="O316" s="600"/>
      <c r="P316" s="602"/>
      <c r="Q316" s="601"/>
      <c r="R316" s="600"/>
      <c r="S316" s="601"/>
      <c r="T316" s="612" t="s">
        <v>2856</v>
      </c>
      <c r="U316" s="233"/>
    </row>
    <row r="317" spans="1:21" s="373" customFormat="1" ht="74.25">
      <c r="A317" s="619">
        <v>311</v>
      </c>
      <c r="B317" s="85" t="s">
        <v>2851</v>
      </c>
      <c r="C317" s="582" t="s">
        <v>3078</v>
      </c>
      <c r="D317" s="86" t="str">
        <f>UPPER(C317)</f>
        <v>EVERTON DE QUEIROZ JESUS</v>
      </c>
      <c r="E317" s="586" t="s">
        <v>414</v>
      </c>
      <c r="F317" s="92" t="s">
        <v>3079</v>
      </c>
      <c r="G317" s="562" t="s">
        <v>3664</v>
      </c>
      <c r="H317" s="545" t="s">
        <v>2855</v>
      </c>
      <c r="I317" s="570">
        <v>45964</v>
      </c>
      <c r="J317" s="570">
        <v>45968</v>
      </c>
      <c r="K317" s="573">
        <v>5</v>
      </c>
      <c r="L317" s="662">
        <v>8994.6</v>
      </c>
      <c r="M317" s="663">
        <f t="shared" si="4"/>
        <v>1499.1</v>
      </c>
      <c r="N317" s="554"/>
      <c r="O317" s="600"/>
      <c r="P317" s="602"/>
      <c r="Q317" s="601"/>
      <c r="R317" s="600"/>
      <c r="S317" s="601"/>
      <c r="T317" s="612" t="s">
        <v>2856</v>
      </c>
      <c r="U317" s="233"/>
    </row>
    <row r="318" spans="1:21" s="373" customFormat="1" ht="74.25">
      <c r="A318" s="619">
        <v>312</v>
      </c>
      <c r="B318" s="85" t="s">
        <v>2851</v>
      </c>
      <c r="C318" s="582" t="s">
        <v>3080</v>
      </c>
      <c r="D318" s="86" t="str">
        <f>UPPER(C318)</f>
        <v>FELIPE DE FREITAS LINS REZENDE</v>
      </c>
      <c r="E318" s="586" t="s">
        <v>175</v>
      </c>
      <c r="F318" s="92" t="s">
        <v>3081</v>
      </c>
      <c r="G318" s="562" t="s">
        <v>3664</v>
      </c>
      <c r="H318" s="545" t="s">
        <v>2855</v>
      </c>
      <c r="I318" s="570">
        <v>45964</v>
      </c>
      <c r="J318" s="570">
        <v>45968</v>
      </c>
      <c r="K318" s="573">
        <v>5</v>
      </c>
      <c r="L318" s="662">
        <v>8994.6</v>
      </c>
      <c r="M318" s="663">
        <f t="shared" si="4"/>
        <v>1499.1</v>
      </c>
      <c r="N318" s="554"/>
      <c r="O318" s="600"/>
      <c r="P318" s="602"/>
      <c r="Q318" s="601"/>
      <c r="R318" s="600"/>
      <c r="S318" s="601"/>
      <c r="T318" s="612" t="s">
        <v>2856</v>
      </c>
      <c r="U318" s="233"/>
    </row>
    <row r="319" spans="1:21" s="373" customFormat="1" ht="74.25">
      <c r="A319" s="619">
        <v>313</v>
      </c>
      <c r="B319" s="85" t="s">
        <v>2851</v>
      </c>
      <c r="C319" s="582" t="s">
        <v>3082</v>
      </c>
      <c r="D319" s="86" t="str">
        <f>UPPER(C319)</f>
        <v>FELIPE DE LIMA BRITO</v>
      </c>
      <c r="E319" s="586" t="s">
        <v>414</v>
      </c>
      <c r="F319" s="92" t="s">
        <v>3083</v>
      </c>
      <c r="G319" s="562" t="s">
        <v>3664</v>
      </c>
      <c r="H319" s="545" t="s">
        <v>2855</v>
      </c>
      <c r="I319" s="570">
        <v>45964</v>
      </c>
      <c r="J319" s="570">
        <v>45968</v>
      </c>
      <c r="K319" s="573">
        <v>5</v>
      </c>
      <c r="L319" s="662">
        <v>9458.6</v>
      </c>
      <c r="M319" s="663">
        <f t="shared" si="4"/>
        <v>1576.4333333333334</v>
      </c>
      <c r="N319" s="554"/>
      <c r="O319" s="600"/>
      <c r="P319" s="602"/>
      <c r="Q319" s="601"/>
      <c r="R319" s="600"/>
      <c r="S319" s="601"/>
      <c r="T319" s="612" t="s">
        <v>2856</v>
      </c>
      <c r="U319" s="233"/>
    </row>
    <row r="320" spans="1:21" s="373" customFormat="1" ht="74.25">
      <c r="A320" s="619">
        <v>314</v>
      </c>
      <c r="B320" s="85" t="s">
        <v>2851</v>
      </c>
      <c r="C320" s="582" t="s">
        <v>3084</v>
      </c>
      <c r="D320" s="86" t="str">
        <f>UPPER(C320)</f>
        <v>FELIPE LERRO FILIAGE DIAS</v>
      </c>
      <c r="E320" s="586" t="s">
        <v>2853</v>
      </c>
      <c r="F320" s="92" t="s">
        <v>3085</v>
      </c>
      <c r="G320" s="562" t="s">
        <v>3664</v>
      </c>
      <c r="H320" s="545" t="s">
        <v>2855</v>
      </c>
      <c r="I320" s="570">
        <v>45964</v>
      </c>
      <c r="J320" s="570">
        <v>45968</v>
      </c>
      <c r="K320" s="573">
        <v>5</v>
      </c>
      <c r="L320" s="662">
        <v>8994.6</v>
      </c>
      <c r="M320" s="663">
        <f t="shared" si="4"/>
        <v>1499.1</v>
      </c>
      <c r="N320" s="554"/>
      <c r="O320" s="600"/>
      <c r="P320" s="602"/>
      <c r="Q320" s="601"/>
      <c r="R320" s="600"/>
      <c r="S320" s="601"/>
      <c r="T320" s="612" t="s">
        <v>2856</v>
      </c>
      <c r="U320" s="233"/>
    </row>
    <row r="321" spans="1:21" s="373" customFormat="1" ht="74.25">
      <c r="A321" s="619">
        <v>315</v>
      </c>
      <c r="B321" s="85" t="s">
        <v>2851</v>
      </c>
      <c r="C321" s="582" t="s">
        <v>3086</v>
      </c>
      <c r="D321" s="86" t="str">
        <f>UPPER(C321)</f>
        <v>FELIPE LIMA BRITO</v>
      </c>
      <c r="E321" s="586" t="s">
        <v>150</v>
      </c>
      <c r="F321" s="92" t="s">
        <v>3087</v>
      </c>
      <c r="G321" s="562" t="s">
        <v>3664</v>
      </c>
      <c r="H321" s="545" t="s">
        <v>2855</v>
      </c>
      <c r="I321" s="570">
        <v>45964</v>
      </c>
      <c r="J321" s="570">
        <v>45968</v>
      </c>
      <c r="K321" s="573">
        <v>5</v>
      </c>
      <c r="L321" s="662">
        <v>9597.5</v>
      </c>
      <c r="M321" s="663">
        <f t="shared" si="4"/>
        <v>1599.5833333333333</v>
      </c>
      <c r="N321" s="554"/>
      <c r="O321" s="600"/>
      <c r="P321" s="602"/>
      <c r="Q321" s="601"/>
      <c r="R321" s="600"/>
      <c r="S321" s="601"/>
      <c r="T321" s="612" t="s">
        <v>2856</v>
      </c>
      <c r="U321" s="233"/>
    </row>
    <row r="322" spans="1:21" s="373" customFormat="1" ht="74.25">
      <c r="A322" s="619">
        <v>316</v>
      </c>
      <c r="B322" s="85" t="s">
        <v>2851</v>
      </c>
      <c r="C322" s="582" t="s">
        <v>3088</v>
      </c>
      <c r="D322" s="86" t="str">
        <f>UPPER(C322)</f>
        <v>FERNANDA ANZILIERO GONÇALVES</v>
      </c>
      <c r="E322" s="586" t="s">
        <v>111</v>
      </c>
      <c r="F322" s="92" t="s">
        <v>3089</v>
      </c>
      <c r="G322" s="562" t="s">
        <v>3664</v>
      </c>
      <c r="H322" s="545" t="s">
        <v>2855</v>
      </c>
      <c r="I322" s="570">
        <v>45964</v>
      </c>
      <c r="J322" s="570">
        <v>45968</v>
      </c>
      <c r="K322" s="573">
        <v>5</v>
      </c>
      <c r="L322" s="662">
        <v>9916.6</v>
      </c>
      <c r="M322" s="663">
        <f t="shared" si="4"/>
        <v>1652.7666666666667</v>
      </c>
      <c r="N322" s="554"/>
      <c r="O322" s="600"/>
      <c r="P322" s="602"/>
      <c r="Q322" s="601"/>
      <c r="R322" s="600"/>
      <c r="S322" s="601"/>
      <c r="T322" s="612" t="s">
        <v>2856</v>
      </c>
      <c r="U322" s="233"/>
    </row>
    <row r="323" spans="1:21" s="373" customFormat="1" ht="74.25">
      <c r="A323" s="619">
        <v>317</v>
      </c>
      <c r="B323" s="85" t="s">
        <v>2851</v>
      </c>
      <c r="C323" s="582" t="s">
        <v>3090</v>
      </c>
      <c r="D323" s="86" t="str">
        <f>UPPER(C323)</f>
        <v>FERNANDA MARQUES COSTA KINAS</v>
      </c>
      <c r="E323" s="586" t="s">
        <v>25</v>
      </c>
      <c r="F323" s="92" t="s">
        <v>3091</v>
      </c>
      <c r="G323" s="562" t="s">
        <v>3664</v>
      </c>
      <c r="H323" s="545" t="s">
        <v>2855</v>
      </c>
      <c r="I323" s="570">
        <v>45964</v>
      </c>
      <c r="J323" s="570">
        <v>45968</v>
      </c>
      <c r="K323" s="573">
        <v>5</v>
      </c>
      <c r="L323" s="662">
        <v>9916.6</v>
      </c>
      <c r="M323" s="663">
        <f t="shared" si="4"/>
        <v>1652.7666666666667</v>
      </c>
      <c r="N323" s="554"/>
      <c r="O323" s="600"/>
      <c r="P323" s="602"/>
      <c r="Q323" s="601"/>
      <c r="R323" s="600"/>
      <c r="S323" s="601"/>
      <c r="T323" s="612" t="s">
        <v>2856</v>
      </c>
      <c r="U323" s="233"/>
    </row>
    <row r="324" spans="1:21" s="373" customFormat="1" ht="74.25">
      <c r="A324" s="619">
        <v>318</v>
      </c>
      <c r="B324" s="85" t="s">
        <v>2851</v>
      </c>
      <c r="C324" s="582" t="s">
        <v>3092</v>
      </c>
      <c r="D324" s="86" t="str">
        <f>UPPER(C324)</f>
        <v>FERNANDO CORTIZO DA SILVA</v>
      </c>
      <c r="E324" s="586" t="s">
        <v>150</v>
      </c>
      <c r="F324" s="92" t="s">
        <v>3093</v>
      </c>
      <c r="G324" s="562" t="s">
        <v>3664</v>
      </c>
      <c r="H324" s="545" t="s">
        <v>2855</v>
      </c>
      <c r="I324" s="570">
        <v>45964</v>
      </c>
      <c r="J324" s="570">
        <v>45968</v>
      </c>
      <c r="K324" s="573">
        <v>5</v>
      </c>
      <c r="L324" s="662">
        <v>8994.6</v>
      </c>
      <c r="M324" s="663">
        <f t="shared" si="4"/>
        <v>1499.1</v>
      </c>
      <c r="N324" s="554"/>
      <c r="O324" s="600"/>
      <c r="P324" s="602"/>
      <c r="Q324" s="601"/>
      <c r="R324" s="600"/>
      <c r="S324" s="601"/>
      <c r="T324" s="612" t="s">
        <v>2856</v>
      </c>
      <c r="U324" s="233"/>
    </row>
    <row r="325" spans="1:21" s="373" customFormat="1" ht="74.25">
      <c r="A325" s="619">
        <v>319</v>
      </c>
      <c r="B325" s="85" t="s">
        <v>2851</v>
      </c>
      <c r="C325" s="582" t="s">
        <v>3094</v>
      </c>
      <c r="D325" s="86" t="str">
        <f>UPPER(C325)</f>
        <v>FERNANDO MARQUES DOS SANTOS</v>
      </c>
      <c r="E325" s="586" t="s">
        <v>2853</v>
      </c>
      <c r="F325" s="92" t="s">
        <v>3095</v>
      </c>
      <c r="G325" s="562" t="s">
        <v>3664</v>
      </c>
      <c r="H325" s="545" t="s">
        <v>2855</v>
      </c>
      <c r="I325" s="570">
        <v>45964</v>
      </c>
      <c r="J325" s="570">
        <v>45968</v>
      </c>
      <c r="K325" s="573">
        <v>5</v>
      </c>
      <c r="L325" s="662">
        <v>10381.6</v>
      </c>
      <c r="M325" s="663">
        <f t="shared" si="4"/>
        <v>1730.2666666666667</v>
      </c>
      <c r="N325" s="554"/>
      <c r="O325" s="600"/>
      <c r="P325" s="602"/>
      <c r="Q325" s="601"/>
      <c r="R325" s="600"/>
      <c r="S325" s="601"/>
      <c r="T325" s="612" t="s">
        <v>2856</v>
      </c>
      <c r="U325" s="233"/>
    </row>
    <row r="326" spans="1:21" s="373" customFormat="1" ht="74.25">
      <c r="A326" s="619">
        <v>320</v>
      </c>
      <c r="B326" s="85" t="s">
        <v>2851</v>
      </c>
      <c r="C326" s="582" t="s">
        <v>3096</v>
      </c>
      <c r="D326" s="86" t="str">
        <f>UPPER(C326)</f>
        <v>FERNANDO SALES RIBEIRO</v>
      </c>
      <c r="E326" s="586" t="s">
        <v>3097</v>
      </c>
      <c r="F326" s="92" t="s">
        <v>3098</v>
      </c>
      <c r="G326" s="562" t="s">
        <v>3664</v>
      </c>
      <c r="H326" s="545" t="s">
        <v>2855</v>
      </c>
      <c r="I326" s="570">
        <v>45964</v>
      </c>
      <c r="J326" s="570">
        <v>45968</v>
      </c>
      <c r="K326" s="573">
        <v>5</v>
      </c>
      <c r="L326" s="662">
        <v>9458.6</v>
      </c>
      <c r="M326" s="663">
        <f t="shared" si="4"/>
        <v>1576.4333333333334</v>
      </c>
      <c r="N326" s="554"/>
      <c r="O326" s="600"/>
      <c r="P326" s="602"/>
      <c r="Q326" s="601"/>
      <c r="R326" s="600"/>
      <c r="S326" s="601"/>
      <c r="T326" s="612" t="s">
        <v>2856</v>
      </c>
      <c r="U326" s="233"/>
    </row>
    <row r="327" spans="1:21" s="373" customFormat="1" ht="74.25">
      <c r="A327" s="619">
        <v>321</v>
      </c>
      <c r="B327" s="85" t="s">
        <v>2851</v>
      </c>
      <c r="C327" s="582" t="s">
        <v>3099</v>
      </c>
      <c r="D327" s="86" t="str">
        <f>UPPER(C327)</f>
        <v>FERNANDO SILVA MACEDO</v>
      </c>
      <c r="E327" s="586" t="s">
        <v>150</v>
      </c>
      <c r="F327" s="92" t="s">
        <v>3100</v>
      </c>
      <c r="G327" s="562" t="s">
        <v>3664</v>
      </c>
      <c r="H327" s="545" t="s">
        <v>2855</v>
      </c>
      <c r="I327" s="570">
        <v>45964</v>
      </c>
      <c r="J327" s="570">
        <v>45968</v>
      </c>
      <c r="K327" s="573">
        <v>5</v>
      </c>
      <c r="L327" s="662">
        <v>8994.6</v>
      </c>
      <c r="M327" s="663">
        <f t="shared" si="4"/>
        <v>1499.1</v>
      </c>
      <c r="N327" s="554"/>
      <c r="O327" s="600"/>
      <c r="P327" s="602"/>
      <c r="Q327" s="601"/>
      <c r="R327" s="600"/>
      <c r="S327" s="601"/>
      <c r="T327" s="612" t="s">
        <v>2856</v>
      </c>
      <c r="U327" s="233"/>
    </row>
    <row r="328" spans="1:21" s="373" customFormat="1" ht="74.25">
      <c r="A328" s="619">
        <v>322</v>
      </c>
      <c r="B328" s="85" t="s">
        <v>2851</v>
      </c>
      <c r="C328" s="582" t="s">
        <v>3101</v>
      </c>
      <c r="D328" s="86" t="str">
        <f>UPPER(C328)</f>
        <v>FILIPE DA SILVA RANGEL PEREIRA</v>
      </c>
      <c r="E328" s="586" t="s">
        <v>73</v>
      </c>
      <c r="F328" s="92" t="s">
        <v>3102</v>
      </c>
      <c r="G328" s="562" t="s">
        <v>3664</v>
      </c>
      <c r="H328" s="545" t="s">
        <v>2855</v>
      </c>
      <c r="I328" s="570">
        <v>45964</v>
      </c>
      <c r="J328" s="570">
        <v>45968</v>
      </c>
      <c r="K328" s="573">
        <v>5</v>
      </c>
      <c r="L328" s="662">
        <v>10381.6</v>
      </c>
      <c r="M328" s="663">
        <f t="shared" ref="M328:M391" si="5">(K328/30)*L328</f>
        <v>1730.2666666666667</v>
      </c>
      <c r="N328" s="554"/>
      <c r="O328" s="600"/>
      <c r="P328" s="602"/>
      <c r="Q328" s="601"/>
      <c r="R328" s="600"/>
      <c r="S328" s="601"/>
      <c r="T328" s="612" t="s">
        <v>2856</v>
      </c>
      <c r="U328" s="233"/>
    </row>
    <row r="329" spans="1:21" s="373" customFormat="1" ht="74.25">
      <c r="A329" s="619">
        <v>323</v>
      </c>
      <c r="B329" s="85" t="s">
        <v>2851</v>
      </c>
      <c r="C329" s="582" t="s">
        <v>3103</v>
      </c>
      <c r="D329" s="86" t="str">
        <f>UPPER(C329)</f>
        <v>FLAVIO MOACIR DAMASCENO DA SILVA NASCIMENTO</v>
      </c>
      <c r="E329" s="586" t="s">
        <v>414</v>
      </c>
      <c r="F329" s="92" t="s">
        <v>3104</v>
      </c>
      <c r="G329" s="562" t="s">
        <v>3664</v>
      </c>
      <c r="H329" s="545" t="s">
        <v>2855</v>
      </c>
      <c r="I329" s="570">
        <v>45964</v>
      </c>
      <c r="J329" s="570">
        <v>45968</v>
      </c>
      <c r="K329" s="573">
        <v>5</v>
      </c>
      <c r="L329" s="662">
        <v>9497.01</v>
      </c>
      <c r="M329" s="663">
        <f t="shared" si="5"/>
        <v>1582.835</v>
      </c>
      <c r="N329" s="554"/>
      <c r="O329" s="600"/>
      <c r="P329" s="602"/>
      <c r="Q329" s="601"/>
      <c r="R329" s="600"/>
      <c r="S329" s="601"/>
      <c r="T329" s="612" t="s">
        <v>2856</v>
      </c>
      <c r="U329" s="233"/>
    </row>
    <row r="330" spans="1:21" s="373" customFormat="1" ht="74.25">
      <c r="A330" s="619">
        <v>324</v>
      </c>
      <c r="B330" s="85" t="s">
        <v>2851</v>
      </c>
      <c r="C330" s="582" t="s">
        <v>3105</v>
      </c>
      <c r="D330" s="86" t="str">
        <f>UPPER(C330)</f>
        <v>FRANCISCO ALMEIDA DE ASSUNÇÃO</v>
      </c>
      <c r="E330" s="586" t="s">
        <v>46</v>
      </c>
      <c r="F330" s="92" t="s">
        <v>3106</v>
      </c>
      <c r="G330" s="562" t="s">
        <v>3664</v>
      </c>
      <c r="H330" s="545" t="s">
        <v>2855</v>
      </c>
      <c r="I330" s="570">
        <v>45964</v>
      </c>
      <c r="J330" s="570">
        <v>45968</v>
      </c>
      <c r="K330" s="573">
        <v>5</v>
      </c>
      <c r="L330" s="662">
        <v>8994.6</v>
      </c>
      <c r="M330" s="663">
        <f t="shared" si="5"/>
        <v>1499.1</v>
      </c>
      <c r="N330" s="554"/>
      <c r="O330" s="600"/>
      <c r="P330" s="602"/>
      <c r="Q330" s="601"/>
      <c r="R330" s="600"/>
      <c r="S330" s="601"/>
      <c r="T330" s="612" t="s">
        <v>2856</v>
      </c>
      <c r="U330" s="233"/>
    </row>
    <row r="331" spans="1:21" s="373" customFormat="1" ht="74.25">
      <c r="A331" s="619">
        <v>325</v>
      </c>
      <c r="B331" s="85" t="s">
        <v>2851</v>
      </c>
      <c r="C331" s="582" t="s">
        <v>3107</v>
      </c>
      <c r="D331" s="86" t="str">
        <f>UPPER(C331)</f>
        <v>FRANCISCO BRUNO BEZERRA DE OLIVEIRA</v>
      </c>
      <c r="E331" s="586" t="s">
        <v>2853</v>
      </c>
      <c r="F331" s="92" t="s">
        <v>3108</v>
      </c>
      <c r="G331" s="562" t="s">
        <v>3664</v>
      </c>
      <c r="H331" s="545" t="s">
        <v>2855</v>
      </c>
      <c r="I331" s="570">
        <v>45964</v>
      </c>
      <c r="J331" s="570">
        <v>45968</v>
      </c>
      <c r="K331" s="573">
        <v>5</v>
      </c>
      <c r="L331" s="662">
        <v>8994.6</v>
      </c>
      <c r="M331" s="663">
        <f t="shared" si="5"/>
        <v>1499.1</v>
      </c>
      <c r="N331" s="554"/>
      <c r="O331" s="600"/>
      <c r="P331" s="602"/>
      <c r="Q331" s="601"/>
      <c r="R331" s="600"/>
      <c r="S331" s="601"/>
      <c r="T331" s="612" t="s">
        <v>2856</v>
      </c>
      <c r="U331" s="233"/>
    </row>
    <row r="332" spans="1:21" s="373" customFormat="1" ht="74.25">
      <c r="A332" s="619">
        <v>326</v>
      </c>
      <c r="B332" s="85" t="s">
        <v>2851</v>
      </c>
      <c r="C332" s="582" t="s">
        <v>3109</v>
      </c>
      <c r="D332" s="86" t="str">
        <f>UPPER(C332)</f>
        <v>FRANCISCO JOSÉ GONÇALVES DE OLIVEIRA</v>
      </c>
      <c r="E332" s="586" t="s">
        <v>1496</v>
      </c>
      <c r="F332" s="92" t="s">
        <v>3110</v>
      </c>
      <c r="G332" s="562" t="s">
        <v>3664</v>
      </c>
      <c r="H332" s="545" t="s">
        <v>2855</v>
      </c>
      <c r="I332" s="570">
        <v>45964</v>
      </c>
      <c r="J332" s="570">
        <v>45968</v>
      </c>
      <c r="K332" s="573">
        <v>5</v>
      </c>
      <c r="L332" s="662">
        <v>8994.6</v>
      </c>
      <c r="M332" s="663">
        <f t="shared" si="5"/>
        <v>1499.1</v>
      </c>
      <c r="N332" s="554"/>
      <c r="O332" s="600"/>
      <c r="P332" s="602"/>
      <c r="Q332" s="601"/>
      <c r="R332" s="600"/>
      <c r="S332" s="601"/>
      <c r="T332" s="612" t="s">
        <v>2856</v>
      </c>
      <c r="U332" s="233"/>
    </row>
    <row r="333" spans="1:21" s="373" customFormat="1" ht="74.25">
      <c r="A333" s="619">
        <v>327</v>
      </c>
      <c r="B333" s="85" t="s">
        <v>2851</v>
      </c>
      <c r="C333" s="582" t="s">
        <v>3111</v>
      </c>
      <c r="D333" s="86" t="str">
        <f>UPPER(C333)</f>
        <v>FRANCISCO LIVIÊTE ARRAIS MENDES OLIVEIRA</v>
      </c>
      <c r="E333" s="586" t="s">
        <v>73</v>
      </c>
      <c r="F333" s="92" t="s">
        <v>3112</v>
      </c>
      <c r="G333" s="562" t="s">
        <v>3664</v>
      </c>
      <c r="H333" s="545" t="s">
        <v>2855</v>
      </c>
      <c r="I333" s="570">
        <v>45964</v>
      </c>
      <c r="J333" s="570">
        <v>45968</v>
      </c>
      <c r="K333" s="573">
        <v>5</v>
      </c>
      <c r="L333" s="662">
        <v>8994.6</v>
      </c>
      <c r="M333" s="663">
        <f t="shared" si="5"/>
        <v>1499.1</v>
      </c>
      <c r="N333" s="554"/>
      <c r="O333" s="600"/>
      <c r="P333" s="602"/>
      <c r="Q333" s="601"/>
      <c r="R333" s="600"/>
      <c r="S333" s="601"/>
      <c r="T333" s="612" t="s">
        <v>2856</v>
      </c>
      <c r="U333" s="233"/>
    </row>
    <row r="334" spans="1:21" s="373" customFormat="1" ht="74.25">
      <c r="A334" s="619">
        <v>328</v>
      </c>
      <c r="B334" s="85" t="s">
        <v>2851</v>
      </c>
      <c r="C334" s="582" t="s">
        <v>3113</v>
      </c>
      <c r="D334" s="86" t="str">
        <f>UPPER(C334)</f>
        <v>FRANCISCO PINHEIRO DA SILVA</v>
      </c>
      <c r="E334" s="586" t="s">
        <v>3114</v>
      </c>
      <c r="F334" s="92" t="s">
        <v>3115</v>
      </c>
      <c r="G334" s="562" t="s">
        <v>3664</v>
      </c>
      <c r="H334" s="545" t="s">
        <v>2855</v>
      </c>
      <c r="I334" s="570">
        <v>45964</v>
      </c>
      <c r="J334" s="570">
        <v>45968</v>
      </c>
      <c r="K334" s="573">
        <v>5</v>
      </c>
      <c r="L334" s="662">
        <v>9458.6</v>
      </c>
      <c r="M334" s="663">
        <f t="shared" si="5"/>
        <v>1576.4333333333334</v>
      </c>
      <c r="N334" s="554"/>
      <c r="O334" s="600"/>
      <c r="P334" s="602"/>
      <c r="Q334" s="601"/>
      <c r="R334" s="600"/>
      <c r="S334" s="601"/>
      <c r="T334" s="612" t="s">
        <v>2856</v>
      </c>
      <c r="U334" s="233"/>
    </row>
    <row r="335" spans="1:21" s="373" customFormat="1" ht="74.25">
      <c r="A335" s="619">
        <v>329</v>
      </c>
      <c r="B335" s="85" t="s">
        <v>2851</v>
      </c>
      <c r="C335" s="582" t="s">
        <v>3116</v>
      </c>
      <c r="D335" s="86" t="str">
        <f>UPPER(C335)</f>
        <v>FREDERICO DE ALMEIDA RAUL</v>
      </c>
      <c r="E335" s="586" t="s">
        <v>2853</v>
      </c>
      <c r="F335" s="92" t="s">
        <v>3117</v>
      </c>
      <c r="G335" s="562" t="s">
        <v>3664</v>
      </c>
      <c r="H335" s="545" t="s">
        <v>2855</v>
      </c>
      <c r="I335" s="570">
        <v>45964</v>
      </c>
      <c r="J335" s="570">
        <v>45968</v>
      </c>
      <c r="K335" s="573">
        <v>5</v>
      </c>
      <c r="L335" s="662">
        <v>9458.6</v>
      </c>
      <c r="M335" s="663">
        <f t="shared" si="5"/>
        <v>1576.4333333333334</v>
      </c>
      <c r="N335" s="554"/>
      <c r="O335" s="600"/>
      <c r="P335" s="602"/>
      <c r="Q335" s="601"/>
      <c r="R335" s="600"/>
      <c r="S335" s="601"/>
      <c r="T335" s="612" t="s">
        <v>2856</v>
      </c>
      <c r="U335" s="233"/>
    </row>
    <row r="336" spans="1:21" s="373" customFormat="1" ht="74.25">
      <c r="A336" s="619">
        <v>330</v>
      </c>
      <c r="B336" s="85" t="s">
        <v>2851</v>
      </c>
      <c r="C336" s="582" t="s">
        <v>3118</v>
      </c>
      <c r="D336" s="86" t="str">
        <f>UPPER(C336)</f>
        <v>GABRIEL BURGOS DE CARVALHO</v>
      </c>
      <c r="E336" s="586" t="s">
        <v>323</v>
      </c>
      <c r="F336" s="92" t="s">
        <v>3119</v>
      </c>
      <c r="G336" s="562" t="s">
        <v>3664</v>
      </c>
      <c r="H336" s="545" t="s">
        <v>2855</v>
      </c>
      <c r="I336" s="570">
        <v>45964</v>
      </c>
      <c r="J336" s="570">
        <v>45968</v>
      </c>
      <c r="K336" s="573">
        <v>5</v>
      </c>
      <c r="L336" s="662">
        <v>8994.6</v>
      </c>
      <c r="M336" s="663">
        <f t="shared" si="5"/>
        <v>1499.1</v>
      </c>
      <c r="N336" s="554"/>
      <c r="O336" s="600"/>
      <c r="P336" s="602"/>
      <c r="Q336" s="601"/>
      <c r="R336" s="600"/>
      <c r="S336" s="601"/>
      <c r="T336" s="612" t="s">
        <v>2856</v>
      </c>
      <c r="U336" s="233"/>
    </row>
    <row r="337" spans="1:21" s="373" customFormat="1" ht="74.25">
      <c r="A337" s="619">
        <v>331</v>
      </c>
      <c r="B337" s="85" t="s">
        <v>2851</v>
      </c>
      <c r="C337" s="582" t="s">
        <v>3120</v>
      </c>
      <c r="D337" s="86" t="str">
        <f>UPPER(C337)</f>
        <v>GABRIEL HOLANDA PEREIRA DE MEDEIROS</v>
      </c>
      <c r="E337" s="586" t="s">
        <v>144</v>
      </c>
      <c r="F337" s="92" t="s">
        <v>2618</v>
      </c>
      <c r="G337" s="562" t="s">
        <v>3664</v>
      </c>
      <c r="H337" s="545" t="s">
        <v>2855</v>
      </c>
      <c r="I337" s="570">
        <v>45964</v>
      </c>
      <c r="J337" s="570">
        <v>45968</v>
      </c>
      <c r="K337" s="573">
        <v>5</v>
      </c>
      <c r="L337" s="662">
        <v>8994.6</v>
      </c>
      <c r="M337" s="663">
        <f t="shared" si="5"/>
        <v>1499.1</v>
      </c>
      <c r="N337" s="554"/>
      <c r="O337" s="600"/>
      <c r="P337" s="602"/>
      <c r="Q337" s="601"/>
      <c r="R337" s="600"/>
      <c r="S337" s="601"/>
      <c r="T337" s="612" t="s">
        <v>2856</v>
      </c>
      <c r="U337" s="233"/>
    </row>
    <row r="338" spans="1:21" s="373" customFormat="1" ht="74.25">
      <c r="A338" s="619">
        <v>332</v>
      </c>
      <c r="B338" s="85" t="s">
        <v>2851</v>
      </c>
      <c r="C338" s="582" t="s">
        <v>3121</v>
      </c>
      <c r="D338" s="86" t="str">
        <f>UPPER(C338)</f>
        <v>GABRIEL SOUZA DE LIRA</v>
      </c>
      <c r="E338" s="586" t="s">
        <v>414</v>
      </c>
      <c r="F338" s="92" t="s">
        <v>3122</v>
      </c>
      <c r="G338" s="562" t="s">
        <v>3664</v>
      </c>
      <c r="H338" s="545" t="s">
        <v>2855</v>
      </c>
      <c r="I338" s="570">
        <v>45964</v>
      </c>
      <c r="J338" s="570">
        <v>45968</v>
      </c>
      <c r="K338" s="573">
        <v>5</v>
      </c>
      <c r="L338" s="662">
        <v>9458.6</v>
      </c>
      <c r="M338" s="663">
        <f t="shared" si="5"/>
        <v>1576.4333333333334</v>
      </c>
      <c r="N338" s="554"/>
      <c r="O338" s="600"/>
      <c r="P338" s="602"/>
      <c r="Q338" s="601"/>
      <c r="R338" s="600"/>
      <c r="S338" s="601"/>
      <c r="T338" s="612" t="s">
        <v>2856</v>
      </c>
      <c r="U338" s="233"/>
    </row>
    <row r="339" spans="1:21" s="373" customFormat="1" ht="74.25">
      <c r="A339" s="619">
        <v>333</v>
      </c>
      <c r="B339" s="85" t="s">
        <v>2851</v>
      </c>
      <c r="C339" s="582" t="s">
        <v>3123</v>
      </c>
      <c r="D339" s="86" t="str">
        <f>UPPER(C339)</f>
        <v>GABRIELA MORAES DA SILVA</v>
      </c>
      <c r="E339" s="586" t="s">
        <v>144</v>
      </c>
      <c r="F339" s="92" t="s">
        <v>3124</v>
      </c>
      <c r="G339" s="562" t="s">
        <v>3664</v>
      </c>
      <c r="H339" s="545" t="s">
        <v>2855</v>
      </c>
      <c r="I339" s="570">
        <v>45964</v>
      </c>
      <c r="J339" s="570">
        <v>45968</v>
      </c>
      <c r="K339" s="573">
        <v>5</v>
      </c>
      <c r="L339" s="662">
        <v>8994.6</v>
      </c>
      <c r="M339" s="663">
        <f t="shared" si="5"/>
        <v>1499.1</v>
      </c>
      <c r="N339" s="554"/>
      <c r="O339" s="600"/>
      <c r="P339" s="602"/>
      <c r="Q339" s="601"/>
      <c r="R339" s="600"/>
      <c r="S339" s="601"/>
      <c r="T339" s="612" t="s">
        <v>2856</v>
      </c>
      <c r="U339" s="233"/>
    </row>
    <row r="340" spans="1:21" s="373" customFormat="1" ht="74.25">
      <c r="A340" s="619">
        <v>334</v>
      </c>
      <c r="B340" s="85" t="s">
        <v>2851</v>
      </c>
      <c r="C340" s="582" t="s">
        <v>3125</v>
      </c>
      <c r="D340" s="86" t="str">
        <f>UPPER(C340)</f>
        <v>GABRIELLA DE FREITAS MARQUES</v>
      </c>
      <c r="E340" s="586" t="s">
        <v>2853</v>
      </c>
      <c r="F340" s="92" t="s">
        <v>3126</v>
      </c>
      <c r="G340" s="562" t="s">
        <v>3664</v>
      </c>
      <c r="H340" s="545" t="s">
        <v>2855</v>
      </c>
      <c r="I340" s="570">
        <v>45964</v>
      </c>
      <c r="J340" s="570">
        <v>45968</v>
      </c>
      <c r="K340" s="573">
        <v>5</v>
      </c>
      <c r="L340" s="662">
        <v>9458.6</v>
      </c>
      <c r="M340" s="663">
        <f t="shared" si="5"/>
        <v>1576.4333333333334</v>
      </c>
      <c r="N340" s="554"/>
      <c r="O340" s="600"/>
      <c r="P340" s="602"/>
      <c r="Q340" s="601"/>
      <c r="R340" s="600"/>
      <c r="S340" s="601"/>
      <c r="T340" s="612" t="s">
        <v>2856</v>
      </c>
      <c r="U340" s="233"/>
    </row>
    <row r="341" spans="1:21" s="373" customFormat="1" ht="74.25">
      <c r="A341" s="619">
        <v>335</v>
      </c>
      <c r="B341" s="85" t="s">
        <v>2851</v>
      </c>
      <c r="C341" s="582" t="s">
        <v>3127</v>
      </c>
      <c r="D341" s="86" t="str">
        <f>UPPER(C341)</f>
        <v>GABRIELLE BASTOS DOS SANTOS MELLO</v>
      </c>
      <c r="E341" s="586" t="s">
        <v>1094</v>
      </c>
      <c r="F341" s="92" t="s">
        <v>3128</v>
      </c>
      <c r="G341" s="562" t="s">
        <v>3664</v>
      </c>
      <c r="H341" s="545" t="s">
        <v>2855</v>
      </c>
      <c r="I341" s="570">
        <v>45964</v>
      </c>
      <c r="J341" s="570">
        <v>45968</v>
      </c>
      <c r="K341" s="573">
        <v>5</v>
      </c>
      <c r="L341" s="662">
        <v>8994.6</v>
      </c>
      <c r="M341" s="663">
        <f t="shared" si="5"/>
        <v>1499.1</v>
      </c>
      <c r="N341" s="554"/>
      <c r="O341" s="600"/>
      <c r="P341" s="602"/>
      <c r="Q341" s="601"/>
      <c r="R341" s="600"/>
      <c r="S341" s="601"/>
      <c r="T341" s="612" t="s">
        <v>2856</v>
      </c>
      <c r="U341" s="233"/>
    </row>
    <row r="342" spans="1:21" s="373" customFormat="1" ht="74.25">
      <c r="A342" s="619">
        <v>336</v>
      </c>
      <c r="B342" s="85" t="s">
        <v>2851</v>
      </c>
      <c r="C342" s="582" t="s">
        <v>3129</v>
      </c>
      <c r="D342" s="86" t="str">
        <f>UPPER(C342)</f>
        <v>GEFERSON SANTOS DE SANTANA</v>
      </c>
      <c r="E342" s="586" t="s">
        <v>414</v>
      </c>
      <c r="F342" s="92" t="s">
        <v>3130</v>
      </c>
      <c r="G342" s="562" t="s">
        <v>3664</v>
      </c>
      <c r="H342" s="545" t="s">
        <v>2855</v>
      </c>
      <c r="I342" s="570">
        <v>45964</v>
      </c>
      <c r="J342" s="570">
        <v>45968</v>
      </c>
      <c r="K342" s="573">
        <v>5</v>
      </c>
      <c r="L342" s="662">
        <v>9458.6</v>
      </c>
      <c r="M342" s="663">
        <f t="shared" si="5"/>
        <v>1576.4333333333334</v>
      </c>
      <c r="N342" s="554"/>
      <c r="O342" s="600"/>
      <c r="P342" s="602"/>
      <c r="Q342" s="601"/>
      <c r="R342" s="600"/>
      <c r="S342" s="601"/>
      <c r="T342" s="612" t="s">
        <v>2856</v>
      </c>
      <c r="U342" s="233"/>
    </row>
    <row r="343" spans="1:21" s="373" customFormat="1" ht="74.25">
      <c r="A343" s="619">
        <v>337</v>
      </c>
      <c r="B343" s="85" t="s">
        <v>2851</v>
      </c>
      <c r="C343" s="582" t="s">
        <v>3131</v>
      </c>
      <c r="D343" s="86" t="str">
        <f>UPPER(C343)</f>
        <v>GEORGE LUÍS FREITAS GUALBERTO</v>
      </c>
      <c r="E343" s="586" t="s">
        <v>144</v>
      </c>
      <c r="F343" s="92" t="s">
        <v>3132</v>
      </c>
      <c r="G343" s="562" t="s">
        <v>3664</v>
      </c>
      <c r="H343" s="545" t="s">
        <v>2855</v>
      </c>
      <c r="I343" s="570">
        <v>45964</v>
      </c>
      <c r="J343" s="570">
        <v>45968</v>
      </c>
      <c r="K343" s="573">
        <v>5</v>
      </c>
      <c r="L343" s="662">
        <v>8994.6</v>
      </c>
      <c r="M343" s="663">
        <f t="shared" si="5"/>
        <v>1499.1</v>
      </c>
      <c r="N343" s="554"/>
      <c r="O343" s="600"/>
      <c r="P343" s="602"/>
      <c r="Q343" s="601"/>
      <c r="R343" s="600"/>
      <c r="S343" s="601"/>
      <c r="T343" s="612" t="s">
        <v>2856</v>
      </c>
      <c r="U343" s="233"/>
    </row>
    <row r="344" spans="1:21" s="373" customFormat="1" ht="74.25">
      <c r="A344" s="619">
        <v>338</v>
      </c>
      <c r="B344" s="85" t="s">
        <v>2851</v>
      </c>
      <c r="C344" s="582" t="s">
        <v>3133</v>
      </c>
      <c r="D344" s="86" t="str">
        <f>UPPER(C344)</f>
        <v>GERSON AUGUSTO LOURENÇO BARBOSA</v>
      </c>
      <c r="E344" s="586" t="s">
        <v>2853</v>
      </c>
      <c r="F344" s="92" t="s">
        <v>3134</v>
      </c>
      <c r="G344" s="562" t="s">
        <v>3664</v>
      </c>
      <c r="H344" s="545" t="s">
        <v>2855</v>
      </c>
      <c r="I344" s="570">
        <v>45964</v>
      </c>
      <c r="J344" s="570">
        <v>45968</v>
      </c>
      <c r="K344" s="573">
        <v>5</v>
      </c>
      <c r="L344" s="662">
        <v>9916.6</v>
      </c>
      <c r="M344" s="663">
        <f t="shared" si="5"/>
        <v>1652.7666666666667</v>
      </c>
      <c r="N344" s="554"/>
      <c r="O344" s="600"/>
      <c r="P344" s="602"/>
      <c r="Q344" s="601"/>
      <c r="R344" s="600"/>
      <c r="S344" s="601"/>
      <c r="T344" s="612" t="s">
        <v>2856</v>
      </c>
      <c r="U344" s="233"/>
    </row>
    <row r="345" spans="1:21" s="373" customFormat="1" ht="74.25">
      <c r="A345" s="619">
        <v>339</v>
      </c>
      <c r="B345" s="85" t="s">
        <v>2851</v>
      </c>
      <c r="C345" s="582" t="s">
        <v>3135</v>
      </c>
      <c r="D345" s="86" t="str">
        <f>UPPER(C345)</f>
        <v>GERSON FERREIRA LIMA</v>
      </c>
      <c r="E345" s="586" t="s">
        <v>2853</v>
      </c>
      <c r="F345" s="92" t="s">
        <v>3136</v>
      </c>
      <c r="G345" s="562" t="s">
        <v>3664</v>
      </c>
      <c r="H345" s="545" t="s">
        <v>2855</v>
      </c>
      <c r="I345" s="570">
        <v>45964</v>
      </c>
      <c r="J345" s="570">
        <v>45968</v>
      </c>
      <c r="K345" s="573">
        <v>5</v>
      </c>
      <c r="L345" s="662">
        <v>8994.6</v>
      </c>
      <c r="M345" s="663">
        <f t="shared" si="5"/>
        <v>1499.1</v>
      </c>
      <c r="N345" s="554"/>
      <c r="O345" s="600"/>
      <c r="P345" s="602"/>
      <c r="Q345" s="601"/>
      <c r="R345" s="600"/>
      <c r="S345" s="601"/>
      <c r="T345" s="612" t="s">
        <v>2856</v>
      </c>
      <c r="U345" s="233"/>
    </row>
    <row r="346" spans="1:21" s="373" customFormat="1" ht="74.25">
      <c r="A346" s="619">
        <v>340</v>
      </c>
      <c r="B346" s="85" t="s">
        <v>2851</v>
      </c>
      <c r="C346" s="582" t="s">
        <v>3137</v>
      </c>
      <c r="D346" s="86" t="str">
        <f>UPPER(C346)</f>
        <v>GILBERTO DO BANHO COSAC</v>
      </c>
      <c r="E346" s="586" t="s">
        <v>2853</v>
      </c>
      <c r="F346" s="92" t="s">
        <v>3138</v>
      </c>
      <c r="G346" s="562" t="s">
        <v>3664</v>
      </c>
      <c r="H346" s="545" t="s">
        <v>2855</v>
      </c>
      <c r="I346" s="570">
        <v>45964</v>
      </c>
      <c r="J346" s="570">
        <v>45968</v>
      </c>
      <c r="K346" s="573">
        <v>5</v>
      </c>
      <c r="L346" s="662">
        <v>8994.6</v>
      </c>
      <c r="M346" s="663">
        <f t="shared" si="5"/>
        <v>1499.1</v>
      </c>
      <c r="N346" s="554"/>
      <c r="O346" s="600"/>
      <c r="P346" s="602"/>
      <c r="Q346" s="601"/>
      <c r="R346" s="600"/>
      <c r="S346" s="601"/>
      <c r="T346" s="612" t="s">
        <v>2856</v>
      </c>
      <c r="U346" s="233"/>
    </row>
    <row r="347" spans="1:21" s="373" customFormat="1" ht="74.25">
      <c r="A347" s="619">
        <v>341</v>
      </c>
      <c r="B347" s="85" t="s">
        <v>2851</v>
      </c>
      <c r="C347" s="582" t="s">
        <v>3139</v>
      </c>
      <c r="D347" s="86" t="str">
        <f>UPPER(C347)</f>
        <v>GILVANI LIMA DE OLIVEIRA</v>
      </c>
      <c r="E347" s="586" t="s">
        <v>162</v>
      </c>
      <c r="F347" s="92" t="s">
        <v>3140</v>
      </c>
      <c r="G347" s="562" t="s">
        <v>3664</v>
      </c>
      <c r="H347" s="545" t="s">
        <v>2855</v>
      </c>
      <c r="I347" s="570">
        <v>45964</v>
      </c>
      <c r="J347" s="570">
        <v>45968</v>
      </c>
      <c r="K347" s="573">
        <v>5</v>
      </c>
      <c r="L347" s="662">
        <v>9916.6</v>
      </c>
      <c r="M347" s="663">
        <f t="shared" si="5"/>
        <v>1652.7666666666667</v>
      </c>
      <c r="N347" s="554"/>
      <c r="O347" s="600"/>
      <c r="P347" s="602"/>
      <c r="Q347" s="601"/>
      <c r="R347" s="600"/>
      <c r="S347" s="601"/>
      <c r="T347" s="612" t="s">
        <v>2856</v>
      </c>
      <c r="U347" s="233"/>
    </row>
    <row r="348" spans="1:21" s="373" customFormat="1" ht="74.25">
      <c r="A348" s="619">
        <v>342</v>
      </c>
      <c r="B348" s="85" t="s">
        <v>2851</v>
      </c>
      <c r="C348" s="582" t="s">
        <v>3141</v>
      </c>
      <c r="D348" s="86" t="str">
        <f>UPPER(C348)</f>
        <v>GLAUCO RODRIGUES MESSIAS</v>
      </c>
      <c r="E348" s="586" t="s">
        <v>150</v>
      </c>
      <c r="F348" s="92" t="s">
        <v>3142</v>
      </c>
      <c r="G348" s="562" t="s">
        <v>3664</v>
      </c>
      <c r="H348" s="545" t="s">
        <v>2855</v>
      </c>
      <c r="I348" s="570">
        <v>45964</v>
      </c>
      <c r="J348" s="570">
        <v>45968</v>
      </c>
      <c r="K348" s="573">
        <v>5</v>
      </c>
      <c r="L348" s="662">
        <v>8994.6</v>
      </c>
      <c r="M348" s="663">
        <f t="shared" si="5"/>
        <v>1499.1</v>
      </c>
      <c r="N348" s="554"/>
      <c r="O348" s="600"/>
      <c r="P348" s="602"/>
      <c r="Q348" s="601"/>
      <c r="R348" s="600"/>
      <c r="S348" s="601"/>
      <c r="T348" s="612" t="s">
        <v>2856</v>
      </c>
      <c r="U348" s="233"/>
    </row>
    <row r="349" spans="1:21" s="373" customFormat="1" ht="74.25">
      <c r="A349" s="619">
        <v>343</v>
      </c>
      <c r="B349" s="85" t="s">
        <v>2851</v>
      </c>
      <c r="C349" s="582" t="s">
        <v>3143</v>
      </c>
      <c r="D349" s="86" t="str">
        <f>UPPER(C349)</f>
        <v>GRAZIELA CUSTODIO BALASSA</v>
      </c>
      <c r="E349" s="586" t="s">
        <v>1094</v>
      </c>
      <c r="F349" s="92" t="s">
        <v>3144</v>
      </c>
      <c r="G349" s="562" t="s">
        <v>3664</v>
      </c>
      <c r="H349" s="545" t="s">
        <v>2855</v>
      </c>
      <c r="I349" s="570">
        <v>45964</v>
      </c>
      <c r="J349" s="570">
        <v>45968</v>
      </c>
      <c r="K349" s="573">
        <v>5</v>
      </c>
      <c r="L349" s="662">
        <v>8994.6</v>
      </c>
      <c r="M349" s="663">
        <f t="shared" si="5"/>
        <v>1499.1</v>
      </c>
      <c r="N349" s="554"/>
      <c r="O349" s="600"/>
      <c r="P349" s="602"/>
      <c r="Q349" s="601"/>
      <c r="R349" s="600"/>
      <c r="S349" s="601"/>
      <c r="T349" s="612" t="s">
        <v>2856</v>
      </c>
      <c r="U349" s="233"/>
    </row>
    <row r="350" spans="1:21" s="373" customFormat="1" ht="74.25">
      <c r="A350" s="619">
        <v>344</v>
      </c>
      <c r="B350" s="85" t="s">
        <v>2851</v>
      </c>
      <c r="C350" s="582" t="s">
        <v>3145</v>
      </c>
      <c r="D350" s="86" t="str">
        <f>UPPER(C350)</f>
        <v>GRAZIELE MUNIZ MIRANDA HOFFART</v>
      </c>
      <c r="E350" s="586" t="s">
        <v>2853</v>
      </c>
      <c r="F350" s="92" t="s">
        <v>3146</v>
      </c>
      <c r="G350" s="562" t="s">
        <v>3664</v>
      </c>
      <c r="H350" s="545" t="s">
        <v>2855</v>
      </c>
      <c r="I350" s="570">
        <v>45964</v>
      </c>
      <c r="J350" s="570">
        <v>45968</v>
      </c>
      <c r="K350" s="573">
        <v>5</v>
      </c>
      <c r="L350" s="662">
        <v>10381.6</v>
      </c>
      <c r="M350" s="663">
        <f t="shared" si="5"/>
        <v>1730.2666666666667</v>
      </c>
      <c r="N350" s="554"/>
      <c r="O350" s="600"/>
      <c r="P350" s="602"/>
      <c r="Q350" s="601"/>
      <c r="R350" s="600"/>
      <c r="S350" s="601"/>
      <c r="T350" s="612" t="s">
        <v>2856</v>
      </c>
      <c r="U350" s="233"/>
    </row>
    <row r="351" spans="1:21" s="373" customFormat="1" ht="74.25">
      <c r="A351" s="619">
        <v>345</v>
      </c>
      <c r="B351" s="85" t="s">
        <v>2851</v>
      </c>
      <c r="C351" s="582" t="s">
        <v>3147</v>
      </c>
      <c r="D351" s="86" t="str">
        <f>UPPER(C351)</f>
        <v>GUILHERME FLECK</v>
      </c>
      <c r="E351" s="586" t="s">
        <v>162</v>
      </c>
      <c r="F351" s="92" t="s">
        <v>3148</v>
      </c>
      <c r="G351" s="562" t="s">
        <v>3664</v>
      </c>
      <c r="H351" s="545" t="s">
        <v>2855</v>
      </c>
      <c r="I351" s="570">
        <v>45964</v>
      </c>
      <c r="J351" s="570">
        <v>45968</v>
      </c>
      <c r="K351" s="573">
        <v>5</v>
      </c>
      <c r="L351" s="662">
        <v>9458.6</v>
      </c>
      <c r="M351" s="663">
        <f t="shared" si="5"/>
        <v>1576.4333333333334</v>
      </c>
      <c r="N351" s="554"/>
      <c r="O351" s="600"/>
      <c r="P351" s="602"/>
      <c r="Q351" s="601"/>
      <c r="R351" s="600"/>
      <c r="S351" s="601"/>
      <c r="T351" s="612" t="s">
        <v>2856</v>
      </c>
      <c r="U351" s="233"/>
    </row>
    <row r="352" spans="1:21" s="373" customFormat="1" ht="74.25">
      <c r="A352" s="619">
        <v>346</v>
      </c>
      <c r="B352" s="85" t="s">
        <v>2851</v>
      </c>
      <c r="C352" s="582" t="s">
        <v>3149</v>
      </c>
      <c r="D352" s="86" t="str">
        <f>UPPER(C352)</f>
        <v>GUILHERME GUIMARÃES DOS SANTOS</v>
      </c>
      <c r="E352" s="586" t="s">
        <v>1100</v>
      </c>
      <c r="F352" s="92" t="s">
        <v>3150</v>
      </c>
      <c r="G352" s="562" t="s">
        <v>3664</v>
      </c>
      <c r="H352" s="545" t="s">
        <v>2855</v>
      </c>
      <c r="I352" s="570">
        <v>45964</v>
      </c>
      <c r="J352" s="570">
        <v>45968</v>
      </c>
      <c r="K352" s="573">
        <v>5</v>
      </c>
      <c r="L352" s="662">
        <v>8994.6</v>
      </c>
      <c r="M352" s="663">
        <f t="shared" si="5"/>
        <v>1499.1</v>
      </c>
      <c r="N352" s="554"/>
      <c r="O352" s="600"/>
      <c r="P352" s="602"/>
      <c r="Q352" s="601"/>
      <c r="R352" s="600"/>
      <c r="S352" s="601"/>
      <c r="T352" s="612" t="s">
        <v>2856</v>
      </c>
      <c r="U352" s="233"/>
    </row>
    <row r="353" spans="1:21" s="373" customFormat="1" ht="74.25">
      <c r="A353" s="619">
        <v>347</v>
      </c>
      <c r="B353" s="85" t="s">
        <v>2851</v>
      </c>
      <c r="C353" s="582" t="s">
        <v>3151</v>
      </c>
      <c r="D353" s="86" t="str">
        <f>UPPER(C353)</f>
        <v>GUILHERME MILLEN AZEVEDO</v>
      </c>
      <c r="E353" s="586" t="s">
        <v>2853</v>
      </c>
      <c r="F353" s="92" t="s">
        <v>3152</v>
      </c>
      <c r="G353" s="562" t="s">
        <v>3664</v>
      </c>
      <c r="H353" s="545" t="s">
        <v>2855</v>
      </c>
      <c r="I353" s="570">
        <v>45964</v>
      </c>
      <c r="J353" s="570">
        <v>45968</v>
      </c>
      <c r="K353" s="573">
        <v>5</v>
      </c>
      <c r="L353" s="662">
        <v>8994.6</v>
      </c>
      <c r="M353" s="663">
        <f t="shared" si="5"/>
        <v>1499.1</v>
      </c>
      <c r="N353" s="554"/>
      <c r="O353" s="600"/>
      <c r="P353" s="602"/>
      <c r="Q353" s="601"/>
      <c r="R353" s="600"/>
      <c r="S353" s="601"/>
      <c r="T353" s="612" t="s">
        <v>2856</v>
      </c>
      <c r="U353" s="233"/>
    </row>
    <row r="354" spans="1:21" s="373" customFormat="1" ht="74.25">
      <c r="A354" s="619">
        <v>348</v>
      </c>
      <c r="B354" s="85" t="s">
        <v>2851</v>
      </c>
      <c r="C354" s="582" t="s">
        <v>3153</v>
      </c>
      <c r="D354" s="86" t="str">
        <f>UPPER(C354)</f>
        <v>GUILHERME RODRIGUES</v>
      </c>
      <c r="E354" s="586" t="s">
        <v>111</v>
      </c>
      <c r="F354" s="92" t="s">
        <v>3154</v>
      </c>
      <c r="G354" s="562" t="s">
        <v>3664</v>
      </c>
      <c r="H354" s="545" t="s">
        <v>2855</v>
      </c>
      <c r="I354" s="570">
        <v>45964</v>
      </c>
      <c r="J354" s="570">
        <v>45968</v>
      </c>
      <c r="K354" s="573">
        <v>5</v>
      </c>
      <c r="L354" s="662">
        <v>8994.6</v>
      </c>
      <c r="M354" s="663">
        <f t="shared" si="5"/>
        <v>1499.1</v>
      </c>
      <c r="N354" s="554"/>
      <c r="O354" s="600"/>
      <c r="P354" s="602"/>
      <c r="Q354" s="601"/>
      <c r="R354" s="600"/>
      <c r="S354" s="601"/>
      <c r="T354" s="612" t="s">
        <v>2856</v>
      </c>
      <c r="U354" s="233"/>
    </row>
    <row r="355" spans="1:21" s="373" customFormat="1" ht="74.25">
      <c r="A355" s="619">
        <v>349</v>
      </c>
      <c r="B355" s="85" t="s">
        <v>2851</v>
      </c>
      <c r="C355" s="582" t="s">
        <v>3155</v>
      </c>
      <c r="D355" s="86" t="str">
        <f>UPPER(C355)</f>
        <v>GUILHERME XAVIER LOPES SILVA</v>
      </c>
      <c r="E355" s="586" t="s">
        <v>2853</v>
      </c>
      <c r="F355" s="92" t="s">
        <v>2665</v>
      </c>
      <c r="G355" s="562" t="s">
        <v>3664</v>
      </c>
      <c r="H355" s="545" t="s">
        <v>2855</v>
      </c>
      <c r="I355" s="570">
        <v>45964</v>
      </c>
      <c r="J355" s="570">
        <v>45968</v>
      </c>
      <c r="K355" s="573">
        <v>5</v>
      </c>
      <c r="L355" s="662">
        <v>9916.6</v>
      </c>
      <c r="M355" s="663">
        <f t="shared" si="5"/>
        <v>1652.7666666666667</v>
      </c>
      <c r="N355" s="554"/>
      <c r="O355" s="600"/>
      <c r="P355" s="602"/>
      <c r="Q355" s="601"/>
      <c r="R355" s="600"/>
      <c r="S355" s="601"/>
      <c r="T355" s="612" t="s">
        <v>2856</v>
      </c>
      <c r="U355" s="233"/>
    </row>
    <row r="356" spans="1:21" s="373" customFormat="1" ht="74.25">
      <c r="A356" s="619">
        <v>350</v>
      </c>
      <c r="B356" s="85" t="s">
        <v>2851</v>
      </c>
      <c r="C356" s="582" t="s">
        <v>3156</v>
      </c>
      <c r="D356" s="86" t="str">
        <f>UPPER(C356)</f>
        <v>GUSTAVO SEVERO RODRIGUES</v>
      </c>
      <c r="E356" s="586" t="s">
        <v>2853</v>
      </c>
      <c r="F356" s="92" t="s">
        <v>3157</v>
      </c>
      <c r="G356" s="562" t="s">
        <v>3664</v>
      </c>
      <c r="H356" s="545" t="s">
        <v>2855</v>
      </c>
      <c r="I356" s="570">
        <v>45964</v>
      </c>
      <c r="J356" s="570">
        <v>45968</v>
      </c>
      <c r="K356" s="573">
        <v>5</v>
      </c>
      <c r="L356" s="662">
        <v>9458.6</v>
      </c>
      <c r="M356" s="663">
        <f t="shared" si="5"/>
        <v>1576.4333333333334</v>
      </c>
      <c r="N356" s="554"/>
      <c r="O356" s="600"/>
      <c r="P356" s="602"/>
      <c r="Q356" s="601"/>
      <c r="R356" s="600"/>
      <c r="S356" s="601"/>
      <c r="T356" s="612" t="s">
        <v>2856</v>
      </c>
      <c r="U356" s="233"/>
    </row>
    <row r="357" spans="1:21" s="373" customFormat="1" ht="74.25">
      <c r="A357" s="619">
        <v>351</v>
      </c>
      <c r="B357" s="85" t="s">
        <v>2851</v>
      </c>
      <c r="C357" s="582" t="s">
        <v>3158</v>
      </c>
      <c r="D357" s="86" t="str">
        <f>UPPER(C357)</f>
        <v>HAMILTON DE SANDRA DE BEZERRA E REIS</v>
      </c>
      <c r="E357" s="586" t="s">
        <v>2853</v>
      </c>
      <c r="F357" s="92" t="s">
        <v>3159</v>
      </c>
      <c r="G357" s="562" t="s">
        <v>3664</v>
      </c>
      <c r="H357" s="545" t="s">
        <v>2855</v>
      </c>
      <c r="I357" s="570">
        <v>45964</v>
      </c>
      <c r="J357" s="570">
        <v>45968</v>
      </c>
      <c r="K357" s="573">
        <v>5</v>
      </c>
      <c r="L357" s="662">
        <v>8994.6</v>
      </c>
      <c r="M357" s="663">
        <f t="shared" si="5"/>
        <v>1499.1</v>
      </c>
      <c r="N357" s="554"/>
      <c r="O357" s="600"/>
      <c r="P357" s="602"/>
      <c r="Q357" s="601"/>
      <c r="R357" s="600"/>
      <c r="S357" s="601"/>
      <c r="T357" s="612" t="s">
        <v>2856</v>
      </c>
      <c r="U357" s="233"/>
    </row>
    <row r="358" spans="1:21" s="373" customFormat="1" ht="74.25">
      <c r="A358" s="619">
        <v>352</v>
      </c>
      <c r="B358" s="85" t="s">
        <v>2851</v>
      </c>
      <c r="C358" s="582" t="s">
        <v>3160</v>
      </c>
      <c r="D358" s="86" t="str">
        <f>UPPER(C358)</f>
        <v>HECTOR LEMAINSKI</v>
      </c>
      <c r="E358" s="586" t="s">
        <v>2853</v>
      </c>
      <c r="F358" s="92" t="s">
        <v>3161</v>
      </c>
      <c r="G358" s="562" t="s">
        <v>3664</v>
      </c>
      <c r="H358" s="545" t="s">
        <v>2855</v>
      </c>
      <c r="I358" s="570">
        <v>45964</v>
      </c>
      <c r="J358" s="570">
        <v>45968</v>
      </c>
      <c r="K358" s="573">
        <v>5</v>
      </c>
      <c r="L358" s="662">
        <v>8994.6</v>
      </c>
      <c r="M358" s="663">
        <f t="shared" si="5"/>
        <v>1499.1</v>
      </c>
      <c r="N358" s="554"/>
      <c r="O358" s="600"/>
      <c r="P358" s="602"/>
      <c r="Q358" s="601"/>
      <c r="R358" s="600"/>
      <c r="S358" s="601"/>
      <c r="T358" s="612" t="s">
        <v>2856</v>
      </c>
      <c r="U358" s="233"/>
    </row>
    <row r="359" spans="1:21" s="373" customFormat="1" ht="74.25">
      <c r="A359" s="619">
        <v>353</v>
      </c>
      <c r="B359" s="85" t="s">
        <v>2851</v>
      </c>
      <c r="C359" s="582" t="s">
        <v>3162</v>
      </c>
      <c r="D359" s="86" t="str">
        <f>UPPER(C359)</f>
        <v>HENRIQUE MICELI GONÇALVES</v>
      </c>
      <c r="E359" s="586" t="s">
        <v>150</v>
      </c>
      <c r="F359" s="92" t="s">
        <v>3163</v>
      </c>
      <c r="G359" s="562" t="s">
        <v>3664</v>
      </c>
      <c r="H359" s="545" t="s">
        <v>2855</v>
      </c>
      <c r="I359" s="570">
        <v>45964</v>
      </c>
      <c r="J359" s="570">
        <v>45968</v>
      </c>
      <c r="K359" s="573">
        <v>5</v>
      </c>
      <c r="L359" s="662">
        <v>8994.6</v>
      </c>
      <c r="M359" s="663">
        <f t="shared" si="5"/>
        <v>1499.1</v>
      </c>
      <c r="N359" s="554"/>
      <c r="O359" s="600"/>
      <c r="P359" s="602"/>
      <c r="Q359" s="601"/>
      <c r="R359" s="600"/>
      <c r="S359" s="601"/>
      <c r="T359" s="612" t="s">
        <v>2856</v>
      </c>
      <c r="U359" s="233"/>
    </row>
    <row r="360" spans="1:21" s="373" customFormat="1" ht="74.25">
      <c r="A360" s="619">
        <v>354</v>
      </c>
      <c r="B360" s="85" t="s">
        <v>2851</v>
      </c>
      <c r="C360" s="582" t="s">
        <v>3164</v>
      </c>
      <c r="D360" s="86" t="str">
        <f>UPPER(C360)</f>
        <v>HERMÍNIO ALFREDO LEITE SILVA VILELA</v>
      </c>
      <c r="E360" s="586" t="s">
        <v>414</v>
      </c>
      <c r="F360" s="92" t="s">
        <v>3165</v>
      </c>
      <c r="G360" s="562" t="s">
        <v>3664</v>
      </c>
      <c r="H360" s="545" t="s">
        <v>2855</v>
      </c>
      <c r="I360" s="570">
        <v>45964</v>
      </c>
      <c r="J360" s="570">
        <v>45968</v>
      </c>
      <c r="K360" s="573">
        <v>5</v>
      </c>
      <c r="L360" s="662">
        <v>9916.6</v>
      </c>
      <c r="M360" s="663">
        <f t="shared" si="5"/>
        <v>1652.7666666666667</v>
      </c>
      <c r="N360" s="554"/>
      <c r="O360" s="600"/>
      <c r="P360" s="602"/>
      <c r="Q360" s="601"/>
      <c r="R360" s="600"/>
      <c r="S360" s="601"/>
      <c r="T360" s="612" t="s">
        <v>2856</v>
      </c>
      <c r="U360" s="233"/>
    </row>
    <row r="361" spans="1:21" s="373" customFormat="1" ht="74.25">
      <c r="A361" s="619">
        <v>355</v>
      </c>
      <c r="B361" s="85" t="s">
        <v>2851</v>
      </c>
      <c r="C361" s="582" t="s">
        <v>3166</v>
      </c>
      <c r="D361" s="86" t="str">
        <f>UPPER(C361)</f>
        <v>HUGO DE SANTANA MAIA</v>
      </c>
      <c r="E361" s="586" t="s">
        <v>971</v>
      </c>
      <c r="F361" s="92" t="s">
        <v>3167</v>
      </c>
      <c r="G361" s="562" t="s">
        <v>3664</v>
      </c>
      <c r="H361" s="545" t="s">
        <v>2855</v>
      </c>
      <c r="I361" s="570">
        <v>45964</v>
      </c>
      <c r="J361" s="570">
        <v>45968</v>
      </c>
      <c r="K361" s="573">
        <v>5</v>
      </c>
      <c r="L361" s="662">
        <v>8994.6</v>
      </c>
      <c r="M361" s="663">
        <f t="shared" si="5"/>
        <v>1499.1</v>
      </c>
      <c r="N361" s="554"/>
      <c r="O361" s="600"/>
      <c r="P361" s="602"/>
      <c r="Q361" s="601"/>
      <c r="R361" s="600"/>
      <c r="S361" s="601"/>
      <c r="T361" s="612" t="s">
        <v>2856</v>
      </c>
      <c r="U361" s="233"/>
    </row>
    <row r="362" spans="1:21" s="373" customFormat="1" ht="74.25">
      <c r="A362" s="619">
        <v>356</v>
      </c>
      <c r="B362" s="85" t="s">
        <v>2851</v>
      </c>
      <c r="C362" s="582" t="s">
        <v>3168</v>
      </c>
      <c r="D362" s="86" t="str">
        <f>UPPER(C362)</f>
        <v>HUMBERTO REBELLO DOTTORI</v>
      </c>
      <c r="E362" s="586" t="s">
        <v>175</v>
      </c>
      <c r="F362" s="92" t="s">
        <v>3169</v>
      </c>
      <c r="G362" s="562" t="s">
        <v>3664</v>
      </c>
      <c r="H362" s="545" t="s">
        <v>2855</v>
      </c>
      <c r="I362" s="570">
        <v>45964</v>
      </c>
      <c r="J362" s="570">
        <v>45968</v>
      </c>
      <c r="K362" s="573">
        <v>5</v>
      </c>
      <c r="L362" s="662">
        <v>8994.6</v>
      </c>
      <c r="M362" s="663">
        <f t="shared" si="5"/>
        <v>1499.1</v>
      </c>
      <c r="N362" s="554"/>
      <c r="O362" s="600"/>
      <c r="P362" s="602"/>
      <c r="Q362" s="601"/>
      <c r="R362" s="600"/>
      <c r="S362" s="601"/>
      <c r="T362" s="612" t="s">
        <v>2856</v>
      </c>
      <c r="U362" s="233"/>
    </row>
    <row r="363" spans="1:21" s="373" customFormat="1" ht="74.25">
      <c r="A363" s="619">
        <v>357</v>
      </c>
      <c r="B363" s="85" t="s">
        <v>2851</v>
      </c>
      <c r="C363" s="582" t="s">
        <v>3170</v>
      </c>
      <c r="D363" s="86" t="str">
        <f>UPPER(C363)</f>
        <v>IAN DE SOUZA SETO</v>
      </c>
      <c r="E363" s="586" t="s">
        <v>34</v>
      </c>
      <c r="F363" s="92" t="s">
        <v>3171</v>
      </c>
      <c r="G363" s="562" t="s">
        <v>3664</v>
      </c>
      <c r="H363" s="545" t="s">
        <v>2855</v>
      </c>
      <c r="I363" s="570">
        <v>45964</v>
      </c>
      <c r="J363" s="570">
        <v>45968</v>
      </c>
      <c r="K363" s="573">
        <v>5</v>
      </c>
      <c r="L363" s="662">
        <v>8994.6</v>
      </c>
      <c r="M363" s="663">
        <f t="shared" si="5"/>
        <v>1499.1</v>
      </c>
      <c r="N363" s="554"/>
      <c r="O363" s="600"/>
      <c r="P363" s="602"/>
      <c r="Q363" s="601"/>
      <c r="R363" s="600"/>
      <c r="S363" s="601"/>
      <c r="T363" s="612" t="s">
        <v>2856</v>
      </c>
      <c r="U363" s="233"/>
    </row>
    <row r="364" spans="1:21" s="373" customFormat="1" ht="74.25">
      <c r="A364" s="619">
        <v>358</v>
      </c>
      <c r="B364" s="85" t="s">
        <v>2851</v>
      </c>
      <c r="C364" s="582" t="s">
        <v>3172</v>
      </c>
      <c r="D364" s="86" t="str">
        <f>UPPER(C364)</f>
        <v>IARA REINALDO CORIOLANO</v>
      </c>
      <c r="E364" s="586" t="s">
        <v>2853</v>
      </c>
      <c r="F364" s="92" t="s">
        <v>3173</v>
      </c>
      <c r="G364" s="562" t="s">
        <v>3664</v>
      </c>
      <c r="H364" s="545" t="s">
        <v>2855</v>
      </c>
      <c r="I364" s="570">
        <v>45964</v>
      </c>
      <c r="J364" s="570">
        <v>45968</v>
      </c>
      <c r="K364" s="573">
        <v>5</v>
      </c>
      <c r="L364" s="662">
        <v>9916.6</v>
      </c>
      <c r="M364" s="663">
        <f t="shared" si="5"/>
        <v>1652.7666666666667</v>
      </c>
      <c r="N364" s="554"/>
      <c r="O364" s="600"/>
      <c r="P364" s="602"/>
      <c r="Q364" s="601"/>
      <c r="R364" s="600"/>
      <c r="S364" s="601"/>
      <c r="T364" s="612" t="s">
        <v>2856</v>
      </c>
      <c r="U364" s="233"/>
    </row>
    <row r="365" spans="1:21" s="373" customFormat="1" ht="74.25">
      <c r="A365" s="619">
        <v>359</v>
      </c>
      <c r="B365" s="85" t="s">
        <v>2851</v>
      </c>
      <c r="C365" s="582" t="s">
        <v>3174</v>
      </c>
      <c r="D365" s="86" t="str">
        <f>UPPER(C365)</f>
        <v>IARA SENA ROCHA</v>
      </c>
      <c r="E365" s="586" t="s">
        <v>46</v>
      </c>
      <c r="F365" s="92" t="s">
        <v>3175</v>
      </c>
      <c r="G365" s="562" t="s">
        <v>3664</v>
      </c>
      <c r="H365" s="545" t="s">
        <v>2855</v>
      </c>
      <c r="I365" s="570">
        <v>45964</v>
      </c>
      <c r="J365" s="570">
        <v>45968</v>
      </c>
      <c r="K365" s="573">
        <v>5</v>
      </c>
      <c r="L365" s="662">
        <v>8994.6</v>
      </c>
      <c r="M365" s="663">
        <f t="shared" si="5"/>
        <v>1499.1</v>
      </c>
      <c r="N365" s="554"/>
      <c r="O365" s="600"/>
      <c r="P365" s="602"/>
      <c r="Q365" s="601"/>
      <c r="R365" s="600"/>
      <c r="S365" s="601"/>
      <c r="T365" s="612" t="s">
        <v>2856</v>
      </c>
      <c r="U365" s="233"/>
    </row>
    <row r="366" spans="1:21" s="373" customFormat="1" ht="74.25">
      <c r="A366" s="619">
        <v>360</v>
      </c>
      <c r="B366" s="85" t="s">
        <v>2851</v>
      </c>
      <c r="C366" s="582" t="s">
        <v>3176</v>
      </c>
      <c r="D366" s="86" t="str">
        <f>UPPER(C366)</f>
        <v>ÍCARO OLIVEIRA MARCHESINI</v>
      </c>
      <c r="E366" s="586" t="s">
        <v>175</v>
      </c>
      <c r="F366" s="92" t="s">
        <v>3177</v>
      </c>
      <c r="G366" s="562" t="s">
        <v>3664</v>
      </c>
      <c r="H366" s="545" t="s">
        <v>2855</v>
      </c>
      <c r="I366" s="570">
        <v>45964</v>
      </c>
      <c r="J366" s="570">
        <v>45968</v>
      </c>
      <c r="K366" s="573">
        <v>5</v>
      </c>
      <c r="L366" s="662">
        <v>8994.6</v>
      </c>
      <c r="M366" s="663">
        <f t="shared" si="5"/>
        <v>1499.1</v>
      </c>
      <c r="N366" s="554"/>
      <c r="O366" s="600"/>
      <c r="P366" s="602"/>
      <c r="Q366" s="601"/>
      <c r="R366" s="600"/>
      <c r="S366" s="601"/>
      <c r="T366" s="612" t="s">
        <v>2856</v>
      </c>
      <c r="U366" s="233"/>
    </row>
    <row r="367" spans="1:21" s="373" customFormat="1" ht="74.25">
      <c r="A367" s="619">
        <v>361</v>
      </c>
      <c r="B367" s="85" t="s">
        <v>2851</v>
      </c>
      <c r="C367" s="582" t="s">
        <v>3178</v>
      </c>
      <c r="D367" s="86" t="str">
        <f>UPPER(C367)</f>
        <v>INGRID MARIANA BIRA CARDOSO DA SILVA</v>
      </c>
      <c r="E367" s="586" t="s">
        <v>175</v>
      </c>
      <c r="F367" s="92" t="s">
        <v>3179</v>
      </c>
      <c r="G367" s="562" t="s">
        <v>3664</v>
      </c>
      <c r="H367" s="545" t="s">
        <v>2855</v>
      </c>
      <c r="I367" s="570">
        <v>45964</v>
      </c>
      <c r="J367" s="570">
        <v>45968</v>
      </c>
      <c r="K367" s="573">
        <v>5</v>
      </c>
      <c r="L367" s="662">
        <v>8994.6</v>
      </c>
      <c r="M367" s="663">
        <f t="shared" si="5"/>
        <v>1499.1</v>
      </c>
      <c r="N367" s="554"/>
      <c r="O367" s="600"/>
      <c r="P367" s="602"/>
      <c r="Q367" s="601"/>
      <c r="R367" s="600"/>
      <c r="S367" s="601"/>
      <c r="T367" s="612" t="s">
        <v>2856</v>
      </c>
      <c r="U367" s="233"/>
    </row>
    <row r="368" spans="1:21" s="373" customFormat="1" ht="74.25">
      <c r="A368" s="619">
        <v>362</v>
      </c>
      <c r="B368" s="85" t="s">
        <v>2851</v>
      </c>
      <c r="C368" s="582" t="s">
        <v>3180</v>
      </c>
      <c r="D368" s="86" t="str">
        <f>UPPER(C368)</f>
        <v>IRLAN ROBERTO DOS SANTOS</v>
      </c>
      <c r="E368" s="586" t="s">
        <v>323</v>
      </c>
      <c r="F368" s="92" t="s">
        <v>3181</v>
      </c>
      <c r="G368" s="562" t="s">
        <v>3664</v>
      </c>
      <c r="H368" s="545" t="s">
        <v>2855</v>
      </c>
      <c r="I368" s="570">
        <v>45964</v>
      </c>
      <c r="J368" s="570">
        <v>45968</v>
      </c>
      <c r="K368" s="573">
        <v>5</v>
      </c>
      <c r="L368" s="662">
        <v>8994.6</v>
      </c>
      <c r="M368" s="663">
        <f t="shared" si="5"/>
        <v>1499.1</v>
      </c>
      <c r="N368" s="554"/>
      <c r="O368" s="600"/>
      <c r="P368" s="602"/>
      <c r="Q368" s="601"/>
      <c r="R368" s="600"/>
      <c r="S368" s="601"/>
      <c r="T368" s="612" t="s">
        <v>2856</v>
      </c>
      <c r="U368" s="233"/>
    </row>
    <row r="369" spans="1:21" s="373" customFormat="1" ht="74.25">
      <c r="A369" s="619">
        <v>363</v>
      </c>
      <c r="B369" s="85" t="s">
        <v>2851</v>
      </c>
      <c r="C369" s="582" t="s">
        <v>3182</v>
      </c>
      <c r="D369" s="86" t="str">
        <f>UPPER(C369)</f>
        <v xml:space="preserve">ISAAC SA MENEZES FREITAS </v>
      </c>
      <c r="E369" s="586" t="s">
        <v>1100</v>
      </c>
      <c r="F369" s="92" t="s">
        <v>3183</v>
      </c>
      <c r="G369" s="562" t="s">
        <v>3664</v>
      </c>
      <c r="H369" s="545" t="s">
        <v>2855</v>
      </c>
      <c r="I369" s="570">
        <v>45964</v>
      </c>
      <c r="J369" s="570">
        <v>45968</v>
      </c>
      <c r="K369" s="573">
        <v>5</v>
      </c>
      <c r="L369" s="662">
        <v>8994.6</v>
      </c>
      <c r="M369" s="663">
        <f t="shared" si="5"/>
        <v>1499.1</v>
      </c>
      <c r="N369" s="554"/>
      <c r="O369" s="600"/>
      <c r="P369" s="602"/>
      <c r="Q369" s="601"/>
      <c r="R369" s="600"/>
      <c r="S369" s="601"/>
      <c r="T369" s="612" t="s">
        <v>2856</v>
      </c>
      <c r="U369" s="233"/>
    </row>
    <row r="370" spans="1:21" s="373" customFormat="1" ht="74.25">
      <c r="A370" s="619">
        <v>364</v>
      </c>
      <c r="B370" s="85" t="s">
        <v>2851</v>
      </c>
      <c r="C370" s="582" t="s">
        <v>3184</v>
      </c>
      <c r="D370" s="86" t="str">
        <f>UPPER(C370)</f>
        <v>ISABELA RODRIGUES SANTOS</v>
      </c>
      <c r="E370" s="586" t="s">
        <v>287</v>
      </c>
      <c r="F370" s="92" t="s">
        <v>3185</v>
      </c>
      <c r="G370" s="562" t="s">
        <v>3664</v>
      </c>
      <c r="H370" s="545" t="s">
        <v>2855</v>
      </c>
      <c r="I370" s="570">
        <v>45964</v>
      </c>
      <c r="J370" s="570">
        <v>45968</v>
      </c>
      <c r="K370" s="573">
        <v>5</v>
      </c>
      <c r="L370" s="662">
        <v>10419.01</v>
      </c>
      <c r="M370" s="663">
        <f t="shared" si="5"/>
        <v>1736.5016666666666</v>
      </c>
      <c r="N370" s="554"/>
      <c r="O370" s="600"/>
      <c r="P370" s="602"/>
      <c r="Q370" s="601"/>
      <c r="R370" s="600"/>
      <c r="S370" s="601"/>
      <c r="T370" s="612" t="s">
        <v>2856</v>
      </c>
      <c r="U370" s="233"/>
    </row>
    <row r="371" spans="1:21" s="373" customFormat="1" ht="74.25">
      <c r="A371" s="619">
        <v>365</v>
      </c>
      <c r="B371" s="85" t="s">
        <v>2851</v>
      </c>
      <c r="C371" s="582" t="s">
        <v>3186</v>
      </c>
      <c r="D371" s="86" t="str">
        <f>UPPER(C371)</f>
        <v>ISADORA FABER TRONCA</v>
      </c>
      <c r="E371" s="586" t="s">
        <v>111</v>
      </c>
      <c r="F371" s="92" t="s">
        <v>3187</v>
      </c>
      <c r="G371" s="562" t="s">
        <v>3664</v>
      </c>
      <c r="H371" s="545" t="s">
        <v>2855</v>
      </c>
      <c r="I371" s="570">
        <v>45964</v>
      </c>
      <c r="J371" s="570">
        <v>45968</v>
      </c>
      <c r="K371" s="573">
        <v>5</v>
      </c>
      <c r="L371" s="662">
        <v>9458.6</v>
      </c>
      <c r="M371" s="663">
        <f t="shared" si="5"/>
        <v>1576.4333333333334</v>
      </c>
      <c r="N371" s="554"/>
      <c r="O371" s="600"/>
      <c r="P371" s="602"/>
      <c r="Q371" s="601"/>
      <c r="R371" s="600"/>
      <c r="S371" s="601"/>
      <c r="T371" s="612" t="s">
        <v>2856</v>
      </c>
      <c r="U371" s="233"/>
    </row>
    <row r="372" spans="1:21" s="373" customFormat="1" ht="74.25">
      <c r="A372" s="619">
        <v>366</v>
      </c>
      <c r="B372" s="85" t="s">
        <v>2851</v>
      </c>
      <c r="C372" s="582" t="s">
        <v>3188</v>
      </c>
      <c r="D372" s="86" t="str">
        <f>UPPER(C372)</f>
        <v>ITAMAR DE MIRANDA PEREIRA</v>
      </c>
      <c r="E372" s="586" t="s">
        <v>3189</v>
      </c>
      <c r="F372" s="92" t="s">
        <v>3190</v>
      </c>
      <c r="G372" s="562" t="s">
        <v>3664</v>
      </c>
      <c r="H372" s="545" t="s">
        <v>2855</v>
      </c>
      <c r="I372" s="570">
        <v>45964</v>
      </c>
      <c r="J372" s="570">
        <v>45968</v>
      </c>
      <c r="K372" s="573">
        <v>5</v>
      </c>
      <c r="L372" s="662">
        <v>8394.9599999999991</v>
      </c>
      <c r="M372" s="663">
        <f t="shared" si="5"/>
        <v>1399.1599999999999</v>
      </c>
      <c r="N372" s="554"/>
      <c r="O372" s="600"/>
      <c r="P372" s="602"/>
      <c r="Q372" s="601"/>
      <c r="R372" s="600"/>
      <c r="S372" s="601"/>
      <c r="T372" s="612" t="s">
        <v>2856</v>
      </c>
      <c r="U372" s="233"/>
    </row>
    <row r="373" spans="1:21" s="373" customFormat="1" ht="74.25">
      <c r="A373" s="619">
        <v>367</v>
      </c>
      <c r="B373" s="85" t="s">
        <v>2851</v>
      </c>
      <c r="C373" s="582" t="s">
        <v>3191</v>
      </c>
      <c r="D373" s="86" t="str">
        <f>UPPER(C373)</f>
        <v>IVAN DORNELAS FALCONE DE MELO</v>
      </c>
      <c r="E373" s="586" t="s">
        <v>414</v>
      </c>
      <c r="F373" s="92" t="s">
        <v>3192</v>
      </c>
      <c r="G373" s="562" t="s">
        <v>3664</v>
      </c>
      <c r="H373" s="545" t="s">
        <v>2855</v>
      </c>
      <c r="I373" s="570">
        <v>45964</v>
      </c>
      <c r="J373" s="570">
        <v>45968</v>
      </c>
      <c r="K373" s="573">
        <v>5</v>
      </c>
      <c r="L373" s="662">
        <v>10519.5</v>
      </c>
      <c r="M373" s="663">
        <f t="shared" si="5"/>
        <v>1753.25</v>
      </c>
      <c r="N373" s="554"/>
      <c r="O373" s="600"/>
      <c r="P373" s="602"/>
      <c r="Q373" s="601"/>
      <c r="R373" s="600"/>
      <c r="S373" s="601"/>
      <c r="T373" s="612" t="s">
        <v>2856</v>
      </c>
      <c r="U373" s="233"/>
    </row>
    <row r="374" spans="1:21" s="373" customFormat="1" ht="74.25">
      <c r="A374" s="619">
        <v>368</v>
      </c>
      <c r="B374" s="85" t="s">
        <v>2851</v>
      </c>
      <c r="C374" s="582" t="s">
        <v>3193</v>
      </c>
      <c r="D374" s="86" t="str">
        <f>UPPER(C374)</f>
        <v>IVAN MALHEIROS</v>
      </c>
      <c r="E374" s="586" t="s">
        <v>545</v>
      </c>
      <c r="F374" s="92" t="s">
        <v>3194</v>
      </c>
      <c r="G374" s="562" t="s">
        <v>3664</v>
      </c>
      <c r="H374" s="545" t="s">
        <v>2855</v>
      </c>
      <c r="I374" s="570">
        <v>45964</v>
      </c>
      <c r="J374" s="570">
        <v>45968</v>
      </c>
      <c r="K374" s="573">
        <v>5</v>
      </c>
      <c r="L374" s="662">
        <v>8994.6</v>
      </c>
      <c r="M374" s="663">
        <f t="shared" si="5"/>
        <v>1499.1</v>
      </c>
      <c r="N374" s="554"/>
      <c r="O374" s="600"/>
      <c r="P374" s="602"/>
      <c r="Q374" s="601"/>
      <c r="R374" s="600"/>
      <c r="S374" s="601"/>
      <c r="T374" s="612" t="s">
        <v>2856</v>
      </c>
      <c r="U374" s="233"/>
    </row>
    <row r="375" spans="1:21" s="373" customFormat="1" ht="74.25">
      <c r="A375" s="619">
        <v>369</v>
      </c>
      <c r="B375" s="85" t="s">
        <v>2851</v>
      </c>
      <c r="C375" s="582" t="s">
        <v>3195</v>
      </c>
      <c r="D375" s="86" t="str">
        <f>UPPER(C375)</f>
        <v>JACKSON DA COSTA BARROS</v>
      </c>
      <c r="E375" s="586" t="s">
        <v>144</v>
      </c>
      <c r="F375" s="92" t="s">
        <v>3196</v>
      </c>
      <c r="G375" s="562" t="s">
        <v>3664</v>
      </c>
      <c r="H375" s="545" t="s">
        <v>2855</v>
      </c>
      <c r="I375" s="570">
        <v>45964</v>
      </c>
      <c r="J375" s="570">
        <v>45968</v>
      </c>
      <c r="K375" s="573">
        <v>5</v>
      </c>
      <c r="L375" s="662">
        <v>8994.6</v>
      </c>
      <c r="M375" s="663">
        <f t="shared" si="5"/>
        <v>1499.1</v>
      </c>
      <c r="N375" s="554"/>
      <c r="O375" s="600"/>
      <c r="P375" s="602"/>
      <c r="Q375" s="601"/>
      <c r="R375" s="600"/>
      <c r="S375" s="601"/>
      <c r="T375" s="612" t="s">
        <v>2856</v>
      </c>
      <c r="U375" s="233"/>
    </row>
    <row r="376" spans="1:21" s="373" customFormat="1" ht="74.25">
      <c r="A376" s="619">
        <v>370</v>
      </c>
      <c r="B376" s="85" t="s">
        <v>2851</v>
      </c>
      <c r="C376" s="582" t="s">
        <v>3197</v>
      </c>
      <c r="D376" s="86" t="str">
        <f>UPPER(C376)</f>
        <v>JAYME SACRAMENTO DA CRUZ MENDES</v>
      </c>
      <c r="E376" s="586" t="s">
        <v>287</v>
      </c>
      <c r="F376" s="92" t="s">
        <v>3198</v>
      </c>
      <c r="G376" s="562" t="s">
        <v>3664</v>
      </c>
      <c r="H376" s="545" t="s">
        <v>2855</v>
      </c>
      <c r="I376" s="570">
        <v>45964</v>
      </c>
      <c r="J376" s="570">
        <v>45968</v>
      </c>
      <c r="K376" s="573">
        <v>5</v>
      </c>
      <c r="L376" s="662">
        <v>9458.6</v>
      </c>
      <c r="M376" s="663">
        <f t="shared" si="5"/>
        <v>1576.4333333333334</v>
      </c>
      <c r="N376" s="554"/>
      <c r="O376" s="600"/>
      <c r="P376" s="602"/>
      <c r="Q376" s="601"/>
      <c r="R376" s="600"/>
      <c r="S376" s="601"/>
      <c r="T376" s="612" t="s">
        <v>2856</v>
      </c>
      <c r="U376" s="233"/>
    </row>
    <row r="377" spans="1:21" s="373" customFormat="1" ht="74.25">
      <c r="A377" s="619">
        <v>371</v>
      </c>
      <c r="B377" s="85" t="s">
        <v>2851</v>
      </c>
      <c r="C377" s="582" t="s">
        <v>3199</v>
      </c>
      <c r="D377" s="86" t="str">
        <f>UPPER(C377)</f>
        <v>JEAN ABNER LEOPOLDINO COSTA</v>
      </c>
      <c r="E377" s="586" t="s">
        <v>25</v>
      </c>
      <c r="F377" s="92" t="s">
        <v>3200</v>
      </c>
      <c r="G377" s="562" t="s">
        <v>3664</v>
      </c>
      <c r="H377" s="545" t="s">
        <v>2855</v>
      </c>
      <c r="I377" s="570">
        <v>45964</v>
      </c>
      <c r="J377" s="570">
        <v>45968</v>
      </c>
      <c r="K377" s="573">
        <v>5</v>
      </c>
      <c r="L377" s="662">
        <v>8994.6</v>
      </c>
      <c r="M377" s="663">
        <f t="shared" si="5"/>
        <v>1499.1</v>
      </c>
      <c r="N377" s="554"/>
      <c r="O377" s="600"/>
      <c r="P377" s="602"/>
      <c r="Q377" s="601"/>
      <c r="R377" s="600"/>
      <c r="S377" s="601"/>
      <c r="T377" s="612" t="s">
        <v>2856</v>
      </c>
      <c r="U377" s="233"/>
    </row>
    <row r="378" spans="1:21" s="373" customFormat="1" ht="74.25">
      <c r="A378" s="619">
        <v>372</v>
      </c>
      <c r="B378" s="85" t="s">
        <v>2851</v>
      </c>
      <c r="C378" s="582" t="s">
        <v>3201</v>
      </c>
      <c r="D378" s="86" t="str">
        <f>UPPER(C378)</f>
        <v>JEAN ANDRE VIEIRA LIMA</v>
      </c>
      <c r="E378" s="586" t="s">
        <v>2853</v>
      </c>
      <c r="F378" s="92" t="s">
        <v>3202</v>
      </c>
      <c r="G378" s="562" t="s">
        <v>3664</v>
      </c>
      <c r="H378" s="545" t="s">
        <v>2855</v>
      </c>
      <c r="I378" s="570">
        <v>45964</v>
      </c>
      <c r="J378" s="570">
        <v>45968</v>
      </c>
      <c r="K378" s="573">
        <v>5</v>
      </c>
      <c r="L378" s="662">
        <v>8994.6</v>
      </c>
      <c r="M378" s="663">
        <f t="shared" si="5"/>
        <v>1499.1</v>
      </c>
      <c r="N378" s="554"/>
      <c r="O378" s="600"/>
      <c r="P378" s="602"/>
      <c r="Q378" s="601"/>
      <c r="R378" s="600"/>
      <c r="S378" s="601"/>
      <c r="T378" s="612" t="s">
        <v>2856</v>
      </c>
      <c r="U378" s="233"/>
    </row>
    <row r="379" spans="1:21" s="373" customFormat="1" ht="74.25">
      <c r="A379" s="619">
        <v>373</v>
      </c>
      <c r="B379" s="85" t="s">
        <v>2851</v>
      </c>
      <c r="C379" s="582" t="s">
        <v>3203</v>
      </c>
      <c r="D379" s="86" t="str">
        <f>UPPER(C379)</f>
        <v>JEAN PIRAINE SOUZA</v>
      </c>
      <c r="E379" s="586" t="s">
        <v>2853</v>
      </c>
      <c r="F379" s="92" t="s">
        <v>3204</v>
      </c>
      <c r="G379" s="562" t="s">
        <v>3664</v>
      </c>
      <c r="H379" s="545" t="s">
        <v>2855</v>
      </c>
      <c r="I379" s="570">
        <v>45964</v>
      </c>
      <c r="J379" s="570">
        <v>45968</v>
      </c>
      <c r="K379" s="573">
        <v>5</v>
      </c>
      <c r="L379" s="662">
        <v>9916.6</v>
      </c>
      <c r="M379" s="663">
        <f t="shared" si="5"/>
        <v>1652.7666666666667</v>
      </c>
      <c r="N379" s="554"/>
      <c r="O379" s="600"/>
      <c r="P379" s="602"/>
      <c r="Q379" s="601"/>
      <c r="R379" s="600"/>
      <c r="S379" s="601"/>
      <c r="T379" s="612" t="s">
        <v>2856</v>
      </c>
      <c r="U379" s="233"/>
    </row>
    <row r="380" spans="1:21" s="373" customFormat="1" ht="74.25">
      <c r="A380" s="619">
        <v>374</v>
      </c>
      <c r="B380" s="85" t="s">
        <v>2851</v>
      </c>
      <c r="C380" s="582" t="s">
        <v>3205</v>
      </c>
      <c r="D380" s="86" t="str">
        <f>UPPER(C380)</f>
        <v>JENNIFER KATHLEEN DE SOUSA DOMINGOS</v>
      </c>
      <c r="E380" s="586" t="s">
        <v>414</v>
      </c>
      <c r="F380" s="92" t="s">
        <v>3206</v>
      </c>
      <c r="G380" s="562" t="s">
        <v>3664</v>
      </c>
      <c r="H380" s="545" t="s">
        <v>2855</v>
      </c>
      <c r="I380" s="570">
        <v>45964</v>
      </c>
      <c r="J380" s="570">
        <v>45968</v>
      </c>
      <c r="K380" s="573">
        <v>5</v>
      </c>
      <c r="L380" s="662">
        <v>9458.6</v>
      </c>
      <c r="M380" s="663">
        <f t="shared" si="5"/>
        <v>1576.4333333333334</v>
      </c>
      <c r="N380" s="554"/>
      <c r="O380" s="600"/>
      <c r="P380" s="602"/>
      <c r="Q380" s="601"/>
      <c r="R380" s="600"/>
      <c r="S380" s="601"/>
      <c r="T380" s="612" t="s">
        <v>2856</v>
      </c>
      <c r="U380" s="233"/>
    </row>
    <row r="381" spans="1:21" s="373" customFormat="1" ht="74.25">
      <c r="A381" s="619">
        <v>375</v>
      </c>
      <c r="B381" s="85" t="s">
        <v>2851</v>
      </c>
      <c r="C381" s="582" t="s">
        <v>3207</v>
      </c>
      <c r="D381" s="86" t="str">
        <f>UPPER(C381)</f>
        <v>JEOVANI NASCIMENTO OLIVEIRA</v>
      </c>
      <c r="E381" s="586" t="s">
        <v>175</v>
      </c>
      <c r="F381" s="92" t="s">
        <v>3208</v>
      </c>
      <c r="G381" s="562" t="s">
        <v>3664</v>
      </c>
      <c r="H381" s="545" t="s">
        <v>2855</v>
      </c>
      <c r="I381" s="570">
        <v>45964</v>
      </c>
      <c r="J381" s="570">
        <v>45968</v>
      </c>
      <c r="K381" s="573">
        <v>5</v>
      </c>
      <c r="L381" s="662">
        <v>8994.6</v>
      </c>
      <c r="M381" s="663">
        <f t="shared" si="5"/>
        <v>1499.1</v>
      </c>
      <c r="N381" s="554"/>
      <c r="O381" s="600"/>
      <c r="P381" s="602"/>
      <c r="Q381" s="601"/>
      <c r="R381" s="600"/>
      <c r="S381" s="601"/>
      <c r="T381" s="612" t="s">
        <v>2856</v>
      </c>
      <c r="U381" s="233"/>
    </row>
    <row r="382" spans="1:21" s="373" customFormat="1" ht="74.25">
      <c r="A382" s="619">
        <v>376</v>
      </c>
      <c r="B382" s="85" t="s">
        <v>2851</v>
      </c>
      <c r="C382" s="582" t="s">
        <v>3209</v>
      </c>
      <c r="D382" s="86" t="str">
        <f>UPPER(C382)</f>
        <v>JESSICA ALEKSANDRA DA SILVA SIQUEIRA</v>
      </c>
      <c r="E382" s="586" t="s">
        <v>2853</v>
      </c>
      <c r="F382" s="92" t="s">
        <v>3210</v>
      </c>
      <c r="G382" s="562" t="s">
        <v>3664</v>
      </c>
      <c r="H382" s="545" t="s">
        <v>2855</v>
      </c>
      <c r="I382" s="570">
        <v>45964</v>
      </c>
      <c r="J382" s="570">
        <v>45968</v>
      </c>
      <c r="K382" s="573">
        <v>5</v>
      </c>
      <c r="L382" s="662">
        <v>8994.6</v>
      </c>
      <c r="M382" s="663">
        <f t="shared" si="5"/>
        <v>1499.1</v>
      </c>
      <c r="N382" s="554"/>
      <c r="O382" s="600"/>
      <c r="P382" s="602"/>
      <c r="Q382" s="601"/>
      <c r="R382" s="600"/>
      <c r="S382" s="601"/>
      <c r="T382" s="612" t="s">
        <v>2856</v>
      </c>
      <c r="U382" s="233"/>
    </row>
    <row r="383" spans="1:21" s="373" customFormat="1" ht="74.25">
      <c r="A383" s="619">
        <v>377</v>
      </c>
      <c r="B383" s="85" t="s">
        <v>2851</v>
      </c>
      <c r="C383" s="582" t="s">
        <v>3211</v>
      </c>
      <c r="D383" s="86" t="str">
        <f>UPPER(C383)</f>
        <v>JÉSSICA DE SOUZA PANISSET LEMOS</v>
      </c>
      <c r="E383" s="586" t="s">
        <v>73</v>
      </c>
      <c r="F383" s="92" t="s">
        <v>3212</v>
      </c>
      <c r="G383" s="562" t="s">
        <v>3664</v>
      </c>
      <c r="H383" s="545" t="s">
        <v>2855</v>
      </c>
      <c r="I383" s="570">
        <v>45964</v>
      </c>
      <c r="J383" s="570">
        <v>45968</v>
      </c>
      <c r="K383" s="573">
        <v>5</v>
      </c>
      <c r="L383" s="662">
        <v>9916.6</v>
      </c>
      <c r="M383" s="663">
        <f t="shared" si="5"/>
        <v>1652.7666666666667</v>
      </c>
      <c r="N383" s="554"/>
      <c r="O383" s="600"/>
      <c r="P383" s="602"/>
      <c r="Q383" s="601"/>
      <c r="R383" s="600"/>
      <c r="S383" s="601"/>
      <c r="T383" s="612" t="s">
        <v>2856</v>
      </c>
      <c r="U383" s="233"/>
    </row>
    <row r="384" spans="1:21" s="373" customFormat="1" ht="74.25">
      <c r="A384" s="619">
        <v>378</v>
      </c>
      <c r="B384" s="85" t="s">
        <v>2851</v>
      </c>
      <c r="C384" s="582" t="s">
        <v>3213</v>
      </c>
      <c r="D384" s="86" t="str">
        <f>UPPER(C384)</f>
        <v>JESSICA MUNIZ BEZERRA</v>
      </c>
      <c r="E384" s="586" t="s">
        <v>545</v>
      </c>
      <c r="F384" s="92" t="s">
        <v>3214</v>
      </c>
      <c r="G384" s="562" t="s">
        <v>3664</v>
      </c>
      <c r="H384" s="545" t="s">
        <v>2855</v>
      </c>
      <c r="I384" s="570">
        <v>45964</v>
      </c>
      <c r="J384" s="570">
        <v>45968</v>
      </c>
      <c r="K384" s="573">
        <v>5</v>
      </c>
      <c r="L384" s="662">
        <v>9916.6</v>
      </c>
      <c r="M384" s="663">
        <f t="shared" si="5"/>
        <v>1652.7666666666667</v>
      </c>
      <c r="N384" s="554"/>
      <c r="O384" s="600"/>
      <c r="P384" s="602"/>
      <c r="Q384" s="601"/>
      <c r="R384" s="600"/>
      <c r="S384" s="601"/>
      <c r="T384" s="612" t="s">
        <v>2856</v>
      </c>
      <c r="U384" s="233"/>
    </row>
    <row r="385" spans="1:21" s="373" customFormat="1" ht="74.25">
      <c r="A385" s="619">
        <v>379</v>
      </c>
      <c r="B385" s="85" t="s">
        <v>2851</v>
      </c>
      <c r="C385" s="582" t="s">
        <v>3215</v>
      </c>
      <c r="D385" s="86" t="str">
        <f>UPPER(C385)</f>
        <v>JESSICA SANDRI GONÇALVES DE SOUSA</v>
      </c>
      <c r="E385" s="586" t="s">
        <v>2853</v>
      </c>
      <c r="F385" s="92" t="s">
        <v>3216</v>
      </c>
      <c r="G385" s="562" t="s">
        <v>3664</v>
      </c>
      <c r="H385" s="545" t="s">
        <v>2855</v>
      </c>
      <c r="I385" s="570">
        <v>45964</v>
      </c>
      <c r="J385" s="570">
        <v>45968</v>
      </c>
      <c r="K385" s="573">
        <v>5</v>
      </c>
      <c r="L385" s="662">
        <v>9458.6</v>
      </c>
      <c r="M385" s="663">
        <f t="shared" si="5"/>
        <v>1576.4333333333334</v>
      </c>
      <c r="N385" s="554"/>
      <c r="O385" s="600"/>
      <c r="P385" s="602"/>
      <c r="Q385" s="601"/>
      <c r="R385" s="600"/>
      <c r="S385" s="601"/>
      <c r="T385" s="612" t="s">
        <v>2856</v>
      </c>
      <c r="U385" s="233"/>
    </row>
    <row r="386" spans="1:21" s="373" customFormat="1" ht="74.25">
      <c r="A386" s="619">
        <v>380</v>
      </c>
      <c r="B386" s="85" t="s">
        <v>2851</v>
      </c>
      <c r="C386" s="582" t="s">
        <v>3217</v>
      </c>
      <c r="D386" s="86" t="str">
        <f>UPPER(C386)</f>
        <v>JOAO CARLOS RODRIGO ARAUJO BATISTA DA SILVA</v>
      </c>
      <c r="E386" s="586" t="s">
        <v>414</v>
      </c>
      <c r="F386" s="92" t="s">
        <v>3218</v>
      </c>
      <c r="G386" s="562" t="s">
        <v>3664</v>
      </c>
      <c r="H386" s="545" t="s">
        <v>2855</v>
      </c>
      <c r="I386" s="570">
        <v>45964</v>
      </c>
      <c r="J386" s="570">
        <v>45968</v>
      </c>
      <c r="K386" s="573">
        <v>5</v>
      </c>
      <c r="L386" s="662">
        <v>8994.6</v>
      </c>
      <c r="M386" s="663">
        <f t="shared" si="5"/>
        <v>1499.1</v>
      </c>
      <c r="N386" s="554"/>
      <c r="O386" s="600"/>
      <c r="P386" s="602"/>
      <c r="Q386" s="601"/>
      <c r="R386" s="600"/>
      <c r="S386" s="601"/>
      <c r="T386" s="612" t="s">
        <v>2856</v>
      </c>
      <c r="U386" s="233"/>
    </row>
    <row r="387" spans="1:21" s="373" customFormat="1" ht="74.25">
      <c r="A387" s="619">
        <v>381</v>
      </c>
      <c r="B387" s="85" t="s">
        <v>2851</v>
      </c>
      <c r="C387" s="582" t="s">
        <v>3219</v>
      </c>
      <c r="D387" s="86" t="str">
        <f>UPPER(C387)</f>
        <v>JOÃO EVANGELISTA DO NASCIMENTO FILHO</v>
      </c>
      <c r="E387" s="586" t="s">
        <v>2853</v>
      </c>
      <c r="F387" s="92" t="s">
        <v>3220</v>
      </c>
      <c r="G387" s="562" t="s">
        <v>3664</v>
      </c>
      <c r="H387" s="545" t="s">
        <v>2855</v>
      </c>
      <c r="I387" s="570">
        <v>45964</v>
      </c>
      <c r="J387" s="570">
        <v>45968</v>
      </c>
      <c r="K387" s="573">
        <v>5</v>
      </c>
      <c r="L387" s="662">
        <v>9458.6</v>
      </c>
      <c r="M387" s="663">
        <f t="shared" si="5"/>
        <v>1576.4333333333334</v>
      </c>
      <c r="N387" s="554"/>
      <c r="O387" s="600"/>
      <c r="P387" s="602"/>
      <c r="Q387" s="601"/>
      <c r="R387" s="600"/>
      <c r="S387" s="601"/>
      <c r="T387" s="612" t="s">
        <v>2856</v>
      </c>
      <c r="U387" s="233"/>
    </row>
    <row r="388" spans="1:21" s="373" customFormat="1" ht="74.25">
      <c r="A388" s="619">
        <v>382</v>
      </c>
      <c r="B388" s="85" t="s">
        <v>2851</v>
      </c>
      <c r="C388" s="582" t="s">
        <v>3221</v>
      </c>
      <c r="D388" s="86" t="str">
        <f>UPPER(C388)</f>
        <v>JOÃO FILIPE SOARES DA SILVA</v>
      </c>
      <c r="E388" s="586" t="s">
        <v>144</v>
      </c>
      <c r="F388" s="92" t="s">
        <v>3222</v>
      </c>
      <c r="G388" s="562" t="s">
        <v>3664</v>
      </c>
      <c r="H388" s="545" t="s">
        <v>2855</v>
      </c>
      <c r="I388" s="570">
        <v>45964</v>
      </c>
      <c r="J388" s="570">
        <v>45968</v>
      </c>
      <c r="K388" s="573">
        <v>5</v>
      </c>
      <c r="L388" s="662">
        <v>8994.6</v>
      </c>
      <c r="M388" s="663">
        <f t="shared" si="5"/>
        <v>1499.1</v>
      </c>
      <c r="N388" s="554"/>
      <c r="O388" s="600"/>
      <c r="P388" s="602"/>
      <c r="Q388" s="601"/>
      <c r="R388" s="600"/>
      <c r="S388" s="601"/>
      <c r="T388" s="612" t="s">
        <v>2856</v>
      </c>
      <c r="U388" s="233"/>
    </row>
    <row r="389" spans="1:21" s="373" customFormat="1" ht="74.25">
      <c r="A389" s="619">
        <v>383</v>
      </c>
      <c r="B389" s="85" t="s">
        <v>2851</v>
      </c>
      <c r="C389" s="582" t="s">
        <v>3223</v>
      </c>
      <c r="D389" s="86" t="str">
        <f>UPPER(C389)</f>
        <v>JOÃO PAULO BASTARDO RODRIGUES</v>
      </c>
      <c r="E389" s="586" t="s">
        <v>971</v>
      </c>
      <c r="F389" s="92" t="s">
        <v>3224</v>
      </c>
      <c r="G389" s="562" t="s">
        <v>3664</v>
      </c>
      <c r="H389" s="545" t="s">
        <v>2855</v>
      </c>
      <c r="I389" s="570">
        <v>45964</v>
      </c>
      <c r="J389" s="570">
        <v>45968</v>
      </c>
      <c r="K389" s="573">
        <v>5</v>
      </c>
      <c r="L389" s="662">
        <v>9961.01</v>
      </c>
      <c r="M389" s="663">
        <f t="shared" si="5"/>
        <v>1660.1683333333333</v>
      </c>
      <c r="N389" s="554"/>
      <c r="O389" s="600"/>
      <c r="P389" s="602"/>
      <c r="Q389" s="601"/>
      <c r="R389" s="600"/>
      <c r="S389" s="601"/>
      <c r="T389" s="612" t="s">
        <v>2856</v>
      </c>
      <c r="U389" s="233"/>
    </row>
    <row r="390" spans="1:21" s="373" customFormat="1" ht="74.25">
      <c r="A390" s="619">
        <v>384</v>
      </c>
      <c r="B390" s="85" t="s">
        <v>2851</v>
      </c>
      <c r="C390" s="582" t="s">
        <v>3225</v>
      </c>
      <c r="D390" s="86" t="str">
        <f>UPPER(C390)</f>
        <v>JOÃO PEDRO FREIRE ALVES DA SILVA</v>
      </c>
      <c r="E390" s="586" t="s">
        <v>2853</v>
      </c>
      <c r="F390" s="92" t="s">
        <v>3226</v>
      </c>
      <c r="G390" s="562" t="s">
        <v>3664</v>
      </c>
      <c r="H390" s="545" t="s">
        <v>2855</v>
      </c>
      <c r="I390" s="570">
        <v>45964</v>
      </c>
      <c r="J390" s="570">
        <v>45968</v>
      </c>
      <c r="K390" s="573">
        <v>5</v>
      </c>
      <c r="L390" s="662">
        <v>8994.6</v>
      </c>
      <c r="M390" s="663">
        <f t="shared" si="5"/>
        <v>1499.1</v>
      </c>
      <c r="N390" s="554"/>
      <c r="O390" s="600"/>
      <c r="P390" s="602"/>
      <c r="Q390" s="601"/>
      <c r="R390" s="600"/>
      <c r="S390" s="601"/>
      <c r="T390" s="612" t="s">
        <v>2856</v>
      </c>
      <c r="U390" s="233"/>
    </row>
    <row r="391" spans="1:21" s="373" customFormat="1" ht="74.25">
      <c r="A391" s="619">
        <v>385</v>
      </c>
      <c r="B391" s="85" t="s">
        <v>2851</v>
      </c>
      <c r="C391" s="582" t="s">
        <v>3227</v>
      </c>
      <c r="D391" s="86" t="str">
        <f>UPPER(C391)</f>
        <v>JONAS BROCHADO MARAVALHAS</v>
      </c>
      <c r="E391" s="586" t="s">
        <v>2853</v>
      </c>
      <c r="F391" s="92" t="s">
        <v>3228</v>
      </c>
      <c r="G391" s="562" t="s">
        <v>3664</v>
      </c>
      <c r="H391" s="545" t="s">
        <v>2855</v>
      </c>
      <c r="I391" s="570">
        <v>45964</v>
      </c>
      <c r="J391" s="570">
        <v>45968</v>
      </c>
      <c r="K391" s="573">
        <v>5</v>
      </c>
      <c r="L391" s="662">
        <v>8994.6</v>
      </c>
      <c r="M391" s="663">
        <f t="shared" si="5"/>
        <v>1499.1</v>
      </c>
      <c r="N391" s="554"/>
      <c r="O391" s="600"/>
      <c r="P391" s="602"/>
      <c r="Q391" s="601"/>
      <c r="R391" s="600"/>
      <c r="S391" s="601"/>
      <c r="T391" s="612" t="s">
        <v>2856</v>
      </c>
      <c r="U391" s="233"/>
    </row>
    <row r="392" spans="1:21" s="373" customFormat="1" ht="74.25">
      <c r="A392" s="619">
        <v>386</v>
      </c>
      <c r="B392" s="85" t="s">
        <v>2851</v>
      </c>
      <c r="C392" s="582" t="s">
        <v>3229</v>
      </c>
      <c r="D392" s="86" t="str">
        <f>UPPER(C392)</f>
        <v>JORDAN PINHEIRO DA SILVA FÉLIX</v>
      </c>
      <c r="E392" s="586" t="s">
        <v>175</v>
      </c>
      <c r="F392" s="92" t="s">
        <v>3230</v>
      </c>
      <c r="G392" s="562" t="s">
        <v>3664</v>
      </c>
      <c r="H392" s="545" t="s">
        <v>2855</v>
      </c>
      <c r="I392" s="570">
        <v>45964</v>
      </c>
      <c r="J392" s="570">
        <v>45968</v>
      </c>
      <c r="K392" s="573">
        <v>5</v>
      </c>
      <c r="L392" s="662">
        <v>8994.6</v>
      </c>
      <c r="M392" s="663">
        <f t="shared" ref="M392:M455" si="6">(K392/30)*L392</f>
        <v>1499.1</v>
      </c>
      <c r="N392" s="554"/>
      <c r="O392" s="600"/>
      <c r="P392" s="602"/>
      <c r="Q392" s="601"/>
      <c r="R392" s="600"/>
      <c r="S392" s="601"/>
      <c r="T392" s="612" t="s">
        <v>2856</v>
      </c>
      <c r="U392" s="233"/>
    </row>
    <row r="393" spans="1:21" s="373" customFormat="1" ht="74.25">
      <c r="A393" s="619">
        <v>387</v>
      </c>
      <c r="B393" s="85" t="s">
        <v>2851</v>
      </c>
      <c r="C393" s="582" t="s">
        <v>3231</v>
      </c>
      <c r="D393" s="86" t="str">
        <f>UPPER(C393)</f>
        <v>JÓRGIA CARBONERA</v>
      </c>
      <c r="E393" s="586" t="s">
        <v>287</v>
      </c>
      <c r="F393" s="92" t="s">
        <v>3232</v>
      </c>
      <c r="G393" s="562" t="s">
        <v>3664</v>
      </c>
      <c r="H393" s="545" t="s">
        <v>2855</v>
      </c>
      <c r="I393" s="570">
        <v>45964</v>
      </c>
      <c r="J393" s="570">
        <v>45968</v>
      </c>
      <c r="K393" s="573">
        <v>5</v>
      </c>
      <c r="L393" s="662">
        <v>8994.6</v>
      </c>
      <c r="M393" s="663">
        <f t="shared" si="6"/>
        <v>1499.1</v>
      </c>
      <c r="N393" s="554"/>
      <c r="O393" s="600"/>
      <c r="P393" s="602"/>
      <c r="Q393" s="601"/>
      <c r="R393" s="600"/>
      <c r="S393" s="601"/>
      <c r="T393" s="612" t="s">
        <v>2856</v>
      </c>
      <c r="U393" s="233"/>
    </row>
    <row r="394" spans="1:21" s="373" customFormat="1" ht="74.25">
      <c r="A394" s="619">
        <v>388</v>
      </c>
      <c r="B394" s="85" t="s">
        <v>2851</v>
      </c>
      <c r="C394" s="582" t="s">
        <v>3233</v>
      </c>
      <c r="D394" s="86" t="str">
        <f>UPPER(C394)</f>
        <v>JOSAEL JARIO SANTOS LIMA</v>
      </c>
      <c r="E394" s="586" t="s">
        <v>1100</v>
      </c>
      <c r="F394" s="92" t="s">
        <v>3234</v>
      </c>
      <c r="G394" s="562" t="s">
        <v>3664</v>
      </c>
      <c r="H394" s="545" t="s">
        <v>2855</v>
      </c>
      <c r="I394" s="570">
        <v>45964</v>
      </c>
      <c r="J394" s="570">
        <v>45968</v>
      </c>
      <c r="K394" s="573">
        <v>5</v>
      </c>
      <c r="L394" s="662">
        <v>8994.6</v>
      </c>
      <c r="M394" s="663">
        <f t="shared" si="6"/>
        <v>1499.1</v>
      </c>
      <c r="N394" s="554"/>
      <c r="O394" s="600"/>
      <c r="P394" s="602"/>
      <c r="Q394" s="601"/>
      <c r="R394" s="600"/>
      <c r="S394" s="601"/>
      <c r="T394" s="612" t="s">
        <v>2856</v>
      </c>
      <c r="U394" s="233"/>
    </row>
    <row r="395" spans="1:21" s="373" customFormat="1" ht="74.25">
      <c r="A395" s="619">
        <v>389</v>
      </c>
      <c r="B395" s="85" t="s">
        <v>2851</v>
      </c>
      <c r="C395" s="582" t="s">
        <v>3235</v>
      </c>
      <c r="D395" s="86" t="str">
        <f>UPPER(C395)</f>
        <v>JOSÉ CORDEIRO NETO</v>
      </c>
      <c r="E395" s="586" t="s">
        <v>1094</v>
      </c>
      <c r="F395" s="92" t="s">
        <v>3236</v>
      </c>
      <c r="G395" s="562" t="s">
        <v>3664</v>
      </c>
      <c r="H395" s="545" t="s">
        <v>2855</v>
      </c>
      <c r="I395" s="570">
        <v>45964</v>
      </c>
      <c r="J395" s="570">
        <v>45968</v>
      </c>
      <c r="K395" s="573">
        <v>5</v>
      </c>
      <c r="L395" s="662">
        <v>8994.6</v>
      </c>
      <c r="M395" s="663">
        <f t="shared" si="6"/>
        <v>1499.1</v>
      </c>
      <c r="N395" s="554"/>
      <c r="O395" s="600"/>
      <c r="P395" s="602"/>
      <c r="Q395" s="601"/>
      <c r="R395" s="600"/>
      <c r="S395" s="601"/>
      <c r="T395" s="612" t="s">
        <v>2856</v>
      </c>
      <c r="U395" s="233"/>
    </row>
    <row r="396" spans="1:21" s="373" customFormat="1" ht="74.25">
      <c r="A396" s="619">
        <v>390</v>
      </c>
      <c r="B396" s="85" t="s">
        <v>2851</v>
      </c>
      <c r="C396" s="582" t="s">
        <v>3237</v>
      </c>
      <c r="D396" s="86" t="str">
        <f>UPPER(C396)</f>
        <v>JOSE GABRIEL BARROS SOUZA</v>
      </c>
      <c r="E396" s="586" t="s">
        <v>2853</v>
      </c>
      <c r="F396" s="92" t="s">
        <v>3238</v>
      </c>
      <c r="G396" s="562" t="s">
        <v>3664</v>
      </c>
      <c r="H396" s="545" t="s">
        <v>2855</v>
      </c>
      <c r="I396" s="570">
        <v>45964</v>
      </c>
      <c r="J396" s="570">
        <v>45968</v>
      </c>
      <c r="K396" s="573">
        <v>5</v>
      </c>
      <c r="L396" s="662">
        <v>8994.6</v>
      </c>
      <c r="M396" s="663">
        <f t="shared" si="6"/>
        <v>1499.1</v>
      </c>
      <c r="N396" s="554"/>
      <c r="O396" s="600"/>
      <c r="P396" s="602"/>
      <c r="Q396" s="601"/>
      <c r="R396" s="600"/>
      <c r="S396" s="601"/>
      <c r="T396" s="612" t="s">
        <v>2856</v>
      </c>
      <c r="U396" s="233"/>
    </row>
    <row r="397" spans="1:21" s="373" customFormat="1" ht="74.25">
      <c r="A397" s="619">
        <v>391</v>
      </c>
      <c r="B397" s="85" t="s">
        <v>2851</v>
      </c>
      <c r="C397" s="582" t="s">
        <v>3239</v>
      </c>
      <c r="D397" s="86" t="str">
        <f>UPPER(C397)</f>
        <v>JOSÉ IGOR SOTERO VIEIRA DE MELO</v>
      </c>
      <c r="E397" s="586" t="s">
        <v>1914</v>
      </c>
      <c r="F397" s="92" t="s">
        <v>3240</v>
      </c>
      <c r="G397" s="562" t="s">
        <v>3664</v>
      </c>
      <c r="H397" s="545" t="s">
        <v>2855</v>
      </c>
      <c r="I397" s="570">
        <v>45964</v>
      </c>
      <c r="J397" s="570">
        <v>45968</v>
      </c>
      <c r="K397" s="573">
        <v>5</v>
      </c>
      <c r="L397" s="662">
        <v>8994.6</v>
      </c>
      <c r="M397" s="663">
        <f t="shared" si="6"/>
        <v>1499.1</v>
      </c>
      <c r="N397" s="554"/>
      <c r="O397" s="600"/>
      <c r="P397" s="602"/>
      <c r="Q397" s="601"/>
      <c r="R397" s="600"/>
      <c r="S397" s="601"/>
      <c r="T397" s="612" t="s">
        <v>2856</v>
      </c>
      <c r="U397" s="233"/>
    </row>
    <row r="398" spans="1:21" s="373" customFormat="1" ht="74.25">
      <c r="A398" s="619">
        <v>392</v>
      </c>
      <c r="B398" s="85" t="s">
        <v>2851</v>
      </c>
      <c r="C398" s="582" t="s">
        <v>3241</v>
      </c>
      <c r="D398" s="86" t="str">
        <f>UPPER(C398)</f>
        <v>JOSÉ RAFAEL CHAGAS NETO</v>
      </c>
      <c r="E398" s="586" t="s">
        <v>111</v>
      </c>
      <c r="F398" s="92" t="s">
        <v>3242</v>
      </c>
      <c r="G398" s="562" t="s">
        <v>3664</v>
      </c>
      <c r="H398" s="545" t="s">
        <v>2855</v>
      </c>
      <c r="I398" s="570">
        <v>45964</v>
      </c>
      <c r="J398" s="570">
        <v>45968</v>
      </c>
      <c r="K398" s="573">
        <v>5</v>
      </c>
      <c r="L398" s="662">
        <v>9458.6</v>
      </c>
      <c r="M398" s="663">
        <f t="shared" si="6"/>
        <v>1576.4333333333334</v>
      </c>
      <c r="N398" s="554"/>
      <c r="O398" s="600"/>
      <c r="P398" s="602"/>
      <c r="Q398" s="601"/>
      <c r="R398" s="600"/>
      <c r="S398" s="601"/>
      <c r="T398" s="612" t="s">
        <v>2856</v>
      </c>
      <c r="U398" s="233"/>
    </row>
    <row r="399" spans="1:21" s="373" customFormat="1" ht="74.25">
      <c r="A399" s="619">
        <v>393</v>
      </c>
      <c r="B399" s="85" t="s">
        <v>2851</v>
      </c>
      <c r="C399" s="582" t="s">
        <v>3243</v>
      </c>
      <c r="D399" s="86" t="str">
        <f>UPPER(C399)</f>
        <v>JOSÉ ROBERTO AMERICO COLLAÇO</v>
      </c>
      <c r="E399" s="586" t="s">
        <v>2853</v>
      </c>
      <c r="F399" s="92" t="s">
        <v>3244</v>
      </c>
      <c r="G399" s="562" t="s">
        <v>3664</v>
      </c>
      <c r="H399" s="545" t="s">
        <v>2855</v>
      </c>
      <c r="I399" s="570">
        <v>45964</v>
      </c>
      <c r="J399" s="570">
        <v>45968</v>
      </c>
      <c r="K399" s="573">
        <v>5</v>
      </c>
      <c r="L399" s="662">
        <v>8994.6</v>
      </c>
      <c r="M399" s="663">
        <f t="shared" si="6"/>
        <v>1499.1</v>
      </c>
      <c r="N399" s="554"/>
      <c r="O399" s="600"/>
      <c r="P399" s="602"/>
      <c r="Q399" s="601"/>
      <c r="R399" s="600"/>
      <c r="S399" s="601"/>
      <c r="T399" s="612" t="s">
        <v>2856</v>
      </c>
      <c r="U399" s="233"/>
    </row>
    <row r="400" spans="1:21" s="373" customFormat="1" ht="74.25">
      <c r="A400" s="619">
        <v>394</v>
      </c>
      <c r="B400" s="85" t="s">
        <v>2851</v>
      </c>
      <c r="C400" s="582" t="s">
        <v>3245</v>
      </c>
      <c r="D400" s="86" t="str">
        <f>UPPER(C400)</f>
        <v>JOSIANE PEREIRA DA SILVA</v>
      </c>
      <c r="E400" s="586" t="s">
        <v>2853</v>
      </c>
      <c r="F400" s="92" t="s">
        <v>3246</v>
      </c>
      <c r="G400" s="562" t="s">
        <v>3664</v>
      </c>
      <c r="H400" s="545" t="s">
        <v>2855</v>
      </c>
      <c r="I400" s="570">
        <v>45964</v>
      </c>
      <c r="J400" s="570">
        <v>45968</v>
      </c>
      <c r="K400" s="573">
        <v>5</v>
      </c>
      <c r="L400" s="662">
        <v>9458.6</v>
      </c>
      <c r="M400" s="663">
        <f t="shared" si="6"/>
        <v>1576.4333333333334</v>
      </c>
      <c r="N400" s="554"/>
      <c r="O400" s="600"/>
      <c r="P400" s="602"/>
      <c r="Q400" s="601"/>
      <c r="R400" s="600"/>
      <c r="S400" s="601"/>
      <c r="T400" s="612" t="s">
        <v>2856</v>
      </c>
      <c r="U400" s="233"/>
    </row>
    <row r="401" spans="1:21" s="373" customFormat="1" ht="74.25">
      <c r="A401" s="619">
        <v>395</v>
      </c>
      <c r="B401" s="85" t="s">
        <v>2851</v>
      </c>
      <c r="C401" s="582" t="s">
        <v>3247</v>
      </c>
      <c r="D401" s="86" t="str">
        <f>UPPER(C401)</f>
        <v>JOSINARA SILVA COSTA</v>
      </c>
      <c r="E401" s="586" t="s">
        <v>287</v>
      </c>
      <c r="F401" s="92" t="s">
        <v>3248</v>
      </c>
      <c r="G401" s="562" t="s">
        <v>3664</v>
      </c>
      <c r="H401" s="545" t="s">
        <v>2855</v>
      </c>
      <c r="I401" s="570">
        <v>45964</v>
      </c>
      <c r="J401" s="570">
        <v>45968</v>
      </c>
      <c r="K401" s="573">
        <v>5</v>
      </c>
      <c r="L401" s="662">
        <v>9916.6</v>
      </c>
      <c r="M401" s="663">
        <f t="shared" si="6"/>
        <v>1652.7666666666667</v>
      </c>
      <c r="N401" s="554"/>
      <c r="O401" s="600"/>
      <c r="P401" s="602"/>
      <c r="Q401" s="601"/>
      <c r="R401" s="600"/>
      <c r="S401" s="601"/>
      <c r="T401" s="612" t="s">
        <v>2856</v>
      </c>
      <c r="U401" s="233"/>
    </row>
    <row r="402" spans="1:21" s="373" customFormat="1" ht="74.25">
      <c r="A402" s="619">
        <v>396</v>
      </c>
      <c r="B402" s="85" t="s">
        <v>2851</v>
      </c>
      <c r="C402" s="582" t="s">
        <v>3249</v>
      </c>
      <c r="D402" s="86" t="str">
        <f>UPPER(C402)</f>
        <v>JOSUÉ FRANCISCO ALVES</v>
      </c>
      <c r="E402" s="586" t="s">
        <v>56</v>
      </c>
      <c r="F402" s="92" t="s">
        <v>3250</v>
      </c>
      <c r="G402" s="562" t="s">
        <v>3664</v>
      </c>
      <c r="H402" s="545" t="s">
        <v>2855</v>
      </c>
      <c r="I402" s="570">
        <v>45964</v>
      </c>
      <c r="J402" s="570">
        <v>45968</v>
      </c>
      <c r="K402" s="573">
        <v>5</v>
      </c>
      <c r="L402" s="662">
        <v>9458.6</v>
      </c>
      <c r="M402" s="663">
        <f t="shared" si="6"/>
        <v>1576.4333333333334</v>
      </c>
      <c r="N402" s="554"/>
      <c r="O402" s="600"/>
      <c r="P402" s="602"/>
      <c r="Q402" s="601"/>
      <c r="R402" s="600"/>
      <c r="S402" s="601"/>
      <c r="T402" s="612" t="s">
        <v>2856</v>
      </c>
      <c r="U402" s="233"/>
    </row>
    <row r="403" spans="1:21" s="373" customFormat="1" ht="74.25">
      <c r="A403" s="619">
        <v>397</v>
      </c>
      <c r="B403" s="85" t="s">
        <v>2851</v>
      </c>
      <c r="C403" s="582" t="s">
        <v>3251</v>
      </c>
      <c r="D403" s="86" t="str">
        <f>UPPER(C403)</f>
        <v>JOSUELDO ALVES LOPES</v>
      </c>
      <c r="E403" s="586" t="s">
        <v>2853</v>
      </c>
      <c r="F403" s="92" t="s">
        <v>3252</v>
      </c>
      <c r="G403" s="562" t="s">
        <v>3664</v>
      </c>
      <c r="H403" s="545" t="s">
        <v>2855</v>
      </c>
      <c r="I403" s="570">
        <v>45964</v>
      </c>
      <c r="J403" s="570">
        <v>45968</v>
      </c>
      <c r="K403" s="573">
        <v>5</v>
      </c>
      <c r="L403" s="662">
        <v>8994.6</v>
      </c>
      <c r="M403" s="663">
        <f t="shared" si="6"/>
        <v>1499.1</v>
      </c>
      <c r="N403" s="554"/>
      <c r="O403" s="600"/>
      <c r="P403" s="602"/>
      <c r="Q403" s="601"/>
      <c r="R403" s="600"/>
      <c r="S403" s="601"/>
      <c r="T403" s="612" t="s">
        <v>2856</v>
      </c>
      <c r="U403" s="233"/>
    </row>
    <row r="404" spans="1:21" s="373" customFormat="1" ht="74.25">
      <c r="A404" s="619">
        <v>398</v>
      </c>
      <c r="B404" s="85" t="s">
        <v>2851</v>
      </c>
      <c r="C404" s="582" t="s">
        <v>3253</v>
      </c>
      <c r="D404" s="86" t="str">
        <f>UPPER(C404)</f>
        <v>JULIA GARCIA HENRICI</v>
      </c>
      <c r="E404" s="586" t="s">
        <v>73</v>
      </c>
      <c r="F404" s="92" t="s">
        <v>3254</v>
      </c>
      <c r="G404" s="562" t="s">
        <v>3664</v>
      </c>
      <c r="H404" s="545" t="s">
        <v>2855</v>
      </c>
      <c r="I404" s="570">
        <v>45964</v>
      </c>
      <c r="J404" s="570">
        <v>45968</v>
      </c>
      <c r="K404" s="573">
        <v>5</v>
      </c>
      <c r="L404" s="662">
        <v>8994.6</v>
      </c>
      <c r="M404" s="663">
        <f t="shared" si="6"/>
        <v>1499.1</v>
      </c>
      <c r="N404" s="554"/>
      <c r="O404" s="600"/>
      <c r="P404" s="602"/>
      <c r="Q404" s="601"/>
      <c r="R404" s="600"/>
      <c r="S404" s="601"/>
      <c r="T404" s="612" t="s">
        <v>2856</v>
      </c>
      <c r="U404" s="233"/>
    </row>
    <row r="405" spans="1:21" s="373" customFormat="1" ht="74.25">
      <c r="A405" s="619">
        <v>399</v>
      </c>
      <c r="B405" s="85" t="s">
        <v>2851</v>
      </c>
      <c r="C405" s="582" t="s">
        <v>3255</v>
      </c>
      <c r="D405" s="86" t="str">
        <f>UPPER(C405)</f>
        <v>JULIANA CLENES SOUZA OLIVEIRA</v>
      </c>
      <c r="E405" s="586" t="s">
        <v>2853</v>
      </c>
      <c r="F405" s="92" t="s">
        <v>3256</v>
      </c>
      <c r="G405" s="562" t="s">
        <v>3664</v>
      </c>
      <c r="H405" s="545" t="s">
        <v>2855</v>
      </c>
      <c r="I405" s="570">
        <v>45964</v>
      </c>
      <c r="J405" s="570">
        <v>45968</v>
      </c>
      <c r="K405" s="573">
        <v>5</v>
      </c>
      <c r="L405" s="662">
        <v>8994.6</v>
      </c>
      <c r="M405" s="663">
        <f t="shared" si="6"/>
        <v>1499.1</v>
      </c>
      <c r="N405" s="554"/>
      <c r="O405" s="600"/>
      <c r="P405" s="602"/>
      <c r="Q405" s="601"/>
      <c r="R405" s="600"/>
      <c r="S405" s="601"/>
      <c r="T405" s="612" t="s">
        <v>2856</v>
      </c>
      <c r="U405" s="233"/>
    </row>
    <row r="406" spans="1:21" s="373" customFormat="1" ht="74.25">
      <c r="A406" s="619">
        <v>400</v>
      </c>
      <c r="B406" s="85" t="s">
        <v>2851</v>
      </c>
      <c r="C406" s="582" t="s">
        <v>3257</v>
      </c>
      <c r="D406" s="86" t="str">
        <f>UPPER(C406)</f>
        <v>JULIANA DE CAMPOS SANCHES</v>
      </c>
      <c r="E406" s="586" t="s">
        <v>1094</v>
      </c>
      <c r="F406" s="92" t="s">
        <v>3258</v>
      </c>
      <c r="G406" s="562" t="s">
        <v>3664</v>
      </c>
      <c r="H406" s="545" t="s">
        <v>2855</v>
      </c>
      <c r="I406" s="570">
        <v>45964</v>
      </c>
      <c r="J406" s="570">
        <v>45968</v>
      </c>
      <c r="K406" s="573">
        <v>5</v>
      </c>
      <c r="L406" s="662">
        <v>8994.6</v>
      </c>
      <c r="M406" s="663">
        <f t="shared" si="6"/>
        <v>1499.1</v>
      </c>
      <c r="N406" s="554"/>
      <c r="O406" s="600"/>
      <c r="P406" s="602"/>
      <c r="Q406" s="601"/>
      <c r="R406" s="600"/>
      <c r="S406" s="601"/>
      <c r="T406" s="612" t="s">
        <v>2856</v>
      </c>
      <c r="U406" s="233"/>
    </row>
    <row r="407" spans="1:21" s="373" customFormat="1" ht="74.25">
      <c r="A407" s="619">
        <v>401</v>
      </c>
      <c r="B407" s="85" t="s">
        <v>2851</v>
      </c>
      <c r="C407" s="582" t="s">
        <v>3259</v>
      </c>
      <c r="D407" s="86" t="str">
        <f>UPPER(C407)</f>
        <v>JULIANA LOPES SEGADILHA</v>
      </c>
      <c r="E407" s="586" t="s">
        <v>2853</v>
      </c>
      <c r="F407" s="92" t="s">
        <v>3260</v>
      </c>
      <c r="G407" s="562" t="s">
        <v>3664</v>
      </c>
      <c r="H407" s="545" t="s">
        <v>2855</v>
      </c>
      <c r="I407" s="570">
        <v>45964</v>
      </c>
      <c r="J407" s="570">
        <v>45968</v>
      </c>
      <c r="K407" s="573">
        <v>5</v>
      </c>
      <c r="L407" s="662">
        <v>10884.01</v>
      </c>
      <c r="M407" s="663">
        <f t="shared" si="6"/>
        <v>1814.0016666666666</v>
      </c>
      <c r="N407" s="554"/>
      <c r="O407" s="600"/>
      <c r="P407" s="602"/>
      <c r="Q407" s="601"/>
      <c r="R407" s="600"/>
      <c r="S407" s="601"/>
      <c r="T407" s="612" t="s">
        <v>2856</v>
      </c>
      <c r="U407" s="233"/>
    </row>
    <row r="408" spans="1:21" s="373" customFormat="1" ht="74.25">
      <c r="A408" s="619">
        <v>402</v>
      </c>
      <c r="B408" s="85" t="s">
        <v>2851</v>
      </c>
      <c r="C408" s="582" t="s">
        <v>3261</v>
      </c>
      <c r="D408" s="86" t="str">
        <f>UPPER(C408)</f>
        <v>JULIANO ALVES LOPES</v>
      </c>
      <c r="E408" s="586" t="s">
        <v>150</v>
      </c>
      <c r="F408" s="92" t="s">
        <v>3262</v>
      </c>
      <c r="G408" s="562" t="s">
        <v>3664</v>
      </c>
      <c r="H408" s="545" t="s">
        <v>2855</v>
      </c>
      <c r="I408" s="570">
        <v>45964</v>
      </c>
      <c r="J408" s="570">
        <v>45968</v>
      </c>
      <c r="K408" s="573">
        <v>5</v>
      </c>
      <c r="L408" s="662">
        <v>9387.61</v>
      </c>
      <c r="M408" s="663">
        <f t="shared" si="6"/>
        <v>1564.6016666666667</v>
      </c>
      <c r="N408" s="554"/>
      <c r="O408" s="600"/>
      <c r="P408" s="602"/>
      <c r="Q408" s="601"/>
      <c r="R408" s="600"/>
      <c r="S408" s="601"/>
      <c r="T408" s="612" t="s">
        <v>2856</v>
      </c>
      <c r="U408" s="233"/>
    </row>
    <row r="409" spans="1:21" s="373" customFormat="1" ht="74.25">
      <c r="A409" s="619">
        <v>403</v>
      </c>
      <c r="B409" s="85" t="s">
        <v>2851</v>
      </c>
      <c r="C409" s="582" t="s">
        <v>3263</v>
      </c>
      <c r="D409" s="86" t="str">
        <f>UPPER(C409)</f>
        <v>JULIO CESAR SPINDOLA ITACARAMBY</v>
      </c>
      <c r="E409" s="586" t="s">
        <v>179</v>
      </c>
      <c r="F409" s="92" t="s">
        <v>3264</v>
      </c>
      <c r="G409" s="562" t="s">
        <v>3664</v>
      </c>
      <c r="H409" s="545" t="s">
        <v>2855</v>
      </c>
      <c r="I409" s="570">
        <v>45964</v>
      </c>
      <c r="J409" s="570">
        <v>45968</v>
      </c>
      <c r="K409" s="573">
        <v>5</v>
      </c>
      <c r="L409" s="662">
        <v>8994.6</v>
      </c>
      <c r="M409" s="663">
        <f t="shared" si="6"/>
        <v>1499.1</v>
      </c>
      <c r="N409" s="554"/>
      <c r="O409" s="600"/>
      <c r="P409" s="602"/>
      <c r="Q409" s="601"/>
      <c r="R409" s="600"/>
      <c r="S409" s="601"/>
      <c r="T409" s="612" t="s">
        <v>2856</v>
      </c>
      <c r="U409" s="233"/>
    </row>
    <row r="410" spans="1:21" s="373" customFormat="1" ht="74.25">
      <c r="A410" s="619">
        <v>404</v>
      </c>
      <c r="B410" s="85" t="s">
        <v>2851</v>
      </c>
      <c r="C410" s="582" t="s">
        <v>3265</v>
      </c>
      <c r="D410" s="86" t="str">
        <f>UPPER(C410)</f>
        <v>JULIO CEZAR DINELLY DE OLIVEIRA</v>
      </c>
      <c r="E410" s="586" t="s">
        <v>2853</v>
      </c>
      <c r="F410" s="92" t="s">
        <v>3266</v>
      </c>
      <c r="G410" s="562" t="s">
        <v>3664</v>
      </c>
      <c r="H410" s="545" t="s">
        <v>2855</v>
      </c>
      <c r="I410" s="570">
        <v>45964</v>
      </c>
      <c r="J410" s="570">
        <v>45968</v>
      </c>
      <c r="K410" s="573">
        <v>5</v>
      </c>
      <c r="L410" s="662">
        <v>8994.6</v>
      </c>
      <c r="M410" s="663">
        <f t="shared" si="6"/>
        <v>1499.1</v>
      </c>
      <c r="N410" s="554"/>
      <c r="O410" s="600"/>
      <c r="P410" s="602"/>
      <c r="Q410" s="601"/>
      <c r="R410" s="600"/>
      <c r="S410" s="601"/>
      <c r="T410" s="612" t="s">
        <v>2856</v>
      </c>
      <c r="U410" s="233"/>
    </row>
    <row r="411" spans="1:21" s="373" customFormat="1" ht="74.25">
      <c r="A411" s="619">
        <v>405</v>
      </c>
      <c r="B411" s="85" t="s">
        <v>2851</v>
      </c>
      <c r="C411" s="582" t="s">
        <v>3267</v>
      </c>
      <c r="D411" s="86" t="str">
        <f>UPPER(C411)</f>
        <v>JULIO ROBERTO DA ROCHA ALMEIDA</v>
      </c>
      <c r="E411" s="586" t="s">
        <v>175</v>
      </c>
      <c r="F411" s="92" t="s">
        <v>3268</v>
      </c>
      <c r="G411" s="562" t="s">
        <v>3664</v>
      </c>
      <c r="H411" s="545" t="s">
        <v>2855</v>
      </c>
      <c r="I411" s="570">
        <v>45964</v>
      </c>
      <c r="J411" s="570">
        <v>45968</v>
      </c>
      <c r="K411" s="573">
        <v>5</v>
      </c>
      <c r="L411" s="662">
        <v>9497.01</v>
      </c>
      <c r="M411" s="663">
        <f t="shared" si="6"/>
        <v>1582.835</v>
      </c>
      <c r="N411" s="554"/>
      <c r="O411" s="600"/>
      <c r="P411" s="602"/>
      <c r="Q411" s="601"/>
      <c r="R411" s="600"/>
      <c r="S411" s="601"/>
      <c r="T411" s="612" t="s">
        <v>2856</v>
      </c>
      <c r="U411" s="233"/>
    </row>
    <row r="412" spans="1:21" s="373" customFormat="1" ht="74.25">
      <c r="A412" s="619">
        <v>406</v>
      </c>
      <c r="B412" s="85" t="s">
        <v>2851</v>
      </c>
      <c r="C412" s="582" t="s">
        <v>3269</v>
      </c>
      <c r="D412" s="86" t="str">
        <f>UPPER(C412)</f>
        <v>JURACY GALVÃO BARROS NETO</v>
      </c>
      <c r="E412" s="586" t="s">
        <v>1100</v>
      </c>
      <c r="F412" s="92" t="s">
        <v>3270</v>
      </c>
      <c r="G412" s="562" t="s">
        <v>3664</v>
      </c>
      <c r="H412" s="545" t="s">
        <v>2855</v>
      </c>
      <c r="I412" s="570">
        <v>45964</v>
      </c>
      <c r="J412" s="570">
        <v>45968</v>
      </c>
      <c r="K412" s="573">
        <v>5</v>
      </c>
      <c r="L412" s="662">
        <v>8994.6</v>
      </c>
      <c r="M412" s="663">
        <f t="shared" si="6"/>
        <v>1499.1</v>
      </c>
      <c r="N412" s="554"/>
      <c r="O412" s="600"/>
      <c r="P412" s="602"/>
      <c r="Q412" s="601"/>
      <c r="R412" s="600"/>
      <c r="S412" s="601"/>
      <c r="T412" s="612" t="s">
        <v>2856</v>
      </c>
      <c r="U412" s="233"/>
    </row>
    <row r="413" spans="1:21" s="373" customFormat="1" ht="74.25">
      <c r="A413" s="619">
        <v>407</v>
      </c>
      <c r="B413" s="85" t="s">
        <v>2851</v>
      </c>
      <c r="C413" s="582" t="s">
        <v>3271</v>
      </c>
      <c r="D413" s="86" t="str">
        <f>UPPER(C413)</f>
        <v>JUSCELINO FONSECA DE OLIVEIRA</v>
      </c>
      <c r="E413" s="586" t="s">
        <v>1094</v>
      </c>
      <c r="F413" s="92" t="s">
        <v>3272</v>
      </c>
      <c r="G413" s="562" t="s">
        <v>3664</v>
      </c>
      <c r="H413" s="545" t="s">
        <v>2855</v>
      </c>
      <c r="I413" s="570">
        <v>45964</v>
      </c>
      <c r="J413" s="570">
        <v>45968</v>
      </c>
      <c r="K413" s="573">
        <v>5</v>
      </c>
      <c r="L413" s="662">
        <v>8994.6</v>
      </c>
      <c r="M413" s="663">
        <f t="shared" si="6"/>
        <v>1499.1</v>
      </c>
      <c r="N413" s="554"/>
      <c r="O413" s="600"/>
      <c r="P413" s="602"/>
      <c r="Q413" s="601"/>
      <c r="R413" s="600"/>
      <c r="S413" s="601"/>
      <c r="T413" s="612" t="s">
        <v>2856</v>
      </c>
      <c r="U413" s="233"/>
    </row>
    <row r="414" spans="1:21" s="373" customFormat="1" ht="74.25">
      <c r="A414" s="619">
        <v>408</v>
      </c>
      <c r="B414" s="85" t="s">
        <v>2851</v>
      </c>
      <c r="C414" s="582" t="s">
        <v>3273</v>
      </c>
      <c r="D414" s="86" t="str">
        <f>UPPER(C414)</f>
        <v>KARINA ALACID SALLES</v>
      </c>
      <c r="E414" s="586" t="s">
        <v>2853</v>
      </c>
      <c r="F414" s="92" t="s">
        <v>3274</v>
      </c>
      <c r="G414" s="562" t="s">
        <v>3664</v>
      </c>
      <c r="H414" s="545" t="s">
        <v>2855</v>
      </c>
      <c r="I414" s="570">
        <v>45964</v>
      </c>
      <c r="J414" s="570">
        <v>45968</v>
      </c>
      <c r="K414" s="573">
        <v>5</v>
      </c>
      <c r="L414" s="662">
        <v>9916.6</v>
      </c>
      <c r="M414" s="663">
        <f t="shared" si="6"/>
        <v>1652.7666666666667</v>
      </c>
      <c r="N414" s="554"/>
      <c r="O414" s="600"/>
      <c r="P414" s="602"/>
      <c r="Q414" s="601"/>
      <c r="R414" s="600"/>
      <c r="S414" s="601"/>
      <c r="T414" s="612" t="s">
        <v>2856</v>
      </c>
      <c r="U414" s="233"/>
    </row>
    <row r="415" spans="1:21" s="373" customFormat="1" ht="74.25">
      <c r="A415" s="619">
        <v>409</v>
      </c>
      <c r="B415" s="85" t="s">
        <v>2851</v>
      </c>
      <c r="C415" s="582" t="s">
        <v>3275</v>
      </c>
      <c r="D415" s="86" t="str">
        <f>UPPER(C415)</f>
        <v>KAYO EMYGDIO DIAS</v>
      </c>
      <c r="E415" s="586" t="s">
        <v>1806</v>
      </c>
      <c r="F415" s="92" t="s">
        <v>3276</v>
      </c>
      <c r="G415" s="562" t="s">
        <v>3664</v>
      </c>
      <c r="H415" s="545" t="s">
        <v>2855</v>
      </c>
      <c r="I415" s="570">
        <v>45964</v>
      </c>
      <c r="J415" s="570">
        <v>45968</v>
      </c>
      <c r="K415" s="573">
        <v>5</v>
      </c>
      <c r="L415" s="662">
        <v>8994.6</v>
      </c>
      <c r="M415" s="663">
        <f t="shared" si="6"/>
        <v>1499.1</v>
      </c>
      <c r="N415" s="554"/>
      <c r="O415" s="600"/>
      <c r="P415" s="602"/>
      <c r="Q415" s="601"/>
      <c r="R415" s="600"/>
      <c r="S415" s="601"/>
      <c r="T415" s="612" t="s">
        <v>2856</v>
      </c>
      <c r="U415" s="233"/>
    </row>
    <row r="416" spans="1:21" s="373" customFormat="1" ht="74.25">
      <c r="A416" s="619">
        <v>410</v>
      </c>
      <c r="B416" s="85" t="s">
        <v>2851</v>
      </c>
      <c r="C416" s="582" t="s">
        <v>3277</v>
      </c>
      <c r="D416" s="86" t="str">
        <f>UPPER(C416)</f>
        <v>KELFRANK FERREIRA DA SILVA</v>
      </c>
      <c r="E416" s="586" t="s">
        <v>46</v>
      </c>
      <c r="F416" s="92" t="s">
        <v>3278</v>
      </c>
      <c r="G416" s="562" t="s">
        <v>3664</v>
      </c>
      <c r="H416" s="545" t="s">
        <v>2855</v>
      </c>
      <c r="I416" s="570">
        <v>45964</v>
      </c>
      <c r="J416" s="570">
        <v>45968</v>
      </c>
      <c r="K416" s="573">
        <v>5</v>
      </c>
      <c r="L416" s="662">
        <v>8994.6</v>
      </c>
      <c r="M416" s="663">
        <f t="shared" si="6"/>
        <v>1499.1</v>
      </c>
      <c r="N416" s="554"/>
      <c r="O416" s="600"/>
      <c r="P416" s="602"/>
      <c r="Q416" s="601"/>
      <c r="R416" s="600"/>
      <c r="S416" s="601"/>
      <c r="T416" s="612" t="s">
        <v>2856</v>
      </c>
      <c r="U416" s="233"/>
    </row>
    <row r="417" spans="1:21" s="373" customFormat="1" ht="74.25">
      <c r="A417" s="619">
        <v>411</v>
      </c>
      <c r="B417" s="85" t="s">
        <v>2851</v>
      </c>
      <c r="C417" s="582" t="s">
        <v>3279</v>
      </c>
      <c r="D417" s="86" t="str">
        <f>UPPER(C417)</f>
        <v>KELLYSSA LOREN DE LIMA ALVES</v>
      </c>
      <c r="E417" s="586" t="s">
        <v>2853</v>
      </c>
      <c r="F417" s="92" t="s">
        <v>3280</v>
      </c>
      <c r="G417" s="562" t="s">
        <v>3664</v>
      </c>
      <c r="H417" s="545" t="s">
        <v>2855</v>
      </c>
      <c r="I417" s="570">
        <v>45964</v>
      </c>
      <c r="J417" s="570">
        <v>45968</v>
      </c>
      <c r="K417" s="573">
        <v>5</v>
      </c>
      <c r="L417" s="662">
        <v>9916.6</v>
      </c>
      <c r="M417" s="663">
        <f t="shared" si="6"/>
        <v>1652.7666666666667</v>
      </c>
      <c r="N417" s="554"/>
      <c r="O417" s="600"/>
      <c r="P417" s="602"/>
      <c r="Q417" s="601"/>
      <c r="R417" s="600"/>
      <c r="S417" s="601"/>
      <c r="T417" s="612" t="s">
        <v>2856</v>
      </c>
      <c r="U417" s="233"/>
    </row>
    <row r="418" spans="1:21" s="373" customFormat="1" ht="74.25">
      <c r="A418" s="619">
        <v>412</v>
      </c>
      <c r="B418" s="85" t="s">
        <v>2851</v>
      </c>
      <c r="C418" s="582" t="s">
        <v>3281</v>
      </c>
      <c r="D418" s="86" t="str">
        <f>UPPER(C418)</f>
        <v>KENNEDY JEFFERSON PINHEIRO DA CÂMARA FILHO</v>
      </c>
      <c r="E418" s="586" t="s">
        <v>2853</v>
      </c>
      <c r="F418" s="92" t="s">
        <v>3282</v>
      </c>
      <c r="G418" s="562" t="s">
        <v>3664</v>
      </c>
      <c r="H418" s="545" t="s">
        <v>2855</v>
      </c>
      <c r="I418" s="570">
        <v>45964</v>
      </c>
      <c r="J418" s="570">
        <v>45968</v>
      </c>
      <c r="K418" s="573">
        <v>5</v>
      </c>
      <c r="L418" s="662">
        <v>9458.6</v>
      </c>
      <c r="M418" s="663">
        <f t="shared" si="6"/>
        <v>1576.4333333333334</v>
      </c>
      <c r="N418" s="554"/>
      <c r="O418" s="600"/>
      <c r="P418" s="602"/>
      <c r="Q418" s="601"/>
      <c r="R418" s="600"/>
      <c r="S418" s="601"/>
      <c r="T418" s="612" t="s">
        <v>2856</v>
      </c>
      <c r="U418" s="233"/>
    </row>
    <row r="419" spans="1:21" s="373" customFormat="1" ht="74.25">
      <c r="A419" s="619">
        <v>413</v>
      </c>
      <c r="B419" s="85" t="s">
        <v>2851</v>
      </c>
      <c r="C419" s="582" t="s">
        <v>3283</v>
      </c>
      <c r="D419" s="86" t="str">
        <f>UPPER(C419)</f>
        <v>KÉSIA MAYARA MIRANDA ALMEIDA</v>
      </c>
      <c r="E419" s="586" t="s">
        <v>287</v>
      </c>
      <c r="F419" s="92" t="s">
        <v>3284</v>
      </c>
      <c r="G419" s="562" t="s">
        <v>3664</v>
      </c>
      <c r="H419" s="545" t="s">
        <v>2855</v>
      </c>
      <c r="I419" s="570">
        <v>45964</v>
      </c>
      <c r="J419" s="570">
        <v>45968</v>
      </c>
      <c r="K419" s="573">
        <v>5</v>
      </c>
      <c r="L419" s="662">
        <v>9458.6</v>
      </c>
      <c r="M419" s="663">
        <f t="shared" si="6"/>
        <v>1576.4333333333334</v>
      </c>
      <c r="N419" s="554"/>
      <c r="O419" s="600"/>
      <c r="P419" s="602"/>
      <c r="Q419" s="601"/>
      <c r="R419" s="600"/>
      <c r="S419" s="601"/>
      <c r="T419" s="612" t="s">
        <v>2856</v>
      </c>
      <c r="U419" s="233"/>
    </row>
    <row r="420" spans="1:21" s="373" customFormat="1" ht="74.25">
      <c r="A420" s="619">
        <v>414</v>
      </c>
      <c r="B420" s="85" t="s">
        <v>2851</v>
      </c>
      <c r="C420" s="582" t="s">
        <v>3285</v>
      </c>
      <c r="D420" s="86" t="str">
        <f>UPPER(C420)</f>
        <v>KRISNAHMURT DE DEUS ARAÚJO JÚNIOR</v>
      </c>
      <c r="E420" s="586" t="s">
        <v>1496</v>
      </c>
      <c r="F420" s="92" t="s">
        <v>3286</v>
      </c>
      <c r="G420" s="562" t="s">
        <v>3664</v>
      </c>
      <c r="H420" s="545" t="s">
        <v>2855</v>
      </c>
      <c r="I420" s="570">
        <v>45964</v>
      </c>
      <c r="J420" s="570">
        <v>45968</v>
      </c>
      <c r="K420" s="573">
        <v>5</v>
      </c>
      <c r="L420" s="662">
        <v>9458.6</v>
      </c>
      <c r="M420" s="663">
        <f t="shared" si="6"/>
        <v>1576.4333333333334</v>
      </c>
      <c r="N420" s="554"/>
      <c r="O420" s="600"/>
      <c r="P420" s="602"/>
      <c r="Q420" s="601"/>
      <c r="R420" s="600"/>
      <c r="S420" s="601"/>
      <c r="T420" s="612" t="s">
        <v>2856</v>
      </c>
      <c r="U420" s="233"/>
    </row>
    <row r="421" spans="1:21" s="373" customFormat="1" ht="74.25">
      <c r="A421" s="619">
        <v>415</v>
      </c>
      <c r="B421" s="85" t="s">
        <v>2851</v>
      </c>
      <c r="C421" s="582" t="s">
        <v>3287</v>
      </c>
      <c r="D421" s="86" t="str">
        <f>UPPER(C421)</f>
        <v>LAHÍS LOPES LUZ</v>
      </c>
      <c r="E421" s="586" t="s">
        <v>2853</v>
      </c>
      <c r="F421" s="92" t="s">
        <v>3288</v>
      </c>
      <c r="G421" s="562" t="s">
        <v>3664</v>
      </c>
      <c r="H421" s="545" t="s">
        <v>2855</v>
      </c>
      <c r="I421" s="570">
        <v>45964</v>
      </c>
      <c r="J421" s="570">
        <v>45968</v>
      </c>
      <c r="K421" s="573">
        <v>5</v>
      </c>
      <c r="L421" s="662">
        <v>9458.6</v>
      </c>
      <c r="M421" s="663">
        <f t="shared" si="6"/>
        <v>1576.4333333333334</v>
      </c>
      <c r="N421" s="554"/>
      <c r="O421" s="600"/>
      <c r="P421" s="602"/>
      <c r="Q421" s="601"/>
      <c r="R421" s="600"/>
      <c r="S421" s="601"/>
      <c r="T421" s="612" t="s">
        <v>2856</v>
      </c>
      <c r="U421" s="233"/>
    </row>
    <row r="422" spans="1:21" s="373" customFormat="1" ht="74.25">
      <c r="A422" s="619">
        <v>416</v>
      </c>
      <c r="B422" s="85" t="s">
        <v>2851</v>
      </c>
      <c r="C422" s="582" t="s">
        <v>3289</v>
      </c>
      <c r="D422" s="86" t="str">
        <f>UPPER(C422)</f>
        <v>LAIS MOITA NETTO MARTINS</v>
      </c>
      <c r="E422" s="586" t="s">
        <v>191</v>
      </c>
      <c r="F422" s="92" t="s">
        <v>3290</v>
      </c>
      <c r="G422" s="562" t="s">
        <v>3664</v>
      </c>
      <c r="H422" s="545" t="s">
        <v>2855</v>
      </c>
      <c r="I422" s="570">
        <v>45964</v>
      </c>
      <c r="J422" s="570">
        <v>45968</v>
      </c>
      <c r="K422" s="573">
        <v>5</v>
      </c>
      <c r="L422" s="662">
        <v>8994.6</v>
      </c>
      <c r="M422" s="663">
        <f t="shared" si="6"/>
        <v>1499.1</v>
      </c>
      <c r="N422" s="554"/>
      <c r="O422" s="600"/>
      <c r="P422" s="602"/>
      <c r="Q422" s="601"/>
      <c r="R422" s="600"/>
      <c r="S422" s="601"/>
      <c r="T422" s="612" t="s">
        <v>2856</v>
      </c>
      <c r="U422" s="233"/>
    </row>
    <row r="423" spans="1:21" s="373" customFormat="1" ht="74.25">
      <c r="A423" s="619">
        <v>417</v>
      </c>
      <c r="B423" s="85" t="s">
        <v>2851</v>
      </c>
      <c r="C423" s="582" t="s">
        <v>3291</v>
      </c>
      <c r="D423" s="86" t="str">
        <f>UPPER(C423)</f>
        <v>LAÍS PIO CAETANO MACHADO</v>
      </c>
      <c r="E423" s="586" t="s">
        <v>2853</v>
      </c>
      <c r="F423" s="92" t="s">
        <v>3292</v>
      </c>
      <c r="G423" s="562" t="s">
        <v>3664</v>
      </c>
      <c r="H423" s="545" t="s">
        <v>2855</v>
      </c>
      <c r="I423" s="570">
        <v>45964</v>
      </c>
      <c r="J423" s="570">
        <v>45968</v>
      </c>
      <c r="K423" s="573">
        <v>5</v>
      </c>
      <c r="L423" s="662">
        <v>10419.01</v>
      </c>
      <c r="M423" s="663">
        <f t="shared" si="6"/>
        <v>1736.5016666666666</v>
      </c>
      <c r="N423" s="554"/>
      <c r="O423" s="600"/>
      <c r="P423" s="602"/>
      <c r="Q423" s="601"/>
      <c r="R423" s="600"/>
      <c r="S423" s="601"/>
      <c r="T423" s="612" t="s">
        <v>2856</v>
      </c>
      <c r="U423" s="233"/>
    </row>
    <row r="424" spans="1:21" s="373" customFormat="1" ht="74.25">
      <c r="A424" s="619">
        <v>418</v>
      </c>
      <c r="B424" s="85" t="s">
        <v>2851</v>
      </c>
      <c r="C424" s="582" t="s">
        <v>3293</v>
      </c>
      <c r="D424" s="86" t="str">
        <f>UPPER(C424)</f>
        <v>LAIZE SANTANA DE SOUZA</v>
      </c>
      <c r="E424" s="586" t="s">
        <v>323</v>
      </c>
      <c r="F424" s="92" t="s">
        <v>3294</v>
      </c>
      <c r="G424" s="562" t="s">
        <v>3664</v>
      </c>
      <c r="H424" s="545" t="s">
        <v>2855</v>
      </c>
      <c r="I424" s="570">
        <v>45964</v>
      </c>
      <c r="J424" s="570">
        <v>45968</v>
      </c>
      <c r="K424" s="573">
        <v>5</v>
      </c>
      <c r="L424" s="662">
        <v>10381.6</v>
      </c>
      <c r="M424" s="663">
        <f t="shared" si="6"/>
        <v>1730.2666666666667</v>
      </c>
      <c r="N424" s="554"/>
      <c r="O424" s="600"/>
      <c r="P424" s="602"/>
      <c r="Q424" s="601"/>
      <c r="R424" s="600"/>
      <c r="S424" s="601"/>
      <c r="T424" s="612" t="s">
        <v>2856</v>
      </c>
      <c r="U424" s="233"/>
    </row>
    <row r="425" spans="1:21" s="373" customFormat="1" ht="74.25">
      <c r="A425" s="619">
        <v>419</v>
      </c>
      <c r="B425" s="85" t="s">
        <v>2851</v>
      </c>
      <c r="C425" s="582" t="s">
        <v>3295</v>
      </c>
      <c r="D425" s="86" t="str">
        <f>UPPER(C425)</f>
        <v>LARYSSA DOS SANTOS PRADO</v>
      </c>
      <c r="E425" s="586" t="s">
        <v>175</v>
      </c>
      <c r="F425" s="92" t="s">
        <v>3296</v>
      </c>
      <c r="G425" s="562" t="s">
        <v>3664</v>
      </c>
      <c r="H425" s="545" t="s">
        <v>2855</v>
      </c>
      <c r="I425" s="570">
        <v>45964</v>
      </c>
      <c r="J425" s="570">
        <v>45968</v>
      </c>
      <c r="K425" s="573">
        <v>5</v>
      </c>
      <c r="L425" s="662">
        <v>9497.01</v>
      </c>
      <c r="M425" s="663">
        <f t="shared" si="6"/>
        <v>1582.835</v>
      </c>
      <c r="N425" s="554"/>
      <c r="O425" s="600"/>
      <c r="P425" s="602"/>
      <c r="Q425" s="601"/>
      <c r="R425" s="600"/>
      <c r="S425" s="601"/>
      <c r="T425" s="612" t="s">
        <v>2856</v>
      </c>
      <c r="U425" s="233"/>
    </row>
    <row r="426" spans="1:21" s="373" customFormat="1" ht="74.25">
      <c r="A426" s="619">
        <v>420</v>
      </c>
      <c r="B426" s="85" t="s">
        <v>2851</v>
      </c>
      <c r="C426" s="582" t="s">
        <v>3297</v>
      </c>
      <c r="D426" s="86" t="str">
        <f>UPPER(C426)</f>
        <v>LAUDINEIA DE JESUS MATIAS VENTURA</v>
      </c>
      <c r="E426" s="586" t="s">
        <v>3298</v>
      </c>
      <c r="F426" s="92" t="s">
        <v>3299</v>
      </c>
      <c r="G426" s="562" t="s">
        <v>3664</v>
      </c>
      <c r="H426" s="545" t="s">
        <v>2855</v>
      </c>
      <c r="I426" s="570">
        <v>45964</v>
      </c>
      <c r="J426" s="570">
        <v>45968</v>
      </c>
      <c r="K426" s="573">
        <v>5</v>
      </c>
      <c r="L426" s="662">
        <v>10381.6</v>
      </c>
      <c r="M426" s="663">
        <f t="shared" si="6"/>
        <v>1730.2666666666667</v>
      </c>
      <c r="N426" s="554"/>
      <c r="O426" s="600"/>
      <c r="P426" s="602"/>
      <c r="Q426" s="601"/>
      <c r="R426" s="600"/>
      <c r="S426" s="601"/>
      <c r="T426" s="612" t="s">
        <v>2856</v>
      </c>
      <c r="U426" s="233"/>
    </row>
    <row r="427" spans="1:21" s="373" customFormat="1" ht="74.25">
      <c r="A427" s="619">
        <v>421</v>
      </c>
      <c r="B427" s="85" t="s">
        <v>2851</v>
      </c>
      <c r="C427" s="582" t="s">
        <v>3300</v>
      </c>
      <c r="D427" s="86" t="str">
        <f>UPPER(C427)</f>
        <v>LAURA MARIA STRAUB</v>
      </c>
      <c r="E427" s="586" t="s">
        <v>2853</v>
      </c>
      <c r="F427" s="92" t="s">
        <v>3301</v>
      </c>
      <c r="G427" s="562" t="s">
        <v>3664</v>
      </c>
      <c r="H427" s="545" t="s">
        <v>2855</v>
      </c>
      <c r="I427" s="570">
        <v>45964</v>
      </c>
      <c r="J427" s="570">
        <v>45968</v>
      </c>
      <c r="K427" s="573">
        <v>5</v>
      </c>
      <c r="L427" s="662">
        <v>9916.6</v>
      </c>
      <c r="M427" s="663">
        <f t="shared" si="6"/>
        <v>1652.7666666666667</v>
      </c>
      <c r="N427" s="554"/>
      <c r="O427" s="600"/>
      <c r="P427" s="602"/>
      <c r="Q427" s="601"/>
      <c r="R427" s="600"/>
      <c r="S427" s="601"/>
      <c r="T427" s="612" t="s">
        <v>2856</v>
      </c>
      <c r="U427" s="233"/>
    </row>
    <row r="428" spans="1:21" s="373" customFormat="1" ht="74.25">
      <c r="A428" s="619">
        <v>422</v>
      </c>
      <c r="B428" s="85" t="s">
        <v>2851</v>
      </c>
      <c r="C428" s="582" t="s">
        <v>3302</v>
      </c>
      <c r="D428" s="86" t="str">
        <f>UPPER(C428)</f>
        <v>LAURA POZZETTI</v>
      </c>
      <c r="E428" s="586" t="s">
        <v>1094</v>
      </c>
      <c r="F428" s="92" t="s">
        <v>3303</v>
      </c>
      <c r="G428" s="562" t="s">
        <v>3664</v>
      </c>
      <c r="H428" s="545" t="s">
        <v>2855</v>
      </c>
      <c r="I428" s="570">
        <v>45964</v>
      </c>
      <c r="J428" s="570">
        <v>45968</v>
      </c>
      <c r="K428" s="573">
        <v>5</v>
      </c>
      <c r="L428" s="662">
        <v>8994.6</v>
      </c>
      <c r="M428" s="663">
        <f t="shared" si="6"/>
        <v>1499.1</v>
      </c>
      <c r="N428" s="554"/>
      <c r="O428" s="600"/>
      <c r="P428" s="602"/>
      <c r="Q428" s="601"/>
      <c r="R428" s="600"/>
      <c r="S428" s="601"/>
      <c r="T428" s="612" t="s">
        <v>2856</v>
      </c>
      <c r="U428" s="233"/>
    </row>
    <row r="429" spans="1:21" s="373" customFormat="1" ht="74.25">
      <c r="A429" s="619">
        <v>423</v>
      </c>
      <c r="B429" s="85" t="s">
        <v>2851</v>
      </c>
      <c r="C429" s="582" t="s">
        <v>3304</v>
      </c>
      <c r="D429" s="86" t="str">
        <f>UPPER(C429)</f>
        <v>LAURO DE CAMARGO NETO</v>
      </c>
      <c r="E429" s="586" t="s">
        <v>2853</v>
      </c>
      <c r="F429" s="92" t="s">
        <v>3305</v>
      </c>
      <c r="G429" s="562" t="s">
        <v>3664</v>
      </c>
      <c r="H429" s="545" t="s">
        <v>2855</v>
      </c>
      <c r="I429" s="570">
        <v>45964</v>
      </c>
      <c r="J429" s="570">
        <v>45968</v>
      </c>
      <c r="K429" s="573">
        <v>5</v>
      </c>
      <c r="L429" s="662">
        <v>10381.6</v>
      </c>
      <c r="M429" s="663">
        <f t="shared" si="6"/>
        <v>1730.2666666666667</v>
      </c>
      <c r="N429" s="554"/>
      <c r="O429" s="600"/>
      <c r="P429" s="602"/>
      <c r="Q429" s="601"/>
      <c r="R429" s="600"/>
      <c r="S429" s="601"/>
      <c r="T429" s="612" t="s">
        <v>2856</v>
      </c>
      <c r="U429" s="233"/>
    </row>
    <row r="430" spans="1:21" s="373" customFormat="1" ht="74.25">
      <c r="A430" s="619">
        <v>424</v>
      </c>
      <c r="B430" s="85" t="s">
        <v>2851</v>
      </c>
      <c r="C430" s="582" t="s">
        <v>3306</v>
      </c>
      <c r="D430" s="86" t="str">
        <f>UPPER(C430)</f>
        <v>LEANDRO BARBOSA DOS SANTOS</v>
      </c>
      <c r="E430" s="586" t="s">
        <v>2853</v>
      </c>
      <c r="F430" s="92" t="s">
        <v>3307</v>
      </c>
      <c r="G430" s="562" t="s">
        <v>3664</v>
      </c>
      <c r="H430" s="545" t="s">
        <v>2855</v>
      </c>
      <c r="I430" s="570">
        <v>45964</v>
      </c>
      <c r="J430" s="570">
        <v>45968</v>
      </c>
      <c r="K430" s="573">
        <v>5</v>
      </c>
      <c r="L430" s="662">
        <v>9458.6</v>
      </c>
      <c r="M430" s="663">
        <f t="shared" si="6"/>
        <v>1576.4333333333334</v>
      </c>
      <c r="N430" s="554"/>
      <c r="O430" s="600"/>
      <c r="P430" s="602"/>
      <c r="Q430" s="601"/>
      <c r="R430" s="600"/>
      <c r="S430" s="601"/>
      <c r="T430" s="612" t="s">
        <v>2856</v>
      </c>
      <c r="U430" s="233"/>
    </row>
    <row r="431" spans="1:21" s="373" customFormat="1" ht="74.25">
      <c r="A431" s="619">
        <v>425</v>
      </c>
      <c r="B431" s="85" t="s">
        <v>2851</v>
      </c>
      <c r="C431" s="582" t="s">
        <v>3308</v>
      </c>
      <c r="D431" s="86" t="str">
        <f>UPPER(C431)</f>
        <v>LEON VIANA E SILVA</v>
      </c>
      <c r="E431" s="586" t="s">
        <v>150</v>
      </c>
      <c r="F431" s="92" t="s">
        <v>3309</v>
      </c>
      <c r="G431" s="562" t="s">
        <v>3664</v>
      </c>
      <c r="H431" s="545" t="s">
        <v>2855</v>
      </c>
      <c r="I431" s="570">
        <v>45964</v>
      </c>
      <c r="J431" s="570">
        <v>45968</v>
      </c>
      <c r="K431" s="573">
        <v>5</v>
      </c>
      <c r="L431" s="662">
        <v>8994.6</v>
      </c>
      <c r="M431" s="663">
        <f t="shared" si="6"/>
        <v>1499.1</v>
      </c>
      <c r="N431" s="554"/>
      <c r="O431" s="600"/>
      <c r="P431" s="602"/>
      <c r="Q431" s="601"/>
      <c r="R431" s="600"/>
      <c r="S431" s="601"/>
      <c r="T431" s="612" t="s">
        <v>2856</v>
      </c>
      <c r="U431" s="233"/>
    </row>
    <row r="432" spans="1:21" s="373" customFormat="1" ht="74.25">
      <c r="A432" s="619">
        <v>426</v>
      </c>
      <c r="B432" s="85" t="s">
        <v>2851</v>
      </c>
      <c r="C432" s="582" t="s">
        <v>3310</v>
      </c>
      <c r="D432" s="86" t="str">
        <f>UPPER(C432)</f>
        <v>LEONARDO BARBOZA BENITES</v>
      </c>
      <c r="E432" s="586" t="s">
        <v>46</v>
      </c>
      <c r="F432" s="92" t="s">
        <v>3311</v>
      </c>
      <c r="G432" s="562" t="s">
        <v>3664</v>
      </c>
      <c r="H432" s="545" t="s">
        <v>2855</v>
      </c>
      <c r="I432" s="570">
        <v>45964</v>
      </c>
      <c r="J432" s="570">
        <v>45968</v>
      </c>
      <c r="K432" s="573">
        <v>5</v>
      </c>
      <c r="L432" s="662">
        <v>8994.6</v>
      </c>
      <c r="M432" s="663">
        <f t="shared" si="6"/>
        <v>1499.1</v>
      </c>
      <c r="N432" s="554"/>
      <c r="O432" s="600"/>
      <c r="P432" s="602"/>
      <c r="Q432" s="601"/>
      <c r="R432" s="600"/>
      <c r="S432" s="601"/>
      <c r="T432" s="612" t="s">
        <v>2856</v>
      </c>
      <c r="U432" s="233"/>
    </row>
    <row r="433" spans="1:21" s="373" customFormat="1" ht="74.25">
      <c r="A433" s="619">
        <v>427</v>
      </c>
      <c r="B433" s="85" t="s">
        <v>2851</v>
      </c>
      <c r="C433" s="582" t="s">
        <v>3312</v>
      </c>
      <c r="D433" s="86" t="str">
        <f>UPPER(C433)</f>
        <v>LEONARDO CRUZ DE AMORIM</v>
      </c>
      <c r="E433" s="586" t="s">
        <v>2853</v>
      </c>
      <c r="F433" s="92" t="s">
        <v>3313</v>
      </c>
      <c r="G433" s="562" t="s">
        <v>3664</v>
      </c>
      <c r="H433" s="545" t="s">
        <v>2855</v>
      </c>
      <c r="I433" s="570">
        <v>45964</v>
      </c>
      <c r="J433" s="570">
        <v>45968</v>
      </c>
      <c r="K433" s="573">
        <v>5</v>
      </c>
      <c r="L433" s="662">
        <v>8994.6</v>
      </c>
      <c r="M433" s="663">
        <f t="shared" si="6"/>
        <v>1499.1</v>
      </c>
      <c r="N433" s="554"/>
      <c r="O433" s="600"/>
      <c r="P433" s="602"/>
      <c r="Q433" s="601"/>
      <c r="R433" s="600"/>
      <c r="S433" s="601"/>
      <c r="T433" s="612" t="s">
        <v>2856</v>
      </c>
      <c r="U433" s="233"/>
    </row>
    <row r="434" spans="1:21" s="373" customFormat="1" ht="74.25">
      <c r="A434" s="619">
        <v>428</v>
      </c>
      <c r="B434" s="85" t="s">
        <v>2851</v>
      </c>
      <c r="C434" s="582" t="s">
        <v>3314</v>
      </c>
      <c r="D434" s="86" t="str">
        <f>UPPER(C434)</f>
        <v>LETÍCIA DEL PUPO GUERRA</v>
      </c>
      <c r="E434" s="586" t="s">
        <v>255</v>
      </c>
      <c r="F434" s="92" t="s">
        <v>3315</v>
      </c>
      <c r="G434" s="562" t="s">
        <v>3664</v>
      </c>
      <c r="H434" s="545" t="s">
        <v>2855</v>
      </c>
      <c r="I434" s="570">
        <v>45964</v>
      </c>
      <c r="J434" s="570">
        <v>45968</v>
      </c>
      <c r="K434" s="573">
        <v>5</v>
      </c>
      <c r="L434" s="662">
        <v>8994.6</v>
      </c>
      <c r="M434" s="663">
        <f t="shared" si="6"/>
        <v>1499.1</v>
      </c>
      <c r="N434" s="554"/>
      <c r="O434" s="600"/>
      <c r="P434" s="602"/>
      <c r="Q434" s="601"/>
      <c r="R434" s="600"/>
      <c r="S434" s="601"/>
      <c r="T434" s="612" t="s">
        <v>2856</v>
      </c>
      <c r="U434" s="233"/>
    </row>
    <row r="435" spans="1:21" s="373" customFormat="1" ht="74.25">
      <c r="A435" s="619">
        <v>429</v>
      </c>
      <c r="B435" s="85" t="s">
        <v>2851</v>
      </c>
      <c r="C435" s="582" t="s">
        <v>3316</v>
      </c>
      <c r="D435" s="86" t="str">
        <f>UPPER(C435)</f>
        <v>LETÍCIA FERNANDA BRITO MORAES</v>
      </c>
      <c r="E435" s="586" t="s">
        <v>1094</v>
      </c>
      <c r="F435" s="92" t="s">
        <v>3317</v>
      </c>
      <c r="G435" s="562" t="s">
        <v>3664</v>
      </c>
      <c r="H435" s="545" t="s">
        <v>2855</v>
      </c>
      <c r="I435" s="570">
        <v>45964</v>
      </c>
      <c r="J435" s="570">
        <v>45968</v>
      </c>
      <c r="K435" s="573">
        <v>5</v>
      </c>
      <c r="L435" s="662">
        <v>8994.6</v>
      </c>
      <c r="M435" s="663">
        <f t="shared" si="6"/>
        <v>1499.1</v>
      </c>
      <c r="N435" s="554"/>
      <c r="O435" s="600"/>
      <c r="P435" s="602"/>
      <c r="Q435" s="601"/>
      <c r="R435" s="600"/>
      <c r="S435" s="601"/>
      <c r="T435" s="612" t="s">
        <v>2856</v>
      </c>
      <c r="U435" s="233"/>
    </row>
    <row r="436" spans="1:21" s="373" customFormat="1" ht="74.25">
      <c r="A436" s="619">
        <v>430</v>
      </c>
      <c r="B436" s="85" t="s">
        <v>2851</v>
      </c>
      <c r="C436" s="582" t="s">
        <v>3318</v>
      </c>
      <c r="D436" s="86" t="str">
        <f>UPPER(C436)</f>
        <v>LETÍCIA GOMES DO NASCIMENTO</v>
      </c>
      <c r="E436" s="586" t="s">
        <v>244</v>
      </c>
      <c r="F436" s="92" t="s">
        <v>3319</v>
      </c>
      <c r="G436" s="562" t="s">
        <v>3664</v>
      </c>
      <c r="H436" s="545" t="s">
        <v>2855</v>
      </c>
      <c r="I436" s="570">
        <v>45964</v>
      </c>
      <c r="J436" s="570">
        <v>45968</v>
      </c>
      <c r="K436" s="573">
        <v>5</v>
      </c>
      <c r="L436" s="662">
        <v>9916.6</v>
      </c>
      <c r="M436" s="663">
        <f t="shared" si="6"/>
        <v>1652.7666666666667</v>
      </c>
      <c r="N436" s="554"/>
      <c r="O436" s="600"/>
      <c r="P436" s="602"/>
      <c r="Q436" s="601"/>
      <c r="R436" s="600"/>
      <c r="S436" s="601"/>
      <c r="T436" s="612" t="s">
        <v>2856</v>
      </c>
      <c r="U436" s="233"/>
    </row>
    <row r="437" spans="1:21" s="373" customFormat="1" ht="74.25">
      <c r="A437" s="619">
        <v>431</v>
      </c>
      <c r="B437" s="85" t="s">
        <v>2851</v>
      </c>
      <c r="C437" s="582" t="s">
        <v>3320</v>
      </c>
      <c r="D437" s="86" t="str">
        <f>UPPER(C437)</f>
        <v>LETÍCIA OLIBRATOSKI FERNANDES</v>
      </c>
      <c r="E437" s="586" t="s">
        <v>34</v>
      </c>
      <c r="F437" s="92" t="s">
        <v>3321</v>
      </c>
      <c r="G437" s="562" t="s">
        <v>3664</v>
      </c>
      <c r="H437" s="545" t="s">
        <v>2855</v>
      </c>
      <c r="I437" s="570">
        <v>45964</v>
      </c>
      <c r="J437" s="570">
        <v>45968</v>
      </c>
      <c r="K437" s="573">
        <v>5</v>
      </c>
      <c r="L437" s="662">
        <v>8994.6</v>
      </c>
      <c r="M437" s="663">
        <f t="shared" si="6"/>
        <v>1499.1</v>
      </c>
      <c r="N437" s="554"/>
      <c r="O437" s="600"/>
      <c r="P437" s="602"/>
      <c r="Q437" s="601"/>
      <c r="R437" s="600"/>
      <c r="S437" s="601"/>
      <c r="T437" s="612" t="s">
        <v>2856</v>
      </c>
      <c r="U437" s="233"/>
    </row>
    <row r="438" spans="1:21" s="373" customFormat="1" ht="74.25">
      <c r="A438" s="619">
        <v>432</v>
      </c>
      <c r="B438" s="85" t="s">
        <v>2851</v>
      </c>
      <c r="C438" s="582" t="s">
        <v>3322</v>
      </c>
      <c r="D438" s="86" t="str">
        <f>UPPER(C438)</f>
        <v>LILA ALMENDRA PRACA DE CARVALHO</v>
      </c>
      <c r="E438" s="586" t="s">
        <v>175</v>
      </c>
      <c r="F438" s="92" t="s">
        <v>3323</v>
      </c>
      <c r="G438" s="562" t="s">
        <v>3664</v>
      </c>
      <c r="H438" s="545" t="s">
        <v>2855</v>
      </c>
      <c r="I438" s="570">
        <v>45964</v>
      </c>
      <c r="J438" s="570">
        <v>45968</v>
      </c>
      <c r="K438" s="573">
        <v>5</v>
      </c>
      <c r="L438" s="662">
        <v>8994.6</v>
      </c>
      <c r="M438" s="663">
        <f t="shared" si="6"/>
        <v>1499.1</v>
      </c>
      <c r="N438" s="554"/>
      <c r="O438" s="600"/>
      <c r="P438" s="602"/>
      <c r="Q438" s="601"/>
      <c r="R438" s="600"/>
      <c r="S438" s="601"/>
      <c r="T438" s="612" t="s">
        <v>2856</v>
      </c>
      <c r="U438" s="233"/>
    </row>
    <row r="439" spans="1:21" s="373" customFormat="1" ht="74.25">
      <c r="A439" s="619">
        <v>433</v>
      </c>
      <c r="B439" s="85" t="s">
        <v>2851</v>
      </c>
      <c r="C439" s="582" t="s">
        <v>3324</v>
      </c>
      <c r="D439" s="86" t="str">
        <f>UPPER(C439)</f>
        <v>LILIAN GORRESIO ROIZMAN</v>
      </c>
      <c r="E439" s="586" t="s">
        <v>3020</v>
      </c>
      <c r="F439" s="92" t="s">
        <v>3325</v>
      </c>
      <c r="G439" s="562" t="s">
        <v>3664</v>
      </c>
      <c r="H439" s="545" t="s">
        <v>2855</v>
      </c>
      <c r="I439" s="570">
        <v>45964</v>
      </c>
      <c r="J439" s="570">
        <v>45968</v>
      </c>
      <c r="K439" s="573">
        <v>5</v>
      </c>
      <c r="L439" s="662">
        <v>8994.6</v>
      </c>
      <c r="M439" s="663">
        <f t="shared" si="6"/>
        <v>1499.1</v>
      </c>
      <c r="N439" s="554"/>
      <c r="O439" s="600"/>
      <c r="P439" s="602"/>
      <c r="Q439" s="601"/>
      <c r="R439" s="600"/>
      <c r="S439" s="601"/>
      <c r="T439" s="612" t="s">
        <v>2856</v>
      </c>
      <c r="U439" s="233"/>
    </row>
    <row r="440" spans="1:21" s="373" customFormat="1" ht="74.25">
      <c r="A440" s="619">
        <v>434</v>
      </c>
      <c r="B440" s="85" t="s">
        <v>2851</v>
      </c>
      <c r="C440" s="582" t="s">
        <v>3326</v>
      </c>
      <c r="D440" s="86" t="str">
        <f>UPPER(C440)</f>
        <v>LINDENBERG COSTA PAULINO</v>
      </c>
      <c r="E440" s="586" t="s">
        <v>1094</v>
      </c>
      <c r="F440" s="92" t="s">
        <v>3327</v>
      </c>
      <c r="G440" s="562" t="s">
        <v>3664</v>
      </c>
      <c r="H440" s="545" t="s">
        <v>2855</v>
      </c>
      <c r="I440" s="570">
        <v>45964</v>
      </c>
      <c r="J440" s="570">
        <v>45968</v>
      </c>
      <c r="K440" s="573">
        <v>5</v>
      </c>
      <c r="L440" s="662">
        <v>8994.6</v>
      </c>
      <c r="M440" s="663">
        <f t="shared" si="6"/>
        <v>1499.1</v>
      </c>
      <c r="N440" s="554"/>
      <c r="O440" s="600"/>
      <c r="P440" s="602"/>
      <c r="Q440" s="601"/>
      <c r="R440" s="600"/>
      <c r="S440" s="601"/>
      <c r="T440" s="612" t="s">
        <v>2856</v>
      </c>
      <c r="U440" s="233"/>
    </row>
    <row r="441" spans="1:21" s="373" customFormat="1" ht="74.25">
      <c r="A441" s="619">
        <v>435</v>
      </c>
      <c r="B441" s="85" t="s">
        <v>2851</v>
      </c>
      <c r="C441" s="582" t="s">
        <v>3328</v>
      </c>
      <c r="D441" s="86" t="str">
        <f>UPPER(C441)</f>
        <v>LORENA GARCIA DA ROSA</v>
      </c>
      <c r="E441" s="586" t="s">
        <v>2853</v>
      </c>
      <c r="F441" s="92" t="s">
        <v>3329</v>
      </c>
      <c r="G441" s="562" t="s">
        <v>3664</v>
      </c>
      <c r="H441" s="545" t="s">
        <v>2855</v>
      </c>
      <c r="I441" s="570">
        <v>45964</v>
      </c>
      <c r="J441" s="570">
        <v>45968</v>
      </c>
      <c r="K441" s="573">
        <v>5</v>
      </c>
      <c r="L441" s="662">
        <v>8994.6</v>
      </c>
      <c r="M441" s="663">
        <f t="shared" si="6"/>
        <v>1499.1</v>
      </c>
      <c r="N441" s="554"/>
      <c r="O441" s="600"/>
      <c r="P441" s="602"/>
      <c r="Q441" s="601"/>
      <c r="R441" s="600"/>
      <c r="S441" s="601"/>
      <c r="T441" s="612" t="s">
        <v>2856</v>
      </c>
      <c r="U441" s="233"/>
    </row>
    <row r="442" spans="1:21" s="373" customFormat="1" ht="74.25">
      <c r="A442" s="619">
        <v>436</v>
      </c>
      <c r="B442" s="85" t="s">
        <v>2851</v>
      </c>
      <c r="C442" s="582" t="s">
        <v>3330</v>
      </c>
      <c r="D442" s="86" t="str">
        <f>UPPER(C442)</f>
        <v>LORENNA DUARTE DE OLIVEIRA</v>
      </c>
      <c r="E442" s="586" t="s">
        <v>287</v>
      </c>
      <c r="F442" s="92" t="s">
        <v>3331</v>
      </c>
      <c r="G442" s="562" t="s">
        <v>3664</v>
      </c>
      <c r="H442" s="545" t="s">
        <v>2855</v>
      </c>
      <c r="I442" s="570">
        <v>45964</v>
      </c>
      <c r="J442" s="570">
        <v>45968</v>
      </c>
      <c r="K442" s="573">
        <v>5</v>
      </c>
      <c r="L442" s="662">
        <v>8994.6</v>
      </c>
      <c r="M442" s="663">
        <f t="shared" si="6"/>
        <v>1499.1</v>
      </c>
      <c r="N442" s="554"/>
      <c r="O442" s="600"/>
      <c r="P442" s="602"/>
      <c r="Q442" s="601"/>
      <c r="R442" s="600"/>
      <c r="S442" s="601"/>
      <c r="T442" s="612" t="s">
        <v>2856</v>
      </c>
      <c r="U442" s="233"/>
    </row>
    <row r="443" spans="1:21" s="373" customFormat="1" ht="74.25">
      <c r="A443" s="619">
        <v>437</v>
      </c>
      <c r="B443" s="85" t="s">
        <v>2851</v>
      </c>
      <c r="C443" s="582" t="s">
        <v>3332</v>
      </c>
      <c r="D443" s="86" t="str">
        <f>UPPER(C443)</f>
        <v>LORRAN MARRÉ PARLOTTE</v>
      </c>
      <c r="E443" s="586" t="s">
        <v>162</v>
      </c>
      <c r="F443" s="92" t="s">
        <v>3333</v>
      </c>
      <c r="G443" s="562" t="s">
        <v>3664</v>
      </c>
      <c r="H443" s="545" t="s">
        <v>2855</v>
      </c>
      <c r="I443" s="570">
        <v>45964</v>
      </c>
      <c r="J443" s="570">
        <v>45968</v>
      </c>
      <c r="K443" s="573">
        <v>5</v>
      </c>
      <c r="L443" s="662">
        <v>8994.6</v>
      </c>
      <c r="M443" s="663">
        <f t="shared" si="6"/>
        <v>1499.1</v>
      </c>
      <c r="N443" s="554"/>
      <c r="O443" s="600"/>
      <c r="P443" s="602"/>
      <c r="Q443" s="601"/>
      <c r="R443" s="600"/>
      <c r="S443" s="601"/>
      <c r="T443" s="612" t="s">
        <v>2856</v>
      </c>
      <c r="U443" s="233"/>
    </row>
    <row r="444" spans="1:21" s="373" customFormat="1" ht="74.25">
      <c r="A444" s="619">
        <v>438</v>
      </c>
      <c r="B444" s="85" t="s">
        <v>2851</v>
      </c>
      <c r="C444" s="582" t="s">
        <v>3334</v>
      </c>
      <c r="D444" s="86" t="str">
        <f>UPPER(C444)</f>
        <v>LUANA DE CARVALHO SILVA</v>
      </c>
      <c r="E444" s="586" t="s">
        <v>162</v>
      </c>
      <c r="F444" s="92" t="s">
        <v>3335</v>
      </c>
      <c r="G444" s="562" t="s">
        <v>3664</v>
      </c>
      <c r="H444" s="545" t="s">
        <v>2855</v>
      </c>
      <c r="I444" s="570">
        <v>45964</v>
      </c>
      <c r="J444" s="570">
        <v>45968</v>
      </c>
      <c r="K444" s="573">
        <v>5</v>
      </c>
      <c r="L444" s="662">
        <v>8994.6</v>
      </c>
      <c r="M444" s="663">
        <f t="shared" si="6"/>
        <v>1499.1</v>
      </c>
      <c r="N444" s="554"/>
      <c r="O444" s="600"/>
      <c r="P444" s="602"/>
      <c r="Q444" s="601"/>
      <c r="R444" s="600"/>
      <c r="S444" s="601"/>
      <c r="T444" s="612" t="s">
        <v>2856</v>
      </c>
      <c r="U444" s="233"/>
    </row>
    <row r="445" spans="1:21" s="373" customFormat="1" ht="74.25">
      <c r="A445" s="619">
        <v>439</v>
      </c>
      <c r="B445" s="85" t="s">
        <v>2851</v>
      </c>
      <c r="C445" s="582" t="s">
        <v>3336</v>
      </c>
      <c r="D445" s="86" t="str">
        <f>UPPER(C445)</f>
        <v>LUCAS DA SILVA OLIVEIRA</v>
      </c>
      <c r="E445" s="586" t="s">
        <v>3337</v>
      </c>
      <c r="F445" s="92" t="s">
        <v>3338</v>
      </c>
      <c r="G445" s="562" t="s">
        <v>3664</v>
      </c>
      <c r="H445" s="545" t="s">
        <v>2855</v>
      </c>
      <c r="I445" s="570">
        <v>45964</v>
      </c>
      <c r="J445" s="570">
        <v>45968</v>
      </c>
      <c r="K445" s="573">
        <v>5</v>
      </c>
      <c r="L445" s="662">
        <v>9597.5</v>
      </c>
      <c r="M445" s="663">
        <f t="shared" si="6"/>
        <v>1599.5833333333333</v>
      </c>
      <c r="N445" s="554"/>
      <c r="O445" s="600"/>
      <c r="P445" s="602"/>
      <c r="Q445" s="601"/>
      <c r="R445" s="600"/>
      <c r="S445" s="601"/>
      <c r="T445" s="612" t="s">
        <v>2856</v>
      </c>
      <c r="U445" s="233"/>
    </row>
    <row r="446" spans="1:21" s="373" customFormat="1" ht="74.25">
      <c r="A446" s="619">
        <v>440</v>
      </c>
      <c r="B446" s="85" t="s">
        <v>2851</v>
      </c>
      <c r="C446" s="582" t="s">
        <v>3339</v>
      </c>
      <c r="D446" s="86" t="str">
        <f>UPPER(C446)</f>
        <v>LUCAS DE FREITAS BACCI</v>
      </c>
      <c r="E446" s="586" t="s">
        <v>2853</v>
      </c>
      <c r="F446" s="92" t="s">
        <v>3340</v>
      </c>
      <c r="G446" s="562" t="s">
        <v>3664</v>
      </c>
      <c r="H446" s="545" t="s">
        <v>2855</v>
      </c>
      <c r="I446" s="570">
        <v>45964</v>
      </c>
      <c r="J446" s="570">
        <v>45968</v>
      </c>
      <c r="K446" s="573">
        <v>5</v>
      </c>
      <c r="L446" s="662">
        <v>10381.6</v>
      </c>
      <c r="M446" s="663">
        <f t="shared" si="6"/>
        <v>1730.2666666666667</v>
      </c>
      <c r="N446" s="554"/>
      <c r="O446" s="600"/>
      <c r="P446" s="602"/>
      <c r="Q446" s="601"/>
      <c r="R446" s="600"/>
      <c r="S446" s="601"/>
      <c r="T446" s="612" t="s">
        <v>2856</v>
      </c>
      <c r="U446" s="233"/>
    </row>
    <row r="447" spans="1:21" s="373" customFormat="1" ht="74.25">
      <c r="A447" s="619">
        <v>441</v>
      </c>
      <c r="B447" s="85" t="s">
        <v>2851</v>
      </c>
      <c r="C447" s="582" t="s">
        <v>3341</v>
      </c>
      <c r="D447" s="86" t="str">
        <f>UPPER(C447)</f>
        <v>LUCAS DE MELO GOMES</v>
      </c>
      <c r="E447" s="586" t="s">
        <v>414</v>
      </c>
      <c r="F447" s="92" t="s">
        <v>3342</v>
      </c>
      <c r="G447" s="562" t="s">
        <v>3664</v>
      </c>
      <c r="H447" s="545" t="s">
        <v>2855</v>
      </c>
      <c r="I447" s="570">
        <v>45964</v>
      </c>
      <c r="J447" s="570">
        <v>45968</v>
      </c>
      <c r="K447" s="573">
        <v>5</v>
      </c>
      <c r="L447" s="662">
        <v>8994.6</v>
      </c>
      <c r="M447" s="663">
        <f t="shared" si="6"/>
        <v>1499.1</v>
      </c>
      <c r="N447" s="554"/>
      <c r="O447" s="600"/>
      <c r="P447" s="602"/>
      <c r="Q447" s="601"/>
      <c r="R447" s="600"/>
      <c r="S447" s="601"/>
      <c r="T447" s="612" t="s">
        <v>2856</v>
      </c>
      <c r="U447" s="233"/>
    </row>
    <row r="448" spans="1:21" s="373" customFormat="1" ht="74.25">
      <c r="A448" s="619">
        <v>442</v>
      </c>
      <c r="B448" s="85" t="s">
        <v>2851</v>
      </c>
      <c r="C448" s="582" t="s">
        <v>3343</v>
      </c>
      <c r="D448" s="86" t="str">
        <f>UPPER(C448)</f>
        <v>LUCAS DE SOUZA FORTES</v>
      </c>
      <c r="E448" s="586" t="s">
        <v>46</v>
      </c>
      <c r="F448" s="92" t="s">
        <v>3344</v>
      </c>
      <c r="G448" s="562" t="s">
        <v>3664</v>
      </c>
      <c r="H448" s="545" t="s">
        <v>2855</v>
      </c>
      <c r="I448" s="570">
        <v>45964</v>
      </c>
      <c r="J448" s="570">
        <v>45968</v>
      </c>
      <c r="K448" s="573">
        <v>5</v>
      </c>
      <c r="L448" s="662">
        <v>8994.6</v>
      </c>
      <c r="M448" s="663">
        <f t="shared" si="6"/>
        <v>1499.1</v>
      </c>
      <c r="N448" s="554"/>
      <c r="O448" s="600"/>
      <c r="P448" s="602"/>
      <c r="Q448" s="601"/>
      <c r="R448" s="600"/>
      <c r="S448" s="601"/>
      <c r="T448" s="612" t="s">
        <v>2856</v>
      </c>
      <c r="U448" s="233"/>
    </row>
    <row r="449" spans="1:21" s="373" customFormat="1" ht="74.25">
      <c r="A449" s="619">
        <v>443</v>
      </c>
      <c r="B449" s="85" t="s">
        <v>2851</v>
      </c>
      <c r="C449" s="582" t="s">
        <v>3345</v>
      </c>
      <c r="D449" s="86" t="str">
        <f>UPPER(C449)</f>
        <v>LUCAS GUIMARÃES CABRAL DE SOUZA</v>
      </c>
      <c r="E449" s="586" t="s">
        <v>2853</v>
      </c>
      <c r="F449" s="92" t="s">
        <v>3346</v>
      </c>
      <c r="G449" s="562" t="s">
        <v>3664</v>
      </c>
      <c r="H449" s="545" t="s">
        <v>2855</v>
      </c>
      <c r="I449" s="570">
        <v>45964</v>
      </c>
      <c r="J449" s="570">
        <v>45968</v>
      </c>
      <c r="K449" s="573">
        <v>5</v>
      </c>
      <c r="L449" s="662">
        <v>8994.6</v>
      </c>
      <c r="M449" s="663">
        <f t="shared" si="6"/>
        <v>1499.1</v>
      </c>
      <c r="N449" s="554"/>
      <c r="O449" s="600"/>
      <c r="P449" s="602"/>
      <c r="Q449" s="601"/>
      <c r="R449" s="600"/>
      <c r="S449" s="601"/>
      <c r="T449" s="612" t="s">
        <v>2856</v>
      </c>
      <c r="U449" s="233"/>
    </row>
    <row r="450" spans="1:21" s="373" customFormat="1" ht="74.25">
      <c r="A450" s="619">
        <v>444</v>
      </c>
      <c r="B450" s="85" t="s">
        <v>2851</v>
      </c>
      <c r="C450" s="582" t="s">
        <v>3347</v>
      </c>
      <c r="D450" s="86" t="str">
        <f>UPPER(C450)</f>
        <v>LUCAS RODRIGO DOS SANTOS</v>
      </c>
      <c r="E450" s="586" t="s">
        <v>3348</v>
      </c>
      <c r="F450" s="92" t="s">
        <v>3349</v>
      </c>
      <c r="G450" s="562" t="s">
        <v>3664</v>
      </c>
      <c r="H450" s="545" t="s">
        <v>2855</v>
      </c>
      <c r="I450" s="570">
        <v>45964</v>
      </c>
      <c r="J450" s="570">
        <v>45968</v>
      </c>
      <c r="K450" s="573">
        <v>5</v>
      </c>
      <c r="L450" s="662">
        <v>8994.6</v>
      </c>
      <c r="M450" s="663">
        <f t="shared" si="6"/>
        <v>1499.1</v>
      </c>
      <c r="N450" s="554"/>
      <c r="O450" s="600"/>
      <c r="P450" s="602"/>
      <c r="Q450" s="601"/>
      <c r="R450" s="600"/>
      <c r="S450" s="601"/>
      <c r="T450" s="612" t="s">
        <v>2856</v>
      </c>
      <c r="U450" s="233"/>
    </row>
    <row r="451" spans="1:21" s="373" customFormat="1" ht="74.25">
      <c r="A451" s="619">
        <v>445</v>
      </c>
      <c r="B451" s="85" t="s">
        <v>2851</v>
      </c>
      <c r="C451" s="582" t="s">
        <v>3350</v>
      </c>
      <c r="D451" s="86" t="str">
        <f>UPPER(C451)</f>
        <v>LUCAS SCHRAMM RIBEIRO</v>
      </c>
      <c r="E451" s="586" t="s">
        <v>46</v>
      </c>
      <c r="F451" s="92" t="s">
        <v>3351</v>
      </c>
      <c r="G451" s="562" t="s">
        <v>3664</v>
      </c>
      <c r="H451" s="545" t="s">
        <v>2855</v>
      </c>
      <c r="I451" s="570">
        <v>45964</v>
      </c>
      <c r="J451" s="570">
        <v>45968</v>
      </c>
      <c r="K451" s="573">
        <v>5</v>
      </c>
      <c r="L451" s="662">
        <v>8994.6</v>
      </c>
      <c r="M451" s="663">
        <f t="shared" si="6"/>
        <v>1499.1</v>
      </c>
      <c r="N451" s="554"/>
      <c r="O451" s="600"/>
      <c r="P451" s="602"/>
      <c r="Q451" s="601"/>
      <c r="R451" s="600"/>
      <c r="S451" s="601"/>
      <c r="T451" s="612" t="s">
        <v>2856</v>
      </c>
      <c r="U451" s="233"/>
    </row>
    <row r="452" spans="1:21" s="373" customFormat="1" ht="74.25">
      <c r="A452" s="619">
        <v>446</v>
      </c>
      <c r="B452" s="85" t="s">
        <v>2851</v>
      </c>
      <c r="C452" s="582" t="s">
        <v>3352</v>
      </c>
      <c r="D452" s="86" t="str">
        <f>UPPER(C452)</f>
        <v>LUCAS WENDEL SILVA</v>
      </c>
      <c r="E452" s="586" t="s">
        <v>2853</v>
      </c>
      <c r="F452" s="92" t="s">
        <v>3353</v>
      </c>
      <c r="G452" s="562" t="s">
        <v>3664</v>
      </c>
      <c r="H452" s="545" t="s">
        <v>2855</v>
      </c>
      <c r="I452" s="570">
        <v>45964</v>
      </c>
      <c r="J452" s="570">
        <v>45968</v>
      </c>
      <c r="K452" s="573">
        <v>5</v>
      </c>
      <c r="L452" s="662">
        <v>8994.6</v>
      </c>
      <c r="M452" s="663">
        <f t="shared" si="6"/>
        <v>1499.1</v>
      </c>
      <c r="N452" s="554"/>
      <c r="O452" s="600"/>
      <c r="P452" s="602"/>
      <c r="Q452" s="601"/>
      <c r="R452" s="600"/>
      <c r="S452" s="601"/>
      <c r="T452" s="612" t="s">
        <v>2856</v>
      </c>
      <c r="U452" s="233"/>
    </row>
    <row r="453" spans="1:21" s="373" customFormat="1" ht="74.25">
      <c r="A453" s="619">
        <v>447</v>
      </c>
      <c r="B453" s="85" t="s">
        <v>2851</v>
      </c>
      <c r="C453" s="582" t="s">
        <v>3354</v>
      </c>
      <c r="D453" s="86" t="str">
        <f>UPPER(C453)</f>
        <v>LUCIANA SOUZA BRABO</v>
      </c>
      <c r="E453" s="586" t="s">
        <v>287</v>
      </c>
      <c r="F453" s="92" t="s">
        <v>3355</v>
      </c>
      <c r="G453" s="562" t="s">
        <v>3664</v>
      </c>
      <c r="H453" s="545" t="s">
        <v>2855</v>
      </c>
      <c r="I453" s="570">
        <v>45964</v>
      </c>
      <c r="J453" s="570">
        <v>45968</v>
      </c>
      <c r="K453" s="573">
        <v>5</v>
      </c>
      <c r="L453" s="662">
        <v>9916.6</v>
      </c>
      <c r="M453" s="663">
        <f t="shared" si="6"/>
        <v>1652.7666666666667</v>
      </c>
      <c r="N453" s="554"/>
      <c r="O453" s="600"/>
      <c r="P453" s="602"/>
      <c r="Q453" s="601"/>
      <c r="R453" s="600"/>
      <c r="S453" s="601"/>
      <c r="T453" s="612" t="s">
        <v>2856</v>
      </c>
      <c r="U453" s="233"/>
    </row>
    <row r="454" spans="1:21" s="373" customFormat="1" ht="74.25">
      <c r="A454" s="619">
        <v>448</v>
      </c>
      <c r="B454" s="85" t="s">
        <v>2851</v>
      </c>
      <c r="C454" s="582" t="s">
        <v>3356</v>
      </c>
      <c r="D454" s="86" t="str">
        <f>UPPER(C454)</f>
        <v>LUDIMILA MAGALHÃES DIAS DE OLIVEIRA</v>
      </c>
      <c r="E454" s="586" t="s">
        <v>2853</v>
      </c>
      <c r="F454" s="92" t="s">
        <v>3357</v>
      </c>
      <c r="G454" s="562" t="s">
        <v>3664</v>
      </c>
      <c r="H454" s="545" t="s">
        <v>2855</v>
      </c>
      <c r="I454" s="570">
        <v>45964</v>
      </c>
      <c r="J454" s="570">
        <v>45968</v>
      </c>
      <c r="K454" s="573">
        <v>5</v>
      </c>
      <c r="L454" s="662">
        <v>8994.6</v>
      </c>
      <c r="M454" s="663">
        <f t="shared" si="6"/>
        <v>1499.1</v>
      </c>
      <c r="N454" s="554"/>
      <c r="O454" s="600"/>
      <c r="P454" s="602"/>
      <c r="Q454" s="601"/>
      <c r="R454" s="600"/>
      <c r="S454" s="601"/>
      <c r="T454" s="612" t="s">
        <v>2856</v>
      </c>
      <c r="U454" s="233"/>
    </row>
    <row r="455" spans="1:21" s="373" customFormat="1" ht="74.25">
      <c r="A455" s="619">
        <v>449</v>
      </c>
      <c r="B455" s="85" t="s">
        <v>2851</v>
      </c>
      <c r="C455" s="582" t="s">
        <v>3358</v>
      </c>
      <c r="D455" s="86" t="str">
        <f>UPPER(C455)</f>
        <v>LUIS FELIPE SANTOS DA SILVA</v>
      </c>
      <c r="E455" s="586" t="s">
        <v>1100</v>
      </c>
      <c r="F455" s="92" t="s">
        <v>3359</v>
      </c>
      <c r="G455" s="562" t="s">
        <v>3664</v>
      </c>
      <c r="H455" s="545" t="s">
        <v>2855</v>
      </c>
      <c r="I455" s="570">
        <v>45964</v>
      </c>
      <c r="J455" s="570">
        <v>45968</v>
      </c>
      <c r="K455" s="573">
        <v>5</v>
      </c>
      <c r="L455" s="662">
        <v>8994.6</v>
      </c>
      <c r="M455" s="663">
        <f t="shared" si="6"/>
        <v>1499.1</v>
      </c>
      <c r="N455" s="554"/>
      <c r="O455" s="600"/>
      <c r="P455" s="602"/>
      <c r="Q455" s="601"/>
      <c r="R455" s="600"/>
      <c r="S455" s="601"/>
      <c r="T455" s="612" t="s">
        <v>2856</v>
      </c>
      <c r="U455" s="233"/>
    </row>
    <row r="456" spans="1:21" s="373" customFormat="1" ht="74.25">
      <c r="A456" s="619">
        <v>450</v>
      </c>
      <c r="B456" s="85" t="s">
        <v>2851</v>
      </c>
      <c r="C456" s="582" t="s">
        <v>3360</v>
      </c>
      <c r="D456" s="86" t="str">
        <f>UPPER(C456)</f>
        <v>LUIZA PINHEIRO COELHO JOSE</v>
      </c>
      <c r="E456" s="586" t="s">
        <v>2853</v>
      </c>
      <c r="F456" s="92" t="s">
        <v>3361</v>
      </c>
      <c r="G456" s="562" t="s">
        <v>3664</v>
      </c>
      <c r="H456" s="545" t="s">
        <v>2855</v>
      </c>
      <c r="I456" s="570">
        <v>45964</v>
      </c>
      <c r="J456" s="570">
        <v>45968</v>
      </c>
      <c r="K456" s="573">
        <v>5</v>
      </c>
      <c r="L456" s="662">
        <v>8994.6</v>
      </c>
      <c r="M456" s="663">
        <f t="shared" ref="M456:M519" si="7">(K456/30)*L456</f>
        <v>1499.1</v>
      </c>
      <c r="N456" s="554"/>
      <c r="O456" s="600"/>
      <c r="P456" s="602"/>
      <c r="Q456" s="601"/>
      <c r="R456" s="600"/>
      <c r="S456" s="601"/>
      <c r="T456" s="612" t="s">
        <v>2856</v>
      </c>
      <c r="U456" s="233"/>
    </row>
    <row r="457" spans="1:21" s="373" customFormat="1" ht="74.25">
      <c r="A457" s="619">
        <v>451</v>
      </c>
      <c r="B457" s="85" t="s">
        <v>2851</v>
      </c>
      <c r="C457" s="582" t="s">
        <v>3362</v>
      </c>
      <c r="D457" s="86" t="str">
        <f>UPPER(C457)</f>
        <v>LUIZA SANTOS SANDRINO</v>
      </c>
      <c r="E457" s="586" t="s">
        <v>73</v>
      </c>
      <c r="F457" s="92" t="s">
        <v>3363</v>
      </c>
      <c r="G457" s="562" t="s">
        <v>3664</v>
      </c>
      <c r="H457" s="545" t="s">
        <v>2855</v>
      </c>
      <c r="I457" s="570">
        <v>45964</v>
      </c>
      <c r="J457" s="570">
        <v>45968</v>
      </c>
      <c r="K457" s="573">
        <v>5</v>
      </c>
      <c r="L457" s="662">
        <v>8994.6</v>
      </c>
      <c r="M457" s="663">
        <f t="shared" si="7"/>
        <v>1499.1</v>
      </c>
      <c r="N457" s="554"/>
      <c r="O457" s="600"/>
      <c r="P457" s="602"/>
      <c r="Q457" s="601"/>
      <c r="R457" s="600"/>
      <c r="S457" s="601"/>
      <c r="T457" s="612" t="s">
        <v>2856</v>
      </c>
      <c r="U457" s="233"/>
    </row>
    <row r="458" spans="1:21" s="373" customFormat="1" ht="74.25">
      <c r="A458" s="619">
        <v>452</v>
      </c>
      <c r="B458" s="85" t="s">
        <v>2851</v>
      </c>
      <c r="C458" s="582" t="s">
        <v>3364</v>
      </c>
      <c r="D458" s="86" t="str">
        <f>UPPER(C458)</f>
        <v>LUIZA SIQUEIRA DE SOUZA OLIVEIRA</v>
      </c>
      <c r="E458" s="586" t="s">
        <v>2853</v>
      </c>
      <c r="F458" s="92" t="s">
        <v>3365</v>
      </c>
      <c r="G458" s="562" t="s">
        <v>3664</v>
      </c>
      <c r="H458" s="545" t="s">
        <v>2855</v>
      </c>
      <c r="I458" s="570">
        <v>45964</v>
      </c>
      <c r="J458" s="570">
        <v>45968</v>
      </c>
      <c r="K458" s="573">
        <v>5</v>
      </c>
      <c r="L458" s="662">
        <v>8994.6</v>
      </c>
      <c r="M458" s="663">
        <f t="shared" si="7"/>
        <v>1499.1</v>
      </c>
      <c r="N458" s="554"/>
      <c r="O458" s="600"/>
      <c r="P458" s="602"/>
      <c r="Q458" s="601"/>
      <c r="R458" s="600"/>
      <c r="S458" s="601"/>
      <c r="T458" s="612" t="s">
        <v>2856</v>
      </c>
      <c r="U458" s="233"/>
    </row>
    <row r="459" spans="1:21" s="373" customFormat="1" ht="74.25">
      <c r="A459" s="619">
        <v>453</v>
      </c>
      <c r="B459" s="85" t="s">
        <v>2851</v>
      </c>
      <c r="C459" s="582" t="s">
        <v>3366</v>
      </c>
      <c r="D459" s="86" t="str">
        <f>UPPER(C459)</f>
        <v>LÚNIA CRISTINA VIEIRA DA SILVA CUNHA</v>
      </c>
      <c r="E459" s="586" t="s">
        <v>2853</v>
      </c>
      <c r="F459" s="92" t="s">
        <v>3367</v>
      </c>
      <c r="G459" s="562" t="s">
        <v>3664</v>
      </c>
      <c r="H459" s="545" t="s">
        <v>2855</v>
      </c>
      <c r="I459" s="570">
        <v>45964</v>
      </c>
      <c r="J459" s="570">
        <v>45968</v>
      </c>
      <c r="K459" s="573">
        <v>5</v>
      </c>
      <c r="L459" s="662">
        <v>8994.6</v>
      </c>
      <c r="M459" s="663">
        <f t="shared" si="7"/>
        <v>1499.1</v>
      </c>
      <c r="N459" s="554"/>
      <c r="O459" s="600"/>
      <c r="P459" s="602"/>
      <c r="Q459" s="601"/>
      <c r="R459" s="600"/>
      <c r="S459" s="601"/>
      <c r="T459" s="612" t="s">
        <v>2856</v>
      </c>
      <c r="U459" s="233"/>
    </row>
    <row r="460" spans="1:21" s="373" customFormat="1" ht="74.25">
      <c r="A460" s="619">
        <v>454</v>
      </c>
      <c r="B460" s="85" t="s">
        <v>2851</v>
      </c>
      <c r="C460" s="582" t="s">
        <v>3368</v>
      </c>
      <c r="D460" s="86" t="str">
        <f>UPPER(C460)</f>
        <v>MAELTON SOUSA GALVÃO LOPES</v>
      </c>
      <c r="E460" s="586" t="s">
        <v>244</v>
      </c>
      <c r="F460" s="92" t="s">
        <v>3369</v>
      </c>
      <c r="G460" s="562" t="s">
        <v>3664</v>
      </c>
      <c r="H460" s="545" t="s">
        <v>2855</v>
      </c>
      <c r="I460" s="570">
        <v>45964</v>
      </c>
      <c r="J460" s="570">
        <v>45968</v>
      </c>
      <c r="K460" s="573">
        <v>5</v>
      </c>
      <c r="L460" s="662">
        <v>8994.6</v>
      </c>
      <c r="M460" s="663">
        <f t="shared" si="7"/>
        <v>1499.1</v>
      </c>
      <c r="N460" s="554"/>
      <c r="O460" s="600"/>
      <c r="P460" s="602"/>
      <c r="Q460" s="601"/>
      <c r="R460" s="600"/>
      <c r="S460" s="601"/>
      <c r="T460" s="612" t="s">
        <v>2856</v>
      </c>
      <c r="U460" s="233"/>
    </row>
    <row r="461" spans="1:21" s="373" customFormat="1" ht="74.25">
      <c r="A461" s="619">
        <v>455</v>
      </c>
      <c r="B461" s="85" t="s">
        <v>2851</v>
      </c>
      <c r="C461" s="582" t="s">
        <v>3370</v>
      </c>
      <c r="D461" s="86" t="str">
        <f>UPPER(C461)</f>
        <v>MANOEL CÂNDIDO DE LIMA RAMOS</v>
      </c>
      <c r="E461" s="586" t="s">
        <v>260</v>
      </c>
      <c r="F461" s="92" t="s">
        <v>3371</v>
      </c>
      <c r="G461" s="562" t="s">
        <v>3664</v>
      </c>
      <c r="H461" s="545" t="s">
        <v>2855</v>
      </c>
      <c r="I461" s="570">
        <v>45964</v>
      </c>
      <c r="J461" s="570">
        <v>45968</v>
      </c>
      <c r="K461" s="573">
        <v>5</v>
      </c>
      <c r="L461" s="662">
        <v>8994.6</v>
      </c>
      <c r="M461" s="663">
        <f t="shared" si="7"/>
        <v>1499.1</v>
      </c>
      <c r="N461" s="554"/>
      <c r="O461" s="600"/>
      <c r="P461" s="602"/>
      <c r="Q461" s="601"/>
      <c r="R461" s="600"/>
      <c r="S461" s="601"/>
      <c r="T461" s="612" t="s">
        <v>2856</v>
      </c>
      <c r="U461" s="233"/>
    </row>
    <row r="462" spans="1:21" s="373" customFormat="1" ht="74.25">
      <c r="A462" s="619">
        <v>456</v>
      </c>
      <c r="B462" s="85" t="s">
        <v>2851</v>
      </c>
      <c r="C462" s="582" t="s">
        <v>3372</v>
      </c>
      <c r="D462" s="86" t="str">
        <f>UPPER(C462)</f>
        <v>MARCEL FERREIRA MIRANDA</v>
      </c>
      <c r="E462" s="586" t="s">
        <v>287</v>
      </c>
      <c r="F462" s="92" t="s">
        <v>3373</v>
      </c>
      <c r="G462" s="562" t="s">
        <v>3664</v>
      </c>
      <c r="H462" s="545" t="s">
        <v>2855</v>
      </c>
      <c r="I462" s="570">
        <v>45964</v>
      </c>
      <c r="J462" s="570">
        <v>45968</v>
      </c>
      <c r="K462" s="573">
        <v>5</v>
      </c>
      <c r="L462" s="662">
        <v>9458.6</v>
      </c>
      <c r="M462" s="663">
        <f t="shared" si="7"/>
        <v>1576.4333333333334</v>
      </c>
      <c r="N462" s="554"/>
      <c r="O462" s="600"/>
      <c r="P462" s="602"/>
      <c r="Q462" s="601"/>
      <c r="R462" s="600"/>
      <c r="S462" s="601"/>
      <c r="T462" s="612" t="s">
        <v>2856</v>
      </c>
      <c r="U462" s="233"/>
    </row>
    <row r="463" spans="1:21" s="373" customFormat="1" ht="74.25">
      <c r="A463" s="619">
        <v>457</v>
      </c>
      <c r="B463" s="85" t="s">
        <v>2851</v>
      </c>
      <c r="C463" s="582" t="s">
        <v>2334</v>
      </c>
      <c r="D463" s="86" t="str">
        <f>UPPER(C463)</f>
        <v>MARCELA MACHNICKI FERREIRA</v>
      </c>
      <c r="E463" s="586" t="s">
        <v>162</v>
      </c>
      <c r="F463" s="92" t="s">
        <v>3374</v>
      </c>
      <c r="G463" s="562" t="s">
        <v>3664</v>
      </c>
      <c r="H463" s="545" t="s">
        <v>2855</v>
      </c>
      <c r="I463" s="570">
        <v>45964</v>
      </c>
      <c r="J463" s="570">
        <v>45968</v>
      </c>
      <c r="K463" s="573">
        <v>5</v>
      </c>
      <c r="L463" s="662">
        <v>8994.6</v>
      </c>
      <c r="M463" s="663">
        <f t="shared" si="7"/>
        <v>1499.1</v>
      </c>
      <c r="N463" s="554"/>
      <c r="O463" s="600"/>
      <c r="P463" s="602"/>
      <c r="Q463" s="601"/>
      <c r="R463" s="600"/>
      <c r="S463" s="601"/>
      <c r="T463" s="612" t="s">
        <v>2856</v>
      </c>
      <c r="U463" s="233"/>
    </row>
    <row r="464" spans="1:21" s="373" customFormat="1" ht="74.25">
      <c r="A464" s="619">
        <v>458</v>
      </c>
      <c r="B464" s="85" t="s">
        <v>2851</v>
      </c>
      <c r="C464" s="582" t="s">
        <v>3375</v>
      </c>
      <c r="D464" s="86" t="str">
        <f>UPPER(C464)</f>
        <v>MARCELO BATISTA LIMA</v>
      </c>
      <c r="E464" s="586" t="s">
        <v>2853</v>
      </c>
      <c r="F464" s="92" t="s">
        <v>3376</v>
      </c>
      <c r="G464" s="562" t="s">
        <v>3664</v>
      </c>
      <c r="H464" s="545" t="s">
        <v>2855</v>
      </c>
      <c r="I464" s="570">
        <v>45964</v>
      </c>
      <c r="J464" s="570">
        <v>45968</v>
      </c>
      <c r="K464" s="573">
        <v>5</v>
      </c>
      <c r="L464" s="662">
        <v>8994.6</v>
      </c>
      <c r="M464" s="663">
        <f t="shared" si="7"/>
        <v>1499.1</v>
      </c>
      <c r="N464" s="554"/>
      <c r="O464" s="600"/>
      <c r="P464" s="602"/>
      <c r="Q464" s="601"/>
      <c r="R464" s="600"/>
      <c r="S464" s="601"/>
      <c r="T464" s="612" t="s">
        <v>2856</v>
      </c>
      <c r="U464" s="233"/>
    </row>
    <row r="465" spans="1:21" s="373" customFormat="1" ht="74.25">
      <c r="A465" s="619">
        <v>459</v>
      </c>
      <c r="B465" s="85" t="s">
        <v>2851</v>
      </c>
      <c r="C465" s="582" t="s">
        <v>3377</v>
      </c>
      <c r="D465" s="86" t="str">
        <f>UPPER(C465)</f>
        <v>MARCELO DIAS CAMARA</v>
      </c>
      <c r="E465" s="586" t="s">
        <v>2853</v>
      </c>
      <c r="F465" s="92" t="s">
        <v>3378</v>
      </c>
      <c r="G465" s="562" t="s">
        <v>3664</v>
      </c>
      <c r="H465" s="545" t="s">
        <v>2855</v>
      </c>
      <c r="I465" s="570">
        <v>45964</v>
      </c>
      <c r="J465" s="570">
        <v>45968</v>
      </c>
      <c r="K465" s="573">
        <v>5</v>
      </c>
      <c r="L465" s="662">
        <v>9458.6</v>
      </c>
      <c r="M465" s="663">
        <f t="shared" si="7"/>
        <v>1576.4333333333334</v>
      </c>
      <c r="N465" s="554"/>
      <c r="O465" s="600"/>
      <c r="P465" s="602"/>
      <c r="Q465" s="601"/>
      <c r="R465" s="600"/>
      <c r="S465" s="601"/>
      <c r="T465" s="612" t="s">
        <v>2856</v>
      </c>
      <c r="U465" s="233"/>
    </row>
    <row r="466" spans="1:21" s="373" customFormat="1" ht="74.25">
      <c r="A466" s="619">
        <v>460</v>
      </c>
      <c r="B466" s="85" t="s">
        <v>2851</v>
      </c>
      <c r="C466" s="582" t="s">
        <v>3379</v>
      </c>
      <c r="D466" s="86" t="str">
        <f>UPPER(C466)</f>
        <v>MARCELO FERNANDO BATISTA TORRES</v>
      </c>
      <c r="E466" s="586" t="s">
        <v>175</v>
      </c>
      <c r="F466" s="92" t="s">
        <v>3380</v>
      </c>
      <c r="G466" s="562" t="s">
        <v>3664</v>
      </c>
      <c r="H466" s="545" t="s">
        <v>2855</v>
      </c>
      <c r="I466" s="570">
        <v>45964</v>
      </c>
      <c r="J466" s="570">
        <v>45968</v>
      </c>
      <c r="K466" s="573">
        <v>5</v>
      </c>
      <c r="L466" s="662">
        <v>8994.6</v>
      </c>
      <c r="M466" s="663">
        <f t="shared" si="7"/>
        <v>1499.1</v>
      </c>
      <c r="N466" s="554"/>
      <c r="O466" s="600"/>
      <c r="P466" s="602"/>
      <c r="Q466" s="601"/>
      <c r="R466" s="600"/>
      <c r="S466" s="601"/>
      <c r="T466" s="612" t="s">
        <v>2856</v>
      </c>
      <c r="U466" s="233"/>
    </row>
    <row r="467" spans="1:21" s="373" customFormat="1" ht="74.25">
      <c r="A467" s="619">
        <v>461</v>
      </c>
      <c r="B467" s="85" t="s">
        <v>2851</v>
      </c>
      <c r="C467" s="582" t="s">
        <v>3381</v>
      </c>
      <c r="D467" s="86" t="str">
        <f>UPPER(C467)</f>
        <v>MARCIA FERNANDA CARNEIRO</v>
      </c>
      <c r="E467" s="586" t="s">
        <v>162</v>
      </c>
      <c r="F467" s="92" t="s">
        <v>3382</v>
      </c>
      <c r="G467" s="562" t="s">
        <v>3664</v>
      </c>
      <c r="H467" s="545" t="s">
        <v>2855</v>
      </c>
      <c r="I467" s="570">
        <v>45964</v>
      </c>
      <c r="J467" s="570">
        <v>45968</v>
      </c>
      <c r="K467" s="573">
        <v>5</v>
      </c>
      <c r="L467" s="662">
        <v>9916.6</v>
      </c>
      <c r="M467" s="663">
        <f t="shared" si="7"/>
        <v>1652.7666666666667</v>
      </c>
      <c r="N467" s="554"/>
      <c r="O467" s="600"/>
      <c r="P467" s="602"/>
      <c r="Q467" s="601"/>
      <c r="R467" s="600"/>
      <c r="S467" s="601"/>
      <c r="T467" s="612" t="s">
        <v>2856</v>
      </c>
      <c r="U467" s="233"/>
    </row>
    <row r="468" spans="1:21" s="373" customFormat="1" ht="74.25">
      <c r="A468" s="619">
        <v>462</v>
      </c>
      <c r="B468" s="85" t="s">
        <v>2851</v>
      </c>
      <c r="C468" s="582" t="s">
        <v>3383</v>
      </c>
      <c r="D468" s="86" t="str">
        <f>UPPER(C468)</f>
        <v>MÁRCIA REGINA GIMENES ADRIANO</v>
      </c>
      <c r="E468" s="586" t="s">
        <v>111</v>
      </c>
      <c r="F468" s="92" t="s">
        <v>3384</v>
      </c>
      <c r="G468" s="562" t="s">
        <v>3664</v>
      </c>
      <c r="H468" s="545" t="s">
        <v>2855</v>
      </c>
      <c r="I468" s="570">
        <v>45964</v>
      </c>
      <c r="J468" s="570">
        <v>45968</v>
      </c>
      <c r="K468" s="573">
        <v>5</v>
      </c>
      <c r="L468" s="662">
        <v>8994.6</v>
      </c>
      <c r="M468" s="663">
        <f t="shared" si="7"/>
        <v>1499.1</v>
      </c>
      <c r="N468" s="554"/>
      <c r="O468" s="600"/>
      <c r="P468" s="602"/>
      <c r="Q468" s="601"/>
      <c r="R468" s="600"/>
      <c r="S468" s="601"/>
      <c r="T468" s="612" t="s">
        <v>2856</v>
      </c>
      <c r="U468" s="233"/>
    </row>
    <row r="469" spans="1:21" s="373" customFormat="1" ht="74.25">
      <c r="A469" s="619">
        <v>463</v>
      </c>
      <c r="B469" s="85" t="s">
        <v>2851</v>
      </c>
      <c r="C469" s="582" t="s">
        <v>3385</v>
      </c>
      <c r="D469" s="86" t="str">
        <f>UPPER(C469)</f>
        <v>MARCIA TATIANA VILHENA SEGTOWICH ANDRADE</v>
      </c>
      <c r="E469" s="586" t="s">
        <v>287</v>
      </c>
      <c r="F469" s="92" t="s">
        <v>3386</v>
      </c>
      <c r="G469" s="562" t="s">
        <v>3664</v>
      </c>
      <c r="H469" s="545" t="s">
        <v>2855</v>
      </c>
      <c r="I469" s="570">
        <v>45964</v>
      </c>
      <c r="J469" s="570">
        <v>45968</v>
      </c>
      <c r="K469" s="573">
        <v>5</v>
      </c>
      <c r="L469" s="662">
        <v>9916.6</v>
      </c>
      <c r="M469" s="663">
        <f t="shared" si="7"/>
        <v>1652.7666666666667</v>
      </c>
      <c r="N469" s="554"/>
      <c r="O469" s="600"/>
      <c r="P469" s="602"/>
      <c r="Q469" s="601"/>
      <c r="R469" s="600"/>
      <c r="S469" s="601"/>
      <c r="T469" s="612" t="s">
        <v>2856</v>
      </c>
      <c r="U469" s="233"/>
    </row>
    <row r="470" spans="1:21" s="373" customFormat="1" ht="74.25">
      <c r="A470" s="619">
        <v>464</v>
      </c>
      <c r="B470" s="85" t="s">
        <v>2851</v>
      </c>
      <c r="C470" s="582" t="s">
        <v>3387</v>
      </c>
      <c r="D470" s="86" t="str">
        <f>UPPER(C470)</f>
        <v>MÁRCIO BRAGA DA SILVA</v>
      </c>
      <c r="E470" s="586" t="s">
        <v>1094</v>
      </c>
      <c r="F470" s="92" t="s">
        <v>3388</v>
      </c>
      <c r="G470" s="562" t="s">
        <v>3664</v>
      </c>
      <c r="H470" s="545" t="s">
        <v>2855</v>
      </c>
      <c r="I470" s="570">
        <v>45964</v>
      </c>
      <c r="J470" s="570">
        <v>45968</v>
      </c>
      <c r="K470" s="573">
        <v>5</v>
      </c>
      <c r="L470" s="662">
        <v>8994.6</v>
      </c>
      <c r="M470" s="663">
        <f t="shared" si="7"/>
        <v>1499.1</v>
      </c>
      <c r="N470" s="554"/>
      <c r="O470" s="600"/>
      <c r="P470" s="602"/>
      <c r="Q470" s="601"/>
      <c r="R470" s="600"/>
      <c r="S470" s="601"/>
      <c r="T470" s="612" t="s">
        <v>2856</v>
      </c>
      <c r="U470" s="233"/>
    </row>
    <row r="471" spans="1:21" s="373" customFormat="1" ht="74.25">
      <c r="A471" s="619">
        <v>465</v>
      </c>
      <c r="B471" s="85" t="s">
        <v>2851</v>
      </c>
      <c r="C471" s="582" t="s">
        <v>3389</v>
      </c>
      <c r="D471" s="86" t="str">
        <f>UPPER(C471)</f>
        <v>MARCOS ALANIZ RODRIGUES</v>
      </c>
      <c r="E471" s="586" t="s">
        <v>46</v>
      </c>
      <c r="F471" s="92" t="s">
        <v>3390</v>
      </c>
      <c r="G471" s="562" t="s">
        <v>3664</v>
      </c>
      <c r="H471" s="545" t="s">
        <v>2855</v>
      </c>
      <c r="I471" s="570">
        <v>45964</v>
      </c>
      <c r="J471" s="570">
        <v>45968</v>
      </c>
      <c r="K471" s="573">
        <v>5</v>
      </c>
      <c r="L471" s="662">
        <v>8994.6</v>
      </c>
      <c r="M471" s="663">
        <f t="shared" si="7"/>
        <v>1499.1</v>
      </c>
      <c r="N471" s="554"/>
      <c r="O471" s="600"/>
      <c r="P471" s="602"/>
      <c r="Q471" s="601"/>
      <c r="R471" s="600"/>
      <c r="S471" s="601"/>
      <c r="T471" s="612" t="s">
        <v>2856</v>
      </c>
      <c r="U471" s="233"/>
    </row>
    <row r="472" spans="1:21" s="373" customFormat="1" ht="74.25">
      <c r="A472" s="619">
        <v>466</v>
      </c>
      <c r="B472" s="85" t="s">
        <v>2851</v>
      </c>
      <c r="C472" s="582" t="s">
        <v>3391</v>
      </c>
      <c r="D472" s="86" t="str">
        <f>UPPER(C472)</f>
        <v>MARCOS LINS CASTILHO</v>
      </c>
      <c r="E472" s="586" t="s">
        <v>2853</v>
      </c>
      <c r="F472" s="92" t="s">
        <v>3392</v>
      </c>
      <c r="G472" s="562" t="s">
        <v>3664</v>
      </c>
      <c r="H472" s="545" t="s">
        <v>2855</v>
      </c>
      <c r="I472" s="570">
        <v>45964</v>
      </c>
      <c r="J472" s="570">
        <v>45968</v>
      </c>
      <c r="K472" s="573">
        <v>5</v>
      </c>
      <c r="L472" s="662">
        <v>8994.6</v>
      </c>
      <c r="M472" s="663">
        <f t="shared" si="7"/>
        <v>1499.1</v>
      </c>
      <c r="N472" s="554"/>
      <c r="O472" s="600"/>
      <c r="P472" s="602"/>
      <c r="Q472" s="601"/>
      <c r="R472" s="600"/>
      <c r="S472" s="601"/>
      <c r="T472" s="612" t="s">
        <v>2856</v>
      </c>
      <c r="U472" s="233"/>
    </row>
    <row r="473" spans="1:21" s="373" customFormat="1" ht="74.25">
      <c r="A473" s="619">
        <v>467</v>
      </c>
      <c r="B473" s="85" t="s">
        <v>2851</v>
      </c>
      <c r="C473" s="582" t="s">
        <v>3393</v>
      </c>
      <c r="D473" s="86" t="str">
        <f>UPPER(C473)</f>
        <v>MARCOS PELLEGRINI COUTINHO</v>
      </c>
      <c r="E473" s="586" t="s">
        <v>162</v>
      </c>
      <c r="F473" s="92" t="s">
        <v>3394</v>
      </c>
      <c r="G473" s="562" t="s">
        <v>3664</v>
      </c>
      <c r="H473" s="545" t="s">
        <v>2855</v>
      </c>
      <c r="I473" s="570">
        <v>45964</v>
      </c>
      <c r="J473" s="570">
        <v>45968</v>
      </c>
      <c r="K473" s="573">
        <v>5</v>
      </c>
      <c r="L473" s="662">
        <v>8994.6</v>
      </c>
      <c r="M473" s="663">
        <f t="shared" si="7"/>
        <v>1499.1</v>
      </c>
      <c r="N473" s="554"/>
      <c r="O473" s="600"/>
      <c r="P473" s="602"/>
      <c r="Q473" s="601"/>
      <c r="R473" s="600"/>
      <c r="S473" s="601"/>
      <c r="T473" s="612" t="s">
        <v>2856</v>
      </c>
      <c r="U473" s="233"/>
    </row>
    <row r="474" spans="1:21" s="373" customFormat="1" ht="74.25">
      <c r="A474" s="619">
        <v>468</v>
      </c>
      <c r="B474" s="85" t="s">
        <v>2851</v>
      </c>
      <c r="C474" s="582" t="s">
        <v>3395</v>
      </c>
      <c r="D474" s="86" t="str">
        <f>UPPER(C474)</f>
        <v>MARCUS DANILLO MENDES FURTADO</v>
      </c>
      <c r="E474" s="586" t="s">
        <v>2853</v>
      </c>
      <c r="F474" s="92" t="s">
        <v>3396</v>
      </c>
      <c r="G474" s="562" t="s">
        <v>3664</v>
      </c>
      <c r="H474" s="545" t="s">
        <v>2855</v>
      </c>
      <c r="I474" s="570">
        <v>45964</v>
      </c>
      <c r="J474" s="570">
        <v>45968</v>
      </c>
      <c r="K474" s="573">
        <v>5</v>
      </c>
      <c r="L474" s="662">
        <v>8994.6</v>
      </c>
      <c r="M474" s="663">
        <f t="shared" si="7"/>
        <v>1499.1</v>
      </c>
      <c r="N474" s="554"/>
      <c r="O474" s="600"/>
      <c r="P474" s="602"/>
      <c r="Q474" s="601"/>
      <c r="R474" s="600"/>
      <c r="S474" s="601"/>
      <c r="T474" s="612" t="s">
        <v>2856</v>
      </c>
      <c r="U474" s="233"/>
    </row>
    <row r="475" spans="1:21" s="373" customFormat="1" ht="74.25">
      <c r="A475" s="619">
        <v>469</v>
      </c>
      <c r="B475" s="85" t="s">
        <v>2851</v>
      </c>
      <c r="C475" s="582" t="s">
        <v>3397</v>
      </c>
      <c r="D475" s="86" t="str">
        <f>UPPER(C475)</f>
        <v>MARIA APARECIDA MELO ROCHA ESTACIO</v>
      </c>
      <c r="E475" s="586" t="s">
        <v>62</v>
      </c>
      <c r="F475" s="92" t="s">
        <v>3398</v>
      </c>
      <c r="G475" s="562" t="s">
        <v>3664</v>
      </c>
      <c r="H475" s="545" t="s">
        <v>2855</v>
      </c>
      <c r="I475" s="570">
        <v>45964</v>
      </c>
      <c r="J475" s="570">
        <v>45968</v>
      </c>
      <c r="K475" s="573">
        <v>5</v>
      </c>
      <c r="L475" s="662">
        <v>10381.6</v>
      </c>
      <c r="M475" s="663">
        <f t="shared" si="7"/>
        <v>1730.2666666666667</v>
      </c>
      <c r="N475" s="554"/>
      <c r="O475" s="600"/>
      <c r="P475" s="602"/>
      <c r="Q475" s="601"/>
      <c r="R475" s="600"/>
      <c r="S475" s="601"/>
      <c r="T475" s="612" t="s">
        <v>2856</v>
      </c>
      <c r="U475" s="233"/>
    </row>
    <row r="476" spans="1:21" s="373" customFormat="1" ht="74.25">
      <c r="A476" s="619">
        <v>470</v>
      </c>
      <c r="B476" s="85" t="s">
        <v>2851</v>
      </c>
      <c r="C476" s="582" t="s">
        <v>3399</v>
      </c>
      <c r="D476" s="86" t="str">
        <f>UPPER(C476)</f>
        <v>MARIA CAROLINA DE SOUZA DOS SANTOS</v>
      </c>
      <c r="E476" s="586" t="s">
        <v>179</v>
      </c>
      <c r="F476" s="92" t="s">
        <v>3400</v>
      </c>
      <c r="G476" s="562" t="s">
        <v>3664</v>
      </c>
      <c r="H476" s="545" t="s">
        <v>2855</v>
      </c>
      <c r="I476" s="570">
        <v>45964</v>
      </c>
      <c r="J476" s="570">
        <v>45968</v>
      </c>
      <c r="K476" s="573">
        <v>5</v>
      </c>
      <c r="L476" s="662">
        <v>10381.6</v>
      </c>
      <c r="M476" s="663">
        <f t="shared" si="7"/>
        <v>1730.2666666666667</v>
      </c>
      <c r="N476" s="554"/>
      <c r="O476" s="600"/>
      <c r="P476" s="602"/>
      <c r="Q476" s="601"/>
      <c r="R476" s="600"/>
      <c r="S476" s="601"/>
      <c r="T476" s="612" t="s">
        <v>2856</v>
      </c>
      <c r="U476" s="233"/>
    </row>
    <row r="477" spans="1:21" s="373" customFormat="1" ht="74.25">
      <c r="A477" s="619">
        <v>471</v>
      </c>
      <c r="B477" s="85" t="s">
        <v>2851</v>
      </c>
      <c r="C477" s="582" t="s">
        <v>3401</v>
      </c>
      <c r="D477" s="86" t="str">
        <f>UPPER(C477)</f>
        <v>MARIA ISABEL SEIBEL REIS</v>
      </c>
      <c r="E477" s="586" t="s">
        <v>216</v>
      </c>
      <c r="F477" s="92" t="s">
        <v>3402</v>
      </c>
      <c r="G477" s="562" t="s">
        <v>3664</v>
      </c>
      <c r="H477" s="545" t="s">
        <v>2855</v>
      </c>
      <c r="I477" s="570">
        <v>45964</v>
      </c>
      <c r="J477" s="570">
        <v>45968</v>
      </c>
      <c r="K477" s="573">
        <v>5</v>
      </c>
      <c r="L477" s="662">
        <v>8994.6</v>
      </c>
      <c r="M477" s="663">
        <f t="shared" si="7"/>
        <v>1499.1</v>
      </c>
      <c r="N477" s="554"/>
      <c r="O477" s="600"/>
      <c r="P477" s="602"/>
      <c r="Q477" s="601"/>
      <c r="R477" s="600"/>
      <c r="S477" s="601"/>
      <c r="T477" s="612" t="s">
        <v>2856</v>
      </c>
      <c r="U477" s="233"/>
    </row>
    <row r="478" spans="1:21" s="373" customFormat="1" ht="74.25">
      <c r="A478" s="619">
        <v>472</v>
      </c>
      <c r="B478" s="85" t="s">
        <v>2851</v>
      </c>
      <c r="C478" s="582" t="s">
        <v>3403</v>
      </c>
      <c r="D478" s="86" t="str">
        <f>UPPER(C478)</f>
        <v>MARIA VITÓRIA CAMPOS DE OLIVEIRA</v>
      </c>
      <c r="E478" s="586" t="s">
        <v>2853</v>
      </c>
      <c r="F478" s="92" t="s">
        <v>3404</v>
      </c>
      <c r="G478" s="562" t="s">
        <v>3664</v>
      </c>
      <c r="H478" s="545" t="s">
        <v>2855</v>
      </c>
      <c r="I478" s="570">
        <v>45964</v>
      </c>
      <c r="J478" s="570">
        <v>45968</v>
      </c>
      <c r="K478" s="573">
        <v>5</v>
      </c>
      <c r="L478" s="662">
        <v>8994.6</v>
      </c>
      <c r="M478" s="663">
        <f t="shared" si="7"/>
        <v>1499.1</v>
      </c>
      <c r="N478" s="554"/>
      <c r="O478" s="600"/>
      <c r="P478" s="602"/>
      <c r="Q478" s="601"/>
      <c r="R478" s="600"/>
      <c r="S478" s="601"/>
      <c r="T478" s="612" t="s">
        <v>2856</v>
      </c>
      <c r="U478" s="233"/>
    </row>
    <row r="479" spans="1:21" s="373" customFormat="1" ht="74.25">
      <c r="A479" s="619">
        <v>473</v>
      </c>
      <c r="B479" s="85" t="s">
        <v>2851</v>
      </c>
      <c r="C479" s="582" t="s">
        <v>3405</v>
      </c>
      <c r="D479" s="86" t="str">
        <f>UPPER(C479)</f>
        <v>MARIANA GARCEZ STEIN</v>
      </c>
      <c r="E479" s="586" t="s">
        <v>2853</v>
      </c>
      <c r="F479" s="92" t="s">
        <v>3406</v>
      </c>
      <c r="G479" s="562" t="s">
        <v>3664</v>
      </c>
      <c r="H479" s="545" t="s">
        <v>2855</v>
      </c>
      <c r="I479" s="570">
        <v>45964</v>
      </c>
      <c r="J479" s="570">
        <v>45968</v>
      </c>
      <c r="K479" s="573">
        <v>5</v>
      </c>
      <c r="L479" s="662">
        <v>8994.6</v>
      </c>
      <c r="M479" s="663">
        <f t="shared" si="7"/>
        <v>1499.1</v>
      </c>
      <c r="N479" s="554"/>
      <c r="O479" s="600"/>
      <c r="P479" s="602"/>
      <c r="Q479" s="601"/>
      <c r="R479" s="600"/>
      <c r="S479" s="601"/>
      <c r="T479" s="612" t="s">
        <v>2856</v>
      </c>
      <c r="U479" s="233"/>
    </row>
    <row r="480" spans="1:21" s="373" customFormat="1" ht="74.25">
      <c r="A480" s="619">
        <v>474</v>
      </c>
      <c r="B480" s="85" t="s">
        <v>2851</v>
      </c>
      <c r="C480" s="582" t="s">
        <v>3407</v>
      </c>
      <c r="D480" s="86" t="str">
        <f>UPPER(C480)</f>
        <v>MARIANA MACHADO E SILVA</v>
      </c>
      <c r="E480" s="586" t="s">
        <v>2853</v>
      </c>
      <c r="F480" s="92" t="s">
        <v>3408</v>
      </c>
      <c r="G480" s="562" t="s">
        <v>3664</v>
      </c>
      <c r="H480" s="545" t="s">
        <v>2855</v>
      </c>
      <c r="I480" s="570">
        <v>45964</v>
      </c>
      <c r="J480" s="570">
        <v>45968</v>
      </c>
      <c r="K480" s="573">
        <v>5</v>
      </c>
      <c r="L480" s="662">
        <v>9916.6</v>
      </c>
      <c r="M480" s="663">
        <f t="shared" si="7"/>
        <v>1652.7666666666667</v>
      </c>
      <c r="N480" s="554"/>
      <c r="O480" s="600"/>
      <c r="P480" s="602"/>
      <c r="Q480" s="601"/>
      <c r="R480" s="600"/>
      <c r="S480" s="601"/>
      <c r="T480" s="612" t="s">
        <v>2856</v>
      </c>
      <c r="U480" s="233"/>
    </row>
    <row r="481" spans="1:21" s="373" customFormat="1" ht="74.25">
      <c r="A481" s="619">
        <v>475</v>
      </c>
      <c r="B481" s="85" t="s">
        <v>2851</v>
      </c>
      <c r="C481" s="582" t="s">
        <v>3409</v>
      </c>
      <c r="D481" s="86" t="str">
        <f>UPPER(C481)</f>
        <v>MARIANA SANTOS LOBATO MARTINS</v>
      </c>
      <c r="E481" s="586" t="s">
        <v>2853</v>
      </c>
      <c r="F481" s="92" t="s">
        <v>3410</v>
      </c>
      <c r="G481" s="562" t="s">
        <v>3664</v>
      </c>
      <c r="H481" s="545" t="s">
        <v>2855</v>
      </c>
      <c r="I481" s="570">
        <v>45964</v>
      </c>
      <c r="J481" s="570">
        <v>45968</v>
      </c>
      <c r="K481" s="573">
        <v>5</v>
      </c>
      <c r="L481" s="662">
        <v>8994.6</v>
      </c>
      <c r="M481" s="663">
        <f t="shared" si="7"/>
        <v>1499.1</v>
      </c>
      <c r="N481" s="554"/>
      <c r="O481" s="600"/>
      <c r="P481" s="602"/>
      <c r="Q481" s="601"/>
      <c r="R481" s="600"/>
      <c r="S481" s="601"/>
      <c r="T481" s="612" t="s">
        <v>2856</v>
      </c>
      <c r="U481" s="233"/>
    </row>
    <row r="482" spans="1:21" s="373" customFormat="1" ht="74.25">
      <c r="A482" s="619">
        <v>476</v>
      </c>
      <c r="B482" s="85" t="s">
        <v>2851</v>
      </c>
      <c r="C482" s="582" t="s">
        <v>3411</v>
      </c>
      <c r="D482" s="86" t="str">
        <f>UPPER(C482)</f>
        <v>MARÍLIA MARINHO BANHOS DIAS</v>
      </c>
      <c r="E482" s="586" t="s">
        <v>2853</v>
      </c>
      <c r="F482" s="92" t="s">
        <v>3412</v>
      </c>
      <c r="G482" s="562" t="s">
        <v>3664</v>
      </c>
      <c r="H482" s="545" t="s">
        <v>2855</v>
      </c>
      <c r="I482" s="570">
        <v>45964</v>
      </c>
      <c r="J482" s="570">
        <v>45968</v>
      </c>
      <c r="K482" s="573">
        <v>5</v>
      </c>
      <c r="L482" s="662">
        <v>8994.6</v>
      </c>
      <c r="M482" s="663">
        <f t="shared" si="7"/>
        <v>1499.1</v>
      </c>
      <c r="N482" s="554"/>
      <c r="O482" s="600"/>
      <c r="P482" s="602"/>
      <c r="Q482" s="601"/>
      <c r="R482" s="600"/>
      <c r="S482" s="601"/>
      <c r="T482" s="612" t="s">
        <v>2856</v>
      </c>
      <c r="U482" s="233"/>
    </row>
    <row r="483" spans="1:21" s="373" customFormat="1" ht="74.25">
      <c r="A483" s="619">
        <v>477</v>
      </c>
      <c r="B483" s="85" t="s">
        <v>2851</v>
      </c>
      <c r="C483" s="582" t="s">
        <v>3413</v>
      </c>
      <c r="D483" s="86" t="str">
        <f>UPPER(C483)</f>
        <v>MASAKATSU MORIMURA NETO</v>
      </c>
      <c r="E483" s="586" t="s">
        <v>287</v>
      </c>
      <c r="F483" s="92" t="s">
        <v>3414</v>
      </c>
      <c r="G483" s="562" t="s">
        <v>3664</v>
      </c>
      <c r="H483" s="545" t="s">
        <v>2855</v>
      </c>
      <c r="I483" s="570">
        <v>45964</v>
      </c>
      <c r="J483" s="570">
        <v>45968</v>
      </c>
      <c r="K483" s="573">
        <v>5</v>
      </c>
      <c r="L483" s="662">
        <v>9961.01</v>
      </c>
      <c r="M483" s="663">
        <f t="shared" si="7"/>
        <v>1660.1683333333333</v>
      </c>
      <c r="N483" s="554"/>
      <c r="O483" s="600"/>
      <c r="P483" s="602"/>
      <c r="Q483" s="601"/>
      <c r="R483" s="600"/>
      <c r="S483" s="601"/>
      <c r="T483" s="612" t="s">
        <v>2856</v>
      </c>
      <c r="U483" s="233"/>
    </row>
    <row r="484" spans="1:21" s="373" customFormat="1" ht="74.25">
      <c r="A484" s="619">
        <v>478</v>
      </c>
      <c r="B484" s="85" t="s">
        <v>2851</v>
      </c>
      <c r="C484" s="582" t="s">
        <v>3415</v>
      </c>
      <c r="D484" s="86" t="str">
        <f>UPPER(C484)</f>
        <v>MATEUS FELIPE FUMES</v>
      </c>
      <c r="E484" s="586" t="s">
        <v>287</v>
      </c>
      <c r="F484" s="92" t="s">
        <v>3416</v>
      </c>
      <c r="G484" s="562" t="s">
        <v>3664</v>
      </c>
      <c r="H484" s="545" t="s">
        <v>2855</v>
      </c>
      <c r="I484" s="570">
        <v>45964</v>
      </c>
      <c r="J484" s="570">
        <v>45968</v>
      </c>
      <c r="K484" s="573">
        <v>5</v>
      </c>
      <c r="L484" s="662">
        <v>9497.01</v>
      </c>
      <c r="M484" s="663">
        <f t="shared" si="7"/>
        <v>1582.835</v>
      </c>
      <c r="N484" s="554"/>
      <c r="O484" s="600"/>
      <c r="P484" s="602"/>
      <c r="Q484" s="601"/>
      <c r="R484" s="600"/>
      <c r="S484" s="601"/>
      <c r="T484" s="612" t="s">
        <v>2856</v>
      </c>
      <c r="U484" s="233"/>
    </row>
    <row r="485" spans="1:21" s="373" customFormat="1" ht="74.25">
      <c r="A485" s="619">
        <v>479</v>
      </c>
      <c r="B485" s="85" t="s">
        <v>2851</v>
      </c>
      <c r="C485" s="582" t="s">
        <v>3417</v>
      </c>
      <c r="D485" s="86" t="str">
        <f>UPPER(C485)</f>
        <v>MATEUS PAAP MARTINS</v>
      </c>
      <c r="E485" s="586" t="s">
        <v>2853</v>
      </c>
      <c r="F485" s="92" t="s">
        <v>3418</v>
      </c>
      <c r="G485" s="562" t="s">
        <v>3664</v>
      </c>
      <c r="H485" s="545" t="s">
        <v>2855</v>
      </c>
      <c r="I485" s="570">
        <v>45964</v>
      </c>
      <c r="J485" s="570">
        <v>45968</v>
      </c>
      <c r="K485" s="573">
        <v>5</v>
      </c>
      <c r="L485" s="662">
        <v>9458.6</v>
      </c>
      <c r="M485" s="663">
        <f t="shared" si="7"/>
        <v>1576.4333333333334</v>
      </c>
      <c r="N485" s="554"/>
      <c r="O485" s="600"/>
      <c r="P485" s="602"/>
      <c r="Q485" s="601"/>
      <c r="R485" s="600"/>
      <c r="S485" s="601"/>
      <c r="T485" s="612" t="s">
        <v>2856</v>
      </c>
      <c r="U485" s="233"/>
    </row>
    <row r="486" spans="1:21" s="373" customFormat="1" ht="74.25">
      <c r="A486" s="619">
        <v>480</v>
      </c>
      <c r="B486" s="85" t="s">
        <v>2851</v>
      </c>
      <c r="C486" s="582" t="s">
        <v>3419</v>
      </c>
      <c r="D486" s="86" t="str">
        <f>UPPER(C486)</f>
        <v>MATEUS SCHEMBRI NOGUEIRA DE ALMEIDA</v>
      </c>
      <c r="E486" s="586" t="s">
        <v>175</v>
      </c>
      <c r="F486" s="92" t="s">
        <v>3420</v>
      </c>
      <c r="G486" s="562" t="s">
        <v>3664</v>
      </c>
      <c r="H486" s="545" t="s">
        <v>2855</v>
      </c>
      <c r="I486" s="570">
        <v>45964</v>
      </c>
      <c r="J486" s="570">
        <v>45968</v>
      </c>
      <c r="K486" s="573">
        <v>5</v>
      </c>
      <c r="L486" s="662">
        <v>8994.6</v>
      </c>
      <c r="M486" s="663">
        <f t="shared" si="7"/>
        <v>1499.1</v>
      </c>
      <c r="N486" s="554"/>
      <c r="O486" s="600"/>
      <c r="P486" s="602"/>
      <c r="Q486" s="601"/>
      <c r="R486" s="600"/>
      <c r="S486" s="601"/>
      <c r="T486" s="612" t="s">
        <v>2856</v>
      </c>
      <c r="U486" s="233"/>
    </row>
    <row r="487" spans="1:21" s="373" customFormat="1" ht="74.25">
      <c r="A487" s="619">
        <v>481</v>
      </c>
      <c r="B487" s="85" t="s">
        <v>2851</v>
      </c>
      <c r="C487" s="582" t="s">
        <v>3421</v>
      </c>
      <c r="D487" s="86" t="str">
        <f>UPPER(C487)</f>
        <v>MATEUS ZIMMER</v>
      </c>
      <c r="E487" s="586" t="s">
        <v>3422</v>
      </c>
      <c r="F487" s="92" t="s">
        <v>3423</v>
      </c>
      <c r="G487" s="562" t="s">
        <v>3664</v>
      </c>
      <c r="H487" s="545" t="s">
        <v>2855</v>
      </c>
      <c r="I487" s="570">
        <v>45964</v>
      </c>
      <c r="J487" s="570">
        <v>45968</v>
      </c>
      <c r="K487" s="573">
        <v>5</v>
      </c>
      <c r="L487" s="662">
        <v>8994.6</v>
      </c>
      <c r="M487" s="663">
        <f t="shared" si="7"/>
        <v>1499.1</v>
      </c>
      <c r="N487" s="554"/>
      <c r="O487" s="600"/>
      <c r="P487" s="602"/>
      <c r="Q487" s="601"/>
      <c r="R487" s="600"/>
      <c r="S487" s="601"/>
      <c r="T487" s="612" t="s">
        <v>2856</v>
      </c>
      <c r="U487" s="233"/>
    </row>
    <row r="488" spans="1:21" s="373" customFormat="1" ht="74.25">
      <c r="A488" s="619">
        <v>482</v>
      </c>
      <c r="B488" s="85" t="s">
        <v>2851</v>
      </c>
      <c r="C488" s="582" t="s">
        <v>3424</v>
      </c>
      <c r="D488" s="86" t="str">
        <f>UPPER(C488)</f>
        <v>MATHEUS DE ALMEIDA ALVES</v>
      </c>
      <c r="E488" s="586" t="s">
        <v>162</v>
      </c>
      <c r="F488" s="92" t="s">
        <v>3425</v>
      </c>
      <c r="G488" s="562" t="s">
        <v>3664</v>
      </c>
      <c r="H488" s="545" t="s">
        <v>2855</v>
      </c>
      <c r="I488" s="570">
        <v>45964</v>
      </c>
      <c r="J488" s="570">
        <v>45968</v>
      </c>
      <c r="K488" s="573">
        <v>5</v>
      </c>
      <c r="L488" s="662">
        <v>8994.6</v>
      </c>
      <c r="M488" s="663">
        <f t="shared" si="7"/>
        <v>1499.1</v>
      </c>
      <c r="N488" s="554"/>
      <c r="O488" s="600"/>
      <c r="P488" s="602"/>
      <c r="Q488" s="601"/>
      <c r="R488" s="600"/>
      <c r="S488" s="601"/>
      <c r="T488" s="612" t="s">
        <v>2856</v>
      </c>
      <c r="U488" s="233"/>
    </row>
    <row r="489" spans="1:21" s="373" customFormat="1" ht="74.25">
      <c r="A489" s="619">
        <v>483</v>
      </c>
      <c r="B489" s="85" t="s">
        <v>2851</v>
      </c>
      <c r="C489" s="582" t="s">
        <v>3426</v>
      </c>
      <c r="D489" s="86" t="str">
        <f>UPPER(C489)</f>
        <v>MATHEUS DE BRITO CORREA</v>
      </c>
      <c r="E489" s="586" t="s">
        <v>144</v>
      </c>
      <c r="F489" s="92" t="s">
        <v>2628</v>
      </c>
      <c r="G489" s="562" t="s">
        <v>3664</v>
      </c>
      <c r="H489" s="545" t="s">
        <v>2855</v>
      </c>
      <c r="I489" s="570">
        <v>45964</v>
      </c>
      <c r="J489" s="570">
        <v>45968</v>
      </c>
      <c r="K489" s="573">
        <v>5</v>
      </c>
      <c r="L489" s="662">
        <v>8994.6</v>
      </c>
      <c r="M489" s="663">
        <f t="shared" si="7"/>
        <v>1499.1</v>
      </c>
      <c r="N489" s="554"/>
      <c r="O489" s="600"/>
      <c r="P489" s="602"/>
      <c r="Q489" s="601"/>
      <c r="R489" s="600"/>
      <c r="S489" s="601"/>
      <c r="T489" s="612" t="s">
        <v>2856</v>
      </c>
      <c r="U489" s="233"/>
    </row>
    <row r="490" spans="1:21" s="373" customFormat="1" ht="74.25">
      <c r="A490" s="619">
        <v>484</v>
      </c>
      <c r="B490" s="85" t="s">
        <v>2851</v>
      </c>
      <c r="C490" s="582" t="s">
        <v>3427</v>
      </c>
      <c r="D490" s="86" t="str">
        <f>UPPER(C490)</f>
        <v>MATHEUS DE OLIVEIRA E CARVALHO</v>
      </c>
      <c r="E490" s="586" t="s">
        <v>46</v>
      </c>
      <c r="F490" s="92" t="s">
        <v>3428</v>
      </c>
      <c r="G490" s="562" t="s">
        <v>3664</v>
      </c>
      <c r="H490" s="545" t="s">
        <v>2855</v>
      </c>
      <c r="I490" s="570">
        <v>45964</v>
      </c>
      <c r="J490" s="570">
        <v>45968</v>
      </c>
      <c r="K490" s="573">
        <v>5</v>
      </c>
      <c r="L490" s="662">
        <v>8994.6</v>
      </c>
      <c r="M490" s="663">
        <f t="shared" si="7"/>
        <v>1499.1</v>
      </c>
      <c r="N490" s="554"/>
      <c r="O490" s="600"/>
      <c r="P490" s="602"/>
      <c r="Q490" s="601"/>
      <c r="R490" s="600"/>
      <c r="S490" s="601"/>
      <c r="T490" s="612" t="s">
        <v>2856</v>
      </c>
      <c r="U490" s="233"/>
    </row>
    <row r="491" spans="1:21" s="373" customFormat="1" ht="74.25">
      <c r="A491" s="619">
        <v>485</v>
      </c>
      <c r="B491" s="85" t="s">
        <v>2851</v>
      </c>
      <c r="C491" s="582" t="s">
        <v>3429</v>
      </c>
      <c r="D491" s="86" t="str">
        <f>UPPER(C491)</f>
        <v>MATHEUS FERREIRA DE ANDRADE ARAÚJO</v>
      </c>
      <c r="E491" s="586" t="s">
        <v>414</v>
      </c>
      <c r="F491" s="92" t="s">
        <v>3430</v>
      </c>
      <c r="G491" s="562" t="s">
        <v>3664</v>
      </c>
      <c r="H491" s="545" t="s">
        <v>2855</v>
      </c>
      <c r="I491" s="570">
        <v>45964</v>
      </c>
      <c r="J491" s="570">
        <v>45968</v>
      </c>
      <c r="K491" s="573">
        <v>5</v>
      </c>
      <c r="L491" s="662">
        <v>8994.6</v>
      </c>
      <c r="M491" s="663">
        <f t="shared" si="7"/>
        <v>1499.1</v>
      </c>
      <c r="N491" s="554"/>
      <c r="O491" s="600"/>
      <c r="P491" s="602"/>
      <c r="Q491" s="601"/>
      <c r="R491" s="600"/>
      <c r="S491" s="601"/>
      <c r="T491" s="612" t="s">
        <v>2856</v>
      </c>
      <c r="U491" s="233"/>
    </row>
    <row r="492" spans="1:21" s="373" customFormat="1" ht="74.25">
      <c r="A492" s="619">
        <v>486</v>
      </c>
      <c r="B492" s="85" t="s">
        <v>2851</v>
      </c>
      <c r="C492" s="582" t="s">
        <v>3431</v>
      </c>
      <c r="D492" s="86" t="str">
        <f>UPPER(C492)</f>
        <v>MATHEUS RODRIGO SILVERIO</v>
      </c>
      <c r="E492" s="586" t="s">
        <v>216</v>
      </c>
      <c r="F492" s="92" t="s">
        <v>3432</v>
      </c>
      <c r="G492" s="562" t="s">
        <v>3664</v>
      </c>
      <c r="H492" s="545" t="s">
        <v>2855</v>
      </c>
      <c r="I492" s="570">
        <v>45964</v>
      </c>
      <c r="J492" s="570">
        <v>45968</v>
      </c>
      <c r="K492" s="573">
        <v>5</v>
      </c>
      <c r="L492" s="662">
        <v>8994.6</v>
      </c>
      <c r="M492" s="663">
        <f t="shared" si="7"/>
        <v>1499.1</v>
      </c>
      <c r="N492" s="554"/>
      <c r="O492" s="600"/>
      <c r="P492" s="602"/>
      <c r="Q492" s="601"/>
      <c r="R492" s="600"/>
      <c r="S492" s="601"/>
      <c r="T492" s="612" t="s">
        <v>2856</v>
      </c>
      <c r="U492" s="233"/>
    </row>
    <row r="493" spans="1:21" s="373" customFormat="1" ht="74.25">
      <c r="A493" s="619">
        <v>487</v>
      </c>
      <c r="B493" s="85" t="s">
        <v>2851</v>
      </c>
      <c r="C493" s="582" t="s">
        <v>3433</v>
      </c>
      <c r="D493" s="86" t="str">
        <f>UPPER(C493)</f>
        <v>MAURICIO SOUZA DOS SANTOS</v>
      </c>
      <c r="E493" s="586" t="s">
        <v>287</v>
      </c>
      <c r="F493" s="92" t="s">
        <v>3434</v>
      </c>
      <c r="G493" s="562" t="s">
        <v>3664</v>
      </c>
      <c r="H493" s="545" t="s">
        <v>2855</v>
      </c>
      <c r="I493" s="570">
        <v>45964</v>
      </c>
      <c r="J493" s="570">
        <v>45968</v>
      </c>
      <c r="K493" s="573">
        <v>5</v>
      </c>
      <c r="L493" s="662">
        <v>9916.6</v>
      </c>
      <c r="M493" s="663">
        <f t="shared" si="7"/>
        <v>1652.7666666666667</v>
      </c>
      <c r="N493" s="554"/>
      <c r="O493" s="600"/>
      <c r="P493" s="602"/>
      <c r="Q493" s="601"/>
      <c r="R493" s="600"/>
      <c r="S493" s="601"/>
      <c r="T493" s="612" t="s">
        <v>2856</v>
      </c>
      <c r="U493" s="233"/>
    </row>
    <row r="494" spans="1:21" s="373" customFormat="1" ht="74.25">
      <c r="A494" s="619">
        <v>488</v>
      </c>
      <c r="B494" s="85" t="s">
        <v>2851</v>
      </c>
      <c r="C494" s="582" t="s">
        <v>3435</v>
      </c>
      <c r="D494" s="86" t="str">
        <f>UPPER(C494)</f>
        <v>MAYKON DOUGLAS LANSANA</v>
      </c>
      <c r="E494" s="586" t="s">
        <v>46</v>
      </c>
      <c r="F494" s="92" t="s">
        <v>3436</v>
      </c>
      <c r="G494" s="562" t="s">
        <v>3664</v>
      </c>
      <c r="H494" s="545" t="s">
        <v>2855</v>
      </c>
      <c r="I494" s="570">
        <v>45964</v>
      </c>
      <c r="J494" s="570">
        <v>45968</v>
      </c>
      <c r="K494" s="573">
        <v>5</v>
      </c>
      <c r="L494" s="662">
        <v>8994.6</v>
      </c>
      <c r="M494" s="663">
        <f t="shared" si="7"/>
        <v>1499.1</v>
      </c>
      <c r="N494" s="554"/>
      <c r="O494" s="600"/>
      <c r="P494" s="602"/>
      <c r="Q494" s="601"/>
      <c r="R494" s="600"/>
      <c r="S494" s="601"/>
      <c r="T494" s="612" t="s">
        <v>2856</v>
      </c>
      <c r="U494" s="233"/>
    </row>
    <row r="495" spans="1:21" s="373" customFormat="1" ht="74.25">
      <c r="A495" s="619">
        <v>489</v>
      </c>
      <c r="B495" s="85" t="s">
        <v>2851</v>
      </c>
      <c r="C495" s="582" t="s">
        <v>2225</v>
      </c>
      <c r="D495" s="86" t="str">
        <f>UPPER(C495)</f>
        <v>MICHAEL DIAS CABRAL NEVES</v>
      </c>
      <c r="E495" s="586" t="s">
        <v>414</v>
      </c>
      <c r="F495" s="92" t="s">
        <v>3437</v>
      </c>
      <c r="G495" s="562" t="s">
        <v>3664</v>
      </c>
      <c r="H495" s="545" t="s">
        <v>2855</v>
      </c>
      <c r="I495" s="570">
        <v>45964</v>
      </c>
      <c r="J495" s="570">
        <v>45968</v>
      </c>
      <c r="K495" s="573">
        <v>5</v>
      </c>
      <c r="L495" s="662">
        <v>9961.01</v>
      </c>
      <c r="M495" s="663">
        <f t="shared" si="7"/>
        <v>1660.1683333333333</v>
      </c>
      <c r="N495" s="554"/>
      <c r="O495" s="600"/>
      <c r="P495" s="602"/>
      <c r="Q495" s="601"/>
      <c r="R495" s="600"/>
      <c r="S495" s="601"/>
      <c r="T495" s="612" t="s">
        <v>2856</v>
      </c>
      <c r="U495" s="233"/>
    </row>
    <row r="496" spans="1:21" s="373" customFormat="1" ht="74.25">
      <c r="A496" s="619">
        <v>490</v>
      </c>
      <c r="B496" s="85" t="s">
        <v>2851</v>
      </c>
      <c r="C496" s="582" t="s">
        <v>3438</v>
      </c>
      <c r="D496" s="86" t="str">
        <f>UPPER(C496)</f>
        <v>MIGUEL FELIPE DE SOUZA LIMA</v>
      </c>
      <c r="E496" s="586" t="s">
        <v>414</v>
      </c>
      <c r="F496" s="92" t="s">
        <v>3439</v>
      </c>
      <c r="G496" s="562" t="s">
        <v>3664</v>
      </c>
      <c r="H496" s="545" t="s">
        <v>2855</v>
      </c>
      <c r="I496" s="570">
        <v>45964</v>
      </c>
      <c r="J496" s="570">
        <v>45968</v>
      </c>
      <c r="K496" s="573">
        <v>5</v>
      </c>
      <c r="L496" s="662">
        <v>9916.6</v>
      </c>
      <c r="M496" s="663">
        <f t="shared" si="7"/>
        <v>1652.7666666666667</v>
      </c>
      <c r="N496" s="554"/>
      <c r="O496" s="600"/>
      <c r="P496" s="602"/>
      <c r="Q496" s="601"/>
      <c r="R496" s="600"/>
      <c r="S496" s="601"/>
      <c r="T496" s="612" t="s">
        <v>2856</v>
      </c>
      <c r="U496" s="233"/>
    </row>
    <row r="497" spans="1:21" s="373" customFormat="1" ht="74.25">
      <c r="A497" s="619">
        <v>491</v>
      </c>
      <c r="B497" s="85" t="s">
        <v>2851</v>
      </c>
      <c r="C497" s="582" t="s">
        <v>3440</v>
      </c>
      <c r="D497" s="86" t="str">
        <f>UPPER(C497)</f>
        <v>MURILO DE FREITAS LIMA MORAES</v>
      </c>
      <c r="E497" s="586" t="s">
        <v>2853</v>
      </c>
      <c r="F497" s="92" t="s">
        <v>3441</v>
      </c>
      <c r="G497" s="562" t="s">
        <v>3664</v>
      </c>
      <c r="H497" s="545" t="s">
        <v>2855</v>
      </c>
      <c r="I497" s="570">
        <v>45964</v>
      </c>
      <c r="J497" s="570">
        <v>45968</v>
      </c>
      <c r="K497" s="573">
        <v>5</v>
      </c>
      <c r="L497" s="662">
        <v>8994.6</v>
      </c>
      <c r="M497" s="663">
        <f t="shared" si="7"/>
        <v>1499.1</v>
      </c>
      <c r="N497" s="554"/>
      <c r="O497" s="600"/>
      <c r="P497" s="602"/>
      <c r="Q497" s="601"/>
      <c r="R497" s="600"/>
      <c r="S497" s="601"/>
      <c r="T497" s="612" t="s">
        <v>2856</v>
      </c>
      <c r="U497" s="233"/>
    </row>
    <row r="498" spans="1:21" s="373" customFormat="1" ht="74.25">
      <c r="A498" s="619">
        <v>492</v>
      </c>
      <c r="B498" s="85" t="s">
        <v>2851</v>
      </c>
      <c r="C498" s="582" t="s">
        <v>3442</v>
      </c>
      <c r="D498" s="86" t="str">
        <f>UPPER(C498)</f>
        <v>MURILO FARIA DOS ANJOS</v>
      </c>
      <c r="E498" s="586" t="s">
        <v>46</v>
      </c>
      <c r="F498" s="92" t="s">
        <v>3443</v>
      </c>
      <c r="G498" s="562" t="s">
        <v>3664</v>
      </c>
      <c r="H498" s="545" t="s">
        <v>2855</v>
      </c>
      <c r="I498" s="570">
        <v>45964</v>
      </c>
      <c r="J498" s="570">
        <v>45968</v>
      </c>
      <c r="K498" s="573">
        <v>5</v>
      </c>
      <c r="L498" s="662">
        <v>8994.6</v>
      </c>
      <c r="M498" s="663">
        <f t="shared" si="7"/>
        <v>1499.1</v>
      </c>
      <c r="N498" s="554"/>
      <c r="O498" s="600"/>
      <c r="P498" s="602"/>
      <c r="Q498" s="601"/>
      <c r="R498" s="600"/>
      <c r="S498" s="601"/>
      <c r="T498" s="612" t="s">
        <v>2856</v>
      </c>
      <c r="U498" s="233"/>
    </row>
    <row r="499" spans="1:21" s="373" customFormat="1" ht="74.25">
      <c r="A499" s="619">
        <v>493</v>
      </c>
      <c r="B499" s="85" t="s">
        <v>2851</v>
      </c>
      <c r="C499" s="582" t="s">
        <v>3444</v>
      </c>
      <c r="D499" s="86" t="str">
        <f>UPPER(C499)</f>
        <v>MURILO REZENDE SCHULTZ</v>
      </c>
      <c r="E499" s="586" t="s">
        <v>46</v>
      </c>
      <c r="F499" s="92" t="s">
        <v>3445</v>
      </c>
      <c r="G499" s="562" t="s">
        <v>3664</v>
      </c>
      <c r="H499" s="545" t="s">
        <v>2855</v>
      </c>
      <c r="I499" s="570">
        <v>45964</v>
      </c>
      <c r="J499" s="570">
        <v>45968</v>
      </c>
      <c r="K499" s="573">
        <v>5</v>
      </c>
      <c r="L499" s="662">
        <v>8994.6</v>
      </c>
      <c r="M499" s="663">
        <f t="shared" si="7"/>
        <v>1499.1</v>
      </c>
      <c r="N499" s="554"/>
      <c r="O499" s="600"/>
      <c r="P499" s="602"/>
      <c r="Q499" s="601"/>
      <c r="R499" s="600"/>
      <c r="S499" s="601"/>
      <c r="T499" s="612" t="s">
        <v>2856</v>
      </c>
      <c r="U499" s="233"/>
    </row>
    <row r="500" spans="1:21" s="373" customFormat="1" ht="74.25">
      <c r="A500" s="619">
        <v>494</v>
      </c>
      <c r="B500" s="85" t="s">
        <v>2851</v>
      </c>
      <c r="C500" s="582" t="s">
        <v>3446</v>
      </c>
      <c r="D500" s="86" t="str">
        <f>UPPER(C500)</f>
        <v>NADER JORGE FERNANDES CHELALA</v>
      </c>
      <c r="E500" s="586" t="s">
        <v>1100</v>
      </c>
      <c r="F500" s="92" t="s">
        <v>3447</v>
      </c>
      <c r="G500" s="562" t="s">
        <v>3664</v>
      </c>
      <c r="H500" s="545" t="s">
        <v>2855</v>
      </c>
      <c r="I500" s="570">
        <v>45964</v>
      </c>
      <c r="J500" s="570">
        <v>45968</v>
      </c>
      <c r="K500" s="573">
        <v>5</v>
      </c>
      <c r="L500" s="662">
        <v>8994.6</v>
      </c>
      <c r="M500" s="663">
        <f t="shared" si="7"/>
        <v>1499.1</v>
      </c>
      <c r="N500" s="554"/>
      <c r="O500" s="600"/>
      <c r="P500" s="602"/>
      <c r="Q500" s="601"/>
      <c r="R500" s="600"/>
      <c r="S500" s="601"/>
      <c r="T500" s="612" t="s">
        <v>2856</v>
      </c>
      <c r="U500" s="233"/>
    </row>
    <row r="501" spans="1:21" s="373" customFormat="1" ht="74.25">
      <c r="A501" s="619">
        <v>495</v>
      </c>
      <c r="B501" s="85" t="s">
        <v>2851</v>
      </c>
      <c r="C501" s="582" t="s">
        <v>3448</v>
      </c>
      <c r="D501" s="86" t="str">
        <f>UPPER(C501)</f>
        <v>NAIARA RODRIGUES ABREU</v>
      </c>
      <c r="E501" s="586" t="s">
        <v>2853</v>
      </c>
      <c r="F501" s="92" t="s">
        <v>3449</v>
      </c>
      <c r="G501" s="562" t="s">
        <v>3664</v>
      </c>
      <c r="H501" s="545" t="s">
        <v>2855</v>
      </c>
      <c r="I501" s="570">
        <v>45964</v>
      </c>
      <c r="J501" s="570">
        <v>45968</v>
      </c>
      <c r="K501" s="573">
        <v>5</v>
      </c>
      <c r="L501" s="662">
        <v>8994.6</v>
      </c>
      <c r="M501" s="663">
        <f t="shared" si="7"/>
        <v>1499.1</v>
      </c>
      <c r="N501" s="554"/>
      <c r="O501" s="600"/>
      <c r="P501" s="602"/>
      <c r="Q501" s="601"/>
      <c r="R501" s="600"/>
      <c r="S501" s="601"/>
      <c r="T501" s="612" t="s">
        <v>2856</v>
      </c>
      <c r="U501" s="233"/>
    </row>
    <row r="502" spans="1:21" s="373" customFormat="1" ht="74.25">
      <c r="A502" s="619">
        <v>496</v>
      </c>
      <c r="B502" s="85" t="s">
        <v>2851</v>
      </c>
      <c r="C502" s="582" t="s">
        <v>3450</v>
      </c>
      <c r="D502" s="86" t="str">
        <f>UPPER(C502)</f>
        <v>NATÁLIA GEA</v>
      </c>
      <c r="E502" s="586" t="s">
        <v>203</v>
      </c>
      <c r="F502" s="92" t="s">
        <v>3451</v>
      </c>
      <c r="G502" s="562" t="s">
        <v>3664</v>
      </c>
      <c r="H502" s="545" t="s">
        <v>2855</v>
      </c>
      <c r="I502" s="570">
        <v>45964</v>
      </c>
      <c r="J502" s="570">
        <v>45968</v>
      </c>
      <c r="K502" s="573">
        <v>5</v>
      </c>
      <c r="L502" s="662">
        <v>9458.6</v>
      </c>
      <c r="M502" s="663">
        <f t="shared" si="7"/>
        <v>1576.4333333333334</v>
      </c>
      <c r="N502" s="554"/>
      <c r="O502" s="600"/>
      <c r="P502" s="602"/>
      <c r="Q502" s="601"/>
      <c r="R502" s="600"/>
      <c r="S502" s="601"/>
      <c r="T502" s="612" t="s">
        <v>2856</v>
      </c>
      <c r="U502" s="233"/>
    </row>
    <row r="503" spans="1:21" s="373" customFormat="1" ht="74.25">
      <c r="A503" s="619">
        <v>497</v>
      </c>
      <c r="B503" s="85" t="s">
        <v>2851</v>
      </c>
      <c r="C503" s="582" t="s">
        <v>3452</v>
      </c>
      <c r="D503" s="86" t="str">
        <f>UPPER(C503)</f>
        <v>NATALIA MARQUES REIS PAIXAO</v>
      </c>
      <c r="E503" s="586" t="s">
        <v>3453</v>
      </c>
      <c r="F503" s="92" t="s">
        <v>3454</v>
      </c>
      <c r="G503" s="562" t="s">
        <v>3664</v>
      </c>
      <c r="H503" s="545" t="s">
        <v>2855</v>
      </c>
      <c r="I503" s="570">
        <v>45964</v>
      </c>
      <c r="J503" s="570">
        <v>45968</v>
      </c>
      <c r="K503" s="573">
        <v>5</v>
      </c>
      <c r="L503" s="662">
        <v>8994.6</v>
      </c>
      <c r="M503" s="663">
        <f t="shared" si="7"/>
        <v>1499.1</v>
      </c>
      <c r="N503" s="554"/>
      <c r="O503" s="600"/>
      <c r="P503" s="602"/>
      <c r="Q503" s="601"/>
      <c r="R503" s="600"/>
      <c r="S503" s="601"/>
      <c r="T503" s="612" t="s">
        <v>2856</v>
      </c>
      <c r="U503" s="233"/>
    </row>
    <row r="504" spans="1:21" s="373" customFormat="1" ht="74.25">
      <c r="A504" s="619">
        <v>498</v>
      </c>
      <c r="B504" s="85" t="s">
        <v>2851</v>
      </c>
      <c r="C504" s="582" t="s">
        <v>3455</v>
      </c>
      <c r="D504" s="86" t="str">
        <f>UPPER(C504)</f>
        <v>NATÁLIA ORNELAS MARTINS</v>
      </c>
      <c r="E504" s="586" t="s">
        <v>2853</v>
      </c>
      <c r="F504" s="92" t="s">
        <v>3456</v>
      </c>
      <c r="G504" s="562" t="s">
        <v>3664</v>
      </c>
      <c r="H504" s="545" t="s">
        <v>2855</v>
      </c>
      <c r="I504" s="570">
        <v>45964</v>
      </c>
      <c r="J504" s="570">
        <v>45968</v>
      </c>
      <c r="K504" s="573">
        <v>5</v>
      </c>
      <c r="L504" s="662">
        <v>8994.6</v>
      </c>
      <c r="M504" s="663">
        <f t="shared" si="7"/>
        <v>1499.1</v>
      </c>
      <c r="N504" s="554"/>
      <c r="O504" s="600"/>
      <c r="P504" s="602"/>
      <c r="Q504" s="601"/>
      <c r="R504" s="600"/>
      <c r="S504" s="601"/>
      <c r="T504" s="612" t="s">
        <v>2856</v>
      </c>
      <c r="U504" s="233"/>
    </row>
    <row r="505" spans="1:21" s="373" customFormat="1" ht="74.25">
      <c r="A505" s="619">
        <v>499</v>
      </c>
      <c r="B505" s="85" t="s">
        <v>2851</v>
      </c>
      <c r="C505" s="582" t="s">
        <v>3457</v>
      </c>
      <c r="D505" s="86" t="str">
        <f>UPPER(C505)</f>
        <v>NATÁLIA REIS STUDART</v>
      </c>
      <c r="E505" s="586" t="s">
        <v>2853</v>
      </c>
      <c r="F505" s="92" t="s">
        <v>3458</v>
      </c>
      <c r="G505" s="562" t="s">
        <v>3664</v>
      </c>
      <c r="H505" s="545" t="s">
        <v>2855</v>
      </c>
      <c r="I505" s="570">
        <v>45964</v>
      </c>
      <c r="J505" s="570">
        <v>45968</v>
      </c>
      <c r="K505" s="573">
        <v>5</v>
      </c>
      <c r="L505" s="662">
        <v>9458.6</v>
      </c>
      <c r="M505" s="663">
        <f t="shared" si="7"/>
        <v>1576.4333333333334</v>
      </c>
      <c r="N505" s="554"/>
      <c r="O505" s="600"/>
      <c r="P505" s="602"/>
      <c r="Q505" s="601"/>
      <c r="R505" s="600"/>
      <c r="S505" s="601"/>
      <c r="T505" s="612" t="s">
        <v>2856</v>
      </c>
      <c r="U505" s="233"/>
    </row>
    <row r="506" spans="1:21" s="373" customFormat="1" ht="74.25">
      <c r="A506" s="619">
        <v>500</v>
      </c>
      <c r="B506" s="85" t="s">
        <v>2851</v>
      </c>
      <c r="C506" s="582" t="s">
        <v>3459</v>
      </c>
      <c r="D506" s="86" t="str">
        <f>UPPER(C506)</f>
        <v>NATHÁLIA GONÇALVES SANTOS</v>
      </c>
      <c r="E506" s="586" t="s">
        <v>150</v>
      </c>
      <c r="F506" s="92" t="s">
        <v>3460</v>
      </c>
      <c r="G506" s="562" t="s">
        <v>3664</v>
      </c>
      <c r="H506" s="545" t="s">
        <v>2855</v>
      </c>
      <c r="I506" s="570">
        <v>45964</v>
      </c>
      <c r="J506" s="570">
        <v>45968</v>
      </c>
      <c r="K506" s="573">
        <v>5</v>
      </c>
      <c r="L506" s="662">
        <v>8994.6</v>
      </c>
      <c r="M506" s="663">
        <f t="shared" si="7"/>
        <v>1499.1</v>
      </c>
      <c r="N506" s="554"/>
      <c r="O506" s="600"/>
      <c r="P506" s="602"/>
      <c r="Q506" s="601"/>
      <c r="R506" s="600"/>
      <c r="S506" s="601"/>
      <c r="T506" s="612" t="s">
        <v>2856</v>
      </c>
      <c r="U506" s="233"/>
    </row>
    <row r="507" spans="1:21" s="373" customFormat="1" ht="74.25">
      <c r="A507" s="619">
        <v>501</v>
      </c>
      <c r="B507" s="85" t="s">
        <v>2851</v>
      </c>
      <c r="C507" s="582" t="s">
        <v>3461</v>
      </c>
      <c r="D507" s="86" t="str">
        <f>UPPER(C507)</f>
        <v>NELY VITORIA SANTANA DA FROTA</v>
      </c>
      <c r="E507" s="586" t="s">
        <v>2853</v>
      </c>
      <c r="F507" s="92" t="s">
        <v>3462</v>
      </c>
      <c r="G507" s="562" t="s">
        <v>3664</v>
      </c>
      <c r="H507" s="545" t="s">
        <v>2855</v>
      </c>
      <c r="I507" s="570">
        <v>45964</v>
      </c>
      <c r="J507" s="570">
        <v>45968</v>
      </c>
      <c r="K507" s="573">
        <v>5</v>
      </c>
      <c r="L507" s="662">
        <v>8994.6</v>
      </c>
      <c r="M507" s="663">
        <f t="shared" si="7"/>
        <v>1499.1</v>
      </c>
      <c r="N507" s="554"/>
      <c r="O507" s="600"/>
      <c r="P507" s="602"/>
      <c r="Q507" s="601"/>
      <c r="R507" s="600"/>
      <c r="S507" s="601"/>
      <c r="T507" s="612" t="s">
        <v>2856</v>
      </c>
      <c r="U507" s="233"/>
    </row>
    <row r="508" spans="1:21" s="373" customFormat="1" ht="74.25">
      <c r="A508" s="619">
        <v>502</v>
      </c>
      <c r="B508" s="85" t="s">
        <v>2851</v>
      </c>
      <c r="C508" s="582" t="s">
        <v>3463</v>
      </c>
      <c r="D508" s="86" t="str">
        <f>UPPER(C508)</f>
        <v>ORNELA SILVA GOMES</v>
      </c>
      <c r="E508" s="586" t="s">
        <v>144</v>
      </c>
      <c r="F508" s="92" t="s">
        <v>3464</v>
      </c>
      <c r="G508" s="562" t="s">
        <v>3664</v>
      </c>
      <c r="H508" s="545" t="s">
        <v>2855</v>
      </c>
      <c r="I508" s="570">
        <v>45964</v>
      </c>
      <c r="J508" s="570">
        <v>45968</v>
      </c>
      <c r="K508" s="573">
        <v>5</v>
      </c>
      <c r="L508" s="662">
        <v>8994.6</v>
      </c>
      <c r="M508" s="663">
        <f t="shared" si="7"/>
        <v>1499.1</v>
      </c>
      <c r="N508" s="554"/>
      <c r="O508" s="600"/>
      <c r="P508" s="602"/>
      <c r="Q508" s="601"/>
      <c r="R508" s="600"/>
      <c r="S508" s="601"/>
      <c r="T508" s="612" t="s">
        <v>2856</v>
      </c>
      <c r="U508" s="233"/>
    </row>
    <row r="509" spans="1:21" s="373" customFormat="1" ht="74.25">
      <c r="A509" s="619">
        <v>503</v>
      </c>
      <c r="B509" s="85" t="s">
        <v>2851</v>
      </c>
      <c r="C509" s="582" t="s">
        <v>3465</v>
      </c>
      <c r="D509" s="86" t="str">
        <f>UPPER(C509)</f>
        <v>OTAVIO JOSE PESSOA BORGES</v>
      </c>
      <c r="E509" s="586" t="s">
        <v>175</v>
      </c>
      <c r="F509" s="92" t="s">
        <v>3466</v>
      </c>
      <c r="G509" s="562" t="s">
        <v>3664</v>
      </c>
      <c r="H509" s="545" t="s">
        <v>2855</v>
      </c>
      <c r="I509" s="570">
        <v>45964</v>
      </c>
      <c r="J509" s="570">
        <v>45968</v>
      </c>
      <c r="K509" s="573">
        <v>5</v>
      </c>
      <c r="L509" s="662">
        <v>8994.6</v>
      </c>
      <c r="M509" s="663">
        <f t="shared" si="7"/>
        <v>1499.1</v>
      </c>
      <c r="N509" s="554"/>
      <c r="O509" s="600"/>
      <c r="P509" s="602"/>
      <c r="Q509" s="601"/>
      <c r="R509" s="600"/>
      <c r="S509" s="601"/>
      <c r="T509" s="612" t="s">
        <v>2856</v>
      </c>
      <c r="U509" s="233"/>
    </row>
    <row r="510" spans="1:21" s="373" customFormat="1" ht="74.25">
      <c r="A510" s="619">
        <v>504</v>
      </c>
      <c r="B510" s="85" t="s">
        <v>2851</v>
      </c>
      <c r="C510" s="582" t="s">
        <v>3467</v>
      </c>
      <c r="D510" s="86" t="str">
        <f>UPPER(C510)</f>
        <v>OTON TÁSSIO SILVA LUNA</v>
      </c>
      <c r="E510" s="586" t="s">
        <v>2853</v>
      </c>
      <c r="F510" s="92" t="s">
        <v>3468</v>
      </c>
      <c r="G510" s="562" t="s">
        <v>3664</v>
      </c>
      <c r="H510" s="545" t="s">
        <v>2855</v>
      </c>
      <c r="I510" s="570">
        <v>45964</v>
      </c>
      <c r="J510" s="570">
        <v>45968</v>
      </c>
      <c r="K510" s="573">
        <v>5</v>
      </c>
      <c r="L510" s="662">
        <v>8994.6</v>
      </c>
      <c r="M510" s="663">
        <f t="shared" si="7"/>
        <v>1499.1</v>
      </c>
      <c r="N510" s="554"/>
      <c r="O510" s="600"/>
      <c r="P510" s="602"/>
      <c r="Q510" s="601"/>
      <c r="R510" s="600"/>
      <c r="S510" s="601"/>
      <c r="T510" s="612" t="s">
        <v>2856</v>
      </c>
      <c r="U510" s="233"/>
    </row>
    <row r="511" spans="1:21" s="373" customFormat="1" ht="74.25">
      <c r="A511" s="619">
        <v>505</v>
      </c>
      <c r="B511" s="85" t="s">
        <v>2851</v>
      </c>
      <c r="C511" s="582" t="s">
        <v>3469</v>
      </c>
      <c r="D511" s="86" t="str">
        <f>UPPER(C511)</f>
        <v>PABLO AGUIAR SABOYA</v>
      </c>
      <c r="E511" s="586" t="s">
        <v>2853</v>
      </c>
      <c r="F511" s="92" t="s">
        <v>3470</v>
      </c>
      <c r="G511" s="562" t="s">
        <v>3664</v>
      </c>
      <c r="H511" s="545" t="s">
        <v>2855</v>
      </c>
      <c r="I511" s="570">
        <v>45964</v>
      </c>
      <c r="J511" s="570">
        <v>45968</v>
      </c>
      <c r="K511" s="573">
        <v>5</v>
      </c>
      <c r="L511" s="662">
        <v>9916.6</v>
      </c>
      <c r="M511" s="663">
        <f t="shared" si="7"/>
        <v>1652.7666666666667</v>
      </c>
      <c r="N511" s="554"/>
      <c r="O511" s="600"/>
      <c r="P511" s="602"/>
      <c r="Q511" s="601"/>
      <c r="R511" s="600"/>
      <c r="S511" s="601"/>
      <c r="T511" s="612" t="s">
        <v>2856</v>
      </c>
      <c r="U511" s="233"/>
    </row>
    <row r="512" spans="1:21" s="373" customFormat="1" ht="74.25">
      <c r="A512" s="619">
        <v>506</v>
      </c>
      <c r="B512" s="85" t="s">
        <v>2851</v>
      </c>
      <c r="C512" s="582" t="s">
        <v>3471</v>
      </c>
      <c r="D512" s="86" t="str">
        <f>UPPER(C512)</f>
        <v>PABLO RAVY BONFIM ALBANO</v>
      </c>
      <c r="E512" s="586" t="s">
        <v>1496</v>
      </c>
      <c r="F512" s="92" t="s">
        <v>3472</v>
      </c>
      <c r="G512" s="562" t="s">
        <v>3664</v>
      </c>
      <c r="H512" s="545" t="s">
        <v>2855</v>
      </c>
      <c r="I512" s="570">
        <v>45964</v>
      </c>
      <c r="J512" s="570">
        <v>45968</v>
      </c>
      <c r="K512" s="573">
        <v>5</v>
      </c>
      <c r="L512" s="662">
        <v>8994.6</v>
      </c>
      <c r="M512" s="663">
        <f t="shared" si="7"/>
        <v>1499.1</v>
      </c>
      <c r="N512" s="554"/>
      <c r="O512" s="600"/>
      <c r="P512" s="602"/>
      <c r="Q512" s="601"/>
      <c r="R512" s="600"/>
      <c r="S512" s="601"/>
      <c r="T512" s="612" t="s">
        <v>2856</v>
      </c>
      <c r="U512" s="233"/>
    </row>
    <row r="513" spans="1:21" s="373" customFormat="1" ht="74.25">
      <c r="A513" s="619">
        <v>507</v>
      </c>
      <c r="B513" s="85" t="s">
        <v>2851</v>
      </c>
      <c r="C513" s="582" t="s">
        <v>3473</v>
      </c>
      <c r="D513" s="86" t="str">
        <f>UPPER(C513)</f>
        <v>PALOMA MORENA PEREIRA DOS SANTOS</v>
      </c>
      <c r="E513" s="586" t="s">
        <v>2853</v>
      </c>
      <c r="F513" s="92" t="s">
        <v>3474</v>
      </c>
      <c r="G513" s="562" t="s">
        <v>3664</v>
      </c>
      <c r="H513" s="545" t="s">
        <v>2855</v>
      </c>
      <c r="I513" s="570">
        <v>45964</v>
      </c>
      <c r="J513" s="570">
        <v>45968</v>
      </c>
      <c r="K513" s="573">
        <v>5</v>
      </c>
      <c r="L513" s="662">
        <v>9458.6</v>
      </c>
      <c r="M513" s="663">
        <f t="shared" si="7"/>
        <v>1576.4333333333334</v>
      </c>
      <c r="N513" s="554"/>
      <c r="O513" s="600"/>
      <c r="P513" s="602"/>
      <c r="Q513" s="601"/>
      <c r="R513" s="600"/>
      <c r="S513" s="601"/>
      <c r="T513" s="612" t="s">
        <v>2856</v>
      </c>
      <c r="U513" s="233"/>
    </row>
    <row r="514" spans="1:21" s="373" customFormat="1" ht="74.25">
      <c r="A514" s="619">
        <v>508</v>
      </c>
      <c r="B514" s="85" t="s">
        <v>2851</v>
      </c>
      <c r="C514" s="582" t="s">
        <v>3475</v>
      </c>
      <c r="D514" s="86" t="str">
        <f>UPPER(C514)</f>
        <v>PAULO RENATO DE OLIVEIRA FAGUNDES CARVALHO DE MORAES</v>
      </c>
      <c r="E514" s="586" t="s">
        <v>414</v>
      </c>
      <c r="F514" s="92" t="s">
        <v>3476</v>
      </c>
      <c r="G514" s="562" t="s">
        <v>3664</v>
      </c>
      <c r="H514" s="545" t="s">
        <v>2855</v>
      </c>
      <c r="I514" s="570">
        <v>45964</v>
      </c>
      <c r="J514" s="570">
        <v>45968</v>
      </c>
      <c r="K514" s="573">
        <v>5</v>
      </c>
      <c r="L514" s="662">
        <v>10381.6</v>
      </c>
      <c r="M514" s="663">
        <f t="shared" si="7"/>
        <v>1730.2666666666667</v>
      </c>
      <c r="N514" s="554"/>
      <c r="O514" s="600"/>
      <c r="P514" s="602"/>
      <c r="Q514" s="601"/>
      <c r="R514" s="600"/>
      <c r="S514" s="601"/>
      <c r="T514" s="612" t="s">
        <v>2856</v>
      </c>
      <c r="U514" s="233"/>
    </row>
    <row r="515" spans="1:21" s="373" customFormat="1" ht="74.25">
      <c r="A515" s="619">
        <v>509</v>
      </c>
      <c r="B515" s="85" t="s">
        <v>2851</v>
      </c>
      <c r="C515" s="582" t="s">
        <v>3477</v>
      </c>
      <c r="D515" s="86" t="str">
        <f>UPPER(C515)</f>
        <v>PAULO RODRIGUES CONTENTE</v>
      </c>
      <c r="E515" s="586" t="s">
        <v>414</v>
      </c>
      <c r="F515" s="92" t="s">
        <v>3478</v>
      </c>
      <c r="G515" s="562" t="s">
        <v>3664</v>
      </c>
      <c r="H515" s="545" t="s">
        <v>2855</v>
      </c>
      <c r="I515" s="570">
        <v>45964</v>
      </c>
      <c r="J515" s="570">
        <v>45968</v>
      </c>
      <c r="K515" s="573">
        <v>5</v>
      </c>
      <c r="L515" s="662">
        <v>8994.6</v>
      </c>
      <c r="M515" s="663">
        <f t="shared" si="7"/>
        <v>1499.1</v>
      </c>
      <c r="N515" s="554"/>
      <c r="O515" s="600"/>
      <c r="P515" s="602"/>
      <c r="Q515" s="601"/>
      <c r="R515" s="600"/>
      <c r="S515" s="601"/>
      <c r="T515" s="612" t="s">
        <v>2856</v>
      </c>
      <c r="U515" s="233"/>
    </row>
    <row r="516" spans="1:21" s="373" customFormat="1" ht="74.25">
      <c r="A516" s="619">
        <v>510</v>
      </c>
      <c r="B516" s="85" t="s">
        <v>2851</v>
      </c>
      <c r="C516" s="582" t="s">
        <v>3479</v>
      </c>
      <c r="D516" s="86" t="str">
        <f>UPPER(C516)</f>
        <v>PAULO UTAN ANDRADE DIÓGENES</v>
      </c>
      <c r="E516" s="586" t="s">
        <v>175</v>
      </c>
      <c r="F516" s="92" t="s">
        <v>3480</v>
      </c>
      <c r="G516" s="562" t="s">
        <v>3664</v>
      </c>
      <c r="H516" s="545" t="s">
        <v>2855</v>
      </c>
      <c r="I516" s="570">
        <v>45964</v>
      </c>
      <c r="J516" s="570">
        <v>45968</v>
      </c>
      <c r="K516" s="573">
        <v>5</v>
      </c>
      <c r="L516" s="662">
        <v>8994.6</v>
      </c>
      <c r="M516" s="663">
        <f t="shared" si="7"/>
        <v>1499.1</v>
      </c>
      <c r="N516" s="554"/>
      <c r="O516" s="600"/>
      <c r="P516" s="602"/>
      <c r="Q516" s="601"/>
      <c r="R516" s="600"/>
      <c r="S516" s="601"/>
      <c r="T516" s="612" t="s">
        <v>2856</v>
      </c>
      <c r="U516" s="233"/>
    </row>
    <row r="517" spans="1:21" s="373" customFormat="1" ht="74.25">
      <c r="A517" s="619">
        <v>511</v>
      </c>
      <c r="B517" s="85" t="s">
        <v>2851</v>
      </c>
      <c r="C517" s="582" t="s">
        <v>3481</v>
      </c>
      <c r="D517" s="86" t="str">
        <f>UPPER(C517)</f>
        <v>PAULO VICTOR PEIXOTO DE CRISTO</v>
      </c>
      <c r="E517" s="586" t="s">
        <v>1100</v>
      </c>
      <c r="F517" s="92" t="s">
        <v>3482</v>
      </c>
      <c r="G517" s="562" t="s">
        <v>3664</v>
      </c>
      <c r="H517" s="545" t="s">
        <v>2855</v>
      </c>
      <c r="I517" s="570">
        <v>45964</v>
      </c>
      <c r="J517" s="570">
        <v>45968</v>
      </c>
      <c r="K517" s="573">
        <v>5</v>
      </c>
      <c r="L517" s="662">
        <v>8994.6</v>
      </c>
      <c r="M517" s="663">
        <f t="shared" si="7"/>
        <v>1499.1</v>
      </c>
      <c r="N517" s="554"/>
      <c r="O517" s="600"/>
      <c r="P517" s="602"/>
      <c r="Q517" s="601"/>
      <c r="R517" s="600"/>
      <c r="S517" s="601"/>
      <c r="T517" s="612" t="s">
        <v>2856</v>
      </c>
      <c r="U517" s="233"/>
    </row>
    <row r="518" spans="1:21" s="373" customFormat="1" ht="74.25">
      <c r="A518" s="619">
        <v>512</v>
      </c>
      <c r="B518" s="85" t="s">
        <v>2851</v>
      </c>
      <c r="C518" s="582" t="s">
        <v>3483</v>
      </c>
      <c r="D518" s="86" t="str">
        <f>UPPER(C518)</f>
        <v>PEDRO ARMANDO MARTINEZ MARTINEZ TOLEDO</v>
      </c>
      <c r="E518" s="586" t="s">
        <v>73</v>
      </c>
      <c r="F518" s="92" t="s">
        <v>3484</v>
      </c>
      <c r="G518" s="562" t="s">
        <v>3664</v>
      </c>
      <c r="H518" s="545" t="s">
        <v>2855</v>
      </c>
      <c r="I518" s="570">
        <v>45964</v>
      </c>
      <c r="J518" s="570">
        <v>45968</v>
      </c>
      <c r="K518" s="573">
        <v>5</v>
      </c>
      <c r="L518" s="662">
        <v>9916.6</v>
      </c>
      <c r="M518" s="663">
        <f t="shared" si="7"/>
        <v>1652.7666666666667</v>
      </c>
      <c r="N518" s="554"/>
      <c r="O518" s="600"/>
      <c r="P518" s="602"/>
      <c r="Q518" s="601"/>
      <c r="R518" s="600"/>
      <c r="S518" s="601"/>
      <c r="T518" s="612" t="s">
        <v>2856</v>
      </c>
      <c r="U518" s="233"/>
    </row>
    <row r="519" spans="1:21" s="373" customFormat="1" ht="74.25">
      <c r="A519" s="619">
        <v>513</v>
      </c>
      <c r="B519" s="85" t="s">
        <v>2851</v>
      </c>
      <c r="C519" s="582" t="s">
        <v>3485</v>
      </c>
      <c r="D519" s="86" t="str">
        <f>UPPER(C519)</f>
        <v>PEDRO CARVALHO DE ALMEIDA TRAVESSO</v>
      </c>
      <c r="E519" s="586" t="s">
        <v>2853</v>
      </c>
      <c r="F519" s="92" t="s">
        <v>3486</v>
      </c>
      <c r="G519" s="562" t="s">
        <v>3664</v>
      </c>
      <c r="H519" s="545" t="s">
        <v>2855</v>
      </c>
      <c r="I519" s="570">
        <v>45964</v>
      </c>
      <c r="J519" s="570">
        <v>45968</v>
      </c>
      <c r="K519" s="573">
        <v>5</v>
      </c>
      <c r="L519" s="662">
        <v>8994.6</v>
      </c>
      <c r="M519" s="663">
        <f t="shared" si="7"/>
        <v>1499.1</v>
      </c>
      <c r="N519" s="554"/>
      <c r="O519" s="600"/>
      <c r="P519" s="602"/>
      <c r="Q519" s="601"/>
      <c r="R519" s="600"/>
      <c r="S519" s="601"/>
      <c r="T519" s="612" t="s">
        <v>2856</v>
      </c>
      <c r="U519" s="233"/>
    </row>
    <row r="520" spans="1:21" s="373" customFormat="1" ht="74.25">
      <c r="A520" s="619">
        <v>514</v>
      </c>
      <c r="B520" s="85" t="s">
        <v>2851</v>
      </c>
      <c r="C520" s="582" t="s">
        <v>3487</v>
      </c>
      <c r="D520" s="86" t="str">
        <f>UPPER(C520)</f>
        <v>PEDRO DE CARVALHO VALLE</v>
      </c>
      <c r="E520" s="586" t="s">
        <v>203</v>
      </c>
      <c r="F520" s="92" t="s">
        <v>3488</v>
      </c>
      <c r="G520" s="562" t="s">
        <v>3664</v>
      </c>
      <c r="H520" s="545" t="s">
        <v>2855</v>
      </c>
      <c r="I520" s="570">
        <v>45964</v>
      </c>
      <c r="J520" s="570">
        <v>45968</v>
      </c>
      <c r="K520" s="573">
        <v>5</v>
      </c>
      <c r="L520" s="662">
        <v>8994.6</v>
      </c>
      <c r="M520" s="663">
        <f t="shared" ref="M520:M583" si="8">(K520/30)*L520</f>
        <v>1499.1</v>
      </c>
      <c r="N520" s="554"/>
      <c r="O520" s="600"/>
      <c r="P520" s="602"/>
      <c r="Q520" s="601"/>
      <c r="R520" s="600"/>
      <c r="S520" s="601"/>
      <c r="T520" s="612" t="s">
        <v>2856</v>
      </c>
      <c r="U520" s="233"/>
    </row>
    <row r="521" spans="1:21" s="373" customFormat="1" ht="74.25">
      <c r="A521" s="619">
        <v>515</v>
      </c>
      <c r="B521" s="85" t="s">
        <v>2851</v>
      </c>
      <c r="C521" s="582" t="s">
        <v>3489</v>
      </c>
      <c r="D521" s="86" t="str">
        <f>UPPER(C521)</f>
        <v>PEDRO HENRIQUE ANTUNES NOGUEIRA DE ARAUJO</v>
      </c>
      <c r="E521" s="586" t="s">
        <v>73</v>
      </c>
      <c r="F521" s="92" t="s">
        <v>3490</v>
      </c>
      <c r="G521" s="562" t="s">
        <v>3664</v>
      </c>
      <c r="H521" s="545" t="s">
        <v>2855</v>
      </c>
      <c r="I521" s="570">
        <v>45964</v>
      </c>
      <c r="J521" s="570">
        <v>45968</v>
      </c>
      <c r="K521" s="573">
        <v>5</v>
      </c>
      <c r="L521" s="662">
        <v>8994.6</v>
      </c>
      <c r="M521" s="663">
        <f t="shared" si="8"/>
        <v>1499.1</v>
      </c>
      <c r="N521" s="554"/>
      <c r="O521" s="600"/>
      <c r="P521" s="602"/>
      <c r="Q521" s="601"/>
      <c r="R521" s="600"/>
      <c r="S521" s="601"/>
      <c r="T521" s="612" t="s">
        <v>2856</v>
      </c>
      <c r="U521" s="233"/>
    </row>
    <row r="522" spans="1:21" s="373" customFormat="1" ht="74.25">
      <c r="A522" s="619">
        <v>516</v>
      </c>
      <c r="B522" s="85" t="s">
        <v>2851</v>
      </c>
      <c r="C522" s="582" t="s">
        <v>3491</v>
      </c>
      <c r="D522" s="86" t="str">
        <f>UPPER(C522)</f>
        <v>PEDRO HENRIQUE SALES ALMEIDA</v>
      </c>
      <c r="E522" s="586" t="s">
        <v>2853</v>
      </c>
      <c r="F522" s="92" t="s">
        <v>3492</v>
      </c>
      <c r="G522" s="562" t="s">
        <v>3664</v>
      </c>
      <c r="H522" s="545" t="s">
        <v>2855</v>
      </c>
      <c r="I522" s="570">
        <v>45964</v>
      </c>
      <c r="J522" s="570">
        <v>45968</v>
      </c>
      <c r="K522" s="573">
        <v>5</v>
      </c>
      <c r="L522" s="662">
        <v>8994.6</v>
      </c>
      <c r="M522" s="663">
        <f t="shared" si="8"/>
        <v>1499.1</v>
      </c>
      <c r="N522" s="554"/>
      <c r="O522" s="600"/>
      <c r="P522" s="602"/>
      <c r="Q522" s="601"/>
      <c r="R522" s="600"/>
      <c r="S522" s="601"/>
      <c r="T522" s="612" t="s">
        <v>2856</v>
      </c>
      <c r="U522" s="233"/>
    </row>
    <row r="523" spans="1:21" s="373" customFormat="1" ht="74.25">
      <c r="A523" s="619">
        <v>517</v>
      </c>
      <c r="B523" s="85" t="s">
        <v>2851</v>
      </c>
      <c r="C523" s="582" t="s">
        <v>3493</v>
      </c>
      <c r="D523" s="86" t="str">
        <f>UPPER(C523)</f>
        <v>PEDRO LESSA MARQUES</v>
      </c>
      <c r="E523" s="586" t="s">
        <v>73</v>
      </c>
      <c r="F523" s="92" t="s">
        <v>3494</v>
      </c>
      <c r="G523" s="562" t="s">
        <v>3664</v>
      </c>
      <c r="H523" s="545" t="s">
        <v>2855</v>
      </c>
      <c r="I523" s="570">
        <v>45964</v>
      </c>
      <c r="J523" s="570">
        <v>45968</v>
      </c>
      <c r="K523" s="573">
        <v>5</v>
      </c>
      <c r="L523" s="662">
        <v>8994.6</v>
      </c>
      <c r="M523" s="663">
        <f t="shared" si="8"/>
        <v>1499.1</v>
      </c>
      <c r="N523" s="554"/>
      <c r="O523" s="600"/>
      <c r="P523" s="602"/>
      <c r="Q523" s="601"/>
      <c r="R523" s="600"/>
      <c r="S523" s="601"/>
      <c r="T523" s="612" t="s">
        <v>2856</v>
      </c>
      <c r="U523" s="233"/>
    </row>
    <row r="524" spans="1:21" s="373" customFormat="1" ht="74.25">
      <c r="A524" s="619">
        <v>518</v>
      </c>
      <c r="B524" s="85" t="s">
        <v>2851</v>
      </c>
      <c r="C524" s="582" t="s">
        <v>3495</v>
      </c>
      <c r="D524" s="86" t="str">
        <f>UPPER(C524)</f>
        <v>PEDRO LUIZ NAGEL</v>
      </c>
      <c r="E524" s="586" t="s">
        <v>25</v>
      </c>
      <c r="F524" s="92" t="s">
        <v>3496</v>
      </c>
      <c r="G524" s="562" t="s">
        <v>3664</v>
      </c>
      <c r="H524" s="545" t="s">
        <v>2855</v>
      </c>
      <c r="I524" s="570">
        <v>45964</v>
      </c>
      <c r="J524" s="570">
        <v>45968</v>
      </c>
      <c r="K524" s="573">
        <v>5</v>
      </c>
      <c r="L524" s="662">
        <v>8994.6</v>
      </c>
      <c r="M524" s="663">
        <f t="shared" si="8"/>
        <v>1499.1</v>
      </c>
      <c r="N524" s="554"/>
      <c r="O524" s="600"/>
      <c r="P524" s="602"/>
      <c r="Q524" s="601"/>
      <c r="R524" s="600"/>
      <c r="S524" s="601"/>
      <c r="T524" s="612" t="s">
        <v>2856</v>
      </c>
      <c r="U524" s="233"/>
    </row>
    <row r="525" spans="1:21" s="373" customFormat="1" ht="74.25">
      <c r="A525" s="619">
        <v>519</v>
      </c>
      <c r="B525" s="85" t="s">
        <v>2851</v>
      </c>
      <c r="C525" s="582" t="s">
        <v>3497</v>
      </c>
      <c r="D525" s="86" t="str">
        <f>UPPER(C525)</f>
        <v>PEDRO NASCIMENTO ROCHA</v>
      </c>
      <c r="E525" s="586" t="s">
        <v>2853</v>
      </c>
      <c r="F525" s="92" t="s">
        <v>3498</v>
      </c>
      <c r="G525" s="562" t="s">
        <v>3664</v>
      </c>
      <c r="H525" s="545" t="s">
        <v>2855</v>
      </c>
      <c r="I525" s="570">
        <v>45964</v>
      </c>
      <c r="J525" s="570">
        <v>45968</v>
      </c>
      <c r="K525" s="573">
        <v>5</v>
      </c>
      <c r="L525" s="662">
        <v>9916.6</v>
      </c>
      <c r="M525" s="663">
        <f t="shared" si="8"/>
        <v>1652.7666666666667</v>
      </c>
      <c r="N525" s="554"/>
      <c r="O525" s="600"/>
      <c r="P525" s="602"/>
      <c r="Q525" s="601"/>
      <c r="R525" s="600"/>
      <c r="S525" s="601"/>
      <c r="T525" s="612" t="s">
        <v>2856</v>
      </c>
      <c r="U525" s="233"/>
    </row>
    <row r="526" spans="1:21" s="373" customFormat="1" ht="74.25">
      <c r="A526" s="619">
        <v>520</v>
      </c>
      <c r="B526" s="85" t="s">
        <v>2851</v>
      </c>
      <c r="C526" s="582" t="s">
        <v>3499</v>
      </c>
      <c r="D526" s="86" t="str">
        <f>UPPER(C526)</f>
        <v>PEDRO POLI YAMASHIRO</v>
      </c>
      <c r="E526" s="586" t="s">
        <v>2853</v>
      </c>
      <c r="F526" s="92" t="s">
        <v>2695</v>
      </c>
      <c r="G526" s="562" t="s">
        <v>3664</v>
      </c>
      <c r="H526" s="545" t="s">
        <v>2855</v>
      </c>
      <c r="I526" s="570">
        <v>45964</v>
      </c>
      <c r="J526" s="570">
        <v>45968</v>
      </c>
      <c r="K526" s="573">
        <v>5</v>
      </c>
      <c r="L526" s="662">
        <v>8994.6</v>
      </c>
      <c r="M526" s="663">
        <f t="shared" si="8"/>
        <v>1499.1</v>
      </c>
      <c r="N526" s="554"/>
      <c r="O526" s="600"/>
      <c r="P526" s="602"/>
      <c r="Q526" s="601"/>
      <c r="R526" s="600"/>
      <c r="S526" s="601"/>
      <c r="T526" s="612" t="s">
        <v>2856</v>
      </c>
      <c r="U526" s="233"/>
    </row>
    <row r="527" spans="1:21" s="373" customFormat="1" ht="74.25">
      <c r="A527" s="619">
        <v>521</v>
      </c>
      <c r="B527" s="85" t="s">
        <v>2851</v>
      </c>
      <c r="C527" s="582" t="s">
        <v>3500</v>
      </c>
      <c r="D527" s="86" t="str">
        <f>UPPER(C527)</f>
        <v>PETHERSON ALAN SINEZIO RIBEIRO</v>
      </c>
      <c r="E527" s="586" t="s">
        <v>2876</v>
      </c>
      <c r="F527" s="92" t="s">
        <v>3501</v>
      </c>
      <c r="G527" s="562" t="s">
        <v>3664</v>
      </c>
      <c r="H527" s="545" t="s">
        <v>2855</v>
      </c>
      <c r="I527" s="570">
        <v>45964</v>
      </c>
      <c r="J527" s="570">
        <v>45968</v>
      </c>
      <c r="K527" s="573">
        <v>5</v>
      </c>
      <c r="L527" s="662">
        <v>8394.9599999999991</v>
      </c>
      <c r="M527" s="663">
        <f t="shared" si="8"/>
        <v>1399.1599999999999</v>
      </c>
      <c r="N527" s="554"/>
      <c r="O527" s="600"/>
      <c r="P527" s="602"/>
      <c r="Q527" s="601"/>
      <c r="R527" s="600"/>
      <c r="S527" s="601"/>
      <c r="T527" s="612" t="s">
        <v>2856</v>
      </c>
      <c r="U527" s="233"/>
    </row>
    <row r="528" spans="1:21" s="373" customFormat="1" ht="74.25">
      <c r="A528" s="619">
        <v>522</v>
      </c>
      <c r="B528" s="85" t="s">
        <v>2851</v>
      </c>
      <c r="C528" s="582" t="s">
        <v>3502</v>
      </c>
      <c r="D528" s="86" t="str">
        <f>UPPER(C528)</f>
        <v>PIATA DE MELO GURGEL</v>
      </c>
      <c r="E528" s="586" t="s">
        <v>3503</v>
      </c>
      <c r="F528" s="92" t="s">
        <v>3504</v>
      </c>
      <c r="G528" s="562" t="s">
        <v>3664</v>
      </c>
      <c r="H528" s="545" t="s">
        <v>2855</v>
      </c>
      <c r="I528" s="570">
        <v>45964</v>
      </c>
      <c r="J528" s="570">
        <v>45968</v>
      </c>
      <c r="K528" s="573">
        <v>5</v>
      </c>
      <c r="L528" s="662">
        <v>8994.6</v>
      </c>
      <c r="M528" s="663">
        <f t="shared" si="8"/>
        <v>1499.1</v>
      </c>
      <c r="N528" s="554"/>
      <c r="O528" s="600"/>
      <c r="P528" s="602"/>
      <c r="Q528" s="601"/>
      <c r="R528" s="600"/>
      <c r="S528" s="601"/>
      <c r="T528" s="612" t="s">
        <v>2856</v>
      </c>
      <c r="U528" s="233"/>
    </row>
    <row r="529" spans="1:21" s="373" customFormat="1" ht="74.25">
      <c r="A529" s="619">
        <v>523</v>
      </c>
      <c r="B529" s="85" t="s">
        <v>2851</v>
      </c>
      <c r="C529" s="582" t="s">
        <v>3505</v>
      </c>
      <c r="D529" s="86" t="str">
        <f>UPPER(C529)</f>
        <v>PILAR FIGUEIREDO BRASIL</v>
      </c>
      <c r="E529" s="586" t="s">
        <v>2853</v>
      </c>
      <c r="F529" s="92" t="s">
        <v>3506</v>
      </c>
      <c r="G529" s="562" t="s">
        <v>3664</v>
      </c>
      <c r="H529" s="545" t="s">
        <v>2855</v>
      </c>
      <c r="I529" s="570">
        <v>45964</v>
      </c>
      <c r="J529" s="570">
        <v>45968</v>
      </c>
      <c r="K529" s="573">
        <v>5</v>
      </c>
      <c r="L529" s="662">
        <v>8994.6</v>
      </c>
      <c r="M529" s="663">
        <f t="shared" si="8"/>
        <v>1499.1</v>
      </c>
      <c r="N529" s="554"/>
      <c r="O529" s="600"/>
      <c r="P529" s="602"/>
      <c r="Q529" s="601"/>
      <c r="R529" s="600"/>
      <c r="S529" s="601"/>
      <c r="T529" s="612" t="s">
        <v>2856</v>
      </c>
      <c r="U529" s="233"/>
    </row>
    <row r="530" spans="1:21" s="373" customFormat="1" ht="74.25">
      <c r="A530" s="619">
        <v>524</v>
      </c>
      <c r="B530" s="85" t="s">
        <v>2851</v>
      </c>
      <c r="C530" s="582" t="s">
        <v>3507</v>
      </c>
      <c r="D530" s="86" t="str">
        <f>UPPER(C530)</f>
        <v>PRISCILA CANDIDA MARTINS DA SILVA</v>
      </c>
      <c r="E530" s="586" t="s">
        <v>25</v>
      </c>
      <c r="F530" s="92" t="s">
        <v>3508</v>
      </c>
      <c r="G530" s="562" t="s">
        <v>3664</v>
      </c>
      <c r="H530" s="545" t="s">
        <v>2855</v>
      </c>
      <c r="I530" s="570">
        <v>45964</v>
      </c>
      <c r="J530" s="570">
        <v>45968</v>
      </c>
      <c r="K530" s="573">
        <v>5</v>
      </c>
      <c r="L530" s="662">
        <v>8994.6</v>
      </c>
      <c r="M530" s="663">
        <f t="shared" si="8"/>
        <v>1499.1</v>
      </c>
      <c r="N530" s="554"/>
      <c r="O530" s="600"/>
      <c r="P530" s="602"/>
      <c r="Q530" s="601"/>
      <c r="R530" s="600"/>
      <c r="S530" s="601"/>
      <c r="T530" s="612" t="s">
        <v>2856</v>
      </c>
      <c r="U530" s="233"/>
    </row>
    <row r="531" spans="1:21" s="373" customFormat="1" ht="74.25">
      <c r="A531" s="619">
        <v>525</v>
      </c>
      <c r="B531" s="85" t="s">
        <v>2851</v>
      </c>
      <c r="C531" s="582" t="s">
        <v>3509</v>
      </c>
      <c r="D531" s="86" t="str">
        <f>UPPER(C531)</f>
        <v>PRISCILA SILVA DE SOUZA</v>
      </c>
      <c r="E531" s="586" t="s">
        <v>1094</v>
      </c>
      <c r="F531" s="92" t="s">
        <v>3510</v>
      </c>
      <c r="G531" s="562" t="s">
        <v>3664</v>
      </c>
      <c r="H531" s="545" t="s">
        <v>2855</v>
      </c>
      <c r="I531" s="570">
        <v>45964</v>
      </c>
      <c r="J531" s="570">
        <v>45968</v>
      </c>
      <c r="K531" s="573">
        <v>5</v>
      </c>
      <c r="L531" s="662">
        <v>8994.6</v>
      </c>
      <c r="M531" s="663">
        <f t="shared" si="8"/>
        <v>1499.1</v>
      </c>
      <c r="N531" s="554"/>
      <c r="O531" s="600"/>
      <c r="P531" s="602"/>
      <c r="Q531" s="601"/>
      <c r="R531" s="600"/>
      <c r="S531" s="601"/>
      <c r="T531" s="612" t="s">
        <v>2856</v>
      </c>
      <c r="U531" s="233"/>
    </row>
    <row r="532" spans="1:21" s="373" customFormat="1" ht="74.25">
      <c r="A532" s="619">
        <v>526</v>
      </c>
      <c r="B532" s="85" t="s">
        <v>2851</v>
      </c>
      <c r="C532" s="582" t="s">
        <v>3511</v>
      </c>
      <c r="D532" s="86" t="str">
        <f>UPPER(C532)</f>
        <v>QUENI TÂMER SILVA DE MELO</v>
      </c>
      <c r="E532" s="586" t="s">
        <v>117</v>
      </c>
      <c r="F532" s="92" t="s">
        <v>3512</v>
      </c>
      <c r="G532" s="562" t="s">
        <v>3664</v>
      </c>
      <c r="H532" s="545" t="s">
        <v>2855</v>
      </c>
      <c r="I532" s="570">
        <v>45964</v>
      </c>
      <c r="J532" s="570">
        <v>45968</v>
      </c>
      <c r="K532" s="573">
        <v>5</v>
      </c>
      <c r="L532" s="662">
        <v>8994.6</v>
      </c>
      <c r="M532" s="663">
        <f t="shared" si="8"/>
        <v>1499.1</v>
      </c>
      <c r="N532" s="554"/>
      <c r="O532" s="600"/>
      <c r="P532" s="602"/>
      <c r="Q532" s="601"/>
      <c r="R532" s="600"/>
      <c r="S532" s="601"/>
      <c r="T532" s="612" t="s">
        <v>2856</v>
      </c>
      <c r="U532" s="233"/>
    </row>
    <row r="533" spans="1:21" s="373" customFormat="1" ht="74.25">
      <c r="A533" s="619">
        <v>527</v>
      </c>
      <c r="B533" s="85" t="s">
        <v>2851</v>
      </c>
      <c r="C533" s="582" t="s">
        <v>2301</v>
      </c>
      <c r="D533" s="86" t="str">
        <f>UPPER(C533)</f>
        <v>RAFAEL ALMEIDA DA SILVEIRA</v>
      </c>
      <c r="E533" s="586" t="s">
        <v>287</v>
      </c>
      <c r="F533" s="92" t="s">
        <v>3513</v>
      </c>
      <c r="G533" s="562" t="s">
        <v>3664</v>
      </c>
      <c r="H533" s="545" t="s">
        <v>2855</v>
      </c>
      <c r="I533" s="570">
        <v>45964</v>
      </c>
      <c r="J533" s="570">
        <v>45968</v>
      </c>
      <c r="K533" s="573">
        <v>5</v>
      </c>
      <c r="L533" s="662">
        <v>8994.6</v>
      </c>
      <c r="M533" s="663">
        <f t="shared" si="8"/>
        <v>1499.1</v>
      </c>
      <c r="N533" s="554"/>
      <c r="O533" s="600"/>
      <c r="P533" s="602"/>
      <c r="Q533" s="601"/>
      <c r="R533" s="600"/>
      <c r="S533" s="601"/>
      <c r="T533" s="612" t="s">
        <v>2856</v>
      </c>
      <c r="U533" s="233"/>
    </row>
    <row r="534" spans="1:21" s="373" customFormat="1" ht="74.25">
      <c r="A534" s="619">
        <v>528</v>
      </c>
      <c r="B534" s="85" t="s">
        <v>2851</v>
      </c>
      <c r="C534" s="582" t="s">
        <v>3514</v>
      </c>
      <c r="D534" s="86" t="str">
        <f>UPPER(C534)</f>
        <v>RAFAEL CAMILO LAIA</v>
      </c>
      <c r="E534" s="586" t="s">
        <v>2853</v>
      </c>
      <c r="F534" s="92" t="s">
        <v>3515</v>
      </c>
      <c r="G534" s="562" t="s">
        <v>3664</v>
      </c>
      <c r="H534" s="545" t="s">
        <v>2855</v>
      </c>
      <c r="I534" s="570">
        <v>45964</v>
      </c>
      <c r="J534" s="570">
        <v>45968</v>
      </c>
      <c r="K534" s="573">
        <v>5</v>
      </c>
      <c r="L534" s="662">
        <v>8994.6</v>
      </c>
      <c r="M534" s="663">
        <f t="shared" si="8"/>
        <v>1499.1</v>
      </c>
      <c r="N534" s="554"/>
      <c r="O534" s="600"/>
      <c r="P534" s="602"/>
      <c r="Q534" s="601"/>
      <c r="R534" s="600"/>
      <c r="S534" s="601"/>
      <c r="T534" s="612" t="s">
        <v>2856</v>
      </c>
      <c r="U534" s="233"/>
    </row>
    <row r="535" spans="1:21" s="373" customFormat="1" ht="74.25">
      <c r="A535" s="619">
        <v>529</v>
      </c>
      <c r="B535" s="85" t="s">
        <v>2851</v>
      </c>
      <c r="C535" s="582" t="s">
        <v>3516</v>
      </c>
      <c r="D535" s="86" t="str">
        <f>UPPER(C535)</f>
        <v>RAFAEL DA SILVA FRANÇA OLIVEIRA</v>
      </c>
      <c r="E535" s="586" t="s">
        <v>150</v>
      </c>
      <c r="F535" s="92" t="s">
        <v>3517</v>
      </c>
      <c r="G535" s="562" t="s">
        <v>3664</v>
      </c>
      <c r="H535" s="545" t="s">
        <v>2855</v>
      </c>
      <c r="I535" s="570">
        <v>45964</v>
      </c>
      <c r="J535" s="570">
        <v>45968</v>
      </c>
      <c r="K535" s="573">
        <v>5</v>
      </c>
      <c r="L535" s="662">
        <v>8994.6</v>
      </c>
      <c r="M535" s="663">
        <f t="shared" si="8"/>
        <v>1499.1</v>
      </c>
      <c r="N535" s="554"/>
      <c r="O535" s="600"/>
      <c r="P535" s="602"/>
      <c r="Q535" s="601"/>
      <c r="R535" s="600"/>
      <c r="S535" s="601"/>
      <c r="T535" s="612" t="s">
        <v>2856</v>
      </c>
      <c r="U535" s="233"/>
    </row>
    <row r="536" spans="1:21" s="373" customFormat="1" ht="74.25">
      <c r="A536" s="619">
        <v>530</v>
      </c>
      <c r="B536" s="85" t="s">
        <v>2851</v>
      </c>
      <c r="C536" s="582" t="s">
        <v>3518</v>
      </c>
      <c r="D536" s="86" t="str">
        <f>UPPER(C536)</f>
        <v>RAFAEL GONZAGA MENESES DE ALMEIDA</v>
      </c>
      <c r="E536" s="586" t="s">
        <v>25</v>
      </c>
      <c r="F536" s="92" t="s">
        <v>3519</v>
      </c>
      <c r="G536" s="562" t="s">
        <v>3664</v>
      </c>
      <c r="H536" s="545" t="s">
        <v>2855</v>
      </c>
      <c r="I536" s="570">
        <v>45964</v>
      </c>
      <c r="J536" s="570">
        <v>45968</v>
      </c>
      <c r="K536" s="573">
        <v>5</v>
      </c>
      <c r="L536" s="662">
        <v>8994.6</v>
      </c>
      <c r="M536" s="663">
        <f t="shared" si="8"/>
        <v>1499.1</v>
      </c>
      <c r="N536" s="554"/>
      <c r="O536" s="600"/>
      <c r="P536" s="602"/>
      <c r="Q536" s="601"/>
      <c r="R536" s="600"/>
      <c r="S536" s="601"/>
      <c r="T536" s="612" t="s">
        <v>2856</v>
      </c>
      <c r="U536" s="233"/>
    </row>
    <row r="537" spans="1:21" s="373" customFormat="1" ht="74.25">
      <c r="A537" s="619">
        <v>531</v>
      </c>
      <c r="B537" s="85" t="s">
        <v>2851</v>
      </c>
      <c r="C537" s="582" t="s">
        <v>3520</v>
      </c>
      <c r="D537" s="86" t="str">
        <f>UPPER(C537)</f>
        <v>RAFAEL RAMOS GURJAO</v>
      </c>
      <c r="E537" s="586" t="s">
        <v>73</v>
      </c>
      <c r="F537" s="92" t="s">
        <v>3521</v>
      </c>
      <c r="G537" s="562" t="s">
        <v>3664</v>
      </c>
      <c r="H537" s="545" t="s">
        <v>2855</v>
      </c>
      <c r="I537" s="570">
        <v>45964</v>
      </c>
      <c r="J537" s="570">
        <v>45968</v>
      </c>
      <c r="K537" s="573">
        <v>5</v>
      </c>
      <c r="L537" s="662">
        <v>9916.6</v>
      </c>
      <c r="M537" s="663">
        <f t="shared" si="8"/>
        <v>1652.7666666666667</v>
      </c>
      <c r="N537" s="554"/>
      <c r="O537" s="600"/>
      <c r="P537" s="602"/>
      <c r="Q537" s="601"/>
      <c r="R537" s="600"/>
      <c r="S537" s="601"/>
      <c r="T537" s="612" t="s">
        <v>2856</v>
      </c>
      <c r="U537" s="233"/>
    </row>
    <row r="538" spans="1:21" s="373" customFormat="1" ht="74.25">
      <c r="A538" s="619">
        <v>532</v>
      </c>
      <c r="B538" s="85" t="s">
        <v>2851</v>
      </c>
      <c r="C538" s="582" t="s">
        <v>3522</v>
      </c>
      <c r="D538" s="86" t="str">
        <f>UPPER(C538)</f>
        <v>RAFAEL RIBEIRO MEIRELES</v>
      </c>
      <c r="E538" s="586" t="s">
        <v>287</v>
      </c>
      <c r="F538" s="92" t="s">
        <v>3523</v>
      </c>
      <c r="G538" s="562" t="s">
        <v>3664</v>
      </c>
      <c r="H538" s="545" t="s">
        <v>2855</v>
      </c>
      <c r="I538" s="570">
        <v>45964</v>
      </c>
      <c r="J538" s="570">
        <v>45968</v>
      </c>
      <c r="K538" s="573">
        <v>5</v>
      </c>
      <c r="L538" s="662">
        <v>9916.6</v>
      </c>
      <c r="M538" s="663">
        <f t="shared" si="8"/>
        <v>1652.7666666666667</v>
      </c>
      <c r="N538" s="554"/>
      <c r="O538" s="600"/>
      <c r="P538" s="602"/>
      <c r="Q538" s="601"/>
      <c r="R538" s="600"/>
      <c r="S538" s="601"/>
      <c r="T538" s="612" t="s">
        <v>2856</v>
      </c>
      <c r="U538" s="233"/>
    </row>
    <row r="539" spans="1:21" s="373" customFormat="1" ht="74.25">
      <c r="A539" s="619">
        <v>533</v>
      </c>
      <c r="B539" s="85" t="s">
        <v>2851</v>
      </c>
      <c r="C539" s="582" t="s">
        <v>3524</v>
      </c>
      <c r="D539" s="86" t="str">
        <f>UPPER(C539)</f>
        <v>RAFAEL SALGADO BASTOS</v>
      </c>
      <c r="E539" s="586" t="s">
        <v>2853</v>
      </c>
      <c r="F539" s="92" t="s">
        <v>3525</v>
      </c>
      <c r="G539" s="562" t="s">
        <v>3664</v>
      </c>
      <c r="H539" s="545" t="s">
        <v>2855</v>
      </c>
      <c r="I539" s="570">
        <v>45964</v>
      </c>
      <c r="J539" s="570">
        <v>45968</v>
      </c>
      <c r="K539" s="573">
        <v>5</v>
      </c>
      <c r="L539" s="662">
        <v>9458.6</v>
      </c>
      <c r="M539" s="663">
        <f t="shared" si="8"/>
        <v>1576.4333333333334</v>
      </c>
      <c r="N539" s="554"/>
      <c r="O539" s="600"/>
      <c r="P539" s="602"/>
      <c r="Q539" s="601"/>
      <c r="R539" s="600"/>
      <c r="S539" s="601"/>
      <c r="T539" s="612" t="s">
        <v>2856</v>
      </c>
      <c r="U539" s="233"/>
    </row>
    <row r="540" spans="1:21" s="373" customFormat="1" ht="74.25">
      <c r="A540" s="619">
        <v>534</v>
      </c>
      <c r="B540" s="85" t="s">
        <v>2851</v>
      </c>
      <c r="C540" s="582" t="s">
        <v>3526</v>
      </c>
      <c r="D540" s="86" t="str">
        <f>UPPER(C540)</f>
        <v>RAFAELA CARDOSO DANTAS</v>
      </c>
      <c r="E540" s="586" t="s">
        <v>2853</v>
      </c>
      <c r="F540" s="92" t="s">
        <v>2699</v>
      </c>
      <c r="G540" s="562" t="s">
        <v>3664</v>
      </c>
      <c r="H540" s="545" t="s">
        <v>2855</v>
      </c>
      <c r="I540" s="570">
        <v>45964</v>
      </c>
      <c r="J540" s="570">
        <v>45968</v>
      </c>
      <c r="K540" s="573">
        <v>5</v>
      </c>
      <c r="L540" s="662">
        <v>9916.6</v>
      </c>
      <c r="M540" s="663">
        <f t="shared" si="8"/>
        <v>1652.7666666666667</v>
      </c>
      <c r="N540" s="554"/>
      <c r="O540" s="600"/>
      <c r="P540" s="602"/>
      <c r="Q540" s="601"/>
      <c r="R540" s="600"/>
      <c r="S540" s="601"/>
      <c r="T540" s="612" t="s">
        <v>2856</v>
      </c>
      <c r="U540" s="233"/>
    </row>
    <row r="541" spans="1:21" s="373" customFormat="1" ht="74.25">
      <c r="A541" s="619">
        <v>535</v>
      </c>
      <c r="B541" s="85" t="s">
        <v>2851</v>
      </c>
      <c r="C541" s="582" t="s">
        <v>3527</v>
      </c>
      <c r="D541" s="86" t="str">
        <f>UPPER(C541)</f>
        <v>RAPHAEL RICARDO DE JESUS PORTELA</v>
      </c>
      <c r="E541" s="586" t="s">
        <v>2853</v>
      </c>
      <c r="F541" s="92" t="s">
        <v>3528</v>
      </c>
      <c r="G541" s="562" t="s">
        <v>3664</v>
      </c>
      <c r="H541" s="545" t="s">
        <v>2855</v>
      </c>
      <c r="I541" s="570">
        <v>45964</v>
      </c>
      <c r="J541" s="570">
        <v>45968</v>
      </c>
      <c r="K541" s="573">
        <v>5</v>
      </c>
      <c r="L541" s="662">
        <v>10381.6</v>
      </c>
      <c r="M541" s="663">
        <f t="shared" si="8"/>
        <v>1730.2666666666667</v>
      </c>
      <c r="N541" s="554"/>
      <c r="O541" s="600"/>
      <c r="P541" s="602"/>
      <c r="Q541" s="601"/>
      <c r="R541" s="600"/>
      <c r="S541" s="601"/>
      <c r="T541" s="612" t="s">
        <v>2856</v>
      </c>
      <c r="U541" s="233"/>
    </row>
    <row r="542" spans="1:21" s="373" customFormat="1" ht="74.25">
      <c r="A542" s="619">
        <v>536</v>
      </c>
      <c r="B542" s="85" t="s">
        <v>2851</v>
      </c>
      <c r="C542" s="582" t="s">
        <v>3529</v>
      </c>
      <c r="D542" s="86" t="str">
        <f>UPPER(C542)</f>
        <v>RAQUEL MIRANDA PIRES</v>
      </c>
      <c r="E542" s="586" t="s">
        <v>2853</v>
      </c>
      <c r="F542" s="92" t="s">
        <v>3530</v>
      </c>
      <c r="G542" s="562" t="s">
        <v>3664</v>
      </c>
      <c r="H542" s="545" t="s">
        <v>2855</v>
      </c>
      <c r="I542" s="570">
        <v>45964</v>
      </c>
      <c r="J542" s="570">
        <v>45968</v>
      </c>
      <c r="K542" s="573">
        <v>5</v>
      </c>
      <c r="L542" s="662">
        <v>10920.37</v>
      </c>
      <c r="M542" s="663">
        <f t="shared" si="8"/>
        <v>1820.0616666666667</v>
      </c>
      <c r="N542" s="554"/>
      <c r="O542" s="600"/>
      <c r="P542" s="602"/>
      <c r="Q542" s="601"/>
      <c r="R542" s="600"/>
      <c r="S542" s="601"/>
      <c r="T542" s="612" t="s">
        <v>2856</v>
      </c>
      <c r="U542" s="233"/>
    </row>
    <row r="543" spans="1:21" s="373" customFormat="1" ht="74.25">
      <c r="A543" s="619">
        <v>537</v>
      </c>
      <c r="B543" s="85" t="s">
        <v>2851</v>
      </c>
      <c r="C543" s="582" t="s">
        <v>3531</v>
      </c>
      <c r="D543" s="86" t="str">
        <f>UPPER(C543)</f>
        <v>RAQUEL ROHDEN</v>
      </c>
      <c r="E543" s="586" t="s">
        <v>2853</v>
      </c>
      <c r="F543" s="92" t="s">
        <v>3532</v>
      </c>
      <c r="G543" s="562" t="s">
        <v>3664</v>
      </c>
      <c r="H543" s="545" t="s">
        <v>2855</v>
      </c>
      <c r="I543" s="570">
        <v>45964</v>
      </c>
      <c r="J543" s="570">
        <v>45968</v>
      </c>
      <c r="K543" s="573">
        <v>5</v>
      </c>
      <c r="L543" s="662">
        <v>9916.6</v>
      </c>
      <c r="M543" s="663">
        <f t="shared" si="8"/>
        <v>1652.7666666666667</v>
      </c>
      <c r="N543" s="554"/>
      <c r="O543" s="600"/>
      <c r="P543" s="602"/>
      <c r="Q543" s="601"/>
      <c r="R543" s="600"/>
      <c r="S543" s="601"/>
      <c r="T543" s="612" t="s">
        <v>2856</v>
      </c>
      <c r="U543" s="233"/>
    </row>
    <row r="544" spans="1:21" s="373" customFormat="1" ht="74.25">
      <c r="A544" s="619">
        <v>538</v>
      </c>
      <c r="B544" s="85" t="s">
        <v>2851</v>
      </c>
      <c r="C544" s="582" t="s">
        <v>3533</v>
      </c>
      <c r="D544" s="86" t="str">
        <f>UPPER(C544)</f>
        <v>RAUL MARCELINO COLAGRANDE</v>
      </c>
      <c r="E544" s="586" t="s">
        <v>2853</v>
      </c>
      <c r="F544" s="92" t="s">
        <v>3534</v>
      </c>
      <c r="G544" s="562" t="s">
        <v>3664</v>
      </c>
      <c r="H544" s="545" t="s">
        <v>2855</v>
      </c>
      <c r="I544" s="570">
        <v>45964</v>
      </c>
      <c r="J544" s="570">
        <v>45968</v>
      </c>
      <c r="K544" s="573">
        <v>5</v>
      </c>
      <c r="L544" s="662">
        <v>9458.6</v>
      </c>
      <c r="M544" s="663">
        <f t="shared" si="8"/>
        <v>1576.4333333333334</v>
      </c>
      <c r="N544" s="554"/>
      <c r="O544" s="600"/>
      <c r="P544" s="602"/>
      <c r="Q544" s="601"/>
      <c r="R544" s="600"/>
      <c r="S544" s="601"/>
      <c r="T544" s="612" t="s">
        <v>2856</v>
      </c>
      <c r="U544" s="233"/>
    </row>
    <row r="545" spans="1:21" s="373" customFormat="1" ht="74.25">
      <c r="A545" s="619">
        <v>539</v>
      </c>
      <c r="B545" s="85" t="s">
        <v>2851</v>
      </c>
      <c r="C545" s="582" t="s">
        <v>3535</v>
      </c>
      <c r="D545" s="86" t="str">
        <f>UPPER(C545)</f>
        <v>RAUL VASCONCELOS RODRIGUES</v>
      </c>
      <c r="E545" s="586" t="s">
        <v>2853</v>
      </c>
      <c r="F545" s="92" t="s">
        <v>3536</v>
      </c>
      <c r="G545" s="562" t="s">
        <v>3664</v>
      </c>
      <c r="H545" s="545" t="s">
        <v>2855</v>
      </c>
      <c r="I545" s="570">
        <v>45964</v>
      </c>
      <c r="J545" s="570">
        <v>45968</v>
      </c>
      <c r="K545" s="573">
        <v>5</v>
      </c>
      <c r="L545" s="662">
        <v>8994.6</v>
      </c>
      <c r="M545" s="663">
        <f t="shared" si="8"/>
        <v>1499.1</v>
      </c>
      <c r="N545" s="554"/>
      <c r="O545" s="600"/>
      <c r="P545" s="602"/>
      <c r="Q545" s="601"/>
      <c r="R545" s="600"/>
      <c r="S545" s="601"/>
      <c r="T545" s="612" t="s">
        <v>2856</v>
      </c>
      <c r="U545" s="233"/>
    </row>
    <row r="546" spans="1:21" s="373" customFormat="1" ht="74.25">
      <c r="A546" s="619">
        <v>540</v>
      </c>
      <c r="B546" s="85" t="s">
        <v>2851</v>
      </c>
      <c r="C546" s="582" t="s">
        <v>3537</v>
      </c>
      <c r="D546" s="86" t="str">
        <f>UPPER(C546)</f>
        <v>RAYKAR OLIVEIRA BESSA</v>
      </c>
      <c r="E546" s="586" t="s">
        <v>1094</v>
      </c>
      <c r="F546" s="92" t="s">
        <v>3538</v>
      </c>
      <c r="G546" s="562" t="s">
        <v>3664</v>
      </c>
      <c r="H546" s="545" t="s">
        <v>2855</v>
      </c>
      <c r="I546" s="570">
        <v>45964</v>
      </c>
      <c r="J546" s="570">
        <v>45968</v>
      </c>
      <c r="K546" s="573">
        <v>5</v>
      </c>
      <c r="L546" s="662">
        <v>8994.6</v>
      </c>
      <c r="M546" s="663">
        <f t="shared" si="8"/>
        <v>1499.1</v>
      </c>
      <c r="N546" s="554"/>
      <c r="O546" s="600"/>
      <c r="P546" s="602"/>
      <c r="Q546" s="601"/>
      <c r="R546" s="600"/>
      <c r="S546" s="601"/>
      <c r="T546" s="612" t="s">
        <v>2856</v>
      </c>
      <c r="U546" s="233"/>
    </row>
    <row r="547" spans="1:21" s="373" customFormat="1" ht="74.25">
      <c r="A547" s="619">
        <v>541</v>
      </c>
      <c r="B547" s="85" t="s">
        <v>2851</v>
      </c>
      <c r="C547" s="582" t="s">
        <v>3539</v>
      </c>
      <c r="D547" s="86" t="str">
        <f>UPPER(C547)</f>
        <v>REBECA CARVALHO ARAUJO</v>
      </c>
      <c r="E547" s="586" t="s">
        <v>203</v>
      </c>
      <c r="F547" s="92" t="s">
        <v>3540</v>
      </c>
      <c r="G547" s="562" t="s">
        <v>3664</v>
      </c>
      <c r="H547" s="545" t="s">
        <v>2855</v>
      </c>
      <c r="I547" s="570">
        <v>45964</v>
      </c>
      <c r="J547" s="570">
        <v>45968</v>
      </c>
      <c r="K547" s="573">
        <v>5</v>
      </c>
      <c r="L547" s="662">
        <v>8994.6</v>
      </c>
      <c r="M547" s="663">
        <f t="shared" si="8"/>
        <v>1499.1</v>
      </c>
      <c r="N547" s="554"/>
      <c r="O547" s="600"/>
      <c r="P547" s="602"/>
      <c r="Q547" s="601"/>
      <c r="R547" s="600"/>
      <c r="S547" s="601"/>
      <c r="T547" s="612" t="s">
        <v>2856</v>
      </c>
      <c r="U547" s="233"/>
    </row>
    <row r="548" spans="1:21" s="373" customFormat="1" ht="74.25">
      <c r="A548" s="619">
        <v>542</v>
      </c>
      <c r="B548" s="85" t="s">
        <v>2851</v>
      </c>
      <c r="C548" s="582" t="s">
        <v>3541</v>
      </c>
      <c r="D548" s="86" t="str">
        <f>UPPER(C548)</f>
        <v>REBECA MALTA VERISSIMO</v>
      </c>
      <c r="E548" s="586" t="s">
        <v>2853</v>
      </c>
      <c r="F548" s="92" t="s">
        <v>3542</v>
      </c>
      <c r="G548" s="562" t="s">
        <v>3664</v>
      </c>
      <c r="H548" s="545" t="s">
        <v>2855</v>
      </c>
      <c r="I548" s="570">
        <v>45964</v>
      </c>
      <c r="J548" s="570">
        <v>45968</v>
      </c>
      <c r="K548" s="573">
        <v>5</v>
      </c>
      <c r="L548" s="662">
        <v>8994.6</v>
      </c>
      <c r="M548" s="663">
        <f t="shared" si="8"/>
        <v>1499.1</v>
      </c>
      <c r="N548" s="554"/>
      <c r="O548" s="600"/>
      <c r="P548" s="602"/>
      <c r="Q548" s="601"/>
      <c r="R548" s="600"/>
      <c r="S548" s="601"/>
      <c r="T548" s="612" t="s">
        <v>2856</v>
      </c>
      <c r="U548" s="233"/>
    </row>
    <row r="549" spans="1:21" s="373" customFormat="1" ht="74.25">
      <c r="A549" s="619">
        <v>543</v>
      </c>
      <c r="B549" s="85" t="s">
        <v>2851</v>
      </c>
      <c r="C549" s="582" t="s">
        <v>3543</v>
      </c>
      <c r="D549" s="86" t="str">
        <f>UPPER(C549)</f>
        <v>REBECA MARIA BRASILEIRO DE SOUSA SOUTO</v>
      </c>
      <c r="E549" s="586" t="s">
        <v>216</v>
      </c>
      <c r="F549" s="92" t="s">
        <v>3544</v>
      </c>
      <c r="G549" s="562" t="s">
        <v>3664</v>
      </c>
      <c r="H549" s="545" t="s">
        <v>2855</v>
      </c>
      <c r="I549" s="570">
        <v>45964</v>
      </c>
      <c r="J549" s="570">
        <v>45968</v>
      </c>
      <c r="K549" s="573">
        <v>5</v>
      </c>
      <c r="L549" s="662">
        <v>9916.6</v>
      </c>
      <c r="M549" s="663">
        <f t="shared" si="8"/>
        <v>1652.7666666666667</v>
      </c>
      <c r="N549" s="554"/>
      <c r="O549" s="600"/>
      <c r="P549" s="602"/>
      <c r="Q549" s="601"/>
      <c r="R549" s="600"/>
      <c r="S549" s="601"/>
      <c r="T549" s="612" t="s">
        <v>2856</v>
      </c>
      <c r="U549" s="233"/>
    </row>
    <row r="550" spans="1:21" s="373" customFormat="1" ht="74.25">
      <c r="A550" s="619">
        <v>544</v>
      </c>
      <c r="B550" s="85" t="s">
        <v>2851</v>
      </c>
      <c r="C550" s="582" t="s">
        <v>3545</v>
      </c>
      <c r="D550" s="86" t="str">
        <f>UPPER(C550)</f>
        <v>REBECA NUNES MENDES DE BARROS</v>
      </c>
      <c r="E550" s="586" t="s">
        <v>2853</v>
      </c>
      <c r="F550" s="92" t="s">
        <v>3546</v>
      </c>
      <c r="G550" s="562" t="s">
        <v>3664</v>
      </c>
      <c r="H550" s="545" t="s">
        <v>2855</v>
      </c>
      <c r="I550" s="570">
        <v>45964</v>
      </c>
      <c r="J550" s="570">
        <v>45968</v>
      </c>
      <c r="K550" s="573">
        <v>5</v>
      </c>
      <c r="L550" s="662">
        <v>9458.6</v>
      </c>
      <c r="M550" s="663">
        <f t="shared" si="8"/>
        <v>1576.4333333333334</v>
      </c>
      <c r="N550" s="554"/>
      <c r="O550" s="600"/>
      <c r="P550" s="602"/>
      <c r="Q550" s="601"/>
      <c r="R550" s="600"/>
      <c r="S550" s="601"/>
      <c r="T550" s="612" t="s">
        <v>2856</v>
      </c>
      <c r="U550" s="233"/>
    </row>
    <row r="551" spans="1:21" s="373" customFormat="1" ht="74.25">
      <c r="A551" s="619">
        <v>545</v>
      </c>
      <c r="B551" s="85" t="s">
        <v>2851</v>
      </c>
      <c r="C551" s="582" t="s">
        <v>3547</v>
      </c>
      <c r="D551" s="86" t="str">
        <f>UPPER(C551)</f>
        <v>RENATA CARLOS FREIRE</v>
      </c>
      <c r="E551" s="586" t="s">
        <v>144</v>
      </c>
      <c r="F551" s="92" t="s">
        <v>3548</v>
      </c>
      <c r="G551" s="562" t="s">
        <v>3664</v>
      </c>
      <c r="H551" s="545" t="s">
        <v>2855</v>
      </c>
      <c r="I551" s="570">
        <v>45964</v>
      </c>
      <c r="J551" s="570">
        <v>45968</v>
      </c>
      <c r="K551" s="573">
        <v>5</v>
      </c>
      <c r="L551" s="662">
        <v>8994.6</v>
      </c>
      <c r="M551" s="663">
        <f t="shared" si="8"/>
        <v>1499.1</v>
      </c>
      <c r="N551" s="554"/>
      <c r="O551" s="600"/>
      <c r="P551" s="602"/>
      <c r="Q551" s="601"/>
      <c r="R551" s="600"/>
      <c r="S551" s="601"/>
      <c r="T551" s="612" t="s">
        <v>2856</v>
      </c>
      <c r="U551" s="233"/>
    </row>
    <row r="552" spans="1:21" s="373" customFormat="1" ht="74.25">
      <c r="A552" s="619">
        <v>546</v>
      </c>
      <c r="B552" s="85" t="s">
        <v>2851</v>
      </c>
      <c r="C552" s="582" t="s">
        <v>3549</v>
      </c>
      <c r="D552" s="86" t="str">
        <f>UPPER(C552)</f>
        <v>RENATO TABOZA DE SOUZA</v>
      </c>
      <c r="E552" s="586" t="s">
        <v>62</v>
      </c>
      <c r="F552" s="92" t="s">
        <v>3550</v>
      </c>
      <c r="G552" s="562" t="s">
        <v>3664</v>
      </c>
      <c r="H552" s="545" t="s">
        <v>2855</v>
      </c>
      <c r="I552" s="570">
        <v>45964</v>
      </c>
      <c r="J552" s="570">
        <v>45968</v>
      </c>
      <c r="K552" s="573">
        <v>5</v>
      </c>
      <c r="L552" s="662">
        <v>8994.6</v>
      </c>
      <c r="M552" s="663">
        <f t="shared" si="8"/>
        <v>1499.1</v>
      </c>
      <c r="N552" s="554"/>
      <c r="O552" s="600"/>
      <c r="P552" s="602"/>
      <c r="Q552" s="601"/>
      <c r="R552" s="600"/>
      <c r="S552" s="601"/>
      <c r="T552" s="612" t="s">
        <v>2856</v>
      </c>
      <c r="U552" s="233"/>
    </row>
    <row r="553" spans="1:21" s="373" customFormat="1" ht="74.25">
      <c r="A553" s="619">
        <v>547</v>
      </c>
      <c r="B553" s="85" t="s">
        <v>2851</v>
      </c>
      <c r="C553" s="582" t="s">
        <v>3551</v>
      </c>
      <c r="D553" s="86" t="str">
        <f>UPPER(C553)</f>
        <v>RENATO VILELA GUIMARÃES FONSECA</v>
      </c>
      <c r="E553" s="586" t="s">
        <v>1094</v>
      </c>
      <c r="F553" s="92" t="s">
        <v>3552</v>
      </c>
      <c r="G553" s="562" t="s">
        <v>3664</v>
      </c>
      <c r="H553" s="545" t="s">
        <v>2855</v>
      </c>
      <c r="I553" s="570">
        <v>45964</v>
      </c>
      <c r="J553" s="570">
        <v>45968</v>
      </c>
      <c r="K553" s="573">
        <v>5</v>
      </c>
      <c r="L553" s="662">
        <v>8994.6</v>
      </c>
      <c r="M553" s="663">
        <f t="shared" si="8"/>
        <v>1499.1</v>
      </c>
      <c r="N553" s="554"/>
      <c r="O553" s="600"/>
      <c r="P553" s="602"/>
      <c r="Q553" s="601"/>
      <c r="R553" s="600"/>
      <c r="S553" s="601"/>
      <c r="T553" s="612" t="s">
        <v>2856</v>
      </c>
      <c r="U553" s="233"/>
    </row>
    <row r="554" spans="1:21" s="373" customFormat="1" ht="74.25">
      <c r="A554" s="619">
        <v>548</v>
      </c>
      <c r="B554" s="85" t="s">
        <v>2851</v>
      </c>
      <c r="C554" s="582" t="s">
        <v>3553</v>
      </c>
      <c r="D554" s="86" t="str">
        <f>UPPER(C554)</f>
        <v>ROBERTA ALINE MÜLLER</v>
      </c>
      <c r="E554" s="586" t="s">
        <v>2853</v>
      </c>
      <c r="F554" s="92" t="s">
        <v>3554</v>
      </c>
      <c r="G554" s="562" t="s">
        <v>3664</v>
      </c>
      <c r="H554" s="545" t="s">
        <v>2855</v>
      </c>
      <c r="I554" s="570">
        <v>45964</v>
      </c>
      <c r="J554" s="570">
        <v>45968</v>
      </c>
      <c r="K554" s="573">
        <v>5</v>
      </c>
      <c r="L554" s="662">
        <v>9458.6</v>
      </c>
      <c r="M554" s="663">
        <f t="shared" si="8"/>
        <v>1576.4333333333334</v>
      </c>
      <c r="N554" s="554"/>
      <c r="O554" s="600"/>
      <c r="P554" s="602"/>
      <c r="Q554" s="601"/>
      <c r="R554" s="600"/>
      <c r="S554" s="601"/>
      <c r="T554" s="612" t="s">
        <v>2856</v>
      </c>
      <c r="U554" s="233"/>
    </row>
    <row r="555" spans="1:21" s="373" customFormat="1" ht="74.25">
      <c r="A555" s="619">
        <v>549</v>
      </c>
      <c r="B555" s="85" t="s">
        <v>2851</v>
      </c>
      <c r="C555" s="582" t="s">
        <v>3555</v>
      </c>
      <c r="D555" s="86" t="str">
        <f>UPPER(C555)</f>
        <v>ROBERTA SAMARA BARROS NUNES</v>
      </c>
      <c r="E555" s="586" t="s">
        <v>150</v>
      </c>
      <c r="F555" s="92" t="s">
        <v>3556</v>
      </c>
      <c r="G555" s="562" t="s">
        <v>3664</v>
      </c>
      <c r="H555" s="545" t="s">
        <v>2855</v>
      </c>
      <c r="I555" s="570">
        <v>45964</v>
      </c>
      <c r="J555" s="570">
        <v>45968</v>
      </c>
      <c r="K555" s="573">
        <v>5</v>
      </c>
      <c r="L555" s="662">
        <v>8994.6</v>
      </c>
      <c r="M555" s="663">
        <f t="shared" si="8"/>
        <v>1499.1</v>
      </c>
      <c r="N555" s="554"/>
      <c r="O555" s="600"/>
      <c r="P555" s="602"/>
      <c r="Q555" s="601"/>
      <c r="R555" s="600"/>
      <c r="S555" s="601"/>
      <c r="T555" s="612" t="s">
        <v>2856</v>
      </c>
      <c r="U555" s="233"/>
    </row>
    <row r="556" spans="1:21" s="373" customFormat="1" ht="74.25">
      <c r="A556" s="619">
        <v>550</v>
      </c>
      <c r="B556" s="85" t="s">
        <v>2851</v>
      </c>
      <c r="C556" s="582" t="s">
        <v>3557</v>
      </c>
      <c r="D556" s="86" t="str">
        <f>UPPER(C556)</f>
        <v>RODOLFO DA SILVA OLIVEIRA</v>
      </c>
      <c r="E556" s="586" t="s">
        <v>1094</v>
      </c>
      <c r="F556" s="92" t="s">
        <v>3558</v>
      </c>
      <c r="G556" s="562" t="s">
        <v>3664</v>
      </c>
      <c r="H556" s="545" t="s">
        <v>2855</v>
      </c>
      <c r="I556" s="570">
        <v>45964</v>
      </c>
      <c r="J556" s="570">
        <v>45968</v>
      </c>
      <c r="K556" s="573">
        <v>5</v>
      </c>
      <c r="L556" s="662">
        <v>8994.6</v>
      </c>
      <c r="M556" s="663">
        <f t="shared" si="8"/>
        <v>1499.1</v>
      </c>
      <c r="N556" s="554"/>
      <c r="O556" s="600"/>
      <c r="P556" s="602"/>
      <c r="Q556" s="601"/>
      <c r="R556" s="600"/>
      <c r="S556" s="601"/>
      <c r="T556" s="612" t="s">
        <v>2856</v>
      </c>
      <c r="U556" s="233"/>
    </row>
    <row r="557" spans="1:21" s="373" customFormat="1" ht="74.25">
      <c r="A557" s="619">
        <v>551</v>
      </c>
      <c r="B557" s="85" t="s">
        <v>2851</v>
      </c>
      <c r="C557" s="582" t="s">
        <v>3559</v>
      </c>
      <c r="D557" s="86" t="str">
        <f>UPPER(C557)</f>
        <v>RODOLFO GIRADE</v>
      </c>
      <c r="E557" s="586" t="s">
        <v>2853</v>
      </c>
      <c r="F557" s="92" t="s">
        <v>3560</v>
      </c>
      <c r="G557" s="562" t="s">
        <v>3664</v>
      </c>
      <c r="H557" s="545" t="s">
        <v>2855</v>
      </c>
      <c r="I557" s="570">
        <v>45964</v>
      </c>
      <c r="J557" s="570">
        <v>45968</v>
      </c>
      <c r="K557" s="573">
        <v>5</v>
      </c>
      <c r="L557" s="662">
        <v>8994.6</v>
      </c>
      <c r="M557" s="663">
        <f t="shared" si="8"/>
        <v>1499.1</v>
      </c>
      <c r="N557" s="554"/>
      <c r="O557" s="600"/>
      <c r="P557" s="602"/>
      <c r="Q557" s="601"/>
      <c r="R557" s="600"/>
      <c r="S557" s="601"/>
      <c r="T557" s="612" t="s">
        <v>2856</v>
      </c>
      <c r="U557" s="233"/>
    </row>
    <row r="558" spans="1:21" s="373" customFormat="1" ht="74.25">
      <c r="A558" s="619">
        <v>552</v>
      </c>
      <c r="B558" s="85" t="s">
        <v>2851</v>
      </c>
      <c r="C558" s="582" t="s">
        <v>3561</v>
      </c>
      <c r="D558" s="86" t="str">
        <f>UPPER(C558)</f>
        <v>RODRIGO MARQUES DE MIRANDA SILVA</v>
      </c>
      <c r="E558" s="586" t="s">
        <v>2853</v>
      </c>
      <c r="F558" s="92" t="s">
        <v>3562</v>
      </c>
      <c r="G558" s="562" t="s">
        <v>3664</v>
      </c>
      <c r="H558" s="545" t="s">
        <v>2855</v>
      </c>
      <c r="I558" s="570">
        <v>45964</v>
      </c>
      <c r="J558" s="570">
        <v>45968</v>
      </c>
      <c r="K558" s="573">
        <v>5</v>
      </c>
      <c r="L558" s="662">
        <v>10381.6</v>
      </c>
      <c r="M558" s="663">
        <f t="shared" si="8"/>
        <v>1730.2666666666667</v>
      </c>
      <c r="N558" s="554"/>
      <c r="O558" s="600"/>
      <c r="P558" s="602"/>
      <c r="Q558" s="601"/>
      <c r="R558" s="600"/>
      <c r="S558" s="601"/>
      <c r="T558" s="612" t="s">
        <v>2856</v>
      </c>
      <c r="U558" s="233"/>
    </row>
    <row r="559" spans="1:21" s="373" customFormat="1" ht="74.25">
      <c r="A559" s="619">
        <v>553</v>
      </c>
      <c r="B559" s="85" t="s">
        <v>2851</v>
      </c>
      <c r="C559" s="582" t="s">
        <v>3563</v>
      </c>
      <c r="D559" s="86" t="str">
        <f>UPPER(C559)</f>
        <v>RONDINELLE DE CASTRO DIAS</v>
      </c>
      <c r="E559" s="586" t="s">
        <v>2853</v>
      </c>
      <c r="F559" s="92" t="s">
        <v>3564</v>
      </c>
      <c r="G559" s="562" t="s">
        <v>3664</v>
      </c>
      <c r="H559" s="545" t="s">
        <v>2855</v>
      </c>
      <c r="I559" s="570">
        <v>45964</v>
      </c>
      <c r="J559" s="570">
        <v>45968</v>
      </c>
      <c r="K559" s="573">
        <v>5</v>
      </c>
      <c r="L559" s="662">
        <v>8994.6</v>
      </c>
      <c r="M559" s="663">
        <f t="shared" si="8"/>
        <v>1499.1</v>
      </c>
      <c r="N559" s="554"/>
      <c r="O559" s="600"/>
      <c r="P559" s="602"/>
      <c r="Q559" s="601"/>
      <c r="R559" s="600"/>
      <c r="S559" s="601"/>
      <c r="T559" s="612" t="s">
        <v>2856</v>
      </c>
      <c r="U559" s="233"/>
    </row>
    <row r="560" spans="1:21" s="373" customFormat="1" ht="74.25">
      <c r="A560" s="619">
        <v>554</v>
      </c>
      <c r="B560" s="85" t="s">
        <v>2851</v>
      </c>
      <c r="C560" s="582" t="s">
        <v>3565</v>
      </c>
      <c r="D560" s="86" t="str">
        <f>UPPER(C560)</f>
        <v>ROSANA GOMES DA ROSA</v>
      </c>
      <c r="E560" s="586" t="s">
        <v>2853</v>
      </c>
      <c r="F560" s="92" t="s">
        <v>3566</v>
      </c>
      <c r="G560" s="562" t="s">
        <v>3664</v>
      </c>
      <c r="H560" s="545" t="s">
        <v>2855</v>
      </c>
      <c r="I560" s="570">
        <v>45964</v>
      </c>
      <c r="J560" s="570">
        <v>45968</v>
      </c>
      <c r="K560" s="573">
        <v>5</v>
      </c>
      <c r="L560" s="662">
        <v>9916.6</v>
      </c>
      <c r="M560" s="663">
        <f t="shared" si="8"/>
        <v>1652.7666666666667</v>
      </c>
      <c r="N560" s="554"/>
      <c r="O560" s="600"/>
      <c r="P560" s="602"/>
      <c r="Q560" s="601"/>
      <c r="R560" s="600"/>
      <c r="S560" s="601"/>
      <c r="T560" s="612" t="s">
        <v>2856</v>
      </c>
      <c r="U560" s="233"/>
    </row>
    <row r="561" spans="1:21" s="373" customFormat="1" ht="74.25">
      <c r="A561" s="619">
        <v>555</v>
      </c>
      <c r="B561" s="85" t="s">
        <v>2851</v>
      </c>
      <c r="C561" s="582" t="s">
        <v>3567</v>
      </c>
      <c r="D561" s="86" t="str">
        <f>UPPER(C561)</f>
        <v>ROSENILCE MARINHO TAVARES</v>
      </c>
      <c r="E561" s="586" t="s">
        <v>287</v>
      </c>
      <c r="F561" s="92" t="s">
        <v>3568</v>
      </c>
      <c r="G561" s="562" t="s">
        <v>3664</v>
      </c>
      <c r="H561" s="545" t="s">
        <v>2855</v>
      </c>
      <c r="I561" s="570">
        <v>45964</v>
      </c>
      <c r="J561" s="570">
        <v>45968</v>
      </c>
      <c r="K561" s="573">
        <v>5</v>
      </c>
      <c r="L561" s="662">
        <v>9458.6</v>
      </c>
      <c r="M561" s="663">
        <f t="shared" si="8"/>
        <v>1576.4333333333334</v>
      </c>
      <c r="N561" s="554"/>
      <c r="O561" s="600"/>
      <c r="P561" s="602"/>
      <c r="Q561" s="601"/>
      <c r="R561" s="600"/>
      <c r="S561" s="601"/>
      <c r="T561" s="612" t="s">
        <v>2856</v>
      </c>
      <c r="U561" s="233"/>
    </row>
    <row r="562" spans="1:21" s="373" customFormat="1" ht="74.25">
      <c r="A562" s="619">
        <v>556</v>
      </c>
      <c r="B562" s="85" t="s">
        <v>2851</v>
      </c>
      <c r="C562" s="582" t="s">
        <v>3569</v>
      </c>
      <c r="D562" s="86" t="str">
        <f>UPPER(C562)</f>
        <v>ROUSANA LUIZ DA SILVA</v>
      </c>
      <c r="E562" s="586" t="s">
        <v>2853</v>
      </c>
      <c r="F562" s="92" t="s">
        <v>3570</v>
      </c>
      <c r="G562" s="562" t="s">
        <v>3664</v>
      </c>
      <c r="H562" s="545" t="s">
        <v>2855</v>
      </c>
      <c r="I562" s="570">
        <v>45964</v>
      </c>
      <c r="J562" s="570">
        <v>45968</v>
      </c>
      <c r="K562" s="573">
        <v>5</v>
      </c>
      <c r="L562" s="662">
        <v>8994.6</v>
      </c>
      <c r="M562" s="663">
        <f t="shared" si="8"/>
        <v>1499.1</v>
      </c>
      <c r="N562" s="554"/>
      <c r="O562" s="600"/>
      <c r="P562" s="602"/>
      <c r="Q562" s="601"/>
      <c r="R562" s="600"/>
      <c r="S562" s="601"/>
      <c r="T562" s="612" t="s">
        <v>2856</v>
      </c>
      <c r="U562" s="233"/>
    </row>
    <row r="563" spans="1:21" s="373" customFormat="1" ht="74.25">
      <c r="A563" s="619">
        <v>557</v>
      </c>
      <c r="B563" s="85" t="s">
        <v>2851</v>
      </c>
      <c r="C563" s="582" t="s">
        <v>3571</v>
      </c>
      <c r="D563" s="86" t="str">
        <f>UPPER(C563)</f>
        <v>SÁVIO ALVES DE OLIVEIRA</v>
      </c>
      <c r="E563" s="586" t="s">
        <v>144</v>
      </c>
      <c r="F563" s="92" t="s">
        <v>3572</v>
      </c>
      <c r="G563" s="562" t="s">
        <v>3664</v>
      </c>
      <c r="H563" s="545" t="s">
        <v>2855</v>
      </c>
      <c r="I563" s="570">
        <v>45964</v>
      </c>
      <c r="J563" s="570">
        <v>45968</v>
      </c>
      <c r="K563" s="573">
        <v>5</v>
      </c>
      <c r="L563" s="662">
        <v>8994.6</v>
      </c>
      <c r="M563" s="663">
        <f t="shared" si="8"/>
        <v>1499.1</v>
      </c>
      <c r="N563" s="554"/>
      <c r="O563" s="600"/>
      <c r="P563" s="602"/>
      <c r="Q563" s="601"/>
      <c r="R563" s="600"/>
      <c r="S563" s="601"/>
      <c r="T563" s="612" t="s">
        <v>2856</v>
      </c>
      <c r="U563" s="233"/>
    </row>
    <row r="564" spans="1:21" s="373" customFormat="1" ht="74.25">
      <c r="A564" s="619">
        <v>558</v>
      </c>
      <c r="B564" s="85" t="s">
        <v>2851</v>
      </c>
      <c r="C564" s="582" t="s">
        <v>3573</v>
      </c>
      <c r="D564" s="86" t="str">
        <f>UPPER(C564)</f>
        <v>SHEILA RECK TELO BARTH</v>
      </c>
      <c r="E564" s="586" t="s">
        <v>3574</v>
      </c>
      <c r="F564" s="92" t="s">
        <v>3575</v>
      </c>
      <c r="G564" s="562" t="s">
        <v>3664</v>
      </c>
      <c r="H564" s="545" t="s">
        <v>2855</v>
      </c>
      <c r="I564" s="570">
        <v>45964</v>
      </c>
      <c r="J564" s="570">
        <v>45968</v>
      </c>
      <c r="K564" s="573">
        <v>5</v>
      </c>
      <c r="L564" s="662">
        <v>9458.6</v>
      </c>
      <c r="M564" s="663">
        <f t="shared" si="8"/>
        <v>1576.4333333333334</v>
      </c>
      <c r="N564" s="554"/>
      <c r="O564" s="600"/>
      <c r="P564" s="602"/>
      <c r="Q564" s="601"/>
      <c r="R564" s="600"/>
      <c r="S564" s="601"/>
      <c r="T564" s="612" t="s">
        <v>2856</v>
      </c>
      <c r="U564" s="233"/>
    </row>
    <row r="565" spans="1:21" s="373" customFormat="1" ht="74.25">
      <c r="A565" s="619">
        <v>559</v>
      </c>
      <c r="B565" s="85" t="s">
        <v>2851</v>
      </c>
      <c r="C565" s="582" t="s">
        <v>3576</v>
      </c>
      <c r="D565" s="86" t="str">
        <f>UPPER(C565)</f>
        <v>SILMARA CECÍLIA NEPOMUCENO</v>
      </c>
      <c r="E565" s="586" t="s">
        <v>545</v>
      </c>
      <c r="F565" s="92" t="s">
        <v>3577</v>
      </c>
      <c r="G565" s="562" t="s">
        <v>3664</v>
      </c>
      <c r="H565" s="545" t="s">
        <v>2855</v>
      </c>
      <c r="I565" s="570">
        <v>45964</v>
      </c>
      <c r="J565" s="570">
        <v>45968</v>
      </c>
      <c r="K565" s="573">
        <v>5</v>
      </c>
      <c r="L565" s="662">
        <v>10381.6</v>
      </c>
      <c r="M565" s="663">
        <f t="shared" si="8"/>
        <v>1730.2666666666667</v>
      </c>
      <c r="N565" s="554"/>
      <c r="O565" s="600"/>
      <c r="P565" s="602"/>
      <c r="Q565" s="601"/>
      <c r="R565" s="600"/>
      <c r="S565" s="601"/>
      <c r="T565" s="612" t="s">
        <v>2856</v>
      </c>
      <c r="U565" s="233"/>
    </row>
    <row r="566" spans="1:21" s="373" customFormat="1" ht="74.25">
      <c r="A566" s="619">
        <v>560</v>
      </c>
      <c r="B566" s="85" t="s">
        <v>2851</v>
      </c>
      <c r="C566" s="582" t="s">
        <v>3578</v>
      </c>
      <c r="D566" s="86" t="str">
        <f>UPPER(C566)</f>
        <v>SILVIO JOSE DE SOUZA</v>
      </c>
      <c r="E566" s="586" t="s">
        <v>162</v>
      </c>
      <c r="F566" s="92" t="s">
        <v>3579</v>
      </c>
      <c r="G566" s="562" t="s">
        <v>3664</v>
      </c>
      <c r="H566" s="545" t="s">
        <v>2855</v>
      </c>
      <c r="I566" s="570">
        <v>45964</v>
      </c>
      <c r="J566" s="570">
        <v>45968</v>
      </c>
      <c r="K566" s="573">
        <v>5</v>
      </c>
      <c r="L566" s="662">
        <v>8994.6</v>
      </c>
      <c r="M566" s="663">
        <f t="shared" si="8"/>
        <v>1499.1</v>
      </c>
      <c r="N566" s="554"/>
      <c r="O566" s="600"/>
      <c r="P566" s="602"/>
      <c r="Q566" s="601"/>
      <c r="R566" s="600"/>
      <c r="S566" s="601"/>
      <c r="T566" s="612" t="s">
        <v>2856</v>
      </c>
      <c r="U566" s="233"/>
    </row>
    <row r="567" spans="1:21" s="373" customFormat="1" ht="74.25">
      <c r="A567" s="619">
        <v>561</v>
      </c>
      <c r="B567" s="85" t="s">
        <v>2851</v>
      </c>
      <c r="C567" s="582" t="s">
        <v>3580</v>
      </c>
      <c r="D567" s="86" t="str">
        <f>UPPER(C567)</f>
        <v>SIMONE ARAUJO COSTA</v>
      </c>
      <c r="E567" s="586" t="s">
        <v>545</v>
      </c>
      <c r="F567" s="92" t="s">
        <v>3581</v>
      </c>
      <c r="G567" s="562" t="s">
        <v>3664</v>
      </c>
      <c r="H567" s="545" t="s">
        <v>2855</v>
      </c>
      <c r="I567" s="570">
        <v>45964</v>
      </c>
      <c r="J567" s="570">
        <v>45968</v>
      </c>
      <c r="K567" s="573">
        <v>5</v>
      </c>
      <c r="L567" s="662">
        <v>8994.6</v>
      </c>
      <c r="M567" s="663">
        <f t="shared" si="8"/>
        <v>1499.1</v>
      </c>
      <c r="N567" s="554"/>
      <c r="O567" s="600"/>
      <c r="P567" s="602"/>
      <c r="Q567" s="601"/>
      <c r="R567" s="600"/>
      <c r="S567" s="601"/>
      <c r="T567" s="612" t="s">
        <v>2856</v>
      </c>
      <c r="U567" s="233"/>
    </row>
    <row r="568" spans="1:21" s="373" customFormat="1" ht="74.25">
      <c r="A568" s="619">
        <v>562</v>
      </c>
      <c r="B568" s="85" t="s">
        <v>2851</v>
      </c>
      <c r="C568" s="582" t="s">
        <v>3582</v>
      </c>
      <c r="D568" s="86" t="str">
        <f>UPPER(C568)</f>
        <v>SOFIA SIQUEIRA LIMA</v>
      </c>
      <c r="E568" s="586" t="s">
        <v>34</v>
      </c>
      <c r="F568" s="92" t="s">
        <v>2705</v>
      </c>
      <c r="G568" s="562" t="s">
        <v>3664</v>
      </c>
      <c r="H568" s="545" t="s">
        <v>2855</v>
      </c>
      <c r="I568" s="570">
        <v>45964</v>
      </c>
      <c r="J568" s="570">
        <v>45968</v>
      </c>
      <c r="K568" s="573">
        <v>5</v>
      </c>
      <c r="L568" s="662">
        <v>8994.6</v>
      </c>
      <c r="M568" s="663">
        <f t="shared" si="8"/>
        <v>1499.1</v>
      </c>
      <c r="N568" s="554"/>
      <c r="O568" s="600"/>
      <c r="P568" s="602"/>
      <c r="Q568" s="601"/>
      <c r="R568" s="600"/>
      <c r="S568" s="601"/>
      <c r="T568" s="612" t="s">
        <v>2856</v>
      </c>
      <c r="U568" s="233"/>
    </row>
    <row r="569" spans="1:21" s="373" customFormat="1" ht="74.25">
      <c r="A569" s="619">
        <v>563</v>
      </c>
      <c r="B569" s="85" t="s">
        <v>2851</v>
      </c>
      <c r="C569" s="582" t="s">
        <v>3583</v>
      </c>
      <c r="D569" s="86" t="str">
        <f>UPPER(C569)</f>
        <v>TADEU FERNANDO DA SILVA</v>
      </c>
      <c r="E569" s="586" t="s">
        <v>1806</v>
      </c>
      <c r="F569" s="92" t="s">
        <v>3584</v>
      </c>
      <c r="G569" s="562" t="s">
        <v>3664</v>
      </c>
      <c r="H569" s="545" t="s">
        <v>2855</v>
      </c>
      <c r="I569" s="570">
        <v>45964</v>
      </c>
      <c r="J569" s="570">
        <v>45968</v>
      </c>
      <c r="K569" s="573">
        <v>5</v>
      </c>
      <c r="L569" s="662">
        <v>8994.6</v>
      </c>
      <c r="M569" s="663">
        <f t="shared" si="8"/>
        <v>1499.1</v>
      </c>
      <c r="N569" s="554"/>
      <c r="O569" s="600"/>
      <c r="P569" s="602"/>
      <c r="Q569" s="601"/>
      <c r="R569" s="600"/>
      <c r="S569" s="601"/>
      <c r="T569" s="612" t="s">
        <v>2856</v>
      </c>
      <c r="U569" s="233"/>
    </row>
    <row r="570" spans="1:21" s="373" customFormat="1" ht="74.25">
      <c r="A570" s="619">
        <v>564</v>
      </c>
      <c r="B570" s="85" t="s">
        <v>2851</v>
      </c>
      <c r="C570" s="582" t="s">
        <v>3585</v>
      </c>
      <c r="D570" s="86" t="str">
        <f>UPPER(C570)</f>
        <v>TARCIO CUNHA MOREIRA</v>
      </c>
      <c r="E570" s="586" t="s">
        <v>2853</v>
      </c>
      <c r="F570" s="92" t="s">
        <v>3586</v>
      </c>
      <c r="G570" s="562" t="s">
        <v>3664</v>
      </c>
      <c r="H570" s="545" t="s">
        <v>2855</v>
      </c>
      <c r="I570" s="570">
        <v>45964</v>
      </c>
      <c r="J570" s="570">
        <v>45968</v>
      </c>
      <c r="K570" s="573">
        <v>5</v>
      </c>
      <c r="L570" s="662">
        <v>9458.6</v>
      </c>
      <c r="M570" s="663">
        <f t="shared" si="8"/>
        <v>1576.4333333333334</v>
      </c>
      <c r="N570" s="554"/>
      <c r="O570" s="600"/>
      <c r="P570" s="602"/>
      <c r="Q570" s="601"/>
      <c r="R570" s="600"/>
      <c r="S570" s="601"/>
      <c r="T570" s="612" t="s">
        <v>2856</v>
      </c>
      <c r="U570" s="233"/>
    </row>
    <row r="571" spans="1:21" s="373" customFormat="1" ht="74.25">
      <c r="A571" s="619">
        <v>565</v>
      </c>
      <c r="B571" s="85" t="s">
        <v>2851</v>
      </c>
      <c r="C571" s="582" t="s">
        <v>3587</v>
      </c>
      <c r="D571" s="86" t="str">
        <f>UPPER(C571)</f>
        <v>THAIS ANTOLINI VEÇOZZI</v>
      </c>
      <c r="E571" s="586" t="s">
        <v>2853</v>
      </c>
      <c r="F571" s="92" t="s">
        <v>3588</v>
      </c>
      <c r="G571" s="562" t="s">
        <v>3664</v>
      </c>
      <c r="H571" s="545" t="s">
        <v>2855</v>
      </c>
      <c r="I571" s="570">
        <v>45964</v>
      </c>
      <c r="J571" s="570">
        <v>45968</v>
      </c>
      <c r="K571" s="573">
        <v>5</v>
      </c>
      <c r="L571" s="662">
        <v>10381.6</v>
      </c>
      <c r="M571" s="663">
        <f t="shared" si="8"/>
        <v>1730.2666666666667</v>
      </c>
      <c r="N571" s="554"/>
      <c r="O571" s="600"/>
      <c r="P571" s="602"/>
      <c r="Q571" s="601"/>
      <c r="R571" s="600"/>
      <c r="S571" s="601"/>
      <c r="T571" s="612" t="s">
        <v>2856</v>
      </c>
      <c r="U571" s="233"/>
    </row>
    <row r="572" spans="1:21" s="373" customFormat="1" ht="74.25">
      <c r="A572" s="619">
        <v>566</v>
      </c>
      <c r="B572" s="85" t="s">
        <v>2851</v>
      </c>
      <c r="C572" s="582" t="s">
        <v>3589</v>
      </c>
      <c r="D572" s="86" t="str">
        <f>UPPER(C572)</f>
        <v>THALES FLORES LIZARELLI</v>
      </c>
      <c r="E572" s="586" t="s">
        <v>1094</v>
      </c>
      <c r="F572" s="92" t="s">
        <v>3590</v>
      </c>
      <c r="G572" s="562" t="s">
        <v>3664</v>
      </c>
      <c r="H572" s="545" t="s">
        <v>2855</v>
      </c>
      <c r="I572" s="570">
        <v>45964</v>
      </c>
      <c r="J572" s="570">
        <v>45968</v>
      </c>
      <c r="K572" s="573">
        <v>5</v>
      </c>
      <c r="L572" s="662">
        <v>8994.6</v>
      </c>
      <c r="M572" s="663">
        <f t="shared" si="8"/>
        <v>1499.1</v>
      </c>
      <c r="N572" s="554"/>
      <c r="O572" s="600"/>
      <c r="P572" s="602"/>
      <c r="Q572" s="601"/>
      <c r="R572" s="600"/>
      <c r="S572" s="601"/>
      <c r="T572" s="612" t="s">
        <v>2856</v>
      </c>
      <c r="U572" s="233"/>
    </row>
    <row r="573" spans="1:21" s="373" customFormat="1" ht="74.25">
      <c r="A573" s="619">
        <v>567</v>
      </c>
      <c r="B573" s="85" t="s">
        <v>2851</v>
      </c>
      <c r="C573" s="582" t="s">
        <v>3591</v>
      </c>
      <c r="D573" s="86" t="str">
        <f>UPPER(C573)</f>
        <v>THALITA APARECIDA RISSI</v>
      </c>
      <c r="E573" s="586" t="s">
        <v>2853</v>
      </c>
      <c r="F573" s="92" t="s">
        <v>3592</v>
      </c>
      <c r="G573" s="562" t="s">
        <v>3664</v>
      </c>
      <c r="H573" s="545" t="s">
        <v>2855</v>
      </c>
      <c r="I573" s="570">
        <v>45964</v>
      </c>
      <c r="J573" s="570">
        <v>45968</v>
      </c>
      <c r="K573" s="573">
        <v>5</v>
      </c>
      <c r="L573" s="662">
        <v>9458.6</v>
      </c>
      <c r="M573" s="663">
        <f t="shared" si="8"/>
        <v>1576.4333333333334</v>
      </c>
      <c r="N573" s="554"/>
      <c r="O573" s="600"/>
      <c r="P573" s="602"/>
      <c r="Q573" s="601"/>
      <c r="R573" s="600"/>
      <c r="S573" s="601"/>
      <c r="T573" s="612" t="s">
        <v>2856</v>
      </c>
      <c r="U573" s="233"/>
    </row>
    <row r="574" spans="1:21" s="373" customFormat="1" ht="74.25">
      <c r="A574" s="619">
        <v>568</v>
      </c>
      <c r="B574" s="85" t="s">
        <v>2851</v>
      </c>
      <c r="C574" s="582" t="s">
        <v>3593</v>
      </c>
      <c r="D574" s="86" t="str">
        <f>UPPER(C574)</f>
        <v>THALLYSSONN LUANN TATTONN LIMA E SILVA</v>
      </c>
      <c r="E574" s="586" t="s">
        <v>1806</v>
      </c>
      <c r="F574" s="92" t="s">
        <v>3594</v>
      </c>
      <c r="G574" s="562" t="s">
        <v>3664</v>
      </c>
      <c r="H574" s="545" t="s">
        <v>2855</v>
      </c>
      <c r="I574" s="570">
        <v>45964</v>
      </c>
      <c r="J574" s="570">
        <v>45968</v>
      </c>
      <c r="K574" s="573">
        <v>5</v>
      </c>
      <c r="L574" s="662">
        <v>8994.6</v>
      </c>
      <c r="M574" s="663">
        <f t="shared" si="8"/>
        <v>1499.1</v>
      </c>
      <c r="N574" s="554"/>
      <c r="O574" s="600"/>
      <c r="P574" s="602"/>
      <c r="Q574" s="601"/>
      <c r="R574" s="600"/>
      <c r="S574" s="601"/>
      <c r="T574" s="612" t="s">
        <v>2856</v>
      </c>
      <c r="U574" s="233"/>
    </row>
    <row r="575" spans="1:21" s="373" customFormat="1" ht="74.25">
      <c r="A575" s="619">
        <v>569</v>
      </c>
      <c r="B575" s="85" t="s">
        <v>2851</v>
      </c>
      <c r="C575" s="582" t="s">
        <v>3595</v>
      </c>
      <c r="D575" s="86" t="str">
        <f>UPPER(C575)</f>
        <v>THAYNAN SOBRAL MARQUES</v>
      </c>
      <c r="E575" s="586" t="s">
        <v>1094</v>
      </c>
      <c r="F575" s="92" t="s">
        <v>3596</v>
      </c>
      <c r="G575" s="562" t="s">
        <v>3664</v>
      </c>
      <c r="H575" s="545" t="s">
        <v>2855</v>
      </c>
      <c r="I575" s="570">
        <v>45964</v>
      </c>
      <c r="J575" s="570">
        <v>45968</v>
      </c>
      <c r="K575" s="573">
        <v>5</v>
      </c>
      <c r="L575" s="662">
        <v>8994.6</v>
      </c>
      <c r="M575" s="663">
        <f t="shared" si="8"/>
        <v>1499.1</v>
      </c>
      <c r="N575" s="554"/>
      <c r="O575" s="600"/>
      <c r="P575" s="602"/>
      <c r="Q575" s="601"/>
      <c r="R575" s="600"/>
      <c r="S575" s="601"/>
      <c r="T575" s="612" t="s">
        <v>2856</v>
      </c>
      <c r="U575" s="233"/>
    </row>
    <row r="576" spans="1:21" s="373" customFormat="1" ht="74.25">
      <c r="A576" s="619">
        <v>570</v>
      </c>
      <c r="B576" s="85" t="s">
        <v>2851</v>
      </c>
      <c r="C576" s="582" t="s">
        <v>3597</v>
      </c>
      <c r="D576" s="86" t="str">
        <f>UPPER(C576)</f>
        <v>THAYSA SILVA MAGALHÃES</v>
      </c>
      <c r="E576" s="586" t="s">
        <v>414</v>
      </c>
      <c r="F576" s="92" t="s">
        <v>3598</v>
      </c>
      <c r="G576" s="562" t="s">
        <v>3664</v>
      </c>
      <c r="H576" s="545" t="s">
        <v>2855</v>
      </c>
      <c r="I576" s="570">
        <v>45964</v>
      </c>
      <c r="J576" s="570">
        <v>45968</v>
      </c>
      <c r="K576" s="573">
        <v>5</v>
      </c>
      <c r="L576" s="662">
        <v>8994.6</v>
      </c>
      <c r="M576" s="663">
        <f t="shared" si="8"/>
        <v>1499.1</v>
      </c>
      <c r="N576" s="554"/>
      <c r="O576" s="600"/>
      <c r="P576" s="602"/>
      <c r="Q576" s="601"/>
      <c r="R576" s="600"/>
      <c r="S576" s="601"/>
      <c r="T576" s="612" t="s">
        <v>2856</v>
      </c>
      <c r="U576" s="233"/>
    </row>
    <row r="577" spans="1:21" s="373" customFormat="1" ht="74.25">
      <c r="A577" s="619">
        <v>571</v>
      </c>
      <c r="B577" s="85" t="s">
        <v>2851</v>
      </c>
      <c r="C577" s="582" t="s">
        <v>3599</v>
      </c>
      <c r="D577" s="86" t="str">
        <f>UPPER(C577)</f>
        <v>THAYSE CAVICCHIOLI CAZETTA</v>
      </c>
      <c r="E577" s="586" t="s">
        <v>2853</v>
      </c>
      <c r="F577" s="92" t="s">
        <v>3600</v>
      </c>
      <c r="G577" s="562" t="s">
        <v>3664</v>
      </c>
      <c r="H577" s="545" t="s">
        <v>2855</v>
      </c>
      <c r="I577" s="570">
        <v>45964</v>
      </c>
      <c r="J577" s="570">
        <v>45968</v>
      </c>
      <c r="K577" s="573">
        <v>5</v>
      </c>
      <c r="L577" s="662">
        <v>9916.6</v>
      </c>
      <c r="M577" s="663">
        <f t="shared" si="8"/>
        <v>1652.7666666666667</v>
      </c>
      <c r="N577" s="554"/>
      <c r="O577" s="600"/>
      <c r="P577" s="602"/>
      <c r="Q577" s="601"/>
      <c r="R577" s="600"/>
      <c r="S577" s="601"/>
      <c r="T577" s="612" t="s">
        <v>2856</v>
      </c>
      <c r="U577" s="233"/>
    </row>
    <row r="578" spans="1:21" s="373" customFormat="1" ht="74.25">
      <c r="A578" s="619">
        <v>572</v>
      </c>
      <c r="B578" s="85" t="s">
        <v>2851</v>
      </c>
      <c r="C578" s="582" t="s">
        <v>3601</v>
      </c>
      <c r="D578" s="86" t="str">
        <f>UPPER(C578)</f>
        <v>THIAGO ALMEIDA ANDRADE PINTO</v>
      </c>
      <c r="E578" s="586" t="s">
        <v>2853</v>
      </c>
      <c r="F578" s="92" t="s">
        <v>3602</v>
      </c>
      <c r="G578" s="562" t="s">
        <v>3664</v>
      </c>
      <c r="H578" s="545" t="s">
        <v>2855</v>
      </c>
      <c r="I578" s="570">
        <v>45964</v>
      </c>
      <c r="J578" s="570">
        <v>45968</v>
      </c>
      <c r="K578" s="573">
        <v>5</v>
      </c>
      <c r="L578" s="662">
        <v>8994.6</v>
      </c>
      <c r="M578" s="663">
        <f t="shared" si="8"/>
        <v>1499.1</v>
      </c>
      <c r="N578" s="554"/>
      <c r="O578" s="600"/>
      <c r="P578" s="602"/>
      <c r="Q578" s="601"/>
      <c r="R578" s="600"/>
      <c r="S578" s="601"/>
      <c r="T578" s="612" t="s">
        <v>2856</v>
      </c>
      <c r="U578" s="233"/>
    </row>
    <row r="579" spans="1:21" s="373" customFormat="1" ht="74.25">
      <c r="A579" s="619">
        <v>573</v>
      </c>
      <c r="B579" s="85" t="s">
        <v>2851</v>
      </c>
      <c r="C579" s="582" t="s">
        <v>3603</v>
      </c>
      <c r="D579" s="86" t="str">
        <f>UPPER(C579)</f>
        <v>THIAGO ANDRADE DE SOUSA</v>
      </c>
      <c r="E579" s="586" t="s">
        <v>3604</v>
      </c>
      <c r="F579" s="92" t="s">
        <v>3605</v>
      </c>
      <c r="G579" s="562" t="s">
        <v>3664</v>
      </c>
      <c r="H579" s="545" t="s">
        <v>2855</v>
      </c>
      <c r="I579" s="570">
        <v>45964</v>
      </c>
      <c r="J579" s="570">
        <v>45968</v>
      </c>
      <c r="K579" s="573">
        <v>5</v>
      </c>
      <c r="L579" s="662">
        <v>8994.6</v>
      </c>
      <c r="M579" s="663">
        <f t="shared" si="8"/>
        <v>1499.1</v>
      </c>
      <c r="N579" s="554"/>
      <c r="O579" s="600"/>
      <c r="P579" s="602"/>
      <c r="Q579" s="601"/>
      <c r="R579" s="600"/>
      <c r="S579" s="601"/>
      <c r="T579" s="612" t="s">
        <v>2856</v>
      </c>
      <c r="U579" s="233"/>
    </row>
    <row r="580" spans="1:21" s="373" customFormat="1" ht="74.25">
      <c r="A580" s="619">
        <v>574</v>
      </c>
      <c r="B580" s="85" t="s">
        <v>2851</v>
      </c>
      <c r="C580" s="582" t="s">
        <v>3606</v>
      </c>
      <c r="D580" s="86" t="str">
        <f>UPPER(C580)</f>
        <v>TIAGO ANTONIO FIGUEIREDO</v>
      </c>
      <c r="E580" s="586" t="s">
        <v>2853</v>
      </c>
      <c r="F580" s="92" t="s">
        <v>2707</v>
      </c>
      <c r="G580" s="562" t="s">
        <v>3664</v>
      </c>
      <c r="H580" s="545" t="s">
        <v>2855</v>
      </c>
      <c r="I580" s="570">
        <v>45964</v>
      </c>
      <c r="J580" s="570">
        <v>45968</v>
      </c>
      <c r="K580" s="573">
        <v>5</v>
      </c>
      <c r="L580" s="662">
        <v>9916.6</v>
      </c>
      <c r="M580" s="663">
        <f t="shared" si="8"/>
        <v>1652.7666666666667</v>
      </c>
      <c r="N580" s="554"/>
      <c r="O580" s="600"/>
      <c r="P580" s="602"/>
      <c r="Q580" s="601"/>
      <c r="R580" s="600"/>
      <c r="S580" s="601"/>
      <c r="T580" s="612" t="s">
        <v>2856</v>
      </c>
      <c r="U580" s="233"/>
    </row>
    <row r="581" spans="1:21" s="373" customFormat="1" ht="74.25">
      <c r="A581" s="619">
        <v>575</v>
      </c>
      <c r="B581" s="85" t="s">
        <v>2851</v>
      </c>
      <c r="C581" s="582" t="s">
        <v>3607</v>
      </c>
      <c r="D581" s="86" t="str">
        <f>UPPER(C581)</f>
        <v>TIAGO BARROS DA SILVA</v>
      </c>
      <c r="E581" s="586" t="s">
        <v>150</v>
      </c>
      <c r="F581" s="92" t="s">
        <v>3608</v>
      </c>
      <c r="G581" s="562" t="s">
        <v>3664</v>
      </c>
      <c r="H581" s="545" t="s">
        <v>2855</v>
      </c>
      <c r="I581" s="570">
        <v>45964</v>
      </c>
      <c r="J581" s="570">
        <v>45968</v>
      </c>
      <c r="K581" s="573">
        <v>5</v>
      </c>
      <c r="L581" s="662">
        <v>8994.6</v>
      </c>
      <c r="M581" s="663">
        <f t="shared" si="8"/>
        <v>1499.1</v>
      </c>
      <c r="N581" s="554"/>
      <c r="O581" s="600"/>
      <c r="P581" s="602"/>
      <c r="Q581" s="601"/>
      <c r="R581" s="600"/>
      <c r="S581" s="601"/>
      <c r="T581" s="612" t="s">
        <v>2856</v>
      </c>
      <c r="U581" s="233"/>
    </row>
    <row r="582" spans="1:21" s="373" customFormat="1" ht="74.25">
      <c r="A582" s="619">
        <v>576</v>
      </c>
      <c r="B582" s="85" t="s">
        <v>2851</v>
      </c>
      <c r="C582" s="582" t="s">
        <v>3609</v>
      </c>
      <c r="D582" s="86" t="str">
        <f>UPPER(C582)</f>
        <v>TIAGO DA FRANÇA NUNES</v>
      </c>
      <c r="E582" s="586" t="s">
        <v>2853</v>
      </c>
      <c r="F582" s="92" t="s">
        <v>3610</v>
      </c>
      <c r="G582" s="562" t="s">
        <v>3664</v>
      </c>
      <c r="H582" s="545" t="s">
        <v>2855</v>
      </c>
      <c r="I582" s="570">
        <v>45964</v>
      </c>
      <c r="J582" s="570">
        <v>45968</v>
      </c>
      <c r="K582" s="573">
        <v>5</v>
      </c>
      <c r="L582" s="662">
        <v>9916.6</v>
      </c>
      <c r="M582" s="663">
        <f t="shared" si="8"/>
        <v>1652.7666666666667</v>
      </c>
      <c r="N582" s="554"/>
      <c r="O582" s="600"/>
      <c r="P582" s="602"/>
      <c r="Q582" s="601"/>
      <c r="R582" s="600"/>
      <c r="S582" s="601"/>
      <c r="T582" s="612" t="s">
        <v>2856</v>
      </c>
      <c r="U582" s="233"/>
    </row>
    <row r="583" spans="1:21" s="373" customFormat="1" ht="74.25">
      <c r="A583" s="619">
        <v>577</v>
      </c>
      <c r="B583" s="85" t="s">
        <v>2851</v>
      </c>
      <c r="C583" s="582" t="s">
        <v>3611</v>
      </c>
      <c r="D583" s="86" t="str">
        <f>UPPER(C583)</f>
        <v>TIAGO RODRIGUES SANTIAGO</v>
      </c>
      <c r="E583" s="586" t="s">
        <v>2853</v>
      </c>
      <c r="F583" s="92" t="s">
        <v>3612</v>
      </c>
      <c r="G583" s="562" t="s">
        <v>3664</v>
      </c>
      <c r="H583" s="545" t="s">
        <v>2855</v>
      </c>
      <c r="I583" s="570">
        <v>45964</v>
      </c>
      <c r="J583" s="570">
        <v>45968</v>
      </c>
      <c r="K583" s="573">
        <v>5</v>
      </c>
      <c r="L583" s="662">
        <v>8994.6</v>
      </c>
      <c r="M583" s="663">
        <f t="shared" si="8"/>
        <v>1499.1</v>
      </c>
      <c r="N583" s="554"/>
      <c r="O583" s="600"/>
      <c r="P583" s="602"/>
      <c r="Q583" s="601"/>
      <c r="R583" s="600"/>
      <c r="S583" s="601"/>
      <c r="T583" s="612" t="s">
        <v>2856</v>
      </c>
      <c r="U583" s="233"/>
    </row>
    <row r="584" spans="1:21" s="373" customFormat="1" ht="74.25">
      <c r="A584" s="619">
        <v>578</v>
      </c>
      <c r="B584" s="85" t="s">
        <v>2851</v>
      </c>
      <c r="C584" s="582" t="s">
        <v>3613</v>
      </c>
      <c r="D584" s="86" t="str">
        <f>UPPER(C584)</f>
        <v>TIELEN VIANA DA SILVA</v>
      </c>
      <c r="E584" s="586" t="s">
        <v>73</v>
      </c>
      <c r="F584" s="92" t="s">
        <v>3614</v>
      </c>
      <c r="G584" s="562" t="s">
        <v>3664</v>
      </c>
      <c r="H584" s="545" t="s">
        <v>2855</v>
      </c>
      <c r="I584" s="570">
        <v>45964</v>
      </c>
      <c r="J584" s="570">
        <v>45968</v>
      </c>
      <c r="K584" s="573">
        <v>5</v>
      </c>
      <c r="L584" s="662">
        <v>9916.6</v>
      </c>
      <c r="M584" s="663">
        <f t="shared" ref="M584:M609" si="9">(K584/30)*L584</f>
        <v>1652.7666666666667</v>
      </c>
      <c r="N584" s="554"/>
      <c r="O584" s="600"/>
      <c r="P584" s="602"/>
      <c r="Q584" s="601"/>
      <c r="R584" s="600"/>
      <c r="S584" s="601"/>
      <c r="T584" s="612" t="s">
        <v>2856</v>
      </c>
      <c r="U584" s="233"/>
    </row>
    <row r="585" spans="1:21" s="373" customFormat="1" ht="74.25">
      <c r="A585" s="619">
        <v>579</v>
      </c>
      <c r="B585" s="85" t="s">
        <v>2851</v>
      </c>
      <c r="C585" s="582" t="s">
        <v>3615</v>
      </c>
      <c r="D585" s="86" t="str">
        <f>UPPER(C585)</f>
        <v>VANESSA CARDOSO PEREIRA</v>
      </c>
      <c r="E585" s="586" t="s">
        <v>1496</v>
      </c>
      <c r="F585" s="92" t="s">
        <v>3616</v>
      </c>
      <c r="G585" s="562" t="s">
        <v>3664</v>
      </c>
      <c r="H585" s="545" t="s">
        <v>2855</v>
      </c>
      <c r="I585" s="570">
        <v>45964</v>
      </c>
      <c r="J585" s="570">
        <v>45968</v>
      </c>
      <c r="K585" s="573">
        <v>5</v>
      </c>
      <c r="L585" s="662">
        <v>9916.6</v>
      </c>
      <c r="M585" s="663">
        <f t="shared" si="9"/>
        <v>1652.7666666666667</v>
      </c>
      <c r="N585" s="554"/>
      <c r="O585" s="600"/>
      <c r="P585" s="602"/>
      <c r="Q585" s="601"/>
      <c r="R585" s="600"/>
      <c r="S585" s="601"/>
      <c r="T585" s="612" t="s">
        <v>2856</v>
      </c>
      <c r="U585" s="233"/>
    </row>
    <row r="586" spans="1:21" s="373" customFormat="1" ht="74.25">
      <c r="A586" s="619">
        <v>580</v>
      </c>
      <c r="B586" s="85" t="s">
        <v>2851</v>
      </c>
      <c r="C586" s="582" t="s">
        <v>3617</v>
      </c>
      <c r="D586" s="86" t="str">
        <f>UPPER(C586)</f>
        <v>VANESSA SOUZA DA SILVA FERNANDES</v>
      </c>
      <c r="E586" s="586" t="s">
        <v>117</v>
      </c>
      <c r="F586" s="92" t="s">
        <v>3618</v>
      </c>
      <c r="G586" s="562" t="s">
        <v>3664</v>
      </c>
      <c r="H586" s="545" t="s">
        <v>2855</v>
      </c>
      <c r="I586" s="570">
        <v>45964</v>
      </c>
      <c r="J586" s="570">
        <v>45968</v>
      </c>
      <c r="K586" s="573">
        <v>5</v>
      </c>
      <c r="L586" s="662">
        <v>8994.6</v>
      </c>
      <c r="M586" s="663">
        <f t="shared" si="9"/>
        <v>1499.1</v>
      </c>
      <c r="N586" s="554"/>
      <c r="O586" s="600"/>
      <c r="P586" s="602"/>
      <c r="Q586" s="601"/>
      <c r="R586" s="600"/>
      <c r="S586" s="601"/>
      <c r="T586" s="612" t="s">
        <v>2856</v>
      </c>
      <c r="U586" s="233"/>
    </row>
    <row r="587" spans="1:21" s="373" customFormat="1" ht="74.25">
      <c r="A587" s="619">
        <v>581</v>
      </c>
      <c r="B587" s="85" t="s">
        <v>2851</v>
      </c>
      <c r="C587" s="582" t="s">
        <v>3619</v>
      </c>
      <c r="D587" s="86" t="str">
        <f>UPPER(C587)</f>
        <v>VANIA CAROLINA FONSECA DA SILVA</v>
      </c>
      <c r="E587" s="586" t="s">
        <v>1094</v>
      </c>
      <c r="F587" s="92" t="s">
        <v>3620</v>
      </c>
      <c r="G587" s="562" t="s">
        <v>3664</v>
      </c>
      <c r="H587" s="545" t="s">
        <v>2855</v>
      </c>
      <c r="I587" s="570">
        <v>45964</v>
      </c>
      <c r="J587" s="570">
        <v>45968</v>
      </c>
      <c r="K587" s="573">
        <v>5</v>
      </c>
      <c r="L587" s="662">
        <v>8994.6</v>
      </c>
      <c r="M587" s="663">
        <f t="shared" si="9"/>
        <v>1499.1</v>
      </c>
      <c r="N587" s="554"/>
      <c r="O587" s="600"/>
      <c r="P587" s="602"/>
      <c r="Q587" s="601"/>
      <c r="R587" s="600"/>
      <c r="S587" s="601"/>
      <c r="T587" s="612" t="s">
        <v>2856</v>
      </c>
      <c r="U587" s="233"/>
    </row>
    <row r="588" spans="1:21" s="373" customFormat="1" ht="74.25">
      <c r="A588" s="619">
        <v>582</v>
      </c>
      <c r="B588" s="85" t="s">
        <v>2851</v>
      </c>
      <c r="C588" s="582" t="s">
        <v>3621</v>
      </c>
      <c r="D588" s="86" t="str">
        <f>UPPER(C588)</f>
        <v>VICTOR ALEXANDRE SOUZA SANTOS</v>
      </c>
      <c r="E588" s="586" t="s">
        <v>162</v>
      </c>
      <c r="F588" s="92" t="s">
        <v>3622</v>
      </c>
      <c r="G588" s="562" t="s">
        <v>3664</v>
      </c>
      <c r="H588" s="545" t="s">
        <v>2855</v>
      </c>
      <c r="I588" s="570">
        <v>45964</v>
      </c>
      <c r="J588" s="570">
        <v>45968</v>
      </c>
      <c r="K588" s="573">
        <v>5</v>
      </c>
      <c r="L588" s="662">
        <v>8994.6</v>
      </c>
      <c r="M588" s="663">
        <f t="shared" si="9"/>
        <v>1499.1</v>
      </c>
      <c r="N588" s="554"/>
      <c r="O588" s="600"/>
      <c r="P588" s="602"/>
      <c r="Q588" s="601"/>
      <c r="R588" s="600"/>
      <c r="S588" s="601"/>
      <c r="T588" s="612" t="s">
        <v>2856</v>
      </c>
      <c r="U588" s="233"/>
    </row>
    <row r="589" spans="1:21" s="373" customFormat="1" ht="74.25">
      <c r="A589" s="619">
        <v>583</v>
      </c>
      <c r="B589" s="85" t="s">
        <v>2851</v>
      </c>
      <c r="C589" s="582" t="s">
        <v>3623</v>
      </c>
      <c r="D589" s="86" t="str">
        <f>UPPER(C589)</f>
        <v>VICTOR DE ARAUJO BARBOSA</v>
      </c>
      <c r="E589" s="586" t="s">
        <v>323</v>
      </c>
      <c r="F589" s="92" t="s">
        <v>3624</v>
      </c>
      <c r="G589" s="562" t="s">
        <v>3664</v>
      </c>
      <c r="H589" s="545" t="s">
        <v>2855</v>
      </c>
      <c r="I589" s="570">
        <v>45964</v>
      </c>
      <c r="J589" s="570">
        <v>45968</v>
      </c>
      <c r="K589" s="573">
        <v>5</v>
      </c>
      <c r="L589" s="662">
        <v>9458.6</v>
      </c>
      <c r="M589" s="663">
        <f t="shared" si="9"/>
        <v>1576.4333333333334</v>
      </c>
      <c r="N589" s="554"/>
      <c r="O589" s="600"/>
      <c r="P589" s="602"/>
      <c r="Q589" s="601"/>
      <c r="R589" s="600"/>
      <c r="S589" s="601"/>
      <c r="T589" s="612" t="s">
        <v>2856</v>
      </c>
      <c r="U589" s="233"/>
    </row>
    <row r="590" spans="1:21" s="373" customFormat="1" ht="74.25">
      <c r="A590" s="619">
        <v>584</v>
      </c>
      <c r="B590" s="85" t="s">
        <v>2851</v>
      </c>
      <c r="C590" s="582" t="s">
        <v>3625</v>
      </c>
      <c r="D590" s="86" t="str">
        <f>UPPER(C590)</f>
        <v>VICTOR DE FREITAS RODRIGUES</v>
      </c>
      <c r="E590" s="586" t="s">
        <v>175</v>
      </c>
      <c r="F590" s="92" t="s">
        <v>3626</v>
      </c>
      <c r="G590" s="562" t="s">
        <v>3664</v>
      </c>
      <c r="H590" s="545" t="s">
        <v>2855</v>
      </c>
      <c r="I590" s="570">
        <v>45964</v>
      </c>
      <c r="J590" s="570">
        <v>45968</v>
      </c>
      <c r="K590" s="573">
        <v>5</v>
      </c>
      <c r="L590" s="662">
        <v>9497.01</v>
      </c>
      <c r="M590" s="663">
        <f t="shared" si="9"/>
        <v>1582.835</v>
      </c>
      <c r="N590" s="554"/>
      <c r="O590" s="600"/>
      <c r="P590" s="602"/>
      <c r="Q590" s="601"/>
      <c r="R590" s="600"/>
      <c r="S590" s="601"/>
      <c r="T590" s="612" t="s">
        <v>2856</v>
      </c>
      <c r="U590" s="233"/>
    </row>
    <row r="591" spans="1:21" s="373" customFormat="1" ht="74.25">
      <c r="A591" s="619">
        <v>585</v>
      </c>
      <c r="B591" s="85" t="s">
        <v>2851</v>
      </c>
      <c r="C591" s="582" t="s">
        <v>3627</v>
      </c>
      <c r="D591" s="86" t="str">
        <f>UPPER(C591)</f>
        <v>VICTOR MARTINS GUEDES</v>
      </c>
      <c r="E591" s="586" t="s">
        <v>287</v>
      </c>
      <c r="F591" s="92" t="s">
        <v>3628</v>
      </c>
      <c r="G591" s="562" t="s">
        <v>3664</v>
      </c>
      <c r="H591" s="545" t="s">
        <v>2855</v>
      </c>
      <c r="I591" s="570">
        <v>45964</v>
      </c>
      <c r="J591" s="570">
        <v>45968</v>
      </c>
      <c r="K591" s="573">
        <v>5</v>
      </c>
      <c r="L591" s="662">
        <v>9916.6</v>
      </c>
      <c r="M591" s="663">
        <f t="shared" si="9"/>
        <v>1652.7666666666667</v>
      </c>
      <c r="N591" s="554"/>
      <c r="O591" s="600"/>
      <c r="P591" s="602"/>
      <c r="Q591" s="601"/>
      <c r="R591" s="600"/>
      <c r="S591" s="601"/>
      <c r="T591" s="612" t="s">
        <v>2856</v>
      </c>
      <c r="U591" s="233"/>
    </row>
    <row r="592" spans="1:21" s="373" customFormat="1" ht="74.25">
      <c r="A592" s="619">
        <v>586</v>
      </c>
      <c r="B592" s="85" t="s">
        <v>2851</v>
      </c>
      <c r="C592" s="582" t="s">
        <v>3629</v>
      </c>
      <c r="D592" s="86" t="str">
        <f>UPPER(C592)</f>
        <v>VINICIUS ANTONIO BANZATO FACCO</v>
      </c>
      <c r="E592" s="586" t="s">
        <v>2853</v>
      </c>
      <c r="F592" s="92" t="s">
        <v>2709</v>
      </c>
      <c r="G592" s="562" t="s">
        <v>3664</v>
      </c>
      <c r="H592" s="545" t="s">
        <v>2855</v>
      </c>
      <c r="I592" s="570">
        <v>45964</v>
      </c>
      <c r="J592" s="570">
        <v>45968</v>
      </c>
      <c r="K592" s="573">
        <v>5</v>
      </c>
      <c r="L592" s="662">
        <v>10381.6</v>
      </c>
      <c r="M592" s="663">
        <f t="shared" si="9"/>
        <v>1730.2666666666667</v>
      </c>
      <c r="N592" s="554"/>
      <c r="O592" s="600"/>
      <c r="P592" s="602"/>
      <c r="Q592" s="601"/>
      <c r="R592" s="600"/>
      <c r="S592" s="601"/>
      <c r="T592" s="612" t="s">
        <v>2856</v>
      </c>
      <c r="U592" s="233"/>
    </row>
    <row r="593" spans="1:21" s="373" customFormat="1" ht="74.25">
      <c r="A593" s="619">
        <v>587</v>
      </c>
      <c r="B593" s="85" t="s">
        <v>2851</v>
      </c>
      <c r="C593" s="582" t="s">
        <v>3630</v>
      </c>
      <c r="D593" s="86" t="str">
        <f>UPPER(C593)</f>
        <v>VÍTOR AUGUSTO CARDOSO BRUSTH</v>
      </c>
      <c r="E593" s="586" t="s">
        <v>117</v>
      </c>
      <c r="F593" s="92" t="s">
        <v>3631</v>
      </c>
      <c r="G593" s="562" t="s">
        <v>3664</v>
      </c>
      <c r="H593" s="545" t="s">
        <v>2855</v>
      </c>
      <c r="I593" s="570">
        <v>45964</v>
      </c>
      <c r="J593" s="570">
        <v>45968</v>
      </c>
      <c r="K593" s="573">
        <v>5</v>
      </c>
      <c r="L593" s="662">
        <v>8994.6</v>
      </c>
      <c r="M593" s="663">
        <f t="shared" si="9"/>
        <v>1499.1</v>
      </c>
      <c r="N593" s="554"/>
      <c r="O593" s="600"/>
      <c r="P593" s="602"/>
      <c r="Q593" s="601"/>
      <c r="R593" s="600"/>
      <c r="S593" s="601"/>
      <c r="T593" s="612" t="s">
        <v>2856</v>
      </c>
      <c r="U593" s="233"/>
    </row>
    <row r="594" spans="1:21" s="373" customFormat="1" ht="74.25">
      <c r="A594" s="619">
        <v>588</v>
      </c>
      <c r="B594" s="85" t="s">
        <v>2851</v>
      </c>
      <c r="C594" s="582" t="s">
        <v>3632</v>
      </c>
      <c r="D594" s="86" t="str">
        <f>UPPER(C594)</f>
        <v>VITOR JOANNI</v>
      </c>
      <c r="E594" s="586" t="s">
        <v>287</v>
      </c>
      <c r="F594" s="92" t="s">
        <v>3633</v>
      </c>
      <c r="G594" s="562" t="s">
        <v>3664</v>
      </c>
      <c r="H594" s="545" t="s">
        <v>2855</v>
      </c>
      <c r="I594" s="570">
        <v>45964</v>
      </c>
      <c r="J594" s="570">
        <v>45968</v>
      </c>
      <c r="K594" s="573">
        <v>5</v>
      </c>
      <c r="L594" s="662">
        <v>8994.6</v>
      </c>
      <c r="M594" s="663">
        <f t="shared" si="9"/>
        <v>1499.1</v>
      </c>
      <c r="N594" s="554"/>
      <c r="O594" s="600"/>
      <c r="P594" s="602"/>
      <c r="Q594" s="601"/>
      <c r="R594" s="600"/>
      <c r="S594" s="601"/>
      <c r="T594" s="612" t="s">
        <v>2856</v>
      </c>
      <c r="U594" s="233"/>
    </row>
    <row r="595" spans="1:21" s="373" customFormat="1" ht="74.25">
      <c r="A595" s="619">
        <v>589</v>
      </c>
      <c r="B595" s="85" t="s">
        <v>2851</v>
      </c>
      <c r="C595" s="582" t="s">
        <v>3634</v>
      </c>
      <c r="D595" s="86" t="str">
        <f>UPPER(C595)</f>
        <v>VITOR LIMA SOUTO</v>
      </c>
      <c r="E595" s="586" t="s">
        <v>2853</v>
      </c>
      <c r="F595" s="92" t="s">
        <v>3635</v>
      </c>
      <c r="G595" s="562" t="s">
        <v>3664</v>
      </c>
      <c r="H595" s="545" t="s">
        <v>2855</v>
      </c>
      <c r="I595" s="570">
        <v>45964</v>
      </c>
      <c r="J595" s="570">
        <v>45968</v>
      </c>
      <c r="K595" s="573">
        <v>5</v>
      </c>
      <c r="L595" s="662">
        <v>8994.6</v>
      </c>
      <c r="M595" s="663">
        <f t="shared" si="9"/>
        <v>1499.1</v>
      </c>
      <c r="N595" s="554"/>
      <c r="O595" s="600"/>
      <c r="P595" s="602"/>
      <c r="Q595" s="601"/>
      <c r="R595" s="600"/>
      <c r="S595" s="601"/>
      <c r="T595" s="612" t="s">
        <v>2856</v>
      </c>
      <c r="U595" s="233"/>
    </row>
    <row r="596" spans="1:21" s="373" customFormat="1" ht="74.25">
      <c r="A596" s="619">
        <v>590</v>
      </c>
      <c r="B596" s="85" t="s">
        <v>2851</v>
      </c>
      <c r="C596" s="582" t="s">
        <v>3636</v>
      </c>
      <c r="D596" s="86" t="str">
        <f>UPPER(C596)</f>
        <v>VIVIANE DA COSTA SANTANNA</v>
      </c>
      <c r="E596" s="586" t="s">
        <v>73</v>
      </c>
      <c r="F596" s="92" t="s">
        <v>2711</v>
      </c>
      <c r="G596" s="562" t="s">
        <v>3664</v>
      </c>
      <c r="H596" s="545" t="s">
        <v>2855</v>
      </c>
      <c r="I596" s="570">
        <v>45964</v>
      </c>
      <c r="J596" s="570">
        <v>45968</v>
      </c>
      <c r="K596" s="573">
        <v>5</v>
      </c>
      <c r="L596" s="662">
        <v>10381.6</v>
      </c>
      <c r="M596" s="663">
        <f t="shared" si="9"/>
        <v>1730.2666666666667</v>
      </c>
      <c r="N596" s="554"/>
      <c r="O596" s="600"/>
      <c r="P596" s="602"/>
      <c r="Q596" s="601"/>
      <c r="R596" s="600"/>
      <c r="S596" s="601"/>
      <c r="T596" s="612" t="s">
        <v>2856</v>
      </c>
      <c r="U596" s="233"/>
    </row>
    <row r="597" spans="1:21" s="373" customFormat="1" ht="74.25">
      <c r="A597" s="619">
        <v>591</v>
      </c>
      <c r="B597" s="85" t="s">
        <v>2851</v>
      </c>
      <c r="C597" s="582" t="s">
        <v>3637</v>
      </c>
      <c r="D597" s="86" t="str">
        <f>UPPER(C597)</f>
        <v>VIVIANE E SILVA DE SOUZA</v>
      </c>
      <c r="E597" s="586" t="s">
        <v>2853</v>
      </c>
      <c r="F597" s="92" t="s">
        <v>3638</v>
      </c>
      <c r="G597" s="562" t="s">
        <v>3664</v>
      </c>
      <c r="H597" s="545" t="s">
        <v>2855</v>
      </c>
      <c r="I597" s="570">
        <v>45964</v>
      </c>
      <c r="J597" s="570">
        <v>45968</v>
      </c>
      <c r="K597" s="573">
        <v>5</v>
      </c>
      <c r="L597" s="662">
        <v>9458.6</v>
      </c>
      <c r="M597" s="663">
        <f t="shared" si="9"/>
        <v>1576.4333333333334</v>
      </c>
      <c r="N597" s="554"/>
      <c r="O597" s="600"/>
      <c r="P597" s="602"/>
      <c r="Q597" s="601"/>
      <c r="R597" s="600"/>
      <c r="S597" s="601"/>
      <c r="T597" s="612" t="s">
        <v>2856</v>
      </c>
      <c r="U597" s="233"/>
    </row>
    <row r="598" spans="1:21" s="373" customFormat="1" ht="74.25">
      <c r="A598" s="619">
        <v>592</v>
      </c>
      <c r="B598" s="85" t="s">
        <v>2851</v>
      </c>
      <c r="C598" s="582" t="s">
        <v>3639</v>
      </c>
      <c r="D598" s="86" t="str">
        <f>UPPER(C598)</f>
        <v>WAGNER SANTOS DE SOUZA</v>
      </c>
      <c r="E598" s="586" t="s">
        <v>1094</v>
      </c>
      <c r="F598" s="92" t="s">
        <v>3640</v>
      </c>
      <c r="G598" s="562" t="s">
        <v>3664</v>
      </c>
      <c r="H598" s="545" t="s">
        <v>2855</v>
      </c>
      <c r="I598" s="570">
        <v>45964</v>
      </c>
      <c r="J598" s="570">
        <v>45968</v>
      </c>
      <c r="K598" s="573">
        <v>5</v>
      </c>
      <c r="L598" s="662">
        <v>9497.01</v>
      </c>
      <c r="M598" s="663">
        <f t="shared" si="9"/>
        <v>1582.835</v>
      </c>
      <c r="N598" s="554"/>
      <c r="O598" s="600"/>
      <c r="P598" s="602"/>
      <c r="Q598" s="601"/>
      <c r="R598" s="600"/>
      <c r="S598" s="601"/>
      <c r="T598" s="612" t="s">
        <v>2856</v>
      </c>
      <c r="U598" s="233"/>
    </row>
    <row r="599" spans="1:21" s="373" customFormat="1" ht="74.25">
      <c r="A599" s="619">
        <v>593</v>
      </c>
      <c r="B599" s="85" t="s">
        <v>2851</v>
      </c>
      <c r="C599" s="582" t="s">
        <v>3641</v>
      </c>
      <c r="D599" s="86" t="str">
        <f>UPPER(C599)</f>
        <v>WASHINGTON OLIVEIRA DE SOUZA JÚNIOR</v>
      </c>
      <c r="E599" s="586" t="s">
        <v>2853</v>
      </c>
      <c r="F599" s="92" t="s">
        <v>3642</v>
      </c>
      <c r="G599" s="562" t="s">
        <v>3664</v>
      </c>
      <c r="H599" s="545" t="s">
        <v>2855</v>
      </c>
      <c r="I599" s="570">
        <v>45964</v>
      </c>
      <c r="J599" s="570">
        <v>45968</v>
      </c>
      <c r="K599" s="573">
        <v>5</v>
      </c>
      <c r="L599" s="662">
        <v>8994.6</v>
      </c>
      <c r="M599" s="663">
        <f t="shared" si="9"/>
        <v>1499.1</v>
      </c>
      <c r="N599" s="554"/>
      <c r="O599" s="600"/>
      <c r="P599" s="602"/>
      <c r="Q599" s="601"/>
      <c r="R599" s="600"/>
      <c r="S599" s="601"/>
      <c r="T599" s="612" t="s">
        <v>2856</v>
      </c>
      <c r="U599" s="233"/>
    </row>
    <row r="600" spans="1:21" s="373" customFormat="1" ht="74.25">
      <c r="A600" s="619">
        <v>594</v>
      </c>
      <c r="B600" s="85" t="s">
        <v>2851</v>
      </c>
      <c r="C600" s="582" t="s">
        <v>3643</v>
      </c>
      <c r="D600" s="86" t="str">
        <f>UPPER(C600)</f>
        <v>WELKS SOARES DE FRANÇA</v>
      </c>
      <c r="E600" s="586" t="s">
        <v>46</v>
      </c>
      <c r="F600" s="92" t="s">
        <v>3644</v>
      </c>
      <c r="G600" s="562" t="s">
        <v>3664</v>
      </c>
      <c r="H600" s="545" t="s">
        <v>2855</v>
      </c>
      <c r="I600" s="570">
        <v>45964</v>
      </c>
      <c r="J600" s="570">
        <v>45968</v>
      </c>
      <c r="K600" s="573">
        <v>5</v>
      </c>
      <c r="L600" s="662">
        <v>8994.6</v>
      </c>
      <c r="M600" s="663">
        <f t="shared" si="9"/>
        <v>1499.1</v>
      </c>
      <c r="N600" s="554"/>
      <c r="O600" s="600"/>
      <c r="P600" s="602"/>
      <c r="Q600" s="601"/>
      <c r="R600" s="600"/>
      <c r="S600" s="601"/>
      <c r="T600" s="612" t="s">
        <v>2856</v>
      </c>
      <c r="U600" s="233"/>
    </row>
    <row r="601" spans="1:21" s="373" customFormat="1" ht="74.25">
      <c r="A601" s="619">
        <v>595</v>
      </c>
      <c r="B601" s="85" t="s">
        <v>2851</v>
      </c>
      <c r="C601" s="582" t="s">
        <v>3645</v>
      </c>
      <c r="D601" s="86" t="str">
        <f>UPPER(C601)</f>
        <v>WENDELO SILVA COSTA</v>
      </c>
      <c r="E601" s="586" t="s">
        <v>3646</v>
      </c>
      <c r="F601" s="92" t="s">
        <v>3647</v>
      </c>
      <c r="G601" s="562" t="s">
        <v>3664</v>
      </c>
      <c r="H601" s="545" t="s">
        <v>2855</v>
      </c>
      <c r="I601" s="570">
        <v>45964</v>
      </c>
      <c r="J601" s="570">
        <v>45968</v>
      </c>
      <c r="K601" s="573">
        <v>5</v>
      </c>
      <c r="L601" s="662">
        <v>10381.6</v>
      </c>
      <c r="M601" s="663">
        <f t="shared" si="9"/>
        <v>1730.2666666666667</v>
      </c>
      <c r="N601" s="554"/>
      <c r="O601" s="600"/>
      <c r="P601" s="602"/>
      <c r="Q601" s="601"/>
      <c r="R601" s="600"/>
      <c r="S601" s="601"/>
      <c r="T601" s="612" t="s">
        <v>2856</v>
      </c>
      <c r="U601" s="233"/>
    </row>
    <row r="602" spans="1:21" s="373" customFormat="1" ht="74.25">
      <c r="A602" s="619">
        <v>596</v>
      </c>
      <c r="B602" s="85" t="s">
        <v>2851</v>
      </c>
      <c r="C602" s="582" t="s">
        <v>3648</v>
      </c>
      <c r="D602" s="86" t="str">
        <f>UPPER(C602)</f>
        <v>WENDRIO BONIFÁCIO LOPES DOS SANTOS</v>
      </c>
      <c r="E602" s="586" t="s">
        <v>2853</v>
      </c>
      <c r="F602" s="92" t="s">
        <v>2713</v>
      </c>
      <c r="G602" s="562" t="s">
        <v>3664</v>
      </c>
      <c r="H602" s="545" t="s">
        <v>2855</v>
      </c>
      <c r="I602" s="570">
        <v>45964</v>
      </c>
      <c r="J602" s="570">
        <v>45968</v>
      </c>
      <c r="K602" s="573">
        <v>5</v>
      </c>
      <c r="L602" s="662">
        <v>9458.6</v>
      </c>
      <c r="M602" s="663">
        <f t="shared" si="9"/>
        <v>1576.4333333333334</v>
      </c>
      <c r="N602" s="554"/>
      <c r="O602" s="600"/>
      <c r="P602" s="602"/>
      <c r="Q602" s="601"/>
      <c r="R602" s="600"/>
      <c r="S602" s="601"/>
      <c r="T602" s="612" t="s">
        <v>2856</v>
      </c>
      <c r="U602" s="233"/>
    </row>
    <row r="603" spans="1:21" s="373" customFormat="1" ht="74.25">
      <c r="A603" s="619">
        <v>597</v>
      </c>
      <c r="B603" s="85" t="s">
        <v>2851</v>
      </c>
      <c r="C603" s="582" t="s">
        <v>3649</v>
      </c>
      <c r="D603" s="86" t="str">
        <f>UPPER(C603)</f>
        <v>WILLIAM SALES SOARES DOS REIS</v>
      </c>
      <c r="E603" s="586" t="s">
        <v>2853</v>
      </c>
      <c r="F603" s="92" t="s">
        <v>3650</v>
      </c>
      <c r="G603" s="562" t="s">
        <v>3664</v>
      </c>
      <c r="H603" s="545" t="s">
        <v>2855</v>
      </c>
      <c r="I603" s="570">
        <v>45964</v>
      </c>
      <c r="J603" s="570">
        <v>45968</v>
      </c>
      <c r="K603" s="573">
        <v>5</v>
      </c>
      <c r="L603" s="662">
        <v>8994.6</v>
      </c>
      <c r="M603" s="663">
        <f t="shared" si="9"/>
        <v>1499.1</v>
      </c>
      <c r="N603" s="554"/>
      <c r="O603" s="600"/>
      <c r="P603" s="602"/>
      <c r="Q603" s="601"/>
      <c r="R603" s="600"/>
      <c r="S603" s="601"/>
      <c r="T603" s="612" t="s">
        <v>2856</v>
      </c>
      <c r="U603" s="233"/>
    </row>
    <row r="604" spans="1:21" s="373" customFormat="1" ht="74.25">
      <c r="A604" s="619">
        <v>598</v>
      </c>
      <c r="B604" s="85" t="s">
        <v>2851</v>
      </c>
      <c r="C604" s="582" t="s">
        <v>3651</v>
      </c>
      <c r="D604" s="86" t="str">
        <f>UPPER(C604)</f>
        <v>WILLIANE DE ASSIS FERREIRA</v>
      </c>
      <c r="E604" s="586" t="s">
        <v>2853</v>
      </c>
      <c r="F604" s="92" t="s">
        <v>3652</v>
      </c>
      <c r="G604" s="562" t="s">
        <v>3664</v>
      </c>
      <c r="H604" s="545" t="s">
        <v>2855</v>
      </c>
      <c r="I604" s="570">
        <v>45964</v>
      </c>
      <c r="J604" s="570">
        <v>45968</v>
      </c>
      <c r="K604" s="573">
        <v>5</v>
      </c>
      <c r="L604" s="662">
        <v>8994.6</v>
      </c>
      <c r="M604" s="663">
        <f t="shared" si="9"/>
        <v>1499.1</v>
      </c>
      <c r="N604" s="554"/>
      <c r="O604" s="600"/>
      <c r="P604" s="602"/>
      <c r="Q604" s="601"/>
      <c r="R604" s="600"/>
      <c r="S604" s="601"/>
      <c r="T604" s="612" t="s">
        <v>2856</v>
      </c>
      <c r="U604" s="233"/>
    </row>
    <row r="605" spans="1:21" s="373" customFormat="1" ht="74.25">
      <c r="A605" s="619">
        <v>599</v>
      </c>
      <c r="B605" s="85" t="s">
        <v>2851</v>
      </c>
      <c r="C605" s="582" t="s">
        <v>2307</v>
      </c>
      <c r="D605" s="86" t="str">
        <f>UPPER(C605)</f>
        <v>WILTON JUNIO DOS SANTOS JESUS</v>
      </c>
      <c r="E605" s="586" t="s">
        <v>1094</v>
      </c>
      <c r="F605" s="92" t="s">
        <v>3653</v>
      </c>
      <c r="G605" s="562" t="s">
        <v>3664</v>
      </c>
      <c r="H605" s="545" t="s">
        <v>2855</v>
      </c>
      <c r="I605" s="570">
        <v>45964</v>
      </c>
      <c r="J605" s="570">
        <v>45968</v>
      </c>
      <c r="K605" s="573">
        <v>5</v>
      </c>
      <c r="L605" s="662">
        <v>9497.01</v>
      </c>
      <c r="M605" s="663">
        <f t="shared" si="9"/>
        <v>1582.835</v>
      </c>
      <c r="N605" s="554"/>
      <c r="O605" s="600"/>
      <c r="P605" s="602"/>
      <c r="Q605" s="601"/>
      <c r="R605" s="600"/>
      <c r="S605" s="601"/>
      <c r="T605" s="612" t="s">
        <v>2856</v>
      </c>
      <c r="U605" s="233"/>
    </row>
    <row r="606" spans="1:21" s="373" customFormat="1" ht="74.25">
      <c r="A606" s="619">
        <v>600</v>
      </c>
      <c r="B606" s="85" t="s">
        <v>2851</v>
      </c>
      <c r="C606" s="582" t="s">
        <v>3654</v>
      </c>
      <c r="D606" s="86" t="str">
        <f>UPPER(C606)</f>
        <v>YESA PORTELA ORMOND</v>
      </c>
      <c r="E606" s="586" t="s">
        <v>3574</v>
      </c>
      <c r="F606" s="92" t="s">
        <v>3655</v>
      </c>
      <c r="G606" s="562" t="s">
        <v>3664</v>
      </c>
      <c r="H606" s="545" t="s">
        <v>2855</v>
      </c>
      <c r="I606" s="570">
        <v>45964</v>
      </c>
      <c r="J606" s="570">
        <v>45968</v>
      </c>
      <c r="K606" s="573">
        <v>5</v>
      </c>
      <c r="L606" s="662">
        <v>10381.6</v>
      </c>
      <c r="M606" s="663">
        <f t="shared" si="9"/>
        <v>1730.2666666666667</v>
      </c>
      <c r="N606" s="554"/>
      <c r="O606" s="600"/>
      <c r="P606" s="602"/>
      <c r="Q606" s="601"/>
      <c r="R606" s="600"/>
      <c r="S606" s="601"/>
      <c r="T606" s="612" t="s">
        <v>2856</v>
      </c>
      <c r="U606" s="233"/>
    </row>
    <row r="607" spans="1:21" s="373" customFormat="1" ht="74.25">
      <c r="A607" s="619">
        <v>601</v>
      </c>
      <c r="B607" s="85" t="s">
        <v>2851</v>
      </c>
      <c r="C607" s="582" t="s">
        <v>3656</v>
      </c>
      <c r="D607" s="86" t="str">
        <f>UPPER(C607)</f>
        <v>YOLANDA XAVIER DA CRUZ NERES</v>
      </c>
      <c r="E607" s="586" t="s">
        <v>2853</v>
      </c>
      <c r="F607" s="92" t="s">
        <v>3657</v>
      </c>
      <c r="G607" s="562" t="s">
        <v>3664</v>
      </c>
      <c r="H607" s="545" t="s">
        <v>2855</v>
      </c>
      <c r="I607" s="570">
        <v>45964</v>
      </c>
      <c r="J607" s="570">
        <v>45968</v>
      </c>
      <c r="K607" s="573">
        <v>5</v>
      </c>
      <c r="L607" s="662">
        <v>8994.6</v>
      </c>
      <c r="M607" s="663">
        <f t="shared" si="9"/>
        <v>1499.1</v>
      </c>
      <c r="N607" s="554"/>
      <c r="O607" s="600"/>
      <c r="P607" s="602"/>
      <c r="Q607" s="601"/>
      <c r="R607" s="600"/>
      <c r="S607" s="601"/>
      <c r="T607" s="612" t="s">
        <v>2856</v>
      </c>
      <c r="U607" s="233"/>
    </row>
    <row r="608" spans="1:21" s="373" customFormat="1" ht="74.25">
      <c r="A608" s="619">
        <v>602</v>
      </c>
      <c r="B608" s="85" t="s">
        <v>2851</v>
      </c>
      <c r="C608" s="582" t="s">
        <v>3658</v>
      </c>
      <c r="D608" s="86" t="str">
        <f>UPPER(C608)</f>
        <v>YORAN FERNANDES LIMA</v>
      </c>
      <c r="E608" s="586" t="s">
        <v>2853</v>
      </c>
      <c r="F608" s="92" t="s">
        <v>3659</v>
      </c>
      <c r="G608" s="562" t="s">
        <v>3664</v>
      </c>
      <c r="H608" s="545" t="s">
        <v>2855</v>
      </c>
      <c r="I608" s="570">
        <v>45964</v>
      </c>
      <c r="J608" s="570">
        <v>45968</v>
      </c>
      <c r="K608" s="573">
        <v>5</v>
      </c>
      <c r="L608" s="662">
        <v>8994.6</v>
      </c>
      <c r="M608" s="663">
        <f t="shared" si="9"/>
        <v>1499.1</v>
      </c>
      <c r="N608" s="554"/>
      <c r="O608" s="600"/>
      <c r="P608" s="602"/>
      <c r="Q608" s="601"/>
      <c r="R608" s="600"/>
      <c r="S608" s="601"/>
      <c r="T608" s="612" t="s">
        <v>2856</v>
      </c>
      <c r="U608" s="233"/>
    </row>
    <row r="609" spans="1:22" s="373" customFormat="1" ht="74.25">
      <c r="A609" s="619">
        <v>603</v>
      </c>
      <c r="B609" s="85" t="s">
        <v>2851</v>
      </c>
      <c r="C609" s="582" t="s">
        <v>3660</v>
      </c>
      <c r="D609" s="86" t="str">
        <f>UPPER(C609)</f>
        <v>YURI VASCONCELOS DE ARAÚJO</v>
      </c>
      <c r="E609" s="586" t="s">
        <v>2853</v>
      </c>
      <c r="F609" s="92" t="s">
        <v>3661</v>
      </c>
      <c r="G609" s="562" t="s">
        <v>3664</v>
      </c>
      <c r="H609" s="545" t="s">
        <v>2855</v>
      </c>
      <c r="I609" s="570">
        <v>45964</v>
      </c>
      <c r="J609" s="570">
        <v>45968</v>
      </c>
      <c r="K609" s="573">
        <v>5</v>
      </c>
      <c r="L609" s="662">
        <v>8994.6</v>
      </c>
      <c r="M609" s="663">
        <f t="shared" si="9"/>
        <v>1499.1</v>
      </c>
      <c r="N609" s="554"/>
      <c r="O609" s="600"/>
      <c r="P609" s="602"/>
      <c r="Q609" s="601"/>
      <c r="R609" s="600"/>
      <c r="S609" s="601"/>
      <c r="T609" s="612" t="s">
        <v>2856</v>
      </c>
      <c r="U609" s="233"/>
    </row>
    <row r="610" spans="1:22" s="373" customFormat="1" ht="12.75" thickBot="1">
      <c r="A610" s="655" t="s">
        <v>367</v>
      </c>
      <c r="B610" s="656"/>
      <c r="C610" s="656"/>
      <c r="D610" s="656"/>
      <c r="E610" s="656"/>
      <c r="F610" s="656"/>
      <c r="G610" s="656"/>
      <c r="H610" s="656"/>
      <c r="I610" s="656"/>
      <c r="J610" s="656"/>
      <c r="K610" s="657"/>
      <c r="L610" s="538"/>
      <c r="M610" s="664">
        <f>SUM(M7:M609)</f>
        <v>2335827.2656666813</v>
      </c>
      <c r="N610" s="664">
        <f t="shared" ref="N610:P610" si="10">SUM(N7:N609)</f>
        <v>54527.25</v>
      </c>
      <c r="O610" s="664" t="s">
        <v>31</v>
      </c>
      <c r="P610" s="664">
        <f t="shared" si="10"/>
        <v>21470</v>
      </c>
      <c r="Q610" s="664" t="s">
        <v>31</v>
      </c>
      <c r="R610" s="606" t="s">
        <v>31</v>
      </c>
      <c r="S610" s="607" t="s">
        <v>31</v>
      </c>
      <c r="T610" s="613"/>
      <c r="U610" s="446"/>
      <c r="V610" s="447"/>
    </row>
    <row r="611" spans="1:22" ht="15.75" thickBot="1">
      <c r="U611" s="31"/>
      <c r="V611" s="1"/>
    </row>
    <row r="612" spans="1:22" ht="20.100000000000001" customHeight="1">
      <c r="H612" s="665" t="s">
        <v>1052</v>
      </c>
      <c r="I612" s="666" t="s">
        <v>373</v>
      </c>
      <c r="J612" s="667"/>
      <c r="K612" s="667"/>
      <c r="L612" s="667"/>
      <c r="M612" s="667"/>
      <c r="N612" s="668"/>
      <c r="U612" s="31"/>
      <c r="V612" s="1"/>
    </row>
    <row r="613" spans="1:22" ht="20.100000000000001" customHeight="1">
      <c r="H613" s="669" t="s">
        <v>1053</v>
      </c>
      <c r="I613" s="670" t="s">
        <v>1054</v>
      </c>
      <c r="J613" s="671"/>
      <c r="K613" s="671"/>
      <c r="L613" s="671"/>
      <c r="M613" s="671"/>
      <c r="N613" s="672"/>
      <c r="U613" s="31"/>
      <c r="V613" s="1"/>
    </row>
    <row r="614" spans="1:22" ht="20.100000000000001" customHeight="1">
      <c r="H614" s="669" t="s">
        <v>86</v>
      </c>
      <c r="I614" s="670" t="s">
        <v>379</v>
      </c>
      <c r="J614" s="671"/>
      <c r="K614" s="671"/>
      <c r="L614" s="671"/>
      <c r="M614" s="671"/>
      <c r="N614" s="672"/>
      <c r="U614" s="31"/>
      <c r="V614" s="1"/>
    </row>
    <row r="615" spans="1:22" ht="20.100000000000001" customHeight="1" thickBot="1">
      <c r="H615" s="673" t="s">
        <v>1055</v>
      </c>
      <c r="I615" s="674" t="s">
        <v>1056</v>
      </c>
      <c r="J615" s="675"/>
      <c r="K615" s="675"/>
      <c r="L615" s="675"/>
      <c r="M615" s="675"/>
      <c r="N615" s="676"/>
      <c r="U615" s="31"/>
      <c r="V615" s="1"/>
    </row>
  </sheetData>
  <mergeCells count="10">
    <mergeCell ref="I612:N612"/>
    <mergeCell ref="I613:N613"/>
    <mergeCell ref="I614:N614"/>
    <mergeCell ref="I615:N615"/>
    <mergeCell ref="A610:K610"/>
    <mergeCell ref="A2:S2"/>
    <mergeCell ref="A3:S3"/>
    <mergeCell ref="A4:I4"/>
    <mergeCell ref="J4:T4"/>
    <mergeCell ref="A5:XFD5"/>
  </mergeCells>
  <phoneticPr fontId="57" type="noConversion"/>
  <printOptions horizontalCentered="1" verticalCentered="1"/>
  <pageMargins left="0.23622047244094491" right="0.23622047244094491" top="0.74803149606299213" bottom="0.74803149606299213" header="0.31496062992125984" footer="0.31496062992125984"/>
  <pageSetup paperSize="9" scale="38" firstPageNumber="0" fitToHeight="0" pageOrder="overThenDown" orientation="landscape" horizontalDpi="300" verticalDpi="300" r:id="rId1"/>
  <headerFooter>
    <oddHeader>&amp;C&amp;"Arial,Normal"&amp;10&amp;A</oddHeader>
    <oddFooter>&amp;C&amp;"Arial,Normal"&amp;10Página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52A4D-9489-4DB5-84C9-F60E8D4FA209}">
  <dimension ref="A1:T108"/>
  <sheetViews>
    <sheetView zoomScale="106" zoomScaleNormal="106" workbookViewId="0">
      <pane ySplit="6" topLeftCell="A7" activePane="bottomLeft" state="frozen"/>
      <selection pane="bottomLeft" activeCell="C105" sqref="C105:R105"/>
    </sheetView>
  </sheetViews>
  <sheetFormatPr defaultColWidth="0" defaultRowHeight="15"/>
  <cols>
    <col min="1" max="1" width="3.75" style="5" customWidth="1"/>
    <col min="2" max="2" width="15.875" style="5" bestFit="1" customWidth="1"/>
    <col min="3" max="3" width="26.75" style="38" customWidth="1"/>
    <col min="4" max="4" width="14.75" style="1" customWidth="1"/>
    <col min="5" max="5" width="13.5" style="5" customWidth="1"/>
    <col min="6" max="6" width="15.75" style="1" customWidth="1"/>
    <col min="7" max="7" width="63.5" style="37" customWidth="1"/>
    <col min="8" max="9" width="15.75" style="1" customWidth="1"/>
    <col min="10" max="11" width="15.75" style="5" customWidth="1"/>
    <col min="12" max="13" width="15.75" style="1" customWidth="1"/>
    <col min="14" max="14" width="15.75" style="3" customWidth="1"/>
    <col min="15" max="18" width="15.75" style="1" customWidth="1"/>
    <col min="19" max="19" width="60.5" style="31" customWidth="1"/>
    <col min="20" max="20" width="10.5" style="1" hidden="1" customWidth="1"/>
  </cols>
  <sheetData>
    <row r="1" spans="1:20">
      <c r="A1" s="20"/>
      <c r="B1" s="20"/>
      <c r="C1" s="34"/>
      <c r="D1" s="8"/>
      <c r="E1" s="20"/>
      <c r="F1" s="8"/>
      <c r="G1" s="33"/>
      <c r="H1" s="8"/>
      <c r="I1" s="8"/>
      <c r="J1" s="20"/>
      <c r="K1" s="20"/>
      <c r="L1" s="8"/>
      <c r="M1" s="8"/>
      <c r="N1" s="8"/>
      <c r="O1" s="8"/>
      <c r="P1" s="8"/>
      <c r="Q1" s="8"/>
      <c r="R1" s="8"/>
    </row>
    <row r="2" spans="1:20">
      <c r="A2" s="623" t="s">
        <v>0</v>
      </c>
      <c r="B2" s="623"/>
      <c r="C2" s="623"/>
      <c r="D2" s="623"/>
      <c r="E2" s="623"/>
      <c r="F2" s="623"/>
      <c r="G2" s="623"/>
      <c r="H2" s="623"/>
      <c r="I2" s="623"/>
      <c r="J2" s="623"/>
      <c r="K2" s="623"/>
      <c r="L2" s="623"/>
      <c r="M2" s="623"/>
      <c r="N2" s="623"/>
      <c r="O2" s="623"/>
      <c r="P2" s="623"/>
      <c r="Q2" s="623"/>
      <c r="R2" s="623"/>
    </row>
    <row r="3" spans="1:20">
      <c r="A3" s="623" t="s">
        <v>1</v>
      </c>
      <c r="B3" s="623"/>
      <c r="C3" s="623"/>
      <c r="D3" s="623"/>
      <c r="E3" s="623"/>
      <c r="F3" s="623"/>
      <c r="G3" s="623"/>
      <c r="H3" s="623"/>
      <c r="I3" s="623"/>
      <c r="J3" s="623"/>
      <c r="K3" s="623"/>
      <c r="L3" s="623"/>
      <c r="M3" s="623"/>
      <c r="N3" s="623"/>
      <c r="O3" s="623"/>
      <c r="P3" s="623"/>
      <c r="Q3" s="623"/>
      <c r="R3" s="623"/>
    </row>
    <row r="4" spans="1:20">
      <c r="A4" s="624" t="s">
        <v>385</v>
      </c>
      <c r="B4" s="624"/>
      <c r="C4" s="624"/>
      <c r="D4" s="624"/>
      <c r="E4" s="624"/>
      <c r="F4" s="624"/>
      <c r="G4" s="624"/>
      <c r="H4" s="624"/>
      <c r="I4" s="624"/>
      <c r="J4" s="624"/>
      <c r="K4" s="624"/>
      <c r="L4" s="624"/>
      <c r="M4" s="624"/>
      <c r="N4" s="624"/>
      <c r="O4" s="624"/>
      <c r="P4" s="624"/>
      <c r="Q4" s="624"/>
      <c r="R4" s="624"/>
    </row>
    <row r="5" spans="1:20">
      <c r="A5" s="20"/>
      <c r="B5" s="20"/>
      <c r="C5" s="34"/>
      <c r="D5" s="8"/>
      <c r="E5" s="20"/>
      <c r="F5" s="8"/>
      <c r="G5" s="33"/>
      <c r="H5" s="8"/>
      <c r="I5" s="8"/>
      <c r="J5" s="20"/>
      <c r="K5" s="20"/>
      <c r="L5" s="8"/>
      <c r="M5" s="8"/>
      <c r="N5" s="8"/>
      <c r="O5" s="8"/>
      <c r="P5" s="8"/>
      <c r="Q5" s="8"/>
      <c r="R5" s="8"/>
    </row>
    <row r="6" spans="1:20" s="4" customFormat="1" ht="48" customHeight="1">
      <c r="A6" s="27" t="s">
        <v>3</v>
      </c>
      <c r="B6" s="23" t="s">
        <v>4</v>
      </c>
      <c r="C6" s="35" t="s">
        <v>5</v>
      </c>
      <c r="D6" s="9" t="s">
        <v>6</v>
      </c>
      <c r="E6" s="25" t="s">
        <v>7</v>
      </c>
      <c r="F6" s="13" t="s">
        <v>8</v>
      </c>
      <c r="G6" s="36" t="s">
        <v>9</v>
      </c>
      <c r="H6" s="13" t="s">
        <v>10</v>
      </c>
      <c r="I6" s="13" t="s">
        <v>11</v>
      </c>
      <c r="J6" s="25" t="s">
        <v>12</v>
      </c>
      <c r="K6" s="25" t="s">
        <v>13</v>
      </c>
      <c r="L6" s="13" t="s">
        <v>14</v>
      </c>
      <c r="M6" s="13" t="s">
        <v>15</v>
      </c>
      <c r="N6" s="13" t="s">
        <v>16</v>
      </c>
      <c r="O6" s="13" t="s">
        <v>17</v>
      </c>
      <c r="P6" s="13" t="s">
        <v>18</v>
      </c>
      <c r="Q6" s="13" t="s">
        <v>19</v>
      </c>
      <c r="R6" s="61" t="s">
        <v>20</v>
      </c>
      <c r="S6" s="7" t="s">
        <v>21</v>
      </c>
      <c r="T6" s="62" t="s">
        <v>22</v>
      </c>
    </row>
    <row r="7" spans="1:20" s="4" customFormat="1" ht="48" customHeight="1">
      <c r="A7" s="30">
        <v>1</v>
      </c>
      <c r="B7" s="82" t="s">
        <v>23</v>
      </c>
      <c r="C7" s="83" t="s">
        <v>24</v>
      </c>
      <c r="D7" s="84" t="s">
        <v>25</v>
      </c>
      <c r="E7" s="85" t="s">
        <v>26</v>
      </c>
      <c r="F7" s="84" t="s">
        <v>386</v>
      </c>
      <c r="G7" s="86" t="s">
        <v>28</v>
      </c>
      <c r="H7" s="87">
        <v>44574</v>
      </c>
      <c r="I7" s="87">
        <v>45973</v>
      </c>
      <c r="J7" s="88">
        <v>28</v>
      </c>
      <c r="K7" s="89"/>
      <c r="L7" s="84"/>
      <c r="M7" s="90" t="s">
        <v>29</v>
      </c>
      <c r="N7" s="90" t="s">
        <v>29</v>
      </c>
      <c r="O7" s="90" t="s">
        <v>29</v>
      </c>
      <c r="P7" s="90" t="s">
        <v>29</v>
      </c>
      <c r="Q7" s="90" t="s">
        <v>29</v>
      </c>
      <c r="R7" s="90" t="s">
        <v>29</v>
      </c>
      <c r="S7" s="63" t="s">
        <v>30</v>
      </c>
      <c r="T7" s="41" t="s">
        <v>31</v>
      </c>
    </row>
    <row r="8" spans="1:20" s="4" customFormat="1" ht="48" customHeight="1">
      <c r="A8" s="30">
        <v>2</v>
      </c>
      <c r="B8" s="82" t="s">
        <v>32</v>
      </c>
      <c r="C8" s="83" t="s">
        <v>33</v>
      </c>
      <c r="D8" s="84" t="s">
        <v>34</v>
      </c>
      <c r="E8" s="85" t="s">
        <v>35</v>
      </c>
      <c r="F8" s="84" t="s">
        <v>386</v>
      </c>
      <c r="G8" s="86" t="s">
        <v>36</v>
      </c>
      <c r="H8" s="87">
        <v>44676</v>
      </c>
      <c r="I8" s="87">
        <v>46136</v>
      </c>
      <c r="J8" s="88">
        <v>28</v>
      </c>
      <c r="K8" s="89"/>
      <c r="L8" s="84"/>
      <c r="M8" s="90" t="s">
        <v>29</v>
      </c>
      <c r="N8" s="90" t="s">
        <v>29</v>
      </c>
      <c r="O8" s="90" t="s">
        <v>29</v>
      </c>
      <c r="P8" s="90" t="s">
        <v>29</v>
      </c>
      <c r="Q8" s="90" t="s">
        <v>29</v>
      </c>
      <c r="R8" s="90" t="s">
        <v>29</v>
      </c>
      <c r="S8" s="18" t="s">
        <v>37</v>
      </c>
      <c r="T8" s="41">
        <v>98</v>
      </c>
    </row>
    <row r="9" spans="1:20" s="4" customFormat="1" ht="48" customHeight="1">
      <c r="A9" s="30">
        <v>3</v>
      </c>
      <c r="B9" s="82" t="s">
        <v>38</v>
      </c>
      <c r="C9" s="83" t="s">
        <v>39</v>
      </c>
      <c r="D9" s="84" t="s">
        <v>40</v>
      </c>
      <c r="E9" s="85" t="s">
        <v>41</v>
      </c>
      <c r="F9" s="84" t="s">
        <v>386</v>
      </c>
      <c r="G9" s="86" t="s">
        <v>42</v>
      </c>
      <c r="H9" s="87">
        <v>45541</v>
      </c>
      <c r="I9" s="87">
        <v>46234</v>
      </c>
      <c r="J9" s="88">
        <v>28</v>
      </c>
      <c r="K9" s="89"/>
      <c r="L9" s="84"/>
      <c r="M9" s="90" t="s">
        <v>29</v>
      </c>
      <c r="N9" s="90" t="s">
        <v>29</v>
      </c>
      <c r="O9" s="90" t="s">
        <v>29</v>
      </c>
      <c r="P9" s="90" t="s">
        <v>29</v>
      </c>
      <c r="Q9" s="90" t="s">
        <v>29</v>
      </c>
      <c r="R9" s="90" t="s">
        <v>29</v>
      </c>
      <c r="S9" s="18" t="s">
        <v>43</v>
      </c>
      <c r="T9" s="41">
        <v>120</v>
      </c>
    </row>
    <row r="10" spans="1:20" s="4" customFormat="1" ht="48" customHeight="1">
      <c r="A10" s="30">
        <v>4</v>
      </c>
      <c r="B10" s="82" t="s">
        <v>44</v>
      </c>
      <c r="C10" s="83" t="s">
        <v>45</v>
      </c>
      <c r="D10" s="84" t="s">
        <v>46</v>
      </c>
      <c r="E10" s="85" t="s">
        <v>47</v>
      </c>
      <c r="F10" s="84" t="s">
        <v>386</v>
      </c>
      <c r="G10" s="86" t="s">
        <v>48</v>
      </c>
      <c r="H10" s="87">
        <v>44655</v>
      </c>
      <c r="I10" s="87">
        <v>46061</v>
      </c>
      <c r="J10" s="88">
        <v>28</v>
      </c>
      <c r="K10" s="89"/>
      <c r="L10" s="84"/>
      <c r="M10" s="90" t="s">
        <v>29</v>
      </c>
      <c r="N10" s="90" t="s">
        <v>29</v>
      </c>
      <c r="O10" s="90" t="s">
        <v>29</v>
      </c>
      <c r="P10" s="90" t="s">
        <v>29</v>
      </c>
      <c r="Q10" s="90" t="s">
        <v>29</v>
      </c>
      <c r="R10" s="90" t="s">
        <v>29</v>
      </c>
      <c r="S10" s="18" t="s">
        <v>37</v>
      </c>
      <c r="T10" s="41">
        <v>98</v>
      </c>
    </row>
    <row r="11" spans="1:20" s="4" customFormat="1" ht="48" customHeight="1">
      <c r="A11" s="30">
        <v>5</v>
      </c>
      <c r="B11" s="82" t="s">
        <v>49</v>
      </c>
      <c r="C11" s="83" t="s">
        <v>50</v>
      </c>
      <c r="D11" s="84" t="s">
        <v>34</v>
      </c>
      <c r="E11" s="85" t="s">
        <v>51</v>
      </c>
      <c r="F11" s="84" t="s">
        <v>386</v>
      </c>
      <c r="G11" s="86" t="s">
        <v>52</v>
      </c>
      <c r="H11" s="87">
        <v>45392</v>
      </c>
      <c r="I11" s="87">
        <v>46843</v>
      </c>
      <c r="J11" s="88">
        <v>28</v>
      </c>
      <c r="K11" s="89"/>
      <c r="L11" s="84"/>
      <c r="M11" s="90" t="s">
        <v>29</v>
      </c>
      <c r="N11" s="90" t="s">
        <v>29</v>
      </c>
      <c r="O11" s="84" t="s">
        <v>29</v>
      </c>
      <c r="P11" s="90" t="s">
        <v>29</v>
      </c>
      <c r="Q11" s="90" t="s">
        <v>29</v>
      </c>
      <c r="R11" s="90" t="s">
        <v>29</v>
      </c>
      <c r="S11" s="18" t="s">
        <v>53</v>
      </c>
      <c r="T11" s="41">
        <v>80</v>
      </c>
    </row>
    <row r="12" spans="1:20" s="4" customFormat="1" ht="48" customHeight="1">
      <c r="A12" s="30">
        <v>6</v>
      </c>
      <c r="B12" s="82" t="s">
        <v>60</v>
      </c>
      <c r="C12" s="83" t="s">
        <v>61</v>
      </c>
      <c r="D12" s="84" t="s">
        <v>62</v>
      </c>
      <c r="E12" s="85" t="s">
        <v>63</v>
      </c>
      <c r="F12" s="84" t="s">
        <v>386</v>
      </c>
      <c r="G12" s="86" t="s">
        <v>64</v>
      </c>
      <c r="H12" s="87">
        <v>45139</v>
      </c>
      <c r="I12" s="87">
        <v>46599</v>
      </c>
      <c r="J12" s="88">
        <v>28</v>
      </c>
      <c r="K12" s="89"/>
      <c r="L12" s="84"/>
      <c r="M12" s="90" t="s">
        <v>29</v>
      </c>
      <c r="N12" s="90" t="s">
        <v>29</v>
      </c>
      <c r="O12" s="90" t="s">
        <v>29</v>
      </c>
      <c r="P12" s="90" t="s">
        <v>29</v>
      </c>
      <c r="Q12" s="90" t="s">
        <v>29</v>
      </c>
      <c r="R12" s="84" t="s">
        <v>29</v>
      </c>
      <c r="S12" s="18" t="s">
        <v>65</v>
      </c>
      <c r="T12" s="41">
        <v>239</v>
      </c>
    </row>
    <row r="13" spans="1:20" s="4" customFormat="1" ht="48" customHeight="1">
      <c r="A13" s="30">
        <v>7</v>
      </c>
      <c r="B13" s="82" t="s">
        <v>387</v>
      </c>
      <c r="C13" s="83" t="s">
        <v>388</v>
      </c>
      <c r="D13" s="84" t="s">
        <v>260</v>
      </c>
      <c r="E13" s="85" t="s">
        <v>389</v>
      </c>
      <c r="F13" s="84" t="s">
        <v>386</v>
      </c>
      <c r="G13" s="86" t="s">
        <v>390</v>
      </c>
      <c r="H13" s="87">
        <v>45649</v>
      </c>
      <c r="I13" s="87">
        <v>46014</v>
      </c>
      <c r="J13" s="88">
        <v>28</v>
      </c>
      <c r="K13" s="89"/>
      <c r="L13" s="84"/>
      <c r="M13" s="90"/>
      <c r="N13" s="90"/>
      <c r="O13" s="90"/>
      <c r="P13" s="90"/>
      <c r="Q13" s="90"/>
      <c r="R13" s="84"/>
      <c r="S13" s="78" t="s">
        <v>391</v>
      </c>
      <c r="T13" s="41"/>
    </row>
    <row r="14" spans="1:20" s="4" customFormat="1" ht="48" customHeight="1">
      <c r="A14" s="30">
        <v>8</v>
      </c>
      <c r="B14" s="82" t="s">
        <v>54</v>
      </c>
      <c r="C14" s="83" t="s">
        <v>55</v>
      </c>
      <c r="D14" s="84" t="s">
        <v>56</v>
      </c>
      <c r="E14" s="85" t="s">
        <v>57</v>
      </c>
      <c r="F14" s="84" t="s">
        <v>386</v>
      </c>
      <c r="G14" s="86" t="s">
        <v>58</v>
      </c>
      <c r="H14" s="87">
        <v>44326</v>
      </c>
      <c r="I14" s="87">
        <v>45780</v>
      </c>
      <c r="J14" s="88">
        <v>28</v>
      </c>
      <c r="K14" s="89"/>
      <c r="L14" s="84"/>
      <c r="M14" s="90"/>
      <c r="N14" s="90"/>
      <c r="O14" s="84"/>
      <c r="P14" s="90"/>
      <c r="Q14" s="90"/>
      <c r="R14" s="90"/>
      <c r="S14" s="18" t="s">
        <v>59</v>
      </c>
      <c r="T14" s="41">
        <v>257</v>
      </c>
    </row>
    <row r="15" spans="1:20" s="4" customFormat="1" ht="48" customHeight="1">
      <c r="A15" s="30">
        <v>9</v>
      </c>
      <c r="B15" s="82" t="s">
        <v>66</v>
      </c>
      <c r="C15" s="83" t="s">
        <v>67</v>
      </c>
      <c r="D15" s="84" t="s">
        <v>34</v>
      </c>
      <c r="E15" s="85" t="s">
        <v>68</v>
      </c>
      <c r="F15" s="84" t="s">
        <v>386</v>
      </c>
      <c r="G15" s="86" t="s">
        <v>69</v>
      </c>
      <c r="H15" s="87">
        <v>45551</v>
      </c>
      <c r="I15" s="87">
        <v>46081</v>
      </c>
      <c r="J15" s="88">
        <v>28</v>
      </c>
      <c r="K15" s="89"/>
      <c r="L15" s="84"/>
      <c r="M15" s="90" t="s">
        <v>29</v>
      </c>
      <c r="N15" s="90" t="s">
        <v>29</v>
      </c>
      <c r="O15" s="90" t="s">
        <v>29</v>
      </c>
      <c r="P15" s="90" t="s">
        <v>29</v>
      </c>
      <c r="Q15" s="90" t="s">
        <v>29</v>
      </c>
      <c r="R15" s="84" t="s">
        <v>29</v>
      </c>
      <c r="S15" s="18" t="s">
        <v>70</v>
      </c>
      <c r="T15" s="41">
        <v>25</v>
      </c>
    </row>
    <row r="16" spans="1:20" s="4" customFormat="1" ht="48" customHeight="1">
      <c r="A16" s="30">
        <v>10</v>
      </c>
      <c r="B16" s="82" t="s">
        <v>71</v>
      </c>
      <c r="C16" s="83" t="s">
        <v>72</v>
      </c>
      <c r="D16" s="84" t="s">
        <v>73</v>
      </c>
      <c r="E16" s="85" t="s">
        <v>74</v>
      </c>
      <c r="F16" s="84" t="s">
        <v>386</v>
      </c>
      <c r="G16" s="86" t="s">
        <v>75</v>
      </c>
      <c r="H16" s="87">
        <v>45005</v>
      </c>
      <c r="I16" s="87">
        <v>45716</v>
      </c>
      <c r="J16" s="88">
        <v>28</v>
      </c>
      <c r="K16" s="89"/>
      <c r="L16" s="84"/>
      <c r="M16" s="90" t="s">
        <v>29</v>
      </c>
      <c r="N16" s="90" t="s">
        <v>29</v>
      </c>
      <c r="O16" s="90" t="s">
        <v>29</v>
      </c>
      <c r="P16" s="90" t="s">
        <v>29</v>
      </c>
      <c r="Q16" s="90" t="s">
        <v>29</v>
      </c>
      <c r="R16" s="90" t="s">
        <v>29</v>
      </c>
      <c r="S16" s="18" t="s">
        <v>76</v>
      </c>
      <c r="T16" s="41">
        <v>215</v>
      </c>
    </row>
    <row r="17" spans="1:20" s="4" customFormat="1" ht="48" customHeight="1">
      <c r="A17" s="30">
        <v>11</v>
      </c>
      <c r="B17" s="82" t="s">
        <v>77</v>
      </c>
      <c r="C17" s="83" t="s">
        <v>78</v>
      </c>
      <c r="D17" s="84" t="s">
        <v>56</v>
      </c>
      <c r="E17" s="85" t="s">
        <v>79</v>
      </c>
      <c r="F17" s="84" t="s">
        <v>386</v>
      </c>
      <c r="G17" s="86" t="s">
        <v>80</v>
      </c>
      <c r="H17" s="87">
        <v>44798</v>
      </c>
      <c r="I17" s="87">
        <v>46258</v>
      </c>
      <c r="J17" s="88">
        <v>28</v>
      </c>
      <c r="K17" s="89"/>
      <c r="L17" s="84"/>
      <c r="M17" s="90" t="s">
        <v>29</v>
      </c>
      <c r="N17" s="90" t="s">
        <v>29</v>
      </c>
      <c r="O17" s="90" t="s">
        <v>29</v>
      </c>
      <c r="P17" s="90" t="s">
        <v>29</v>
      </c>
      <c r="Q17" s="90" t="s">
        <v>29</v>
      </c>
      <c r="R17" s="90" t="s">
        <v>29</v>
      </c>
      <c r="S17" s="18" t="s">
        <v>81</v>
      </c>
      <c r="T17" s="41">
        <v>245</v>
      </c>
    </row>
    <row r="18" spans="1:20" s="4" customFormat="1" ht="48" customHeight="1">
      <c r="A18" s="30">
        <v>12</v>
      </c>
      <c r="B18" s="82" t="s">
        <v>82</v>
      </c>
      <c r="C18" s="83" t="s">
        <v>83</v>
      </c>
      <c r="D18" s="84" t="s">
        <v>84</v>
      </c>
      <c r="E18" s="85" t="s">
        <v>85</v>
      </c>
      <c r="F18" s="84" t="s">
        <v>86</v>
      </c>
      <c r="G18" s="86" t="s">
        <v>87</v>
      </c>
      <c r="H18" s="87">
        <v>45478</v>
      </c>
      <c r="I18" s="87">
        <v>46804</v>
      </c>
      <c r="J18" s="88">
        <v>28</v>
      </c>
      <c r="K18" s="89"/>
      <c r="L18" s="84"/>
      <c r="M18" s="90" t="s">
        <v>29</v>
      </c>
      <c r="N18" s="90" t="s">
        <v>29</v>
      </c>
      <c r="O18" s="90" t="s">
        <v>29</v>
      </c>
      <c r="P18" s="90" t="s">
        <v>29</v>
      </c>
      <c r="Q18" s="90" t="s">
        <v>29</v>
      </c>
      <c r="R18" s="90" t="s">
        <v>29</v>
      </c>
      <c r="S18" s="18" t="s">
        <v>88</v>
      </c>
      <c r="T18" s="41">
        <v>42</v>
      </c>
    </row>
    <row r="19" spans="1:20" s="4" customFormat="1" ht="48" customHeight="1">
      <c r="A19" s="30">
        <v>13</v>
      </c>
      <c r="B19" s="82" t="s">
        <v>89</v>
      </c>
      <c r="C19" s="83" t="s">
        <v>90</v>
      </c>
      <c r="D19" s="84" t="s">
        <v>84</v>
      </c>
      <c r="E19" s="85" t="s">
        <v>91</v>
      </c>
      <c r="F19" s="84" t="s">
        <v>86</v>
      </c>
      <c r="G19" s="86" t="s">
        <v>92</v>
      </c>
      <c r="H19" s="87">
        <v>45509</v>
      </c>
      <c r="I19" s="87">
        <v>46081</v>
      </c>
      <c r="J19" s="88">
        <v>28</v>
      </c>
      <c r="K19" s="89"/>
      <c r="L19" s="84"/>
      <c r="M19" s="90" t="s">
        <v>29</v>
      </c>
      <c r="N19" s="90" t="s">
        <v>29</v>
      </c>
      <c r="O19" s="90" t="s">
        <v>29</v>
      </c>
      <c r="P19" s="90" t="s">
        <v>29</v>
      </c>
      <c r="Q19" s="90" t="s">
        <v>29</v>
      </c>
      <c r="R19" s="90" t="s">
        <v>29</v>
      </c>
      <c r="S19" s="18" t="s">
        <v>93</v>
      </c>
      <c r="T19" s="41">
        <v>39</v>
      </c>
    </row>
    <row r="20" spans="1:20" s="4" customFormat="1" ht="48" customHeight="1">
      <c r="A20" s="30">
        <v>14</v>
      </c>
      <c r="B20" s="82" t="s">
        <v>94</v>
      </c>
      <c r="C20" s="83" t="s">
        <v>95</v>
      </c>
      <c r="D20" s="84" t="s">
        <v>56</v>
      </c>
      <c r="E20" s="85" t="s">
        <v>96</v>
      </c>
      <c r="F20" s="84" t="s">
        <v>386</v>
      </c>
      <c r="G20" s="86" t="s">
        <v>97</v>
      </c>
      <c r="H20" s="87">
        <v>45005</v>
      </c>
      <c r="I20" s="90" t="s">
        <v>98</v>
      </c>
      <c r="J20" s="88">
        <v>28</v>
      </c>
      <c r="K20" s="89"/>
      <c r="L20" s="84"/>
      <c r="M20" s="90" t="s">
        <v>29</v>
      </c>
      <c r="N20" s="90" t="s">
        <v>29</v>
      </c>
      <c r="O20" s="90" t="s">
        <v>29</v>
      </c>
      <c r="P20" s="90" t="s">
        <v>29</v>
      </c>
      <c r="Q20" s="90" t="s">
        <v>29</v>
      </c>
      <c r="R20" s="90" t="s">
        <v>29</v>
      </c>
      <c r="S20" s="18" t="s">
        <v>99</v>
      </c>
      <c r="T20" s="41">
        <v>250</v>
      </c>
    </row>
    <row r="21" spans="1:20" s="4" customFormat="1" ht="48" customHeight="1">
      <c r="A21" s="30">
        <v>15</v>
      </c>
      <c r="B21" s="82" t="s">
        <v>100</v>
      </c>
      <c r="C21" s="83" t="s">
        <v>101</v>
      </c>
      <c r="D21" s="84" t="s">
        <v>34</v>
      </c>
      <c r="E21" s="85" t="s">
        <v>102</v>
      </c>
      <c r="F21" s="84" t="s">
        <v>386</v>
      </c>
      <c r="G21" s="86" t="s">
        <v>92</v>
      </c>
      <c r="H21" s="87">
        <v>45026</v>
      </c>
      <c r="I21" s="87">
        <v>45747</v>
      </c>
      <c r="J21" s="88">
        <v>28</v>
      </c>
      <c r="K21" s="89"/>
      <c r="L21" s="84"/>
      <c r="M21" s="90" t="s">
        <v>29</v>
      </c>
      <c r="N21" s="90" t="s">
        <v>29</v>
      </c>
      <c r="O21" s="90" t="s">
        <v>29</v>
      </c>
      <c r="P21" s="90" t="s">
        <v>29</v>
      </c>
      <c r="Q21" s="90" t="s">
        <v>29</v>
      </c>
      <c r="R21" s="90" t="s">
        <v>29</v>
      </c>
      <c r="S21" s="18" t="s">
        <v>103</v>
      </c>
      <c r="T21" s="41">
        <v>156</v>
      </c>
    </row>
    <row r="22" spans="1:20" s="4" customFormat="1" ht="48" customHeight="1">
      <c r="A22" s="30">
        <v>16</v>
      </c>
      <c r="B22" s="82" t="s">
        <v>104</v>
      </c>
      <c r="C22" s="83" t="s">
        <v>105</v>
      </c>
      <c r="D22" s="84" t="s">
        <v>34</v>
      </c>
      <c r="E22" s="85" t="s">
        <v>106</v>
      </c>
      <c r="F22" s="84" t="s">
        <v>386</v>
      </c>
      <c r="G22" s="86" t="s">
        <v>107</v>
      </c>
      <c r="H22" s="87">
        <v>45523</v>
      </c>
      <c r="I22" s="87">
        <v>46130</v>
      </c>
      <c r="J22" s="88">
        <v>28</v>
      </c>
      <c r="K22" s="89"/>
      <c r="L22" s="84"/>
      <c r="M22" s="90" t="s">
        <v>29</v>
      </c>
      <c r="N22" s="90" t="s">
        <v>29</v>
      </c>
      <c r="O22" s="90" t="s">
        <v>29</v>
      </c>
      <c r="P22" s="90" t="s">
        <v>29</v>
      </c>
      <c r="Q22" s="90" t="s">
        <v>29</v>
      </c>
      <c r="R22" s="90" t="s">
        <v>29</v>
      </c>
      <c r="S22" s="18" t="s">
        <v>108</v>
      </c>
      <c r="T22" s="41">
        <v>72</v>
      </c>
    </row>
    <row r="23" spans="1:20" s="4" customFormat="1" ht="48" customHeight="1">
      <c r="A23" s="30">
        <v>17</v>
      </c>
      <c r="B23" s="82" t="s">
        <v>109</v>
      </c>
      <c r="C23" s="83" t="s">
        <v>110</v>
      </c>
      <c r="D23" s="84" t="s">
        <v>111</v>
      </c>
      <c r="E23" s="85" t="s">
        <v>112</v>
      </c>
      <c r="F23" s="84" t="s">
        <v>386</v>
      </c>
      <c r="G23" s="86" t="s">
        <v>113</v>
      </c>
      <c r="H23" s="87">
        <v>44774</v>
      </c>
      <c r="I23" s="87">
        <v>46233</v>
      </c>
      <c r="J23" s="88">
        <v>28</v>
      </c>
      <c r="K23" s="89"/>
      <c r="L23" s="84"/>
      <c r="M23" s="90" t="s">
        <v>29</v>
      </c>
      <c r="N23" s="90" t="s">
        <v>29</v>
      </c>
      <c r="O23" s="90" t="s">
        <v>29</v>
      </c>
      <c r="P23" s="90" t="s">
        <v>29</v>
      </c>
      <c r="Q23" s="90" t="s">
        <v>29</v>
      </c>
      <c r="R23" s="90" t="s">
        <v>29</v>
      </c>
      <c r="S23" s="18" t="s">
        <v>114</v>
      </c>
      <c r="T23" s="41">
        <v>246</v>
      </c>
    </row>
    <row r="24" spans="1:20" s="4" customFormat="1" ht="146.25">
      <c r="A24" s="30">
        <v>18</v>
      </c>
      <c r="B24" s="82" t="s">
        <v>392</v>
      </c>
      <c r="C24" s="83" t="s">
        <v>393</v>
      </c>
      <c r="D24" s="84" t="s">
        <v>117</v>
      </c>
      <c r="E24" s="85" t="s">
        <v>394</v>
      </c>
      <c r="F24" s="84" t="s">
        <v>386</v>
      </c>
      <c r="G24" s="86" t="s">
        <v>395</v>
      </c>
      <c r="H24" s="87">
        <v>45614</v>
      </c>
      <c r="I24" s="87">
        <v>47057</v>
      </c>
      <c r="J24" s="88">
        <v>28</v>
      </c>
      <c r="K24" s="89"/>
      <c r="L24" s="84"/>
      <c r="M24" s="90"/>
      <c r="N24" s="90"/>
      <c r="O24" s="90"/>
      <c r="P24" s="90"/>
      <c r="Q24" s="90"/>
      <c r="R24" s="90"/>
      <c r="S24" s="78" t="s">
        <v>396</v>
      </c>
      <c r="T24" s="41"/>
    </row>
    <row r="25" spans="1:20" s="4" customFormat="1" ht="48" customHeight="1">
      <c r="A25" s="30">
        <v>19</v>
      </c>
      <c r="B25" s="82" t="s">
        <v>115</v>
      </c>
      <c r="C25" s="83" t="s">
        <v>116</v>
      </c>
      <c r="D25" s="84" t="s">
        <v>117</v>
      </c>
      <c r="E25" s="85" t="s">
        <v>118</v>
      </c>
      <c r="F25" s="84" t="s">
        <v>386</v>
      </c>
      <c r="G25" s="86" t="s">
        <v>119</v>
      </c>
      <c r="H25" s="87">
        <v>44562</v>
      </c>
      <c r="I25" s="87">
        <v>45861</v>
      </c>
      <c r="J25" s="88">
        <v>28</v>
      </c>
      <c r="K25" s="89"/>
      <c r="L25" s="84"/>
      <c r="M25" s="90" t="s">
        <v>29</v>
      </c>
      <c r="N25" s="90" t="s">
        <v>29</v>
      </c>
      <c r="O25" s="90" t="s">
        <v>29</v>
      </c>
      <c r="P25" s="90" t="s">
        <v>29</v>
      </c>
      <c r="Q25" s="90" t="s">
        <v>29</v>
      </c>
      <c r="R25" s="90" t="s">
        <v>29</v>
      </c>
      <c r="S25" s="18" t="s">
        <v>120</v>
      </c>
      <c r="T25" s="41" t="s">
        <v>31</v>
      </c>
    </row>
    <row r="26" spans="1:20" s="4" customFormat="1" ht="48" customHeight="1">
      <c r="A26" s="30">
        <v>21</v>
      </c>
      <c r="B26" s="82" t="s">
        <v>121</v>
      </c>
      <c r="C26" s="83" t="s">
        <v>122</v>
      </c>
      <c r="D26" s="84" t="s">
        <v>123</v>
      </c>
      <c r="E26" s="85" t="s">
        <v>124</v>
      </c>
      <c r="F26" s="84" t="s">
        <v>386</v>
      </c>
      <c r="G26" s="86" t="s">
        <v>125</v>
      </c>
      <c r="H26" s="87">
        <v>45061</v>
      </c>
      <c r="I26" s="87">
        <v>46189</v>
      </c>
      <c r="J26" s="88">
        <v>28</v>
      </c>
      <c r="K26" s="89"/>
      <c r="L26" s="84"/>
      <c r="M26" s="90" t="s">
        <v>29</v>
      </c>
      <c r="N26" s="90" t="s">
        <v>29</v>
      </c>
      <c r="O26" s="90" t="s">
        <v>29</v>
      </c>
      <c r="P26" s="90" t="s">
        <v>29</v>
      </c>
      <c r="Q26" s="90" t="s">
        <v>29</v>
      </c>
      <c r="R26" s="90" t="s">
        <v>29</v>
      </c>
      <c r="S26" s="18" t="s">
        <v>126</v>
      </c>
      <c r="T26" s="41">
        <v>80</v>
      </c>
    </row>
    <row r="27" spans="1:20" s="4" customFormat="1" ht="48" customHeight="1">
      <c r="A27" s="30">
        <v>22</v>
      </c>
      <c r="B27" s="82" t="s">
        <v>127</v>
      </c>
      <c r="C27" s="83" t="s">
        <v>128</v>
      </c>
      <c r="D27" s="84" t="s">
        <v>34</v>
      </c>
      <c r="E27" s="85" t="s">
        <v>129</v>
      </c>
      <c r="F27" s="84" t="s">
        <v>386</v>
      </c>
      <c r="G27" s="86" t="s">
        <v>130</v>
      </c>
      <c r="H27" s="87">
        <v>45537</v>
      </c>
      <c r="I27" s="87">
        <v>46631</v>
      </c>
      <c r="J27" s="88">
        <v>28</v>
      </c>
      <c r="K27" s="89"/>
      <c r="L27" s="84"/>
      <c r="M27" s="90" t="s">
        <v>29</v>
      </c>
      <c r="N27" s="90" t="s">
        <v>29</v>
      </c>
      <c r="O27" s="90" t="s">
        <v>29</v>
      </c>
      <c r="P27" s="90" t="s">
        <v>29</v>
      </c>
      <c r="Q27" s="90" t="s">
        <v>29</v>
      </c>
      <c r="R27" s="90" t="s">
        <v>29</v>
      </c>
      <c r="S27" s="18" t="s">
        <v>131</v>
      </c>
      <c r="T27" s="41">
        <v>160</v>
      </c>
    </row>
    <row r="28" spans="1:20" s="4" customFormat="1" ht="48" customHeight="1">
      <c r="A28" s="30">
        <v>23</v>
      </c>
      <c r="B28" s="82" t="s">
        <v>132</v>
      </c>
      <c r="C28" s="83" t="s">
        <v>133</v>
      </c>
      <c r="D28" s="84" t="s">
        <v>62</v>
      </c>
      <c r="E28" s="85" t="s">
        <v>134</v>
      </c>
      <c r="F28" s="84" t="s">
        <v>86</v>
      </c>
      <c r="G28" s="86" t="s">
        <v>135</v>
      </c>
      <c r="H28" s="87">
        <v>45586</v>
      </c>
      <c r="I28" s="87">
        <v>47047</v>
      </c>
      <c r="J28" s="88">
        <v>28</v>
      </c>
      <c r="K28" s="89"/>
      <c r="L28" s="84"/>
      <c r="M28" s="90" t="s">
        <v>29</v>
      </c>
      <c r="N28" s="90" t="s">
        <v>29</v>
      </c>
      <c r="O28" s="90" t="s">
        <v>29</v>
      </c>
      <c r="P28" s="90" t="s">
        <v>29</v>
      </c>
      <c r="Q28" s="90" t="s">
        <v>29</v>
      </c>
      <c r="R28" s="90" t="s">
        <v>29</v>
      </c>
      <c r="S28" s="18" t="s">
        <v>136</v>
      </c>
      <c r="T28" s="41">
        <v>36</v>
      </c>
    </row>
    <row r="29" spans="1:20" s="4" customFormat="1" ht="48" customHeight="1">
      <c r="A29" s="30">
        <v>24</v>
      </c>
      <c r="B29" s="82" t="s">
        <v>137</v>
      </c>
      <c r="C29" s="83" t="s">
        <v>138</v>
      </c>
      <c r="D29" s="84" t="s">
        <v>34</v>
      </c>
      <c r="E29" s="85" t="s">
        <v>139</v>
      </c>
      <c r="F29" s="84" t="s">
        <v>386</v>
      </c>
      <c r="G29" s="86" t="s">
        <v>140</v>
      </c>
      <c r="H29" s="87">
        <v>45446</v>
      </c>
      <c r="I29" s="87">
        <v>46080</v>
      </c>
      <c r="J29" s="88">
        <v>28</v>
      </c>
      <c r="K29" s="89"/>
      <c r="L29" s="84"/>
      <c r="M29" s="90" t="s">
        <v>29</v>
      </c>
      <c r="N29" s="90" t="s">
        <v>29</v>
      </c>
      <c r="O29" s="90" t="s">
        <v>29</v>
      </c>
      <c r="P29" s="90" t="s">
        <v>29</v>
      </c>
      <c r="Q29" s="90" t="s">
        <v>29</v>
      </c>
      <c r="R29" s="90" t="s">
        <v>29</v>
      </c>
      <c r="S29" s="18" t="s">
        <v>141</v>
      </c>
      <c r="T29" s="41">
        <v>55</v>
      </c>
    </row>
    <row r="30" spans="1:20" s="4" customFormat="1" ht="48" customHeight="1">
      <c r="A30" s="30">
        <v>25</v>
      </c>
      <c r="B30" s="82" t="s">
        <v>142</v>
      </c>
      <c r="C30" s="83" t="s">
        <v>143</v>
      </c>
      <c r="D30" s="84" t="s">
        <v>144</v>
      </c>
      <c r="E30" s="85" t="s">
        <v>145</v>
      </c>
      <c r="F30" s="84" t="s">
        <v>386</v>
      </c>
      <c r="G30" s="86" t="s">
        <v>146</v>
      </c>
      <c r="H30" s="87">
        <v>45005</v>
      </c>
      <c r="I30" s="87">
        <v>45729</v>
      </c>
      <c r="J30" s="88">
        <v>28</v>
      </c>
      <c r="K30" s="89"/>
      <c r="L30" s="84"/>
      <c r="M30" s="90" t="s">
        <v>29</v>
      </c>
      <c r="N30" s="90" t="s">
        <v>29</v>
      </c>
      <c r="O30" s="90" t="s">
        <v>29</v>
      </c>
      <c r="P30" s="90" t="s">
        <v>29</v>
      </c>
      <c r="Q30" s="90" t="s">
        <v>29</v>
      </c>
      <c r="R30" s="90" t="s">
        <v>29</v>
      </c>
      <c r="S30" s="18" t="s">
        <v>147</v>
      </c>
      <c r="T30" s="41">
        <v>215</v>
      </c>
    </row>
    <row r="31" spans="1:20" s="4" customFormat="1" ht="48" customHeight="1">
      <c r="A31" s="30">
        <v>26</v>
      </c>
      <c r="B31" s="82" t="s">
        <v>148</v>
      </c>
      <c r="C31" s="83" t="s">
        <v>149</v>
      </c>
      <c r="D31" s="84" t="s">
        <v>150</v>
      </c>
      <c r="E31" s="85" t="s">
        <v>151</v>
      </c>
      <c r="F31" s="84" t="s">
        <v>386</v>
      </c>
      <c r="G31" s="86" t="s">
        <v>152</v>
      </c>
      <c r="H31" s="87">
        <v>45026</v>
      </c>
      <c r="I31" s="87">
        <v>46477</v>
      </c>
      <c r="J31" s="88">
        <v>28</v>
      </c>
      <c r="K31" s="89"/>
      <c r="L31" s="84"/>
      <c r="M31" s="90" t="s">
        <v>29</v>
      </c>
      <c r="N31" s="90" t="s">
        <v>29</v>
      </c>
      <c r="O31" s="90" t="s">
        <v>29</v>
      </c>
      <c r="P31" s="90" t="s">
        <v>29</v>
      </c>
      <c r="Q31" s="90" t="s">
        <v>29</v>
      </c>
      <c r="R31" s="90" t="s">
        <v>29</v>
      </c>
      <c r="S31" s="18" t="s">
        <v>126</v>
      </c>
      <c r="T31" s="41">
        <v>80</v>
      </c>
    </row>
    <row r="32" spans="1:20" s="4" customFormat="1" ht="48" customHeight="1">
      <c r="A32" s="30">
        <v>27</v>
      </c>
      <c r="B32" s="82" t="s">
        <v>160</v>
      </c>
      <c r="C32" s="83" t="s">
        <v>161</v>
      </c>
      <c r="D32" s="84" t="s">
        <v>162</v>
      </c>
      <c r="E32" s="85" t="s">
        <v>163</v>
      </c>
      <c r="F32" s="90" t="s">
        <v>397</v>
      </c>
      <c r="G32" s="86" t="s">
        <v>165</v>
      </c>
      <c r="H32" s="91">
        <v>45594</v>
      </c>
      <c r="I32" s="91">
        <v>45919</v>
      </c>
      <c r="J32" s="82">
        <v>28</v>
      </c>
      <c r="K32" s="89"/>
      <c r="L32" s="84"/>
      <c r="M32" s="90" t="s">
        <v>29</v>
      </c>
      <c r="N32" s="84" t="s">
        <v>29</v>
      </c>
      <c r="O32" s="84" t="s">
        <v>29</v>
      </c>
      <c r="P32" s="84" t="s">
        <v>29</v>
      </c>
      <c r="Q32" s="84" t="s">
        <v>29</v>
      </c>
      <c r="R32" s="84" t="s">
        <v>29</v>
      </c>
      <c r="S32" s="18" t="s">
        <v>166</v>
      </c>
      <c r="T32" s="41">
        <v>87</v>
      </c>
    </row>
    <row r="33" spans="1:20" s="4" customFormat="1" ht="48" customHeight="1">
      <c r="A33" s="30">
        <v>28</v>
      </c>
      <c r="B33" s="82" t="s">
        <v>167</v>
      </c>
      <c r="C33" s="83" t="s">
        <v>168</v>
      </c>
      <c r="D33" s="84" t="s">
        <v>169</v>
      </c>
      <c r="E33" s="85" t="s">
        <v>170</v>
      </c>
      <c r="F33" s="90" t="s">
        <v>397</v>
      </c>
      <c r="G33" s="86" t="s">
        <v>171</v>
      </c>
      <c r="H33" s="91">
        <v>45594</v>
      </c>
      <c r="I33" s="91">
        <v>45919</v>
      </c>
      <c r="J33" s="82">
        <v>28</v>
      </c>
      <c r="K33" s="89"/>
      <c r="L33" s="84"/>
      <c r="M33" s="90"/>
      <c r="N33" s="84" t="s">
        <v>29</v>
      </c>
      <c r="O33" s="84" t="s">
        <v>29</v>
      </c>
      <c r="P33" s="84" t="s">
        <v>29</v>
      </c>
      <c r="Q33" s="84" t="s">
        <v>29</v>
      </c>
      <c r="R33" s="84" t="s">
        <v>29</v>
      </c>
      <c r="S33" s="18" t="s">
        <v>172</v>
      </c>
      <c r="T33" s="41">
        <v>86</v>
      </c>
    </row>
    <row r="34" spans="1:20" s="4" customFormat="1" ht="48" customHeight="1">
      <c r="A34" s="30">
        <v>29</v>
      </c>
      <c r="B34" s="82" t="s">
        <v>173</v>
      </c>
      <c r="C34" s="83" t="s">
        <v>174</v>
      </c>
      <c r="D34" s="84" t="s">
        <v>175</v>
      </c>
      <c r="E34" s="85" t="s">
        <v>176</v>
      </c>
      <c r="F34" s="90" t="s">
        <v>397</v>
      </c>
      <c r="G34" s="86" t="s">
        <v>165</v>
      </c>
      <c r="H34" s="91">
        <v>45594</v>
      </c>
      <c r="I34" s="91">
        <v>45919</v>
      </c>
      <c r="J34" s="82">
        <v>28</v>
      </c>
      <c r="K34" s="89"/>
      <c r="L34" s="84"/>
      <c r="M34" s="90"/>
      <c r="N34" s="84" t="s">
        <v>29</v>
      </c>
      <c r="O34" s="84" t="s">
        <v>29</v>
      </c>
      <c r="P34" s="84" t="s">
        <v>29</v>
      </c>
      <c r="Q34" s="84" t="s">
        <v>29</v>
      </c>
      <c r="R34" s="84" t="s">
        <v>29</v>
      </c>
      <c r="S34" s="18" t="s">
        <v>172</v>
      </c>
      <c r="T34" s="41">
        <v>86</v>
      </c>
    </row>
    <row r="35" spans="1:20" s="4" customFormat="1" ht="48" customHeight="1">
      <c r="A35" s="30">
        <v>30</v>
      </c>
      <c r="B35" s="82" t="s">
        <v>189</v>
      </c>
      <c r="C35" s="83" t="s">
        <v>190</v>
      </c>
      <c r="D35" s="84" t="s">
        <v>191</v>
      </c>
      <c r="E35" s="92" t="s">
        <v>192</v>
      </c>
      <c r="F35" s="90" t="s">
        <v>398</v>
      </c>
      <c r="G35" s="86" t="s">
        <v>193</v>
      </c>
      <c r="H35" s="87">
        <v>45614</v>
      </c>
      <c r="I35" s="87">
        <v>45703</v>
      </c>
      <c r="J35" s="88">
        <v>15</v>
      </c>
      <c r="K35" s="89"/>
      <c r="L35" s="84"/>
      <c r="M35" s="84" t="s">
        <v>29</v>
      </c>
      <c r="N35" s="84" t="s">
        <v>29</v>
      </c>
      <c r="O35" s="84" t="s">
        <v>29</v>
      </c>
      <c r="P35" s="84" t="s">
        <v>29</v>
      </c>
      <c r="Q35" s="84" t="s">
        <v>29</v>
      </c>
      <c r="R35" s="84" t="s">
        <v>29</v>
      </c>
      <c r="S35" s="18" t="s">
        <v>194</v>
      </c>
      <c r="T35" s="41">
        <v>100</v>
      </c>
    </row>
    <row r="36" spans="1:20" s="4" customFormat="1" ht="67.5">
      <c r="A36" s="30">
        <v>31</v>
      </c>
      <c r="B36" s="82" t="s">
        <v>201</v>
      </c>
      <c r="C36" s="83" t="s">
        <v>202</v>
      </c>
      <c r="D36" s="84" t="s">
        <v>203</v>
      </c>
      <c r="E36" s="92" t="s">
        <v>204</v>
      </c>
      <c r="F36" s="90" t="s">
        <v>398</v>
      </c>
      <c r="G36" s="93" t="s">
        <v>205</v>
      </c>
      <c r="H36" s="87">
        <v>45607</v>
      </c>
      <c r="I36" s="87">
        <v>45696</v>
      </c>
      <c r="J36" s="88">
        <v>8</v>
      </c>
      <c r="K36" s="89"/>
      <c r="L36" s="84"/>
      <c r="M36" s="84" t="s">
        <v>29</v>
      </c>
      <c r="N36" s="84" t="s">
        <v>29</v>
      </c>
      <c r="O36" s="84" t="s">
        <v>29</v>
      </c>
      <c r="P36" s="84" t="s">
        <v>29</v>
      </c>
      <c r="Q36" s="84" t="s">
        <v>29</v>
      </c>
      <c r="R36" s="84" t="s">
        <v>29</v>
      </c>
      <c r="S36" s="18" t="s">
        <v>206</v>
      </c>
      <c r="T36" s="42" t="s">
        <v>207</v>
      </c>
    </row>
    <row r="37" spans="1:20" s="4" customFormat="1" ht="67.5">
      <c r="A37" s="30">
        <v>31</v>
      </c>
      <c r="B37" s="82" t="s">
        <v>214</v>
      </c>
      <c r="C37" s="83" t="s">
        <v>215</v>
      </c>
      <c r="D37" s="84" t="s">
        <v>216</v>
      </c>
      <c r="E37" s="92" t="s">
        <v>217</v>
      </c>
      <c r="F37" s="90" t="s">
        <v>398</v>
      </c>
      <c r="G37" s="93" t="s">
        <v>218</v>
      </c>
      <c r="H37" s="87">
        <v>45614</v>
      </c>
      <c r="I37" s="87">
        <v>45703</v>
      </c>
      <c r="J37" s="88">
        <v>15</v>
      </c>
      <c r="K37" s="89"/>
      <c r="L37" s="84"/>
      <c r="M37" s="84" t="s">
        <v>29</v>
      </c>
      <c r="N37" s="84" t="s">
        <v>29</v>
      </c>
      <c r="O37" s="84" t="s">
        <v>29</v>
      </c>
      <c r="P37" s="84" t="s">
        <v>29</v>
      </c>
      <c r="Q37" s="84" t="s">
        <v>29</v>
      </c>
      <c r="R37" s="84" t="s">
        <v>29</v>
      </c>
      <c r="S37" s="55" t="s">
        <v>219</v>
      </c>
      <c r="T37" s="42" t="s">
        <v>220</v>
      </c>
    </row>
    <row r="38" spans="1:20" s="4" customFormat="1" ht="48" customHeight="1">
      <c r="A38" s="30">
        <v>32</v>
      </c>
      <c r="B38" s="82" t="s">
        <v>227</v>
      </c>
      <c r="C38" s="83" t="s">
        <v>228</v>
      </c>
      <c r="D38" s="84" t="s">
        <v>73</v>
      </c>
      <c r="E38" s="92" t="s">
        <v>229</v>
      </c>
      <c r="F38" s="90" t="s">
        <v>398</v>
      </c>
      <c r="G38" s="93" t="s">
        <v>230</v>
      </c>
      <c r="H38" s="87">
        <v>45656</v>
      </c>
      <c r="I38" s="87">
        <v>45745</v>
      </c>
      <c r="J38" s="88">
        <v>28</v>
      </c>
      <c r="K38" s="89"/>
      <c r="L38" s="84"/>
      <c r="M38" s="94" t="s">
        <v>29</v>
      </c>
      <c r="N38" s="94" t="s">
        <v>29</v>
      </c>
      <c r="O38" s="94" t="s">
        <v>29</v>
      </c>
      <c r="P38" s="94" t="s">
        <v>29</v>
      </c>
      <c r="Q38" s="94" t="s">
        <v>29</v>
      </c>
      <c r="R38" s="95" t="s">
        <v>29</v>
      </c>
      <c r="S38" s="18" t="s">
        <v>231</v>
      </c>
      <c r="T38" s="41">
        <v>88</v>
      </c>
    </row>
    <row r="39" spans="1:20" s="4" customFormat="1" ht="48" customHeight="1">
      <c r="A39" s="30">
        <v>33</v>
      </c>
      <c r="B39" s="82" t="s">
        <v>242</v>
      </c>
      <c r="C39" s="83" t="s">
        <v>243</v>
      </c>
      <c r="D39" s="84" t="s">
        <v>244</v>
      </c>
      <c r="E39" s="92" t="s">
        <v>245</v>
      </c>
      <c r="F39" s="90" t="s">
        <v>398</v>
      </c>
      <c r="G39" s="93" t="s">
        <v>246</v>
      </c>
      <c r="H39" s="87">
        <v>45628</v>
      </c>
      <c r="I39" s="87">
        <v>45718</v>
      </c>
      <c r="J39" s="88">
        <v>28</v>
      </c>
      <c r="K39" s="89"/>
      <c r="L39" s="84"/>
      <c r="M39" s="94" t="s">
        <v>29</v>
      </c>
      <c r="N39" s="94" t="s">
        <v>29</v>
      </c>
      <c r="O39" s="94" t="s">
        <v>29</v>
      </c>
      <c r="P39" s="94" t="s">
        <v>29</v>
      </c>
      <c r="Q39" s="94" t="s">
        <v>29</v>
      </c>
      <c r="R39" s="95" t="s">
        <v>29</v>
      </c>
      <c r="S39" s="18" t="s">
        <v>247</v>
      </c>
      <c r="T39" s="41">
        <v>41</v>
      </c>
    </row>
    <row r="40" spans="1:20" s="4" customFormat="1" ht="56.25">
      <c r="A40" s="30">
        <v>34</v>
      </c>
      <c r="B40" s="82" t="s">
        <v>279</v>
      </c>
      <c r="C40" s="83" t="s">
        <v>280</v>
      </c>
      <c r="D40" s="90" t="s">
        <v>62</v>
      </c>
      <c r="E40" s="92" t="s">
        <v>281</v>
      </c>
      <c r="F40" s="90" t="s">
        <v>398</v>
      </c>
      <c r="G40" s="93" t="s">
        <v>282</v>
      </c>
      <c r="H40" s="87">
        <v>45628</v>
      </c>
      <c r="I40" s="87">
        <v>45717</v>
      </c>
      <c r="J40" s="88">
        <v>28</v>
      </c>
      <c r="K40" s="89"/>
      <c r="L40" s="84"/>
      <c r="M40" s="94" t="s">
        <v>29</v>
      </c>
      <c r="N40" s="94" t="s">
        <v>29</v>
      </c>
      <c r="O40" s="94" t="s">
        <v>29</v>
      </c>
      <c r="P40" s="94" t="s">
        <v>29</v>
      </c>
      <c r="Q40" s="94" t="s">
        <v>29</v>
      </c>
      <c r="R40" s="95" t="s">
        <v>29</v>
      </c>
      <c r="S40" s="18" t="s">
        <v>283</v>
      </c>
      <c r="T40" s="42" t="s">
        <v>284</v>
      </c>
    </row>
    <row r="41" spans="1:20" s="4" customFormat="1" ht="48" customHeight="1">
      <c r="A41" s="30">
        <v>35</v>
      </c>
      <c r="B41" s="82" t="s">
        <v>291</v>
      </c>
      <c r="C41" s="83" t="s">
        <v>292</v>
      </c>
      <c r="D41" s="90" t="s">
        <v>73</v>
      </c>
      <c r="E41" s="92" t="s">
        <v>293</v>
      </c>
      <c r="F41" s="90" t="s">
        <v>398</v>
      </c>
      <c r="G41" s="93" t="s">
        <v>294</v>
      </c>
      <c r="H41" s="87">
        <v>45642</v>
      </c>
      <c r="I41" s="87">
        <v>45731</v>
      </c>
      <c r="J41" s="88">
        <v>28</v>
      </c>
      <c r="K41" s="89"/>
      <c r="L41" s="84"/>
      <c r="M41" s="94" t="s">
        <v>29</v>
      </c>
      <c r="N41" s="94" t="s">
        <v>29</v>
      </c>
      <c r="O41" s="94" t="s">
        <v>29</v>
      </c>
      <c r="P41" s="94" t="s">
        <v>29</v>
      </c>
      <c r="Q41" s="94" t="s">
        <v>29</v>
      </c>
      <c r="R41" s="95" t="s">
        <v>29</v>
      </c>
      <c r="S41" s="18" t="s">
        <v>295</v>
      </c>
      <c r="T41" s="41">
        <v>44</v>
      </c>
    </row>
    <row r="42" spans="1:20" s="4" customFormat="1" ht="48" customHeight="1">
      <c r="A42" s="30">
        <v>36</v>
      </c>
      <c r="B42" s="96" t="s">
        <v>302</v>
      </c>
      <c r="C42" s="83" t="s">
        <v>303</v>
      </c>
      <c r="D42" s="84" t="s">
        <v>162</v>
      </c>
      <c r="E42" s="92" t="s">
        <v>304</v>
      </c>
      <c r="F42" s="90" t="s">
        <v>398</v>
      </c>
      <c r="G42" s="93" t="s">
        <v>305</v>
      </c>
      <c r="H42" s="87">
        <v>45642</v>
      </c>
      <c r="I42" s="87">
        <v>45731</v>
      </c>
      <c r="J42" s="88">
        <v>28</v>
      </c>
      <c r="K42" s="89"/>
      <c r="L42" s="84"/>
      <c r="M42" s="94" t="s">
        <v>29</v>
      </c>
      <c r="N42" s="94" t="s">
        <v>29</v>
      </c>
      <c r="O42" s="94" t="s">
        <v>29</v>
      </c>
      <c r="P42" s="94" t="s">
        <v>29</v>
      </c>
      <c r="Q42" s="94" t="s">
        <v>29</v>
      </c>
      <c r="R42" s="95" t="s">
        <v>29</v>
      </c>
      <c r="S42" s="18" t="s">
        <v>306</v>
      </c>
      <c r="T42" s="41">
        <v>117</v>
      </c>
    </row>
    <row r="43" spans="1:20" s="4" customFormat="1" ht="48" customHeight="1">
      <c r="A43" s="30">
        <v>37</v>
      </c>
      <c r="B43" s="82" t="s">
        <v>307</v>
      </c>
      <c r="C43" s="83" t="s">
        <v>308</v>
      </c>
      <c r="D43" s="84" t="s">
        <v>216</v>
      </c>
      <c r="E43" s="92" t="s">
        <v>309</v>
      </c>
      <c r="F43" s="90" t="s">
        <v>398</v>
      </c>
      <c r="G43" s="86" t="s">
        <v>310</v>
      </c>
      <c r="H43" s="87">
        <v>45649</v>
      </c>
      <c r="I43" s="87">
        <v>45738</v>
      </c>
      <c r="J43" s="88">
        <v>28</v>
      </c>
      <c r="K43" s="89"/>
      <c r="L43" s="84"/>
      <c r="M43" s="94" t="s">
        <v>29</v>
      </c>
      <c r="N43" s="94" t="s">
        <v>29</v>
      </c>
      <c r="O43" s="94" t="s">
        <v>29</v>
      </c>
      <c r="P43" s="94" t="s">
        <v>29</v>
      </c>
      <c r="Q43" s="94" t="s">
        <v>29</v>
      </c>
      <c r="R43" s="95" t="s">
        <v>29</v>
      </c>
      <c r="S43" s="18" t="s">
        <v>311</v>
      </c>
      <c r="T43" s="41">
        <v>41</v>
      </c>
    </row>
    <row r="44" spans="1:20" s="4" customFormat="1" ht="48" customHeight="1">
      <c r="A44" s="30">
        <v>38</v>
      </c>
      <c r="B44" s="82" t="s">
        <v>316</v>
      </c>
      <c r="C44" s="83" t="s">
        <v>317</v>
      </c>
      <c r="D44" s="84" t="s">
        <v>191</v>
      </c>
      <c r="E44" s="92" t="s">
        <v>318</v>
      </c>
      <c r="F44" s="90" t="s">
        <v>398</v>
      </c>
      <c r="G44" s="93" t="s">
        <v>319</v>
      </c>
      <c r="H44" s="87">
        <v>45642</v>
      </c>
      <c r="I44" s="87">
        <v>45731</v>
      </c>
      <c r="J44" s="88">
        <v>28</v>
      </c>
      <c r="K44" s="89"/>
      <c r="L44" s="84"/>
      <c r="M44" s="94" t="s">
        <v>29</v>
      </c>
      <c r="N44" s="94" t="s">
        <v>29</v>
      </c>
      <c r="O44" s="94" t="s">
        <v>29</v>
      </c>
      <c r="P44" s="94" t="s">
        <v>29</v>
      </c>
      <c r="Q44" s="94" t="s">
        <v>29</v>
      </c>
      <c r="R44" s="95" t="s">
        <v>29</v>
      </c>
      <c r="S44" s="18" t="s">
        <v>320</v>
      </c>
      <c r="T44" s="41">
        <v>73</v>
      </c>
    </row>
    <row r="45" spans="1:20" s="4" customFormat="1" ht="48" customHeight="1">
      <c r="A45" s="30">
        <v>39</v>
      </c>
      <c r="B45" s="82" t="s">
        <v>321</v>
      </c>
      <c r="C45" s="83" t="s">
        <v>322</v>
      </c>
      <c r="D45" s="90" t="s">
        <v>323</v>
      </c>
      <c r="E45" s="92" t="s">
        <v>324</v>
      </c>
      <c r="F45" s="90" t="s">
        <v>398</v>
      </c>
      <c r="G45" s="86" t="s">
        <v>325</v>
      </c>
      <c r="H45" s="87">
        <v>45628</v>
      </c>
      <c r="I45" s="87">
        <v>45717</v>
      </c>
      <c r="J45" s="88">
        <v>28</v>
      </c>
      <c r="K45" s="89"/>
      <c r="L45" s="84"/>
      <c r="M45" s="94" t="s">
        <v>29</v>
      </c>
      <c r="N45" s="94" t="s">
        <v>29</v>
      </c>
      <c r="O45" s="94" t="s">
        <v>29</v>
      </c>
      <c r="P45" s="94" t="s">
        <v>29</v>
      </c>
      <c r="Q45" s="94" t="s">
        <v>29</v>
      </c>
      <c r="R45" s="95" t="s">
        <v>29</v>
      </c>
      <c r="S45" s="18" t="s">
        <v>326</v>
      </c>
      <c r="T45" s="41">
        <v>123</v>
      </c>
    </row>
    <row r="46" spans="1:20" s="4" customFormat="1" ht="48" customHeight="1">
      <c r="A46" s="30">
        <v>40</v>
      </c>
      <c r="B46" s="82" t="s">
        <v>327</v>
      </c>
      <c r="C46" s="83" t="s">
        <v>328</v>
      </c>
      <c r="D46" s="84" t="s">
        <v>84</v>
      </c>
      <c r="E46" s="92" t="s">
        <v>329</v>
      </c>
      <c r="F46" s="90" t="s">
        <v>398</v>
      </c>
      <c r="G46" s="86" t="s">
        <v>330</v>
      </c>
      <c r="H46" s="87">
        <v>45637</v>
      </c>
      <c r="I46" s="87">
        <v>45726</v>
      </c>
      <c r="J46" s="88">
        <v>28</v>
      </c>
      <c r="K46" s="89"/>
      <c r="L46" s="84"/>
      <c r="M46" s="94" t="s">
        <v>29</v>
      </c>
      <c r="N46" s="94" t="s">
        <v>29</v>
      </c>
      <c r="O46" s="94" t="s">
        <v>29</v>
      </c>
      <c r="P46" s="94" t="s">
        <v>29</v>
      </c>
      <c r="Q46" s="94" t="s">
        <v>29</v>
      </c>
      <c r="R46" s="95" t="s">
        <v>29</v>
      </c>
      <c r="S46" s="18" t="s">
        <v>331</v>
      </c>
      <c r="T46" s="41">
        <v>45</v>
      </c>
    </row>
    <row r="47" spans="1:20" s="4" customFormat="1" ht="48" customHeight="1">
      <c r="A47" s="30">
        <v>41</v>
      </c>
      <c r="B47" s="82" t="s">
        <v>332</v>
      </c>
      <c r="C47" s="83" t="s">
        <v>333</v>
      </c>
      <c r="D47" s="90" t="s">
        <v>334</v>
      </c>
      <c r="E47" s="92" t="s">
        <v>335</v>
      </c>
      <c r="F47" s="90" t="s">
        <v>398</v>
      </c>
      <c r="G47" s="93" t="s">
        <v>336</v>
      </c>
      <c r="H47" s="87">
        <v>45628</v>
      </c>
      <c r="I47" s="87">
        <v>45717</v>
      </c>
      <c r="J47" s="88">
        <v>28</v>
      </c>
      <c r="K47" s="89"/>
      <c r="L47" s="84"/>
      <c r="M47" s="94" t="s">
        <v>29</v>
      </c>
      <c r="N47" s="94" t="s">
        <v>29</v>
      </c>
      <c r="O47" s="94" t="s">
        <v>29</v>
      </c>
      <c r="P47" s="94" t="s">
        <v>29</v>
      </c>
      <c r="Q47" s="94" t="s">
        <v>29</v>
      </c>
      <c r="R47" s="95" t="s">
        <v>29</v>
      </c>
      <c r="S47" s="18" t="s">
        <v>337</v>
      </c>
      <c r="T47" s="41">
        <v>117</v>
      </c>
    </row>
    <row r="48" spans="1:20" s="4" customFormat="1" ht="48" customHeight="1">
      <c r="A48" s="30">
        <v>42</v>
      </c>
      <c r="B48" s="82" t="s">
        <v>338</v>
      </c>
      <c r="C48" s="83" t="s">
        <v>339</v>
      </c>
      <c r="D48" s="84" t="s">
        <v>179</v>
      </c>
      <c r="E48" s="92" t="s">
        <v>340</v>
      </c>
      <c r="F48" s="90" t="s">
        <v>398</v>
      </c>
      <c r="G48" s="93" t="s">
        <v>341</v>
      </c>
      <c r="H48" s="87">
        <v>45656</v>
      </c>
      <c r="I48" s="87">
        <v>45745</v>
      </c>
      <c r="J48" s="88">
        <v>28</v>
      </c>
      <c r="K48" s="89"/>
      <c r="L48" s="84"/>
      <c r="M48" s="94" t="s">
        <v>29</v>
      </c>
      <c r="N48" s="94" t="s">
        <v>29</v>
      </c>
      <c r="O48" s="94" t="s">
        <v>29</v>
      </c>
      <c r="P48" s="94" t="s">
        <v>29</v>
      </c>
      <c r="Q48" s="94" t="s">
        <v>29</v>
      </c>
      <c r="R48" s="95" t="s">
        <v>29</v>
      </c>
      <c r="S48" s="18" t="s">
        <v>342</v>
      </c>
      <c r="T48" s="41">
        <v>157</v>
      </c>
    </row>
    <row r="49" spans="1:20" s="4" customFormat="1" ht="48" customHeight="1">
      <c r="A49" s="30">
        <v>43</v>
      </c>
      <c r="B49" s="82" t="s">
        <v>343</v>
      </c>
      <c r="C49" s="83" t="s">
        <v>344</v>
      </c>
      <c r="D49" s="90" t="s">
        <v>203</v>
      </c>
      <c r="E49" s="92" t="s">
        <v>345</v>
      </c>
      <c r="F49" s="90" t="s">
        <v>398</v>
      </c>
      <c r="G49" s="93" t="s">
        <v>346</v>
      </c>
      <c r="H49" s="87">
        <v>45656</v>
      </c>
      <c r="I49" s="87">
        <v>45744</v>
      </c>
      <c r="J49" s="88">
        <v>28</v>
      </c>
      <c r="K49" s="89"/>
      <c r="L49" s="84"/>
      <c r="M49" s="94" t="s">
        <v>29</v>
      </c>
      <c r="N49" s="94" t="s">
        <v>29</v>
      </c>
      <c r="O49" s="94" t="s">
        <v>29</v>
      </c>
      <c r="P49" s="94" t="s">
        <v>29</v>
      </c>
      <c r="Q49" s="94" t="s">
        <v>29</v>
      </c>
      <c r="R49" s="95" t="s">
        <v>29</v>
      </c>
      <c r="S49" s="18" t="s">
        <v>347</v>
      </c>
      <c r="T49" s="41">
        <v>149</v>
      </c>
    </row>
    <row r="50" spans="1:20" s="4" customFormat="1" ht="48" customHeight="1">
      <c r="A50" s="30">
        <v>44</v>
      </c>
      <c r="B50" s="97" t="s">
        <v>354</v>
      </c>
      <c r="C50" s="98" t="s">
        <v>355</v>
      </c>
      <c r="D50" s="99" t="s">
        <v>179</v>
      </c>
      <c r="E50" s="100" t="s">
        <v>356</v>
      </c>
      <c r="F50" s="101" t="s">
        <v>398</v>
      </c>
      <c r="G50" s="102" t="s">
        <v>357</v>
      </c>
      <c r="H50" s="103">
        <v>45684</v>
      </c>
      <c r="I50" s="103">
        <v>45773</v>
      </c>
      <c r="J50" s="104">
        <v>28</v>
      </c>
      <c r="K50" s="105"/>
      <c r="L50" s="106"/>
      <c r="M50" s="99"/>
      <c r="N50" s="99"/>
      <c r="O50" s="99"/>
      <c r="P50" s="99"/>
      <c r="Q50" s="99"/>
      <c r="R50" s="99"/>
      <c r="S50" s="28" t="s">
        <v>358</v>
      </c>
      <c r="T50" s="71">
        <v>143</v>
      </c>
    </row>
    <row r="51" spans="1:20" s="80" customFormat="1" ht="48" customHeight="1">
      <c r="A51" s="30">
        <v>45</v>
      </c>
      <c r="B51" s="85" t="s">
        <v>399</v>
      </c>
      <c r="C51" s="83" t="s">
        <v>400</v>
      </c>
      <c r="D51" s="84" t="s">
        <v>84</v>
      </c>
      <c r="E51" s="92" t="s">
        <v>401</v>
      </c>
      <c r="F51" s="90" t="s">
        <v>398</v>
      </c>
      <c r="G51" s="93" t="s">
        <v>402</v>
      </c>
      <c r="H51" s="87">
        <v>45699</v>
      </c>
      <c r="I51" s="91">
        <v>45788</v>
      </c>
      <c r="J51" s="92">
        <v>18</v>
      </c>
      <c r="K51" s="114"/>
      <c r="L51" s="94"/>
      <c r="M51" s="84"/>
      <c r="N51" s="84"/>
      <c r="O51" s="84"/>
      <c r="P51" s="84"/>
      <c r="Q51" s="84"/>
      <c r="R51" s="84"/>
      <c r="S51" s="18" t="s">
        <v>403</v>
      </c>
      <c r="T51" s="79"/>
    </row>
    <row r="52" spans="1:20" s="4" customFormat="1" ht="63" customHeight="1">
      <c r="A52" s="30">
        <v>46</v>
      </c>
      <c r="B52" s="107" t="s">
        <v>404</v>
      </c>
      <c r="C52" s="83" t="s">
        <v>405</v>
      </c>
      <c r="D52" s="84" t="s">
        <v>56</v>
      </c>
      <c r="E52" s="92" t="s">
        <v>406</v>
      </c>
      <c r="F52" s="90" t="s">
        <v>398</v>
      </c>
      <c r="G52" s="93" t="s">
        <v>407</v>
      </c>
      <c r="H52" s="87">
        <v>45698</v>
      </c>
      <c r="I52" s="91">
        <v>45723</v>
      </c>
      <c r="J52" s="108">
        <v>19</v>
      </c>
      <c r="K52" s="109"/>
      <c r="L52" s="94"/>
      <c r="M52" s="84"/>
      <c r="N52" s="84"/>
      <c r="O52" s="84"/>
      <c r="P52" s="84"/>
      <c r="Q52" s="84"/>
      <c r="R52" s="84"/>
      <c r="S52" s="18" t="s">
        <v>408</v>
      </c>
      <c r="T52" s="64"/>
    </row>
    <row r="53" spans="1:20" s="4" customFormat="1" ht="126" customHeight="1">
      <c r="A53" s="30">
        <v>47</v>
      </c>
      <c r="B53" s="107" t="s">
        <v>409</v>
      </c>
      <c r="C53" s="83" t="s">
        <v>410</v>
      </c>
      <c r="D53" s="84" t="s">
        <v>111</v>
      </c>
      <c r="E53" s="92" t="s">
        <v>411</v>
      </c>
      <c r="F53" s="90" t="s">
        <v>398</v>
      </c>
      <c r="G53" s="93" t="s">
        <v>412</v>
      </c>
      <c r="H53" s="87">
        <v>45693</v>
      </c>
      <c r="I53" s="91">
        <v>45782</v>
      </c>
      <c r="J53" s="108">
        <v>24</v>
      </c>
      <c r="K53" s="109"/>
      <c r="L53" s="94"/>
      <c r="M53" s="84"/>
      <c r="N53" s="84"/>
      <c r="O53" s="84"/>
      <c r="P53" s="84"/>
      <c r="Q53" s="84"/>
      <c r="R53" s="84"/>
      <c r="S53" s="18" t="s">
        <v>413</v>
      </c>
      <c r="T53" s="64"/>
    </row>
    <row r="54" spans="1:20" s="4" customFormat="1" ht="48" customHeight="1">
      <c r="A54" s="30">
        <v>48</v>
      </c>
      <c r="B54" s="107" t="s">
        <v>354</v>
      </c>
      <c r="C54" s="83" t="s">
        <v>355</v>
      </c>
      <c r="D54" s="84" t="s">
        <v>414</v>
      </c>
      <c r="E54" s="92" t="s">
        <v>356</v>
      </c>
      <c r="F54" s="90" t="s">
        <v>398</v>
      </c>
      <c r="G54" s="93" t="s">
        <v>357</v>
      </c>
      <c r="H54" s="87">
        <v>45684</v>
      </c>
      <c r="I54" s="91">
        <v>45773</v>
      </c>
      <c r="J54" s="108">
        <v>28</v>
      </c>
      <c r="K54" s="109"/>
      <c r="L54" s="94"/>
      <c r="M54" s="84"/>
      <c r="N54" s="84"/>
      <c r="O54" s="84"/>
      <c r="P54" s="84"/>
      <c r="Q54" s="84"/>
      <c r="R54" s="84"/>
      <c r="S54" s="18" t="s">
        <v>358</v>
      </c>
      <c r="T54" s="64"/>
    </row>
    <row r="55" spans="1:20" s="72" customFormat="1" ht="48" customHeight="1">
      <c r="A55" s="30">
        <v>49</v>
      </c>
      <c r="B55" s="107" t="s">
        <v>415</v>
      </c>
      <c r="C55" s="83" t="s">
        <v>416</v>
      </c>
      <c r="D55" s="84" t="s">
        <v>260</v>
      </c>
      <c r="E55" s="92" t="s">
        <v>417</v>
      </c>
      <c r="F55" s="90" t="s">
        <v>398</v>
      </c>
      <c r="G55" s="93" t="s">
        <v>418</v>
      </c>
      <c r="H55" s="87">
        <v>45705</v>
      </c>
      <c r="I55" s="91">
        <v>45793</v>
      </c>
      <c r="J55" s="108">
        <v>12</v>
      </c>
      <c r="K55" s="109"/>
      <c r="L55" s="94"/>
      <c r="M55" s="84"/>
      <c r="N55" s="84"/>
      <c r="O55" s="84"/>
      <c r="P55" s="84"/>
      <c r="Q55" s="84"/>
      <c r="R55" s="84"/>
      <c r="S55" s="18" t="s">
        <v>419</v>
      </c>
      <c r="T55" s="75"/>
    </row>
    <row r="56" spans="1:20" s="72" customFormat="1" ht="48" customHeight="1">
      <c r="A56" s="30">
        <v>50</v>
      </c>
      <c r="B56" s="107" t="s">
        <v>420</v>
      </c>
      <c r="C56" s="86" t="s">
        <v>421</v>
      </c>
      <c r="D56" s="84" t="s">
        <v>34</v>
      </c>
      <c r="E56" s="92" t="s">
        <v>422</v>
      </c>
      <c r="F56" s="90" t="s">
        <v>398</v>
      </c>
      <c r="G56" s="93" t="s">
        <v>423</v>
      </c>
      <c r="H56" s="87">
        <v>45693</v>
      </c>
      <c r="I56" s="91">
        <v>45779</v>
      </c>
      <c r="J56" s="108">
        <v>24</v>
      </c>
      <c r="K56" s="109"/>
      <c r="L56" s="94"/>
      <c r="M56" s="84"/>
      <c r="N56" s="84"/>
      <c r="O56" s="84"/>
      <c r="P56" s="84"/>
      <c r="Q56" s="84"/>
      <c r="R56" s="84"/>
      <c r="S56" s="18" t="s">
        <v>424</v>
      </c>
      <c r="T56" s="75"/>
    </row>
    <row r="57" spans="1:20" s="72" customFormat="1" ht="48" customHeight="1">
      <c r="A57" s="30">
        <v>51</v>
      </c>
      <c r="B57" s="107" t="s">
        <v>425</v>
      </c>
      <c r="C57" s="83" t="s">
        <v>426</v>
      </c>
      <c r="D57" s="84" t="s">
        <v>179</v>
      </c>
      <c r="E57" s="92" t="s">
        <v>427</v>
      </c>
      <c r="F57" s="90" t="s">
        <v>398</v>
      </c>
      <c r="G57" s="93" t="s">
        <v>428</v>
      </c>
      <c r="H57" s="87">
        <v>45698</v>
      </c>
      <c r="I57" s="91">
        <v>45726</v>
      </c>
      <c r="J57" s="108">
        <v>19</v>
      </c>
      <c r="K57" s="109"/>
      <c r="L57" s="94"/>
      <c r="M57" s="84"/>
      <c r="N57" s="84"/>
      <c r="O57" s="84"/>
      <c r="P57" s="84"/>
      <c r="Q57" s="84"/>
      <c r="R57" s="84"/>
      <c r="S57" s="18" t="s">
        <v>429</v>
      </c>
      <c r="T57" s="75"/>
    </row>
    <row r="58" spans="1:20" s="72" customFormat="1" ht="48" customHeight="1">
      <c r="A58" s="30">
        <v>52</v>
      </c>
      <c r="B58" s="107" t="s">
        <v>430</v>
      </c>
      <c r="C58" s="83" t="s">
        <v>431</v>
      </c>
      <c r="D58" s="84" t="s">
        <v>260</v>
      </c>
      <c r="E58" s="92" t="s">
        <v>432</v>
      </c>
      <c r="F58" s="90" t="s">
        <v>398</v>
      </c>
      <c r="G58" s="93" t="s">
        <v>433</v>
      </c>
      <c r="H58" s="87">
        <v>45698</v>
      </c>
      <c r="I58" s="91">
        <v>45716</v>
      </c>
      <c r="J58" s="108">
        <v>19</v>
      </c>
      <c r="K58" s="109"/>
      <c r="L58" s="94"/>
      <c r="M58" s="84"/>
      <c r="N58" s="84"/>
      <c r="O58" s="84"/>
      <c r="P58" s="84"/>
      <c r="Q58" s="84"/>
      <c r="R58" s="84"/>
      <c r="S58" s="18" t="s">
        <v>434</v>
      </c>
      <c r="T58" s="75"/>
    </row>
    <row r="59" spans="1:20" s="72" customFormat="1" ht="48" customHeight="1">
      <c r="A59" s="30">
        <v>53</v>
      </c>
      <c r="B59" s="107" t="s">
        <v>435</v>
      </c>
      <c r="C59" s="83" t="s">
        <v>436</v>
      </c>
      <c r="D59" s="84" t="s">
        <v>437</v>
      </c>
      <c r="E59" s="92" t="s">
        <v>438</v>
      </c>
      <c r="F59" s="90" t="s">
        <v>398</v>
      </c>
      <c r="G59" s="93" t="s">
        <v>439</v>
      </c>
      <c r="H59" s="87">
        <v>45712</v>
      </c>
      <c r="I59" s="91">
        <v>45741</v>
      </c>
      <c r="J59" s="108">
        <v>5</v>
      </c>
      <c r="K59" s="109"/>
      <c r="L59" s="94"/>
      <c r="M59" s="84"/>
      <c r="N59" s="84"/>
      <c r="O59" s="84"/>
      <c r="P59" s="84"/>
      <c r="Q59" s="84"/>
      <c r="R59" s="84"/>
      <c r="S59" s="18" t="s">
        <v>440</v>
      </c>
      <c r="T59" s="75"/>
    </row>
    <row r="60" spans="1:20" s="73" customFormat="1" ht="67.5">
      <c r="A60" s="30">
        <v>54</v>
      </c>
      <c r="B60" s="107" t="s">
        <v>441</v>
      </c>
      <c r="C60" s="83" t="s">
        <v>442</v>
      </c>
      <c r="D60" s="84" t="s">
        <v>443</v>
      </c>
      <c r="E60" s="92" t="s">
        <v>444</v>
      </c>
      <c r="F60" s="90" t="s">
        <v>397</v>
      </c>
      <c r="G60" s="93" t="s">
        <v>445</v>
      </c>
      <c r="H60" s="87">
        <v>45701</v>
      </c>
      <c r="I60" s="91">
        <v>45715</v>
      </c>
      <c r="J60" s="108">
        <v>15</v>
      </c>
      <c r="K60" s="109"/>
      <c r="L60" s="94"/>
      <c r="M60" s="84"/>
      <c r="N60" s="84"/>
      <c r="O60" s="84"/>
      <c r="P60" s="84"/>
      <c r="Q60" s="84"/>
      <c r="R60" s="84"/>
      <c r="S60" s="18" t="s">
        <v>446</v>
      </c>
      <c r="T60" s="76"/>
    </row>
    <row r="61" spans="1:20" s="74" customFormat="1" ht="55.5" customHeight="1">
      <c r="A61" s="30">
        <v>55</v>
      </c>
      <c r="B61" s="107" t="s">
        <v>441</v>
      </c>
      <c r="C61" s="83" t="s">
        <v>447</v>
      </c>
      <c r="D61" s="84" t="s">
        <v>448</v>
      </c>
      <c r="E61" s="92" t="s">
        <v>449</v>
      </c>
      <c r="F61" s="90" t="s">
        <v>397</v>
      </c>
      <c r="G61" s="93" t="s">
        <v>445</v>
      </c>
      <c r="H61" s="87">
        <v>45701</v>
      </c>
      <c r="I61" s="91">
        <v>45715</v>
      </c>
      <c r="J61" s="108">
        <v>15</v>
      </c>
      <c r="K61" s="109"/>
      <c r="L61" s="94"/>
      <c r="M61" s="84"/>
      <c r="N61" s="84"/>
      <c r="O61" s="84"/>
      <c r="P61" s="84"/>
      <c r="Q61" s="84"/>
      <c r="R61" s="84"/>
      <c r="S61" s="18" t="s">
        <v>446</v>
      </c>
      <c r="T61" s="77"/>
    </row>
    <row r="62" spans="1:20" s="4" customFormat="1" ht="67.5">
      <c r="A62" s="30">
        <v>56</v>
      </c>
      <c r="B62" s="107" t="s">
        <v>441</v>
      </c>
      <c r="C62" s="83" t="s">
        <v>450</v>
      </c>
      <c r="D62" s="84" t="s">
        <v>179</v>
      </c>
      <c r="E62" s="92" t="s">
        <v>451</v>
      </c>
      <c r="F62" s="90" t="s">
        <v>397</v>
      </c>
      <c r="G62" s="93" t="s">
        <v>445</v>
      </c>
      <c r="H62" s="87">
        <v>45701</v>
      </c>
      <c r="I62" s="91">
        <v>45715</v>
      </c>
      <c r="J62" s="108">
        <v>15</v>
      </c>
      <c r="K62" s="109"/>
      <c r="L62" s="94"/>
      <c r="M62" s="84"/>
      <c r="N62" s="84"/>
      <c r="O62" s="84"/>
      <c r="P62" s="84"/>
      <c r="Q62" s="84"/>
      <c r="R62" s="84"/>
      <c r="S62" s="18" t="s">
        <v>446</v>
      </c>
      <c r="T62" s="64"/>
    </row>
    <row r="63" spans="1:20" s="4" customFormat="1" ht="67.5">
      <c r="A63" s="30">
        <v>57</v>
      </c>
      <c r="B63" s="107" t="s">
        <v>441</v>
      </c>
      <c r="C63" s="110" t="s">
        <v>452</v>
      </c>
      <c r="D63" s="84" t="s">
        <v>448</v>
      </c>
      <c r="E63" s="92" t="s">
        <v>453</v>
      </c>
      <c r="F63" s="90" t="s">
        <v>397</v>
      </c>
      <c r="G63" s="93" t="s">
        <v>445</v>
      </c>
      <c r="H63" s="87">
        <v>45701</v>
      </c>
      <c r="I63" s="91">
        <v>45715</v>
      </c>
      <c r="J63" s="108">
        <v>15</v>
      </c>
      <c r="K63" s="109"/>
      <c r="L63" s="94"/>
      <c r="M63" s="84"/>
      <c r="N63" s="84"/>
      <c r="O63" s="84"/>
      <c r="P63" s="84"/>
      <c r="Q63" s="84"/>
      <c r="R63" s="84"/>
      <c r="S63" s="18" t="s">
        <v>446</v>
      </c>
      <c r="T63" s="64"/>
    </row>
    <row r="64" spans="1:20" s="4" customFormat="1" ht="67.5">
      <c r="A64" s="30">
        <v>58</v>
      </c>
      <c r="B64" s="107" t="s">
        <v>441</v>
      </c>
      <c r="C64" s="83" t="s">
        <v>454</v>
      </c>
      <c r="D64" s="84" t="s">
        <v>455</v>
      </c>
      <c r="E64" s="92" t="s">
        <v>456</v>
      </c>
      <c r="F64" s="90" t="s">
        <v>397</v>
      </c>
      <c r="G64" s="93" t="s">
        <v>445</v>
      </c>
      <c r="H64" s="87">
        <v>45701</v>
      </c>
      <c r="I64" s="91">
        <v>45715</v>
      </c>
      <c r="J64" s="108">
        <v>15</v>
      </c>
      <c r="K64" s="109"/>
      <c r="L64" s="94"/>
      <c r="M64" s="84"/>
      <c r="N64" s="84"/>
      <c r="O64" s="84"/>
      <c r="P64" s="84"/>
      <c r="Q64" s="84"/>
      <c r="R64" s="84"/>
      <c r="S64" s="18" t="s">
        <v>446</v>
      </c>
      <c r="T64" s="64"/>
    </row>
    <row r="65" spans="1:20" s="4" customFormat="1" ht="67.5">
      <c r="A65" s="30">
        <v>59</v>
      </c>
      <c r="B65" s="107" t="s">
        <v>441</v>
      </c>
      <c r="C65" s="83" t="s">
        <v>457</v>
      </c>
      <c r="D65" s="111" t="s">
        <v>458</v>
      </c>
      <c r="E65" s="92" t="s">
        <v>459</v>
      </c>
      <c r="F65" s="90" t="s">
        <v>397</v>
      </c>
      <c r="G65" s="93" t="s">
        <v>445</v>
      </c>
      <c r="H65" s="87">
        <v>45701</v>
      </c>
      <c r="I65" s="91">
        <v>45715</v>
      </c>
      <c r="J65" s="108">
        <v>15</v>
      </c>
      <c r="K65" s="109"/>
      <c r="L65" s="94"/>
      <c r="M65" s="84"/>
      <c r="N65" s="84"/>
      <c r="O65" s="84"/>
      <c r="P65" s="84"/>
      <c r="Q65" s="84"/>
      <c r="R65" s="84"/>
      <c r="S65" s="18" t="s">
        <v>446</v>
      </c>
      <c r="T65" s="64"/>
    </row>
    <row r="66" spans="1:20" s="4" customFormat="1" ht="67.5">
      <c r="A66" s="30">
        <v>60</v>
      </c>
      <c r="B66" s="107" t="s">
        <v>441</v>
      </c>
      <c r="C66" s="112" t="s">
        <v>460</v>
      </c>
      <c r="D66" s="90" t="s">
        <v>179</v>
      </c>
      <c r="E66" s="92" t="s">
        <v>461</v>
      </c>
      <c r="F66" s="90" t="s">
        <v>397</v>
      </c>
      <c r="G66" s="93" t="s">
        <v>445</v>
      </c>
      <c r="H66" s="87">
        <v>45701</v>
      </c>
      <c r="I66" s="91">
        <v>45715</v>
      </c>
      <c r="J66" s="108">
        <v>15</v>
      </c>
      <c r="K66" s="109"/>
      <c r="L66" s="94"/>
      <c r="M66" s="84"/>
      <c r="N66" s="84"/>
      <c r="O66" s="84"/>
      <c r="P66" s="84"/>
      <c r="Q66" s="84"/>
      <c r="R66" s="84"/>
      <c r="S66" s="18" t="s">
        <v>446</v>
      </c>
      <c r="T66" s="64"/>
    </row>
    <row r="67" spans="1:20" s="4" customFormat="1" ht="67.5">
      <c r="A67" s="30">
        <v>61</v>
      </c>
      <c r="B67" s="107" t="s">
        <v>441</v>
      </c>
      <c r="C67" s="112" t="s">
        <v>462</v>
      </c>
      <c r="D67" s="84" t="s">
        <v>203</v>
      </c>
      <c r="E67" s="92" t="s">
        <v>463</v>
      </c>
      <c r="F67" s="90" t="s">
        <v>397</v>
      </c>
      <c r="G67" s="93" t="s">
        <v>445</v>
      </c>
      <c r="H67" s="87">
        <v>45701</v>
      </c>
      <c r="I67" s="91">
        <v>45715</v>
      </c>
      <c r="J67" s="108">
        <v>15</v>
      </c>
      <c r="K67" s="109"/>
      <c r="L67" s="94"/>
      <c r="M67" s="84"/>
      <c r="N67" s="84"/>
      <c r="O67" s="84"/>
      <c r="P67" s="84"/>
      <c r="Q67" s="84"/>
      <c r="R67" s="84"/>
      <c r="S67" s="18" t="s">
        <v>446</v>
      </c>
      <c r="T67" s="64"/>
    </row>
    <row r="68" spans="1:20" s="4" customFormat="1" ht="67.5">
      <c r="A68" s="30">
        <v>62</v>
      </c>
      <c r="B68" s="107" t="s">
        <v>441</v>
      </c>
      <c r="C68" s="112" t="s">
        <v>464</v>
      </c>
      <c r="D68" s="84" t="s">
        <v>203</v>
      </c>
      <c r="E68" s="92" t="s">
        <v>465</v>
      </c>
      <c r="F68" s="90" t="s">
        <v>397</v>
      </c>
      <c r="G68" s="93" t="s">
        <v>445</v>
      </c>
      <c r="H68" s="87">
        <v>45701</v>
      </c>
      <c r="I68" s="91">
        <v>45715</v>
      </c>
      <c r="J68" s="108">
        <v>15</v>
      </c>
      <c r="K68" s="109"/>
      <c r="L68" s="94"/>
      <c r="M68" s="84"/>
      <c r="N68" s="84"/>
      <c r="O68" s="84"/>
      <c r="P68" s="84"/>
      <c r="Q68" s="84"/>
      <c r="R68" s="84"/>
      <c r="S68" s="18" t="s">
        <v>446</v>
      </c>
      <c r="T68" s="64"/>
    </row>
    <row r="69" spans="1:20" s="4" customFormat="1" ht="48" customHeight="1">
      <c r="A69" s="30">
        <v>63</v>
      </c>
      <c r="B69" s="107" t="s">
        <v>441</v>
      </c>
      <c r="C69" s="112" t="s">
        <v>466</v>
      </c>
      <c r="D69" s="84" t="s">
        <v>179</v>
      </c>
      <c r="E69" s="92" t="s">
        <v>467</v>
      </c>
      <c r="F69" s="90" t="s">
        <v>397</v>
      </c>
      <c r="G69" s="93" t="s">
        <v>445</v>
      </c>
      <c r="H69" s="87">
        <v>45701</v>
      </c>
      <c r="I69" s="91">
        <v>45715</v>
      </c>
      <c r="J69" s="108">
        <v>15</v>
      </c>
      <c r="K69" s="109"/>
      <c r="L69" s="94"/>
      <c r="M69" s="84"/>
      <c r="N69" s="84"/>
      <c r="O69" s="84"/>
      <c r="P69" s="84"/>
      <c r="Q69" s="84"/>
      <c r="R69" s="84"/>
      <c r="S69" s="18" t="s">
        <v>446</v>
      </c>
      <c r="T69" s="64"/>
    </row>
    <row r="70" spans="1:20" s="4" customFormat="1" ht="67.5">
      <c r="A70" s="30">
        <v>64</v>
      </c>
      <c r="B70" s="107" t="s">
        <v>441</v>
      </c>
      <c r="C70" s="112" t="s">
        <v>468</v>
      </c>
      <c r="D70" s="84" t="s">
        <v>448</v>
      </c>
      <c r="E70" s="92" t="s">
        <v>469</v>
      </c>
      <c r="F70" s="90" t="s">
        <v>397</v>
      </c>
      <c r="G70" s="93" t="s">
        <v>445</v>
      </c>
      <c r="H70" s="87">
        <v>45701</v>
      </c>
      <c r="I70" s="91">
        <v>45715</v>
      </c>
      <c r="J70" s="108">
        <v>15</v>
      </c>
      <c r="K70" s="109"/>
      <c r="L70" s="94"/>
      <c r="M70" s="84"/>
      <c r="N70" s="84"/>
      <c r="O70" s="84"/>
      <c r="P70" s="84"/>
      <c r="Q70" s="84"/>
      <c r="R70" s="84"/>
      <c r="S70" s="18" t="s">
        <v>446</v>
      </c>
      <c r="T70" s="64"/>
    </row>
    <row r="71" spans="1:20" s="4" customFormat="1" ht="67.5">
      <c r="A71" s="30">
        <v>65</v>
      </c>
      <c r="B71" s="107" t="s">
        <v>441</v>
      </c>
      <c r="C71" s="112" t="s">
        <v>470</v>
      </c>
      <c r="D71" s="84" t="s">
        <v>179</v>
      </c>
      <c r="E71" s="92" t="s">
        <v>471</v>
      </c>
      <c r="F71" s="90" t="s">
        <v>397</v>
      </c>
      <c r="G71" s="93" t="s">
        <v>445</v>
      </c>
      <c r="H71" s="87">
        <v>45701</v>
      </c>
      <c r="I71" s="91">
        <v>45715</v>
      </c>
      <c r="J71" s="108">
        <v>15</v>
      </c>
      <c r="K71" s="109"/>
      <c r="L71" s="94"/>
      <c r="M71" s="84"/>
      <c r="N71" s="84"/>
      <c r="O71" s="84"/>
      <c r="P71" s="84"/>
      <c r="Q71" s="84"/>
      <c r="R71" s="84"/>
      <c r="S71" s="18" t="s">
        <v>446</v>
      </c>
      <c r="T71" s="64"/>
    </row>
    <row r="72" spans="1:20" s="4" customFormat="1" ht="67.5">
      <c r="A72" s="30">
        <v>66</v>
      </c>
      <c r="B72" s="107" t="s">
        <v>441</v>
      </c>
      <c r="C72" s="112" t="s">
        <v>472</v>
      </c>
      <c r="D72" s="84" t="s">
        <v>203</v>
      </c>
      <c r="E72" s="92" t="s">
        <v>473</v>
      </c>
      <c r="F72" s="90" t="s">
        <v>397</v>
      </c>
      <c r="G72" s="93" t="s">
        <v>445</v>
      </c>
      <c r="H72" s="87">
        <v>45701</v>
      </c>
      <c r="I72" s="91">
        <v>45715</v>
      </c>
      <c r="J72" s="108">
        <v>15</v>
      </c>
      <c r="K72" s="109"/>
      <c r="L72" s="94"/>
      <c r="M72" s="84"/>
      <c r="N72" s="84"/>
      <c r="O72" s="84"/>
      <c r="P72" s="84"/>
      <c r="Q72" s="84"/>
      <c r="R72" s="84"/>
      <c r="S72" s="18" t="s">
        <v>446</v>
      </c>
      <c r="T72" s="64"/>
    </row>
    <row r="73" spans="1:20" s="4" customFormat="1" ht="67.5">
      <c r="A73" s="30">
        <v>67</v>
      </c>
      <c r="B73" s="107" t="s">
        <v>441</v>
      </c>
      <c r="C73" s="112" t="s">
        <v>474</v>
      </c>
      <c r="D73" s="84" t="s">
        <v>203</v>
      </c>
      <c r="E73" s="92" t="s">
        <v>475</v>
      </c>
      <c r="F73" s="90" t="s">
        <v>397</v>
      </c>
      <c r="G73" s="93" t="s">
        <v>445</v>
      </c>
      <c r="H73" s="87">
        <v>45701</v>
      </c>
      <c r="I73" s="91">
        <v>45715</v>
      </c>
      <c r="J73" s="108">
        <v>15</v>
      </c>
      <c r="K73" s="109"/>
      <c r="L73" s="94"/>
      <c r="M73" s="84"/>
      <c r="N73" s="84"/>
      <c r="O73" s="84"/>
      <c r="P73" s="84"/>
      <c r="Q73" s="84"/>
      <c r="R73" s="84"/>
      <c r="S73" s="18" t="s">
        <v>446</v>
      </c>
      <c r="T73" s="64"/>
    </row>
    <row r="74" spans="1:20" s="4" customFormat="1" ht="67.5">
      <c r="A74" s="30">
        <v>68</v>
      </c>
      <c r="B74" s="107" t="s">
        <v>441</v>
      </c>
      <c r="C74" s="112" t="s">
        <v>476</v>
      </c>
      <c r="D74" s="84" t="s">
        <v>203</v>
      </c>
      <c r="E74" s="92" t="s">
        <v>477</v>
      </c>
      <c r="F74" s="90" t="s">
        <v>397</v>
      </c>
      <c r="G74" s="93" t="s">
        <v>445</v>
      </c>
      <c r="H74" s="87">
        <v>45701</v>
      </c>
      <c r="I74" s="91">
        <v>45715</v>
      </c>
      <c r="J74" s="108">
        <v>15</v>
      </c>
      <c r="K74" s="109"/>
      <c r="L74" s="94"/>
      <c r="M74" s="84"/>
      <c r="N74" s="84"/>
      <c r="O74" s="84"/>
      <c r="P74" s="84"/>
      <c r="Q74" s="84"/>
      <c r="R74" s="84"/>
      <c r="S74" s="18" t="s">
        <v>446</v>
      </c>
      <c r="T74" s="64"/>
    </row>
    <row r="75" spans="1:20" s="4" customFormat="1" ht="67.5">
      <c r="A75" s="30">
        <v>69</v>
      </c>
      <c r="B75" s="107" t="s">
        <v>441</v>
      </c>
      <c r="C75" s="112" t="s">
        <v>478</v>
      </c>
      <c r="D75" s="84" t="s">
        <v>203</v>
      </c>
      <c r="E75" s="92" t="s">
        <v>479</v>
      </c>
      <c r="F75" s="90" t="s">
        <v>397</v>
      </c>
      <c r="G75" s="93" t="s">
        <v>445</v>
      </c>
      <c r="H75" s="87">
        <v>45701</v>
      </c>
      <c r="I75" s="91">
        <v>45715</v>
      </c>
      <c r="J75" s="108">
        <v>15</v>
      </c>
      <c r="K75" s="109"/>
      <c r="L75" s="94"/>
      <c r="M75" s="84"/>
      <c r="N75" s="84"/>
      <c r="O75" s="84"/>
      <c r="P75" s="84"/>
      <c r="Q75" s="84"/>
      <c r="R75" s="84"/>
      <c r="S75" s="18" t="s">
        <v>446</v>
      </c>
      <c r="T75" s="64"/>
    </row>
    <row r="76" spans="1:20" s="4" customFormat="1" ht="67.5">
      <c r="A76" s="30">
        <v>70</v>
      </c>
      <c r="B76" s="107" t="s">
        <v>441</v>
      </c>
      <c r="C76" s="113" t="s">
        <v>480</v>
      </c>
      <c r="D76" s="84" t="s">
        <v>179</v>
      </c>
      <c r="E76" s="92" t="s">
        <v>481</v>
      </c>
      <c r="F76" s="90" t="s">
        <v>397</v>
      </c>
      <c r="G76" s="93" t="s">
        <v>445</v>
      </c>
      <c r="H76" s="87">
        <v>45701</v>
      </c>
      <c r="I76" s="91">
        <v>45715</v>
      </c>
      <c r="J76" s="108">
        <v>15</v>
      </c>
      <c r="K76" s="109"/>
      <c r="L76" s="94"/>
      <c r="M76" s="84"/>
      <c r="N76" s="84"/>
      <c r="O76" s="84"/>
      <c r="P76" s="84"/>
      <c r="Q76" s="84"/>
      <c r="R76" s="84"/>
      <c r="S76" s="18" t="s">
        <v>446</v>
      </c>
      <c r="T76" s="64"/>
    </row>
    <row r="77" spans="1:20" s="4" customFormat="1" ht="67.5">
      <c r="A77" s="30">
        <v>71</v>
      </c>
      <c r="B77" s="107" t="s">
        <v>441</v>
      </c>
      <c r="C77" s="112" t="s">
        <v>482</v>
      </c>
      <c r="D77" s="84" t="s">
        <v>203</v>
      </c>
      <c r="E77" s="92" t="s">
        <v>483</v>
      </c>
      <c r="F77" s="90" t="s">
        <v>397</v>
      </c>
      <c r="G77" s="93" t="s">
        <v>445</v>
      </c>
      <c r="H77" s="87">
        <v>45701</v>
      </c>
      <c r="I77" s="91">
        <v>45715</v>
      </c>
      <c r="J77" s="108">
        <v>15</v>
      </c>
      <c r="K77" s="109"/>
      <c r="L77" s="94"/>
      <c r="M77" s="84"/>
      <c r="N77" s="84"/>
      <c r="O77" s="84"/>
      <c r="P77" s="84"/>
      <c r="Q77" s="84"/>
      <c r="R77" s="84"/>
      <c r="S77" s="18" t="s">
        <v>446</v>
      </c>
      <c r="T77" s="64"/>
    </row>
    <row r="78" spans="1:20" s="4" customFormat="1" ht="67.5">
      <c r="A78" s="30">
        <v>72</v>
      </c>
      <c r="B78" s="107" t="s">
        <v>441</v>
      </c>
      <c r="C78" s="113" t="s">
        <v>484</v>
      </c>
      <c r="D78" s="84" t="s">
        <v>203</v>
      </c>
      <c r="E78" s="92" t="s">
        <v>485</v>
      </c>
      <c r="F78" s="90" t="s">
        <v>397</v>
      </c>
      <c r="G78" s="93" t="s">
        <v>445</v>
      </c>
      <c r="H78" s="87">
        <v>45701</v>
      </c>
      <c r="I78" s="91">
        <v>45715</v>
      </c>
      <c r="J78" s="108">
        <v>15</v>
      </c>
      <c r="K78" s="109"/>
      <c r="L78" s="94"/>
      <c r="M78" s="84"/>
      <c r="N78" s="84"/>
      <c r="O78" s="84"/>
      <c r="P78" s="84"/>
      <c r="Q78" s="84"/>
      <c r="R78" s="84"/>
      <c r="S78" s="18" t="s">
        <v>446</v>
      </c>
      <c r="T78" s="64"/>
    </row>
    <row r="79" spans="1:20" s="4" customFormat="1" ht="67.5">
      <c r="A79" s="30">
        <v>73</v>
      </c>
      <c r="B79" s="107" t="s">
        <v>441</v>
      </c>
      <c r="C79" s="112" t="s">
        <v>486</v>
      </c>
      <c r="D79" s="84" t="s">
        <v>203</v>
      </c>
      <c r="E79" s="92" t="s">
        <v>487</v>
      </c>
      <c r="F79" s="90" t="s">
        <v>397</v>
      </c>
      <c r="G79" s="93" t="s">
        <v>445</v>
      </c>
      <c r="H79" s="87">
        <v>45701</v>
      </c>
      <c r="I79" s="91">
        <v>45715</v>
      </c>
      <c r="J79" s="108">
        <v>15</v>
      </c>
      <c r="K79" s="109"/>
      <c r="L79" s="94"/>
      <c r="M79" s="84"/>
      <c r="N79" s="84"/>
      <c r="O79" s="84"/>
      <c r="P79" s="84"/>
      <c r="Q79" s="84"/>
      <c r="R79" s="84"/>
      <c r="S79" s="18" t="s">
        <v>446</v>
      </c>
      <c r="T79" s="64"/>
    </row>
    <row r="80" spans="1:20" s="4" customFormat="1" ht="67.5">
      <c r="A80" s="30">
        <v>74</v>
      </c>
      <c r="B80" s="107" t="s">
        <v>441</v>
      </c>
      <c r="C80" s="112" t="s">
        <v>488</v>
      </c>
      <c r="D80" s="84" t="s">
        <v>203</v>
      </c>
      <c r="E80" s="92" t="s">
        <v>489</v>
      </c>
      <c r="F80" s="90" t="s">
        <v>397</v>
      </c>
      <c r="G80" s="93" t="s">
        <v>445</v>
      </c>
      <c r="H80" s="87">
        <v>45701</v>
      </c>
      <c r="I80" s="91">
        <v>45715</v>
      </c>
      <c r="J80" s="108">
        <v>15</v>
      </c>
      <c r="K80" s="109"/>
      <c r="L80" s="94"/>
      <c r="M80" s="84"/>
      <c r="N80" s="84"/>
      <c r="O80" s="84"/>
      <c r="P80" s="84"/>
      <c r="Q80" s="84"/>
      <c r="R80" s="84"/>
      <c r="S80" s="18" t="s">
        <v>446</v>
      </c>
      <c r="T80" s="64"/>
    </row>
    <row r="81" spans="1:20" s="4" customFormat="1" ht="67.5">
      <c r="A81" s="30">
        <v>75</v>
      </c>
      <c r="B81" s="107" t="s">
        <v>441</v>
      </c>
      <c r="C81" s="113" t="s">
        <v>490</v>
      </c>
      <c r="D81" s="84" t="s">
        <v>443</v>
      </c>
      <c r="E81" s="92" t="s">
        <v>491</v>
      </c>
      <c r="F81" s="90" t="s">
        <v>397</v>
      </c>
      <c r="G81" s="93" t="s">
        <v>445</v>
      </c>
      <c r="H81" s="87">
        <v>45701</v>
      </c>
      <c r="I81" s="91">
        <v>45715</v>
      </c>
      <c r="J81" s="108">
        <v>15</v>
      </c>
      <c r="K81" s="109"/>
      <c r="L81" s="94"/>
      <c r="M81" s="84"/>
      <c r="N81" s="84"/>
      <c r="O81" s="84"/>
      <c r="P81" s="84"/>
      <c r="Q81" s="84"/>
      <c r="R81" s="84"/>
      <c r="S81" s="18" t="s">
        <v>446</v>
      </c>
      <c r="T81" s="64"/>
    </row>
    <row r="82" spans="1:20" s="4" customFormat="1" ht="67.5">
      <c r="A82" s="30">
        <v>76</v>
      </c>
      <c r="B82" s="107" t="s">
        <v>441</v>
      </c>
      <c r="C82" s="113" t="s">
        <v>492</v>
      </c>
      <c r="D82" s="84" t="s">
        <v>443</v>
      </c>
      <c r="E82" s="92" t="s">
        <v>493</v>
      </c>
      <c r="F82" s="90" t="s">
        <v>397</v>
      </c>
      <c r="G82" s="93" t="s">
        <v>445</v>
      </c>
      <c r="H82" s="87">
        <v>45701</v>
      </c>
      <c r="I82" s="91">
        <v>45715</v>
      </c>
      <c r="J82" s="108">
        <v>15</v>
      </c>
      <c r="K82" s="109"/>
      <c r="L82" s="94"/>
      <c r="M82" s="84"/>
      <c r="N82" s="84"/>
      <c r="O82" s="84"/>
      <c r="P82" s="84"/>
      <c r="Q82" s="84"/>
      <c r="R82" s="84"/>
      <c r="S82" s="18" t="s">
        <v>446</v>
      </c>
      <c r="T82" s="64"/>
    </row>
    <row r="83" spans="1:20" s="4" customFormat="1" ht="67.5">
      <c r="A83" s="30">
        <v>77</v>
      </c>
      <c r="B83" s="107" t="s">
        <v>441</v>
      </c>
      <c r="C83" s="113" t="s">
        <v>494</v>
      </c>
      <c r="D83" s="84" t="s">
        <v>203</v>
      </c>
      <c r="E83" s="92" t="s">
        <v>495</v>
      </c>
      <c r="F83" s="90" t="s">
        <v>397</v>
      </c>
      <c r="G83" s="93" t="s">
        <v>445</v>
      </c>
      <c r="H83" s="87">
        <v>45701</v>
      </c>
      <c r="I83" s="91">
        <v>45715</v>
      </c>
      <c r="J83" s="108">
        <v>15</v>
      </c>
      <c r="K83" s="109"/>
      <c r="L83" s="94"/>
      <c r="M83" s="84"/>
      <c r="N83" s="84"/>
      <c r="O83" s="84"/>
      <c r="P83" s="84"/>
      <c r="Q83" s="84"/>
      <c r="R83" s="84"/>
      <c r="S83" s="18" t="s">
        <v>446</v>
      </c>
      <c r="T83" s="64"/>
    </row>
    <row r="84" spans="1:20" s="4" customFormat="1" ht="67.5">
      <c r="A84" s="30">
        <v>78</v>
      </c>
      <c r="B84" s="107" t="s">
        <v>441</v>
      </c>
      <c r="C84" s="113" t="s">
        <v>496</v>
      </c>
      <c r="D84" s="84" t="s">
        <v>179</v>
      </c>
      <c r="E84" s="92" t="s">
        <v>497</v>
      </c>
      <c r="F84" s="90" t="s">
        <v>397</v>
      </c>
      <c r="G84" s="93" t="s">
        <v>445</v>
      </c>
      <c r="H84" s="87">
        <v>45701</v>
      </c>
      <c r="I84" s="91">
        <v>45715</v>
      </c>
      <c r="J84" s="108">
        <v>15</v>
      </c>
      <c r="K84" s="109"/>
      <c r="L84" s="94"/>
      <c r="M84" s="84"/>
      <c r="N84" s="84"/>
      <c r="O84" s="84"/>
      <c r="P84" s="84"/>
      <c r="Q84" s="84"/>
      <c r="R84" s="84"/>
      <c r="S84" s="18" t="s">
        <v>446</v>
      </c>
      <c r="T84" s="64"/>
    </row>
    <row r="85" spans="1:20" s="4" customFormat="1" ht="67.5">
      <c r="A85" s="30">
        <v>79</v>
      </c>
      <c r="B85" s="107" t="s">
        <v>441</v>
      </c>
      <c r="C85" s="113" t="s">
        <v>498</v>
      </c>
      <c r="D85" s="84" t="s">
        <v>203</v>
      </c>
      <c r="E85" s="92" t="s">
        <v>499</v>
      </c>
      <c r="F85" s="90" t="s">
        <v>397</v>
      </c>
      <c r="G85" s="93" t="s">
        <v>445</v>
      </c>
      <c r="H85" s="87">
        <v>45701</v>
      </c>
      <c r="I85" s="91">
        <v>45715</v>
      </c>
      <c r="J85" s="108">
        <v>15</v>
      </c>
      <c r="K85" s="109"/>
      <c r="L85" s="94"/>
      <c r="M85" s="84"/>
      <c r="N85" s="84"/>
      <c r="O85" s="84"/>
      <c r="P85" s="84"/>
      <c r="Q85" s="84"/>
      <c r="R85" s="84"/>
      <c r="S85" s="18" t="s">
        <v>446</v>
      </c>
      <c r="T85" s="64"/>
    </row>
    <row r="86" spans="1:20" s="4" customFormat="1" ht="48" customHeight="1">
      <c r="A86" s="30">
        <v>80</v>
      </c>
      <c r="B86" s="107" t="s">
        <v>441</v>
      </c>
      <c r="C86" s="113" t="s">
        <v>500</v>
      </c>
      <c r="D86" s="84" t="s">
        <v>203</v>
      </c>
      <c r="E86" s="92" t="s">
        <v>501</v>
      </c>
      <c r="F86" s="90" t="s">
        <v>397</v>
      </c>
      <c r="G86" s="93" t="s">
        <v>445</v>
      </c>
      <c r="H86" s="87">
        <v>45701</v>
      </c>
      <c r="I86" s="91">
        <v>45715</v>
      </c>
      <c r="J86" s="108">
        <v>15</v>
      </c>
      <c r="K86" s="109"/>
      <c r="L86" s="94"/>
      <c r="M86" s="84"/>
      <c r="N86" s="84"/>
      <c r="O86" s="84"/>
      <c r="P86" s="84"/>
      <c r="Q86" s="84"/>
      <c r="R86" s="84"/>
      <c r="S86" s="18" t="s">
        <v>446</v>
      </c>
      <c r="T86" s="64"/>
    </row>
    <row r="87" spans="1:20" s="4" customFormat="1" ht="48" customHeight="1">
      <c r="A87" s="30">
        <v>81</v>
      </c>
      <c r="B87" s="107" t="s">
        <v>441</v>
      </c>
      <c r="C87" s="113" t="s">
        <v>502</v>
      </c>
      <c r="D87" s="84" t="s">
        <v>203</v>
      </c>
      <c r="E87" s="92" t="s">
        <v>503</v>
      </c>
      <c r="F87" s="90" t="s">
        <v>397</v>
      </c>
      <c r="G87" s="93" t="s">
        <v>445</v>
      </c>
      <c r="H87" s="87">
        <v>45701</v>
      </c>
      <c r="I87" s="91">
        <v>45715</v>
      </c>
      <c r="J87" s="108">
        <v>15</v>
      </c>
      <c r="K87" s="109"/>
      <c r="L87" s="94"/>
      <c r="M87" s="84"/>
      <c r="N87" s="84"/>
      <c r="O87" s="84"/>
      <c r="P87" s="84"/>
      <c r="Q87" s="84"/>
      <c r="R87" s="84"/>
      <c r="S87" s="18" t="s">
        <v>446</v>
      </c>
      <c r="T87" s="64"/>
    </row>
    <row r="88" spans="1:20" s="4" customFormat="1" ht="48" customHeight="1">
      <c r="A88" s="30">
        <v>82</v>
      </c>
      <c r="B88" s="107" t="s">
        <v>441</v>
      </c>
      <c r="C88" s="113" t="s">
        <v>504</v>
      </c>
      <c r="D88" s="84" t="s">
        <v>203</v>
      </c>
      <c r="E88" s="92" t="s">
        <v>505</v>
      </c>
      <c r="F88" s="90" t="s">
        <v>397</v>
      </c>
      <c r="G88" s="93" t="s">
        <v>445</v>
      </c>
      <c r="H88" s="87">
        <v>45701</v>
      </c>
      <c r="I88" s="91">
        <v>45715</v>
      </c>
      <c r="J88" s="108">
        <v>15</v>
      </c>
      <c r="K88" s="109"/>
      <c r="L88" s="94"/>
      <c r="M88" s="84"/>
      <c r="N88" s="84"/>
      <c r="O88" s="84"/>
      <c r="P88" s="84"/>
      <c r="Q88" s="84"/>
      <c r="R88" s="84"/>
      <c r="S88" s="18" t="s">
        <v>446</v>
      </c>
      <c r="T88" s="64"/>
    </row>
    <row r="89" spans="1:20" s="4" customFormat="1" ht="48" customHeight="1">
      <c r="A89" s="30">
        <v>83</v>
      </c>
      <c r="B89" s="107" t="s">
        <v>441</v>
      </c>
      <c r="C89" s="113" t="s">
        <v>506</v>
      </c>
      <c r="D89" s="84" t="s">
        <v>179</v>
      </c>
      <c r="E89" s="92" t="s">
        <v>507</v>
      </c>
      <c r="F89" s="90" t="s">
        <v>397</v>
      </c>
      <c r="G89" s="93" t="s">
        <v>445</v>
      </c>
      <c r="H89" s="87">
        <v>45701</v>
      </c>
      <c r="I89" s="91">
        <v>45715</v>
      </c>
      <c r="J89" s="108">
        <v>15</v>
      </c>
      <c r="K89" s="109"/>
      <c r="L89" s="94"/>
      <c r="M89" s="84"/>
      <c r="N89" s="84"/>
      <c r="O89" s="84"/>
      <c r="P89" s="84"/>
      <c r="Q89" s="84"/>
      <c r="R89" s="84"/>
      <c r="S89" s="18" t="s">
        <v>446</v>
      </c>
      <c r="T89" s="64"/>
    </row>
    <row r="90" spans="1:20" s="4" customFormat="1" ht="67.5">
      <c r="A90" s="30">
        <v>84</v>
      </c>
      <c r="B90" s="107" t="s">
        <v>441</v>
      </c>
      <c r="C90" s="113" t="s">
        <v>508</v>
      </c>
      <c r="D90" s="84" t="s">
        <v>203</v>
      </c>
      <c r="E90" s="92" t="s">
        <v>509</v>
      </c>
      <c r="F90" s="90" t="s">
        <v>397</v>
      </c>
      <c r="G90" s="93" t="s">
        <v>445</v>
      </c>
      <c r="H90" s="87">
        <v>45701</v>
      </c>
      <c r="I90" s="91">
        <v>45715</v>
      </c>
      <c r="J90" s="108">
        <v>15</v>
      </c>
      <c r="K90" s="109"/>
      <c r="L90" s="94"/>
      <c r="M90" s="84"/>
      <c r="N90" s="84"/>
      <c r="O90" s="84"/>
      <c r="P90" s="84"/>
      <c r="Q90" s="84"/>
      <c r="R90" s="84"/>
      <c r="S90" s="18" t="s">
        <v>446</v>
      </c>
      <c r="T90" s="64"/>
    </row>
    <row r="91" spans="1:20" s="4" customFormat="1" ht="67.5">
      <c r="A91" s="30">
        <v>85</v>
      </c>
      <c r="B91" s="107" t="s">
        <v>441</v>
      </c>
      <c r="C91" s="113" t="s">
        <v>510</v>
      </c>
      <c r="D91" s="84" t="s">
        <v>179</v>
      </c>
      <c r="E91" s="92" t="s">
        <v>511</v>
      </c>
      <c r="F91" s="90" t="s">
        <v>397</v>
      </c>
      <c r="G91" s="93" t="s">
        <v>445</v>
      </c>
      <c r="H91" s="87">
        <v>45701</v>
      </c>
      <c r="I91" s="91">
        <v>45715</v>
      </c>
      <c r="J91" s="108">
        <v>15</v>
      </c>
      <c r="K91" s="109"/>
      <c r="L91" s="94"/>
      <c r="M91" s="84"/>
      <c r="N91" s="84"/>
      <c r="O91" s="84"/>
      <c r="P91" s="84"/>
      <c r="Q91" s="84"/>
      <c r="R91" s="84"/>
      <c r="S91" s="18" t="s">
        <v>446</v>
      </c>
      <c r="T91" s="64"/>
    </row>
    <row r="92" spans="1:20" s="4" customFormat="1" ht="67.5">
      <c r="A92" s="30">
        <v>86</v>
      </c>
      <c r="B92" s="107" t="s">
        <v>441</v>
      </c>
      <c r="C92" s="113" t="s">
        <v>512</v>
      </c>
      <c r="D92" s="84" t="s">
        <v>203</v>
      </c>
      <c r="E92" s="92" t="s">
        <v>513</v>
      </c>
      <c r="F92" s="90" t="s">
        <v>397</v>
      </c>
      <c r="G92" s="93" t="s">
        <v>445</v>
      </c>
      <c r="H92" s="87">
        <v>45701</v>
      </c>
      <c r="I92" s="91">
        <v>45715</v>
      </c>
      <c r="J92" s="108">
        <v>15</v>
      </c>
      <c r="K92" s="109"/>
      <c r="L92" s="94"/>
      <c r="M92" s="84"/>
      <c r="N92" s="84"/>
      <c r="O92" s="84"/>
      <c r="P92" s="84"/>
      <c r="Q92" s="84"/>
      <c r="R92" s="84"/>
      <c r="S92" s="18" t="s">
        <v>446</v>
      </c>
      <c r="T92" s="64"/>
    </row>
    <row r="93" spans="1:20" s="4" customFormat="1" ht="67.5">
      <c r="A93" s="30">
        <v>87</v>
      </c>
      <c r="B93" s="107" t="s">
        <v>441</v>
      </c>
      <c r="C93" s="113" t="s">
        <v>514</v>
      </c>
      <c r="D93" s="84" t="s">
        <v>203</v>
      </c>
      <c r="E93" s="92" t="s">
        <v>515</v>
      </c>
      <c r="F93" s="90" t="s">
        <v>397</v>
      </c>
      <c r="G93" s="93" t="s">
        <v>445</v>
      </c>
      <c r="H93" s="87">
        <v>45701</v>
      </c>
      <c r="I93" s="91">
        <v>45715</v>
      </c>
      <c r="J93" s="108">
        <v>15</v>
      </c>
      <c r="K93" s="109"/>
      <c r="L93" s="94"/>
      <c r="M93" s="84"/>
      <c r="N93" s="84"/>
      <c r="O93" s="84"/>
      <c r="P93" s="84"/>
      <c r="Q93" s="84"/>
      <c r="R93" s="84"/>
      <c r="S93" s="18" t="s">
        <v>446</v>
      </c>
      <c r="T93" s="64"/>
    </row>
    <row r="94" spans="1:20" s="4" customFormat="1" ht="67.5">
      <c r="A94" s="30">
        <v>88</v>
      </c>
      <c r="B94" s="107" t="s">
        <v>441</v>
      </c>
      <c r="C94" s="113" t="s">
        <v>516</v>
      </c>
      <c r="D94" s="84" t="s">
        <v>203</v>
      </c>
      <c r="E94" s="92" t="s">
        <v>517</v>
      </c>
      <c r="F94" s="90" t="s">
        <v>397</v>
      </c>
      <c r="G94" s="93" t="s">
        <v>445</v>
      </c>
      <c r="H94" s="87">
        <v>45701</v>
      </c>
      <c r="I94" s="91">
        <v>45715</v>
      </c>
      <c r="J94" s="108">
        <v>15</v>
      </c>
      <c r="K94" s="109"/>
      <c r="L94" s="94"/>
      <c r="M94" s="84"/>
      <c r="N94" s="84"/>
      <c r="O94" s="84"/>
      <c r="P94" s="84"/>
      <c r="Q94" s="84"/>
      <c r="R94" s="84"/>
      <c r="S94" s="18" t="s">
        <v>446</v>
      </c>
      <c r="T94" s="64"/>
    </row>
    <row r="95" spans="1:20" s="4" customFormat="1" ht="67.5">
      <c r="A95" s="30">
        <v>89</v>
      </c>
      <c r="B95" s="107" t="s">
        <v>441</v>
      </c>
      <c r="C95" s="113" t="s">
        <v>518</v>
      </c>
      <c r="D95" s="84" t="s">
        <v>203</v>
      </c>
      <c r="E95" s="92" t="s">
        <v>519</v>
      </c>
      <c r="F95" s="90" t="s">
        <v>397</v>
      </c>
      <c r="G95" s="93" t="s">
        <v>445</v>
      </c>
      <c r="H95" s="87">
        <v>45701</v>
      </c>
      <c r="I95" s="91">
        <v>45715</v>
      </c>
      <c r="J95" s="108">
        <v>15</v>
      </c>
      <c r="K95" s="109"/>
      <c r="L95" s="94"/>
      <c r="M95" s="84"/>
      <c r="N95" s="84"/>
      <c r="O95" s="84"/>
      <c r="P95" s="84"/>
      <c r="Q95" s="84"/>
      <c r="R95" s="84"/>
      <c r="S95" s="18" t="s">
        <v>446</v>
      </c>
      <c r="T95" s="64"/>
    </row>
    <row r="96" spans="1:20" s="4" customFormat="1" ht="67.5">
      <c r="A96" s="30">
        <v>90</v>
      </c>
      <c r="B96" s="107" t="s">
        <v>441</v>
      </c>
      <c r="C96" s="113" t="s">
        <v>520</v>
      </c>
      <c r="D96" s="84" t="s">
        <v>448</v>
      </c>
      <c r="E96" s="92" t="s">
        <v>521</v>
      </c>
      <c r="F96" s="90" t="s">
        <v>397</v>
      </c>
      <c r="G96" s="93" t="s">
        <v>445</v>
      </c>
      <c r="H96" s="87">
        <v>45701</v>
      </c>
      <c r="I96" s="91">
        <v>45715</v>
      </c>
      <c r="J96" s="108">
        <v>15</v>
      </c>
      <c r="K96" s="109"/>
      <c r="L96" s="94"/>
      <c r="M96" s="84"/>
      <c r="N96" s="84"/>
      <c r="O96" s="84"/>
      <c r="P96" s="84"/>
      <c r="Q96" s="84"/>
      <c r="R96" s="84"/>
      <c r="S96" s="18" t="s">
        <v>446</v>
      </c>
      <c r="T96" s="64"/>
    </row>
    <row r="97" spans="1:20" s="4" customFormat="1" ht="67.5">
      <c r="A97" s="30">
        <v>91</v>
      </c>
      <c r="B97" s="107" t="s">
        <v>441</v>
      </c>
      <c r="C97" s="113" t="s">
        <v>522</v>
      </c>
      <c r="D97" s="84" t="s">
        <v>448</v>
      </c>
      <c r="E97" s="92" t="s">
        <v>523</v>
      </c>
      <c r="F97" s="90" t="s">
        <v>397</v>
      </c>
      <c r="G97" s="93" t="s">
        <v>445</v>
      </c>
      <c r="H97" s="87">
        <v>45701</v>
      </c>
      <c r="I97" s="91">
        <v>45715</v>
      </c>
      <c r="J97" s="108">
        <v>15</v>
      </c>
      <c r="K97" s="109"/>
      <c r="L97" s="94"/>
      <c r="M97" s="84"/>
      <c r="N97" s="84"/>
      <c r="O97" s="84"/>
      <c r="P97" s="84"/>
      <c r="Q97" s="84"/>
      <c r="R97" s="84"/>
      <c r="S97" s="18" t="s">
        <v>446</v>
      </c>
      <c r="T97" s="64"/>
    </row>
    <row r="98" spans="1:20" s="4" customFormat="1" ht="67.5">
      <c r="A98" s="30">
        <v>92</v>
      </c>
      <c r="B98" s="107" t="s">
        <v>441</v>
      </c>
      <c r="C98" s="113" t="s">
        <v>524</v>
      </c>
      <c r="D98" s="84" t="s">
        <v>179</v>
      </c>
      <c r="E98" s="92" t="s">
        <v>525</v>
      </c>
      <c r="F98" s="90" t="s">
        <v>397</v>
      </c>
      <c r="G98" s="93" t="s">
        <v>445</v>
      </c>
      <c r="H98" s="87">
        <v>45701</v>
      </c>
      <c r="I98" s="91">
        <v>45715</v>
      </c>
      <c r="J98" s="108">
        <v>15</v>
      </c>
      <c r="K98" s="109"/>
      <c r="L98" s="94"/>
      <c r="M98" s="84"/>
      <c r="N98" s="84"/>
      <c r="O98" s="84"/>
      <c r="P98" s="84"/>
      <c r="Q98" s="84"/>
      <c r="R98" s="84"/>
      <c r="S98" s="18" t="s">
        <v>446</v>
      </c>
      <c r="T98" s="64"/>
    </row>
    <row r="99" spans="1:20" s="4" customFormat="1" ht="67.5">
      <c r="A99" s="30">
        <v>93</v>
      </c>
      <c r="B99" s="107" t="s">
        <v>441</v>
      </c>
      <c r="C99" s="113" t="s">
        <v>526</v>
      </c>
      <c r="D99" s="84" t="s">
        <v>448</v>
      </c>
      <c r="E99" s="92" t="s">
        <v>527</v>
      </c>
      <c r="F99" s="90" t="s">
        <v>397</v>
      </c>
      <c r="G99" s="93" t="s">
        <v>445</v>
      </c>
      <c r="H99" s="87">
        <v>45701</v>
      </c>
      <c r="I99" s="91">
        <v>45715</v>
      </c>
      <c r="J99" s="108">
        <v>15</v>
      </c>
      <c r="K99" s="109"/>
      <c r="L99" s="94"/>
      <c r="M99" s="84"/>
      <c r="N99" s="84"/>
      <c r="O99" s="84"/>
      <c r="P99" s="84"/>
      <c r="Q99" s="84"/>
      <c r="R99" s="84"/>
      <c r="S99" s="18" t="s">
        <v>446</v>
      </c>
      <c r="T99" s="64"/>
    </row>
    <row r="100" spans="1:20" s="4" customFormat="1" ht="67.5">
      <c r="A100" s="30">
        <v>94</v>
      </c>
      <c r="B100" s="107" t="s">
        <v>528</v>
      </c>
      <c r="C100" s="113" t="s">
        <v>529</v>
      </c>
      <c r="D100" s="84" t="s">
        <v>448</v>
      </c>
      <c r="E100" s="92" t="s">
        <v>530</v>
      </c>
      <c r="F100" s="90" t="s">
        <v>397</v>
      </c>
      <c r="G100" s="93" t="s">
        <v>445</v>
      </c>
      <c r="H100" s="87">
        <v>45701</v>
      </c>
      <c r="I100" s="91">
        <v>45715</v>
      </c>
      <c r="J100" s="108">
        <v>15</v>
      </c>
      <c r="K100" s="109"/>
      <c r="L100" s="94"/>
      <c r="M100" s="84"/>
      <c r="N100" s="84"/>
      <c r="O100" s="84"/>
      <c r="P100" s="84"/>
      <c r="Q100" s="84"/>
      <c r="R100" s="84"/>
      <c r="S100" s="18" t="s">
        <v>446</v>
      </c>
      <c r="T100" s="64"/>
    </row>
    <row r="101" spans="1:20" s="4" customFormat="1" ht="12">
      <c r="A101" s="625" t="s">
        <v>367</v>
      </c>
      <c r="B101" s="626"/>
      <c r="C101" s="626"/>
      <c r="D101" s="626"/>
      <c r="E101" s="626"/>
      <c r="F101" s="626"/>
      <c r="G101" s="626"/>
      <c r="H101" s="626"/>
      <c r="I101" s="627"/>
      <c r="J101" s="6"/>
      <c r="K101" s="6"/>
      <c r="L101" s="22">
        <f>SUM(L7:L50)</f>
        <v>0</v>
      </c>
      <c r="M101" s="40" t="s">
        <v>31</v>
      </c>
      <c r="N101" s="22">
        <f>SUM(N7:N50)</f>
        <v>0</v>
      </c>
      <c r="O101" s="22">
        <f>SUM(O7:O50)</f>
        <v>0</v>
      </c>
      <c r="P101" s="22" t="s">
        <v>31</v>
      </c>
      <c r="Q101" s="10" t="s">
        <v>31</v>
      </c>
      <c r="R101" s="39"/>
      <c r="S101" s="32"/>
      <c r="T101" s="2"/>
    </row>
    <row r="103" spans="1:20" ht="35.25" customHeight="1">
      <c r="A103" s="24" t="s">
        <v>368</v>
      </c>
      <c r="B103" s="29" t="s">
        <v>369</v>
      </c>
      <c r="C103" s="622" t="s">
        <v>370</v>
      </c>
      <c r="D103" s="622"/>
      <c r="E103" s="622"/>
      <c r="F103" s="622"/>
      <c r="G103" s="622"/>
      <c r="H103" s="622"/>
      <c r="I103" s="622"/>
      <c r="J103" s="622"/>
      <c r="K103" s="622"/>
      <c r="L103" s="622"/>
      <c r="M103" s="622"/>
      <c r="N103" s="622"/>
      <c r="O103" s="622"/>
      <c r="P103" s="622"/>
      <c r="Q103" s="622"/>
      <c r="R103" s="622"/>
      <c r="S103" s="21"/>
    </row>
    <row r="104" spans="1:20" ht="17.100000000000001" customHeight="1">
      <c r="A104" s="24" t="s">
        <v>371</v>
      </c>
      <c r="B104" s="29" t="s">
        <v>372</v>
      </c>
      <c r="C104" s="622" t="s">
        <v>373</v>
      </c>
      <c r="D104" s="622"/>
      <c r="E104" s="622"/>
      <c r="F104" s="622"/>
      <c r="G104" s="622"/>
      <c r="H104" s="622"/>
      <c r="I104" s="622"/>
      <c r="J104" s="622"/>
      <c r="K104" s="622"/>
      <c r="L104" s="622"/>
      <c r="M104" s="622"/>
      <c r="N104" s="622"/>
      <c r="O104" s="622"/>
      <c r="P104" s="622"/>
      <c r="Q104" s="622"/>
      <c r="R104" s="622"/>
      <c r="S104" s="21"/>
    </row>
    <row r="105" spans="1:20" ht="17.100000000000001" customHeight="1">
      <c r="A105" s="24" t="s">
        <v>374</v>
      </c>
      <c r="B105" s="29" t="s">
        <v>375</v>
      </c>
      <c r="C105" s="622" t="s">
        <v>376</v>
      </c>
      <c r="D105" s="622"/>
      <c r="E105" s="622"/>
      <c r="F105" s="622"/>
      <c r="G105" s="622"/>
      <c r="H105" s="622"/>
      <c r="I105" s="622"/>
      <c r="J105" s="622"/>
      <c r="K105" s="622"/>
      <c r="L105" s="622"/>
      <c r="M105" s="622"/>
      <c r="N105" s="622"/>
      <c r="O105" s="622"/>
      <c r="P105" s="622"/>
      <c r="Q105" s="622"/>
      <c r="R105" s="622"/>
      <c r="S105" s="21"/>
    </row>
    <row r="106" spans="1:20" ht="17.100000000000001" customHeight="1">
      <c r="A106" s="24" t="s">
        <v>377</v>
      </c>
      <c r="B106" s="29" t="s">
        <v>378</v>
      </c>
      <c r="C106" s="622" t="s">
        <v>379</v>
      </c>
      <c r="D106" s="622"/>
      <c r="E106" s="622"/>
      <c r="F106" s="622"/>
      <c r="G106" s="622"/>
      <c r="H106" s="622"/>
      <c r="I106" s="622"/>
      <c r="J106" s="622"/>
      <c r="K106" s="622"/>
      <c r="L106" s="622"/>
      <c r="M106" s="622"/>
      <c r="N106" s="622"/>
      <c r="O106" s="622"/>
      <c r="P106" s="622"/>
      <c r="Q106" s="622"/>
      <c r="R106" s="622"/>
      <c r="S106" s="21"/>
    </row>
    <row r="107" spans="1:20" ht="17.100000000000001" customHeight="1">
      <c r="A107" s="24" t="s">
        <v>380</v>
      </c>
      <c r="B107" s="29" t="s">
        <v>381</v>
      </c>
      <c r="C107" s="621" t="s">
        <v>382</v>
      </c>
      <c r="D107" s="621"/>
      <c r="E107" s="621"/>
      <c r="F107" s="621"/>
      <c r="G107" s="621"/>
      <c r="H107" s="621"/>
      <c r="I107" s="621"/>
      <c r="J107" s="621"/>
      <c r="K107" s="621"/>
      <c r="L107" s="621"/>
      <c r="M107" s="621"/>
      <c r="N107" s="621"/>
      <c r="O107" s="621"/>
      <c r="P107" s="621"/>
      <c r="Q107" s="621"/>
      <c r="R107" s="621"/>
      <c r="S107" s="621"/>
    </row>
    <row r="108" spans="1:20">
      <c r="A108" s="24" t="s">
        <v>383</v>
      </c>
      <c r="B108" s="24"/>
      <c r="C108" s="621" t="s">
        <v>384</v>
      </c>
      <c r="D108" s="621"/>
      <c r="E108" s="621"/>
      <c r="F108" s="621"/>
      <c r="G108" s="621"/>
      <c r="H108" s="621"/>
      <c r="I108" s="621"/>
      <c r="J108" s="621"/>
      <c r="K108" s="621"/>
      <c r="L108" s="621"/>
      <c r="M108" s="621"/>
      <c r="N108" s="621"/>
      <c r="O108" s="621"/>
      <c r="P108" s="621"/>
      <c r="Q108" s="621"/>
      <c r="R108" s="621"/>
      <c r="S108" s="621"/>
    </row>
  </sheetData>
  <sortState xmlns:xlrd2="http://schemas.microsoft.com/office/spreadsheetml/2017/richdata2" ref="A7:S31">
    <sortCondition ref="C7:C31"/>
  </sortState>
  <mergeCells count="10">
    <mergeCell ref="C105:R105"/>
    <mergeCell ref="C106:R106"/>
    <mergeCell ref="C107:S107"/>
    <mergeCell ref="C108:S108"/>
    <mergeCell ref="A2:R2"/>
    <mergeCell ref="A3:R3"/>
    <mergeCell ref="A4:R4"/>
    <mergeCell ref="A101:I101"/>
    <mergeCell ref="C103:R103"/>
    <mergeCell ref="C104:R104"/>
  </mergeCells>
  <pageMargins left="0" right="0" top="0.13888888888888901" bottom="0.13888888888888901" header="0" footer="0"/>
  <pageSetup paperSize="9" firstPageNumber="0" orientation="portrait" horizontalDpi="300" verticalDpi="300"/>
  <headerFooter>
    <oddHeader>&amp;C&amp;"Arial,Normal"&amp;10&amp;A</oddHeader>
    <oddFooter>&amp;C&amp;"Arial,Normal"&amp;10Página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F8658-D19A-48B0-8B9B-62615E6625DC}">
  <dimension ref="A1:T91"/>
  <sheetViews>
    <sheetView zoomScale="106" zoomScaleNormal="106" workbookViewId="0">
      <pane ySplit="6" topLeftCell="A78" activePane="bottomLeft" state="frozen"/>
      <selection pane="bottomLeft" activeCell="O78" sqref="O78"/>
    </sheetView>
  </sheetViews>
  <sheetFormatPr defaultColWidth="0" defaultRowHeight="15"/>
  <cols>
    <col min="1" max="1" width="5.125" style="5" customWidth="1"/>
    <col min="2" max="2" width="15.875" style="5" bestFit="1" customWidth="1"/>
    <col min="3" max="3" width="26.75" style="38" customWidth="1"/>
    <col min="4" max="4" width="14.75" style="1" customWidth="1"/>
    <col min="5" max="5" width="13.5" style="5" customWidth="1"/>
    <col min="6" max="6" width="15.75" style="1" customWidth="1"/>
    <col min="7" max="7" width="63.5" style="37" customWidth="1"/>
    <col min="8" max="9" width="15.75" style="1" customWidth="1"/>
    <col min="10" max="11" width="15.75" style="5" customWidth="1"/>
    <col min="12" max="13" width="15.75" style="1" customWidth="1"/>
    <col min="14" max="14" width="15.625" style="3" customWidth="1"/>
    <col min="15" max="18" width="15.75" style="1" customWidth="1"/>
    <col min="19" max="19" width="60.5" style="31" customWidth="1"/>
    <col min="20" max="20" width="10.5" style="1" hidden="1" customWidth="1"/>
  </cols>
  <sheetData>
    <row r="1" spans="1:20">
      <c r="A1" s="20"/>
      <c r="B1" s="20"/>
      <c r="C1" s="34"/>
      <c r="D1" s="8"/>
      <c r="E1" s="20"/>
      <c r="F1" s="8"/>
      <c r="G1" s="33"/>
      <c r="H1" s="8"/>
      <c r="I1" s="8"/>
      <c r="J1" s="20"/>
      <c r="K1" s="20"/>
      <c r="L1" s="8"/>
      <c r="M1" s="8"/>
      <c r="N1" s="8"/>
      <c r="O1" s="8"/>
      <c r="P1" s="8"/>
      <c r="Q1" s="8"/>
      <c r="R1" s="8"/>
    </row>
    <row r="2" spans="1:20">
      <c r="A2" s="623" t="s">
        <v>0</v>
      </c>
      <c r="B2" s="623"/>
      <c r="C2" s="623"/>
      <c r="D2" s="623"/>
      <c r="E2" s="623"/>
      <c r="F2" s="623"/>
      <c r="G2" s="623"/>
      <c r="H2" s="623"/>
      <c r="I2" s="623"/>
      <c r="J2" s="623"/>
      <c r="K2" s="623"/>
      <c r="L2" s="623"/>
      <c r="M2" s="623"/>
      <c r="N2" s="623"/>
      <c r="O2" s="623"/>
      <c r="P2" s="623"/>
      <c r="Q2" s="623"/>
      <c r="R2" s="623"/>
    </row>
    <row r="3" spans="1:20">
      <c r="A3" s="623" t="s">
        <v>1</v>
      </c>
      <c r="B3" s="623"/>
      <c r="C3" s="623"/>
      <c r="D3" s="623"/>
      <c r="E3" s="623"/>
      <c r="F3" s="623"/>
      <c r="G3" s="623"/>
      <c r="H3" s="623"/>
      <c r="I3" s="623"/>
      <c r="J3" s="623"/>
      <c r="K3" s="623"/>
      <c r="L3" s="623"/>
      <c r="M3" s="623"/>
      <c r="N3" s="623"/>
      <c r="O3" s="623"/>
      <c r="P3" s="623"/>
      <c r="Q3" s="623"/>
      <c r="R3" s="623"/>
    </row>
    <row r="4" spans="1:20">
      <c r="A4" s="624" t="s">
        <v>531</v>
      </c>
      <c r="B4" s="624"/>
      <c r="C4" s="624"/>
      <c r="D4" s="624"/>
      <c r="E4" s="624"/>
      <c r="F4" s="624"/>
      <c r="G4" s="624"/>
      <c r="H4" s="624"/>
      <c r="I4" s="624"/>
      <c r="J4" s="624"/>
      <c r="K4" s="624"/>
      <c r="L4" s="624"/>
      <c r="M4" s="624"/>
      <c r="N4" s="624"/>
      <c r="O4" s="624"/>
      <c r="P4" s="624"/>
      <c r="Q4" s="624"/>
      <c r="R4" s="624"/>
    </row>
    <row r="5" spans="1:20">
      <c r="A5" s="20"/>
      <c r="B5" s="20"/>
      <c r="C5" s="34"/>
      <c r="D5" s="8"/>
      <c r="E5" s="20"/>
      <c r="F5" s="8"/>
      <c r="G5" s="33"/>
      <c r="H5" s="8"/>
      <c r="I5" s="8"/>
      <c r="J5" s="20"/>
      <c r="K5" s="20"/>
      <c r="L5" s="8"/>
      <c r="M5" s="8"/>
      <c r="N5" s="8"/>
      <c r="O5" s="8"/>
      <c r="P5" s="8"/>
      <c r="Q5" s="8"/>
      <c r="R5" s="8"/>
    </row>
    <row r="6" spans="1:20" s="4" customFormat="1" ht="52.5" customHeight="1">
      <c r="A6" s="27" t="s">
        <v>3</v>
      </c>
      <c r="B6" s="23" t="s">
        <v>4</v>
      </c>
      <c r="C6" s="35" t="s">
        <v>5</v>
      </c>
      <c r="D6" s="9" t="s">
        <v>6</v>
      </c>
      <c r="E6" s="25" t="s">
        <v>7</v>
      </c>
      <c r="F6" s="13" t="s">
        <v>8</v>
      </c>
      <c r="G6" s="36" t="s">
        <v>9</v>
      </c>
      <c r="H6" s="13" t="s">
        <v>10</v>
      </c>
      <c r="I6" s="13" t="s">
        <v>11</v>
      </c>
      <c r="J6" s="25" t="s">
        <v>12</v>
      </c>
      <c r="K6" s="25" t="s">
        <v>13</v>
      </c>
      <c r="L6" s="13" t="s">
        <v>14</v>
      </c>
      <c r="M6" s="13" t="s">
        <v>15</v>
      </c>
      <c r="N6" s="13" t="s">
        <v>16</v>
      </c>
      <c r="O6" s="13" t="s">
        <v>17</v>
      </c>
      <c r="P6" s="13" t="s">
        <v>18</v>
      </c>
      <c r="Q6" s="13" t="s">
        <v>19</v>
      </c>
      <c r="R6" s="61" t="s">
        <v>20</v>
      </c>
      <c r="S6" s="9" t="s">
        <v>21</v>
      </c>
      <c r="T6" s="62" t="s">
        <v>22</v>
      </c>
    </row>
    <row r="7" spans="1:20" s="4" customFormat="1" ht="56.25">
      <c r="A7" s="139">
        <v>1</v>
      </c>
      <c r="B7" s="171" t="s">
        <v>23</v>
      </c>
      <c r="C7" s="152" t="s">
        <v>24</v>
      </c>
      <c r="D7" s="152" t="s">
        <v>25</v>
      </c>
      <c r="E7" s="153" t="s">
        <v>26</v>
      </c>
      <c r="F7" s="152" t="s">
        <v>532</v>
      </c>
      <c r="G7" s="152" t="s">
        <v>28</v>
      </c>
      <c r="H7" s="154">
        <v>44574</v>
      </c>
      <c r="I7" s="154">
        <v>45973</v>
      </c>
      <c r="J7" s="155">
        <v>31</v>
      </c>
      <c r="K7" s="140"/>
      <c r="L7" s="141"/>
      <c r="M7" s="142" t="s">
        <v>29</v>
      </c>
      <c r="N7" s="142" t="s">
        <v>29</v>
      </c>
      <c r="O7" s="142" t="s">
        <v>29</v>
      </c>
      <c r="P7" s="142" t="s">
        <v>29</v>
      </c>
      <c r="Q7" s="142" t="s">
        <v>29</v>
      </c>
      <c r="R7" s="142" t="s">
        <v>29</v>
      </c>
      <c r="S7" s="143" t="s">
        <v>30</v>
      </c>
      <c r="T7" s="137" t="s">
        <v>31</v>
      </c>
    </row>
    <row r="8" spans="1:20" s="4" customFormat="1" ht="45">
      <c r="A8" s="144">
        <v>2</v>
      </c>
      <c r="B8" s="172" t="s">
        <v>32</v>
      </c>
      <c r="C8" s="157" t="s">
        <v>33</v>
      </c>
      <c r="D8" s="157" t="s">
        <v>34</v>
      </c>
      <c r="E8" s="158" t="s">
        <v>35</v>
      </c>
      <c r="F8" s="157" t="s">
        <v>532</v>
      </c>
      <c r="G8" s="157" t="s">
        <v>36</v>
      </c>
      <c r="H8" s="159">
        <v>44676</v>
      </c>
      <c r="I8" s="159">
        <v>46136</v>
      </c>
      <c r="J8" s="160">
        <v>31</v>
      </c>
      <c r="K8" s="51"/>
      <c r="L8" s="52"/>
      <c r="M8" s="53" t="s">
        <v>29</v>
      </c>
      <c r="N8" s="53" t="s">
        <v>29</v>
      </c>
      <c r="O8" s="53" t="s">
        <v>29</v>
      </c>
      <c r="P8" s="53" t="s">
        <v>29</v>
      </c>
      <c r="Q8" s="53" t="s">
        <v>29</v>
      </c>
      <c r="R8" s="53" t="s">
        <v>29</v>
      </c>
      <c r="S8" s="145" t="s">
        <v>37</v>
      </c>
      <c r="T8" s="137">
        <v>98</v>
      </c>
    </row>
    <row r="9" spans="1:20" s="4" customFormat="1" ht="33.75">
      <c r="A9" s="144">
        <v>3</v>
      </c>
      <c r="B9" s="172" t="s">
        <v>38</v>
      </c>
      <c r="C9" s="157" t="s">
        <v>39</v>
      </c>
      <c r="D9" s="157" t="s">
        <v>40</v>
      </c>
      <c r="E9" s="158" t="s">
        <v>41</v>
      </c>
      <c r="F9" s="157" t="s">
        <v>532</v>
      </c>
      <c r="G9" s="157" t="s">
        <v>42</v>
      </c>
      <c r="H9" s="159">
        <v>45541</v>
      </c>
      <c r="I9" s="159">
        <v>46234</v>
      </c>
      <c r="J9" s="160">
        <v>31</v>
      </c>
      <c r="K9" s="51"/>
      <c r="L9" s="52"/>
      <c r="M9" s="53" t="s">
        <v>29</v>
      </c>
      <c r="N9" s="53" t="s">
        <v>29</v>
      </c>
      <c r="O9" s="53" t="s">
        <v>29</v>
      </c>
      <c r="P9" s="53" t="s">
        <v>29</v>
      </c>
      <c r="Q9" s="53" t="s">
        <v>29</v>
      </c>
      <c r="R9" s="53" t="s">
        <v>29</v>
      </c>
      <c r="S9" s="145" t="s">
        <v>43</v>
      </c>
      <c r="T9" s="137">
        <v>120</v>
      </c>
    </row>
    <row r="10" spans="1:20" s="4" customFormat="1" ht="45">
      <c r="A10" s="144">
        <v>4</v>
      </c>
      <c r="B10" s="172" t="s">
        <v>44</v>
      </c>
      <c r="C10" s="157" t="s">
        <v>45</v>
      </c>
      <c r="D10" s="157" t="s">
        <v>46</v>
      </c>
      <c r="E10" s="158" t="s">
        <v>47</v>
      </c>
      <c r="F10" s="157" t="s">
        <v>532</v>
      </c>
      <c r="G10" s="157" t="s">
        <v>48</v>
      </c>
      <c r="H10" s="159">
        <v>44655</v>
      </c>
      <c r="I10" s="159">
        <v>46061</v>
      </c>
      <c r="J10" s="160">
        <v>31</v>
      </c>
      <c r="K10" s="51"/>
      <c r="L10" s="52"/>
      <c r="M10" s="53" t="s">
        <v>29</v>
      </c>
      <c r="N10" s="53" t="s">
        <v>29</v>
      </c>
      <c r="O10" s="53" t="s">
        <v>29</v>
      </c>
      <c r="P10" s="53" t="s">
        <v>29</v>
      </c>
      <c r="Q10" s="53" t="s">
        <v>29</v>
      </c>
      <c r="R10" s="53" t="s">
        <v>29</v>
      </c>
      <c r="S10" s="145" t="s">
        <v>37</v>
      </c>
      <c r="T10" s="137">
        <v>98</v>
      </c>
    </row>
    <row r="11" spans="1:20" s="4" customFormat="1" ht="33.75">
      <c r="A11" s="144"/>
      <c r="B11" s="172" t="s">
        <v>533</v>
      </c>
      <c r="C11" s="157" t="s">
        <v>534</v>
      </c>
      <c r="D11" s="157" t="s">
        <v>34</v>
      </c>
      <c r="E11" s="158" t="s">
        <v>535</v>
      </c>
      <c r="F11" s="157" t="s">
        <v>532</v>
      </c>
      <c r="G11" s="157" t="s">
        <v>536</v>
      </c>
      <c r="H11" s="159">
        <v>45726</v>
      </c>
      <c r="I11" s="159">
        <v>46442</v>
      </c>
      <c r="J11" s="160">
        <v>22</v>
      </c>
      <c r="K11" s="51"/>
      <c r="L11" s="52"/>
      <c r="M11" s="53"/>
      <c r="N11" s="53"/>
      <c r="O11" s="53"/>
      <c r="P11" s="53"/>
      <c r="Q11" s="53"/>
      <c r="R11" s="53"/>
      <c r="S11" s="145" t="s">
        <v>537</v>
      </c>
      <c r="T11" s="137"/>
    </row>
    <row r="12" spans="1:20" s="4" customFormat="1" ht="45">
      <c r="A12" s="144">
        <v>5</v>
      </c>
      <c r="B12" s="172" t="s">
        <v>49</v>
      </c>
      <c r="C12" s="157" t="s">
        <v>50</v>
      </c>
      <c r="D12" s="157" t="s">
        <v>34</v>
      </c>
      <c r="E12" s="158" t="s">
        <v>51</v>
      </c>
      <c r="F12" s="157" t="s">
        <v>532</v>
      </c>
      <c r="G12" s="157" t="s">
        <v>52</v>
      </c>
      <c r="H12" s="159">
        <v>45392</v>
      </c>
      <c r="I12" s="159">
        <v>46843</v>
      </c>
      <c r="J12" s="160">
        <v>31</v>
      </c>
      <c r="K12" s="51"/>
      <c r="L12" s="52"/>
      <c r="M12" s="53" t="s">
        <v>29</v>
      </c>
      <c r="N12" s="53" t="s">
        <v>29</v>
      </c>
      <c r="O12" s="52" t="s">
        <v>29</v>
      </c>
      <c r="P12" s="53" t="s">
        <v>29</v>
      </c>
      <c r="Q12" s="53" t="s">
        <v>29</v>
      </c>
      <c r="R12" s="53" t="s">
        <v>29</v>
      </c>
      <c r="S12" s="145" t="s">
        <v>53</v>
      </c>
      <c r="T12" s="137">
        <v>80</v>
      </c>
    </row>
    <row r="13" spans="1:20" s="4" customFormat="1" ht="33.75">
      <c r="A13" s="144">
        <v>6</v>
      </c>
      <c r="B13" s="172" t="s">
        <v>60</v>
      </c>
      <c r="C13" s="157" t="s">
        <v>61</v>
      </c>
      <c r="D13" s="157" t="s">
        <v>62</v>
      </c>
      <c r="E13" s="158" t="s">
        <v>63</v>
      </c>
      <c r="F13" s="157" t="s">
        <v>532</v>
      </c>
      <c r="G13" s="157" t="s">
        <v>64</v>
      </c>
      <c r="H13" s="159">
        <v>45139</v>
      </c>
      <c r="I13" s="159">
        <v>46599</v>
      </c>
      <c r="J13" s="160">
        <v>31</v>
      </c>
      <c r="K13" s="51"/>
      <c r="L13" s="52"/>
      <c r="M13" s="53" t="s">
        <v>29</v>
      </c>
      <c r="N13" s="53" t="s">
        <v>29</v>
      </c>
      <c r="O13" s="53" t="s">
        <v>29</v>
      </c>
      <c r="P13" s="53" t="s">
        <v>29</v>
      </c>
      <c r="Q13" s="53" t="s">
        <v>29</v>
      </c>
      <c r="R13" s="52" t="s">
        <v>29</v>
      </c>
      <c r="S13" s="145" t="s">
        <v>65</v>
      </c>
      <c r="T13" s="137">
        <v>239</v>
      </c>
    </row>
    <row r="14" spans="1:20" s="4" customFormat="1" ht="22.5">
      <c r="A14" s="144">
        <v>7</v>
      </c>
      <c r="B14" s="172" t="s">
        <v>387</v>
      </c>
      <c r="C14" s="157" t="s">
        <v>388</v>
      </c>
      <c r="D14" s="157" t="s">
        <v>260</v>
      </c>
      <c r="E14" s="158" t="s">
        <v>389</v>
      </c>
      <c r="F14" s="157" t="s">
        <v>532</v>
      </c>
      <c r="G14" s="157" t="s">
        <v>390</v>
      </c>
      <c r="H14" s="159">
        <v>45649</v>
      </c>
      <c r="I14" s="159">
        <v>46014</v>
      </c>
      <c r="J14" s="160">
        <v>31</v>
      </c>
      <c r="K14" s="51"/>
      <c r="L14" s="52"/>
      <c r="M14" s="53"/>
      <c r="N14" s="53"/>
      <c r="O14" s="53"/>
      <c r="P14" s="53"/>
      <c r="Q14" s="53"/>
      <c r="R14" s="52"/>
      <c r="S14" s="146" t="s">
        <v>391</v>
      </c>
      <c r="T14" s="137"/>
    </row>
    <row r="15" spans="1:20" s="4" customFormat="1" ht="33.75">
      <c r="A15" s="144">
        <v>8</v>
      </c>
      <c r="B15" s="172" t="s">
        <v>54</v>
      </c>
      <c r="C15" s="157" t="s">
        <v>55</v>
      </c>
      <c r="D15" s="157" t="s">
        <v>56</v>
      </c>
      <c r="E15" s="158" t="s">
        <v>57</v>
      </c>
      <c r="F15" s="157" t="s">
        <v>532</v>
      </c>
      <c r="G15" s="157" t="s">
        <v>58</v>
      </c>
      <c r="H15" s="159">
        <v>44326</v>
      </c>
      <c r="I15" s="159">
        <v>45780</v>
      </c>
      <c r="J15" s="160">
        <v>31</v>
      </c>
      <c r="K15" s="51"/>
      <c r="L15" s="52"/>
      <c r="M15" s="53"/>
      <c r="N15" s="53"/>
      <c r="O15" s="52"/>
      <c r="P15" s="53"/>
      <c r="Q15" s="53"/>
      <c r="R15" s="53"/>
      <c r="S15" s="145" t="s">
        <v>59</v>
      </c>
      <c r="T15" s="137">
        <v>257</v>
      </c>
    </row>
    <row r="16" spans="1:20" s="4" customFormat="1" ht="33.75">
      <c r="A16" s="144">
        <v>9</v>
      </c>
      <c r="B16" s="172" t="s">
        <v>66</v>
      </c>
      <c r="C16" s="157" t="s">
        <v>67</v>
      </c>
      <c r="D16" s="157" t="s">
        <v>34</v>
      </c>
      <c r="E16" s="158" t="s">
        <v>68</v>
      </c>
      <c r="F16" s="157" t="s">
        <v>532</v>
      </c>
      <c r="G16" s="157" t="s">
        <v>69</v>
      </c>
      <c r="H16" s="159">
        <v>45551</v>
      </c>
      <c r="I16" s="159">
        <v>46081</v>
      </c>
      <c r="J16" s="160">
        <v>31</v>
      </c>
      <c r="K16" s="51"/>
      <c r="L16" s="52"/>
      <c r="M16" s="53" t="s">
        <v>29</v>
      </c>
      <c r="N16" s="53" t="s">
        <v>29</v>
      </c>
      <c r="O16" s="53" t="s">
        <v>29</v>
      </c>
      <c r="P16" s="53" t="s">
        <v>29</v>
      </c>
      <c r="Q16" s="53" t="s">
        <v>29</v>
      </c>
      <c r="R16" s="52" t="s">
        <v>29</v>
      </c>
      <c r="S16" s="145" t="s">
        <v>70</v>
      </c>
      <c r="T16" s="137">
        <v>25</v>
      </c>
    </row>
    <row r="17" spans="1:20" s="4" customFormat="1" ht="33.75">
      <c r="A17" s="144">
        <v>11</v>
      </c>
      <c r="B17" s="172" t="s">
        <v>77</v>
      </c>
      <c r="C17" s="157" t="s">
        <v>78</v>
      </c>
      <c r="D17" s="157" t="s">
        <v>56</v>
      </c>
      <c r="E17" s="158" t="s">
        <v>79</v>
      </c>
      <c r="F17" s="157" t="s">
        <v>532</v>
      </c>
      <c r="G17" s="157" t="s">
        <v>80</v>
      </c>
      <c r="H17" s="159">
        <v>44798</v>
      </c>
      <c r="I17" s="159">
        <v>46258</v>
      </c>
      <c r="J17" s="160">
        <v>31</v>
      </c>
      <c r="K17" s="51"/>
      <c r="L17" s="52"/>
      <c r="M17" s="53" t="s">
        <v>29</v>
      </c>
      <c r="N17" s="53" t="s">
        <v>29</v>
      </c>
      <c r="O17" s="53" t="s">
        <v>29</v>
      </c>
      <c r="P17" s="53" t="s">
        <v>29</v>
      </c>
      <c r="Q17" s="53" t="s">
        <v>29</v>
      </c>
      <c r="R17" s="53" t="s">
        <v>29</v>
      </c>
      <c r="S17" s="145" t="s">
        <v>81</v>
      </c>
      <c r="T17" s="137">
        <v>245</v>
      </c>
    </row>
    <row r="18" spans="1:20" s="4" customFormat="1" ht="33.75">
      <c r="A18" s="144">
        <v>12</v>
      </c>
      <c r="B18" s="172" t="s">
        <v>82</v>
      </c>
      <c r="C18" s="157" t="s">
        <v>83</v>
      </c>
      <c r="D18" s="157" t="s">
        <v>84</v>
      </c>
      <c r="E18" s="158" t="s">
        <v>85</v>
      </c>
      <c r="F18" s="157" t="s">
        <v>86</v>
      </c>
      <c r="G18" s="157" t="s">
        <v>87</v>
      </c>
      <c r="H18" s="159">
        <v>45478</v>
      </c>
      <c r="I18" s="159">
        <v>46804</v>
      </c>
      <c r="J18" s="160">
        <v>31</v>
      </c>
      <c r="K18" s="51"/>
      <c r="L18" s="52"/>
      <c r="M18" s="53" t="s">
        <v>29</v>
      </c>
      <c r="N18" s="53" t="s">
        <v>29</v>
      </c>
      <c r="O18" s="53" t="s">
        <v>29</v>
      </c>
      <c r="P18" s="53" t="s">
        <v>29</v>
      </c>
      <c r="Q18" s="53" t="s">
        <v>29</v>
      </c>
      <c r="R18" s="53" t="s">
        <v>29</v>
      </c>
      <c r="S18" s="145" t="s">
        <v>88</v>
      </c>
      <c r="T18" s="137">
        <v>42</v>
      </c>
    </row>
    <row r="19" spans="1:20" s="4" customFormat="1" ht="22.5">
      <c r="A19" s="144">
        <v>13</v>
      </c>
      <c r="B19" s="172" t="s">
        <v>89</v>
      </c>
      <c r="C19" s="157" t="s">
        <v>90</v>
      </c>
      <c r="D19" s="157" t="s">
        <v>84</v>
      </c>
      <c r="E19" s="158" t="s">
        <v>91</v>
      </c>
      <c r="F19" s="157" t="s">
        <v>86</v>
      </c>
      <c r="G19" s="157" t="s">
        <v>92</v>
      </c>
      <c r="H19" s="159">
        <v>45509</v>
      </c>
      <c r="I19" s="159">
        <v>46081</v>
      </c>
      <c r="J19" s="160">
        <v>31</v>
      </c>
      <c r="K19" s="51"/>
      <c r="L19" s="52"/>
      <c r="M19" s="53" t="s">
        <v>29</v>
      </c>
      <c r="N19" s="53" t="s">
        <v>29</v>
      </c>
      <c r="O19" s="53" t="s">
        <v>29</v>
      </c>
      <c r="P19" s="53" t="s">
        <v>29</v>
      </c>
      <c r="Q19" s="53" t="s">
        <v>29</v>
      </c>
      <c r="R19" s="53" t="s">
        <v>29</v>
      </c>
      <c r="S19" s="145" t="s">
        <v>93</v>
      </c>
      <c r="T19" s="137">
        <v>39</v>
      </c>
    </row>
    <row r="20" spans="1:20" s="4" customFormat="1" ht="22.5">
      <c r="A20" s="144">
        <v>14</v>
      </c>
      <c r="B20" s="172" t="s">
        <v>94</v>
      </c>
      <c r="C20" s="157" t="s">
        <v>95</v>
      </c>
      <c r="D20" s="157" t="s">
        <v>56</v>
      </c>
      <c r="E20" s="158" t="s">
        <v>96</v>
      </c>
      <c r="F20" s="157" t="s">
        <v>532</v>
      </c>
      <c r="G20" s="157" t="s">
        <v>97</v>
      </c>
      <c r="H20" s="159">
        <v>45005</v>
      </c>
      <c r="I20" s="161" t="s">
        <v>98</v>
      </c>
      <c r="J20" s="160">
        <v>20</v>
      </c>
      <c r="K20" s="51"/>
      <c r="L20" s="52"/>
      <c r="M20" s="53" t="s">
        <v>29</v>
      </c>
      <c r="N20" s="53" t="s">
        <v>29</v>
      </c>
      <c r="O20" s="53" t="s">
        <v>29</v>
      </c>
      <c r="P20" s="53" t="s">
        <v>29</v>
      </c>
      <c r="Q20" s="53" t="s">
        <v>29</v>
      </c>
      <c r="R20" s="53" t="s">
        <v>29</v>
      </c>
      <c r="S20" s="145" t="s">
        <v>99</v>
      </c>
      <c r="T20" s="137">
        <v>250</v>
      </c>
    </row>
    <row r="21" spans="1:20" s="4" customFormat="1" ht="33.75">
      <c r="A21" s="144">
        <v>15</v>
      </c>
      <c r="B21" s="172" t="s">
        <v>100</v>
      </c>
      <c r="C21" s="157" t="s">
        <v>101</v>
      </c>
      <c r="D21" s="157" t="s">
        <v>34</v>
      </c>
      <c r="E21" s="158" t="s">
        <v>102</v>
      </c>
      <c r="F21" s="157" t="s">
        <v>532</v>
      </c>
      <c r="G21" s="157" t="s">
        <v>92</v>
      </c>
      <c r="H21" s="159">
        <v>45026</v>
      </c>
      <c r="I21" s="159">
        <v>45747</v>
      </c>
      <c r="J21" s="160">
        <v>31</v>
      </c>
      <c r="K21" s="51"/>
      <c r="L21" s="52"/>
      <c r="M21" s="53" t="s">
        <v>29</v>
      </c>
      <c r="N21" s="53" t="s">
        <v>29</v>
      </c>
      <c r="O21" s="53" t="s">
        <v>29</v>
      </c>
      <c r="P21" s="53" t="s">
        <v>29</v>
      </c>
      <c r="Q21" s="53" t="s">
        <v>29</v>
      </c>
      <c r="R21" s="53" t="s">
        <v>29</v>
      </c>
      <c r="S21" s="145" t="s">
        <v>103</v>
      </c>
      <c r="T21" s="137">
        <v>156</v>
      </c>
    </row>
    <row r="22" spans="1:20" s="4" customFormat="1" ht="33.75">
      <c r="A22" s="144"/>
      <c r="B22" s="172" t="s">
        <v>538</v>
      </c>
      <c r="C22" s="157" t="s">
        <v>539</v>
      </c>
      <c r="D22" s="157" t="s">
        <v>260</v>
      </c>
      <c r="E22" s="158" t="s">
        <v>540</v>
      </c>
      <c r="F22" s="157" t="s">
        <v>532</v>
      </c>
      <c r="G22" s="157" t="s">
        <v>541</v>
      </c>
      <c r="H22" s="159">
        <v>45717</v>
      </c>
      <c r="I22" s="159">
        <v>46446</v>
      </c>
      <c r="J22" s="160">
        <v>31</v>
      </c>
      <c r="K22" s="51"/>
      <c r="L22" s="52"/>
      <c r="M22" s="53"/>
      <c r="N22" s="53"/>
      <c r="O22" s="53"/>
      <c r="P22" s="53"/>
      <c r="Q22" s="53"/>
      <c r="R22" s="53"/>
      <c r="S22" s="145" t="s">
        <v>542</v>
      </c>
      <c r="T22" s="137"/>
    </row>
    <row r="23" spans="1:20" s="4" customFormat="1" ht="33.75">
      <c r="A23" s="144">
        <v>16</v>
      </c>
      <c r="B23" s="172" t="s">
        <v>104</v>
      </c>
      <c r="C23" s="157" t="s">
        <v>105</v>
      </c>
      <c r="D23" s="157" t="s">
        <v>34</v>
      </c>
      <c r="E23" s="158" t="s">
        <v>106</v>
      </c>
      <c r="F23" s="157" t="s">
        <v>532</v>
      </c>
      <c r="G23" s="157" t="s">
        <v>107</v>
      </c>
      <c r="H23" s="159">
        <v>45523</v>
      </c>
      <c r="I23" s="159">
        <v>46130</v>
      </c>
      <c r="J23" s="160">
        <v>31</v>
      </c>
      <c r="K23" s="51"/>
      <c r="L23" s="52"/>
      <c r="M23" s="53" t="s">
        <v>29</v>
      </c>
      <c r="N23" s="53" t="s">
        <v>29</v>
      </c>
      <c r="O23" s="53" t="s">
        <v>29</v>
      </c>
      <c r="P23" s="53" t="s">
        <v>29</v>
      </c>
      <c r="Q23" s="53" t="s">
        <v>29</v>
      </c>
      <c r="R23" s="53" t="s">
        <v>29</v>
      </c>
      <c r="S23" s="145" t="s">
        <v>108</v>
      </c>
      <c r="T23" s="137">
        <v>72</v>
      </c>
    </row>
    <row r="24" spans="1:20" s="4" customFormat="1" ht="33.75">
      <c r="A24" s="144">
        <v>17</v>
      </c>
      <c r="B24" s="172" t="s">
        <v>109</v>
      </c>
      <c r="C24" s="157" t="s">
        <v>110</v>
      </c>
      <c r="D24" s="157" t="s">
        <v>111</v>
      </c>
      <c r="E24" s="158" t="s">
        <v>112</v>
      </c>
      <c r="F24" s="157" t="s">
        <v>532</v>
      </c>
      <c r="G24" s="157" t="s">
        <v>113</v>
      </c>
      <c r="H24" s="159">
        <v>44774</v>
      </c>
      <c r="I24" s="159">
        <v>46233</v>
      </c>
      <c r="J24" s="160">
        <v>31</v>
      </c>
      <c r="K24" s="51"/>
      <c r="L24" s="52"/>
      <c r="M24" s="53" t="s">
        <v>29</v>
      </c>
      <c r="N24" s="53" t="s">
        <v>29</v>
      </c>
      <c r="O24" s="53" t="s">
        <v>29</v>
      </c>
      <c r="P24" s="53" t="s">
        <v>29</v>
      </c>
      <c r="Q24" s="53" t="s">
        <v>29</v>
      </c>
      <c r="R24" s="53" t="s">
        <v>29</v>
      </c>
      <c r="S24" s="145" t="s">
        <v>114</v>
      </c>
      <c r="T24" s="137">
        <v>246</v>
      </c>
    </row>
    <row r="25" spans="1:20" s="4" customFormat="1" ht="146.25">
      <c r="A25" s="144">
        <v>18</v>
      </c>
      <c r="B25" s="172" t="s">
        <v>392</v>
      </c>
      <c r="C25" s="157" t="s">
        <v>393</v>
      </c>
      <c r="D25" s="157" t="s">
        <v>117</v>
      </c>
      <c r="E25" s="158" t="s">
        <v>394</v>
      </c>
      <c r="F25" s="157" t="s">
        <v>532</v>
      </c>
      <c r="G25" s="157" t="s">
        <v>395</v>
      </c>
      <c r="H25" s="159">
        <v>45614</v>
      </c>
      <c r="I25" s="159">
        <v>47057</v>
      </c>
      <c r="J25" s="160">
        <v>31</v>
      </c>
      <c r="K25" s="51"/>
      <c r="L25" s="52"/>
      <c r="M25" s="53"/>
      <c r="N25" s="53"/>
      <c r="O25" s="53"/>
      <c r="P25" s="53"/>
      <c r="Q25" s="53"/>
      <c r="R25" s="53"/>
      <c r="S25" s="146" t="s">
        <v>396</v>
      </c>
      <c r="T25" s="137"/>
    </row>
    <row r="26" spans="1:20" s="4" customFormat="1" ht="33.75">
      <c r="A26" s="144"/>
      <c r="B26" s="172" t="s">
        <v>543</v>
      </c>
      <c r="C26" s="157" t="s">
        <v>544</v>
      </c>
      <c r="D26" s="157" t="s">
        <v>545</v>
      </c>
      <c r="E26" s="158" t="s">
        <v>546</v>
      </c>
      <c r="F26" s="157" t="s">
        <v>532</v>
      </c>
      <c r="G26" s="157" t="s">
        <v>547</v>
      </c>
      <c r="H26" s="159">
        <v>45733</v>
      </c>
      <c r="I26" s="159">
        <v>47193</v>
      </c>
      <c r="J26" s="160">
        <v>15</v>
      </c>
      <c r="K26" s="51"/>
      <c r="L26" s="52"/>
      <c r="M26" s="53"/>
      <c r="N26" s="53"/>
      <c r="O26" s="53"/>
      <c r="P26" s="53"/>
      <c r="Q26" s="53"/>
      <c r="R26" s="53"/>
      <c r="S26" s="146" t="s">
        <v>548</v>
      </c>
      <c r="T26" s="137"/>
    </row>
    <row r="27" spans="1:20" s="4" customFormat="1" ht="33.75">
      <c r="A27" s="144">
        <v>19</v>
      </c>
      <c r="B27" s="172" t="s">
        <v>115</v>
      </c>
      <c r="C27" s="157" t="s">
        <v>116</v>
      </c>
      <c r="D27" s="157" t="s">
        <v>117</v>
      </c>
      <c r="E27" s="158" t="s">
        <v>118</v>
      </c>
      <c r="F27" s="157" t="s">
        <v>532</v>
      </c>
      <c r="G27" s="157" t="s">
        <v>119</v>
      </c>
      <c r="H27" s="159">
        <v>44562</v>
      </c>
      <c r="I27" s="159">
        <v>45861</v>
      </c>
      <c r="J27" s="160">
        <v>31</v>
      </c>
      <c r="K27" s="51"/>
      <c r="L27" s="52"/>
      <c r="M27" s="53" t="s">
        <v>29</v>
      </c>
      <c r="N27" s="53" t="s">
        <v>29</v>
      </c>
      <c r="O27" s="53" t="s">
        <v>29</v>
      </c>
      <c r="P27" s="53" t="s">
        <v>29</v>
      </c>
      <c r="Q27" s="53" t="s">
        <v>29</v>
      </c>
      <c r="R27" s="53" t="s">
        <v>29</v>
      </c>
      <c r="S27" s="145" t="s">
        <v>120</v>
      </c>
      <c r="T27" s="137" t="s">
        <v>31</v>
      </c>
    </row>
    <row r="28" spans="1:20" s="4" customFormat="1" ht="33.75">
      <c r="A28" s="144">
        <v>20</v>
      </c>
      <c r="B28" s="172" t="s">
        <v>121</v>
      </c>
      <c r="C28" s="157" t="s">
        <v>122</v>
      </c>
      <c r="D28" s="157" t="s">
        <v>123</v>
      </c>
      <c r="E28" s="158" t="s">
        <v>124</v>
      </c>
      <c r="F28" s="157" t="s">
        <v>532</v>
      </c>
      <c r="G28" s="157" t="s">
        <v>125</v>
      </c>
      <c r="H28" s="159">
        <v>45061</v>
      </c>
      <c r="I28" s="159">
        <v>46189</v>
      </c>
      <c r="J28" s="160">
        <v>31</v>
      </c>
      <c r="K28" s="51"/>
      <c r="L28" s="52"/>
      <c r="M28" s="53" t="s">
        <v>29</v>
      </c>
      <c r="N28" s="53" t="s">
        <v>29</v>
      </c>
      <c r="O28" s="53" t="s">
        <v>29</v>
      </c>
      <c r="P28" s="53" t="s">
        <v>29</v>
      </c>
      <c r="Q28" s="53" t="s">
        <v>29</v>
      </c>
      <c r="R28" s="53" t="s">
        <v>29</v>
      </c>
      <c r="S28" s="145" t="s">
        <v>126</v>
      </c>
      <c r="T28" s="137">
        <v>80</v>
      </c>
    </row>
    <row r="29" spans="1:20" s="4" customFormat="1" ht="33.75">
      <c r="A29" s="144">
        <v>21</v>
      </c>
      <c r="B29" s="172" t="s">
        <v>127</v>
      </c>
      <c r="C29" s="157" t="s">
        <v>128</v>
      </c>
      <c r="D29" s="157" t="s">
        <v>34</v>
      </c>
      <c r="E29" s="158" t="s">
        <v>129</v>
      </c>
      <c r="F29" s="157" t="s">
        <v>532</v>
      </c>
      <c r="G29" s="157" t="s">
        <v>130</v>
      </c>
      <c r="H29" s="159">
        <v>45537</v>
      </c>
      <c r="I29" s="159">
        <v>46631</v>
      </c>
      <c r="J29" s="160">
        <v>31</v>
      </c>
      <c r="K29" s="51"/>
      <c r="L29" s="52"/>
      <c r="M29" s="53" t="s">
        <v>29</v>
      </c>
      <c r="N29" s="53" t="s">
        <v>29</v>
      </c>
      <c r="O29" s="53" t="s">
        <v>29</v>
      </c>
      <c r="P29" s="53" t="s">
        <v>29</v>
      </c>
      <c r="Q29" s="53" t="s">
        <v>29</v>
      </c>
      <c r="R29" s="53" t="s">
        <v>29</v>
      </c>
      <c r="S29" s="145" t="s">
        <v>131</v>
      </c>
      <c r="T29" s="137">
        <v>160</v>
      </c>
    </row>
    <row r="30" spans="1:20" s="4" customFormat="1" ht="33.75">
      <c r="A30" s="144">
        <v>22</v>
      </c>
      <c r="B30" s="172" t="s">
        <v>132</v>
      </c>
      <c r="C30" s="157" t="s">
        <v>133</v>
      </c>
      <c r="D30" s="157" t="s">
        <v>62</v>
      </c>
      <c r="E30" s="158" t="s">
        <v>134</v>
      </c>
      <c r="F30" s="157" t="s">
        <v>86</v>
      </c>
      <c r="G30" s="157" t="s">
        <v>135</v>
      </c>
      <c r="H30" s="159">
        <v>45586</v>
      </c>
      <c r="I30" s="159">
        <v>47047</v>
      </c>
      <c r="J30" s="160">
        <v>31</v>
      </c>
      <c r="K30" s="51"/>
      <c r="L30" s="52"/>
      <c r="M30" s="53" t="s">
        <v>29</v>
      </c>
      <c r="N30" s="53" t="s">
        <v>29</v>
      </c>
      <c r="O30" s="53" t="s">
        <v>29</v>
      </c>
      <c r="P30" s="53" t="s">
        <v>29</v>
      </c>
      <c r="Q30" s="53" t="s">
        <v>29</v>
      </c>
      <c r="R30" s="53" t="s">
        <v>29</v>
      </c>
      <c r="S30" s="145" t="s">
        <v>136</v>
      </c>
      <c r="T30" s="137">
        <v>36</v>
      </c>
    </row>
    <row r="31" spans="1:20" s="4" customFormat="1" ht="22.5">
      <c r="A31" s="144">
        <v>23</v>
      </c>
      <c r="B31" s="172" t="s">
        <v>137</v>
      </c>
      <c r="C31" s="157" t="s">
        <v>138</v>
      </c>
      <c r="D31" s="157" t="s">
        <v>34</v>
      </c>
      <c r="E31" s="158" t="s">
        <v>139</v>
      </c>
      <c r="F31" s="157" t="s">
        <v>532</v>
      </c>
      <c r="G31" s="157" t="s">
        <v>140</v>
      </c>
      <c r="H31" s="159">
        <v>45446</v>
      </c>
      <c r="I31" s="159">
        <v>46080</v>
      </c>
      <c r="J31" s="160">
        <v>31</v>
      </c>
      <c r="K31" s="51"/>
      <c r="L31" s="52"/>
      <c r="M31" s="53" t="s">
        <v>29</v>
      </c>
      <c r="N31" s="53" t="s">
        <v>29</v>
      </c>
      <c r="O31" s="53" t="s">
        <v>29</v>
      </c>
      <c r="P31" s="53" t="s">
        <v>29</v>
      </c>
      <c r="Q31" s="53" t="s">
        <v>29</v>
      </c>
      <c r="R31" s="53" t="s">
        <v>29</v>
      </c>
      <c r="S31" s="145" t="s">
        <v>141</v>
      </c>
      <c r="T31" s="137">
        <v>55</v>
      </c>
    </row>
    <row r="32" spans="1:20" s="4" customFormat="1" ht="33.75">
      <c r="A32" s="144">
        <v>24</v>
      </c>
      <c r="B32" s="172" t="s">
        <v>142</v>
      </c>
      <c r="C32" s="157" t="s">
        <v>143</v>
      </c>
      <c r="D32" s="157" t="s">
        <v>144</v>
      </c>
      <c r="E32" s="158" t="s">
        <v>145</v>
      </c>
      <c r="F32" s="157" t="s">
        <v>532</v>
      </c>
      <c r="G32" s="157" t="s">
        <v>146</v>
      </c>
      <c r="H32" s="159">
        <v>45005</v>
      </c>
      <c r="I32" s="159">
        <v>45729</v>
      </c>
      <c r="J32" s="160">
        <v>13</v>
      </c>
      <c r="K32" s="51"/>
      <c r="L32" s="52"/>
      <c r="M32" s="53" t="s">
        <v>29</v>
      </c>
      <c r="N32" s="53" t="s">
        <v>29</v>
      </c>
      <c r="O32" s="53" t="s">
        <v>29</v>
      </c>
      <c r="P32" s="53" t="s">
        <v>29</v>
      </c>
      <c r="Q32" s="53" t="s">
        <v>29</v>
      </c>
      <c r="R32" s="53" t="s">
        <v>29</v>
      </c>
      <c r="S32" s="145" t="s">
        <v>147</v>
      </c>
      <c r="T32" s="137">
        <v>215</v>
      </c>
    </row>
    <row r="33" spans="1:20" s="4" customFormat="1" ht="33.75">
      <c r="A33" s="144">
        <v>25</v>
      </c>
      <c r="B33" s="172" t="s">
        <v>148</v>
      </c>
      <c r="C33" s="157" t="s">
        <v>149</v>
      </c>
      <c r="D33" s="157" t="s">
        <v>150</v>
      </c>
      <c r="E33" s="158" t="s">
        <v>151</v>
      </c>
      <c r="F33" s="157" t="s">
        <v>532</v>
      </c>
      <c r="G33" s="157" t="s">
        <v>152</v>
      </c>
      <c r="H33" s="159">
        <v>45026</v>
      </c>
      <c r="I33" s="159">
        <v>46477</v>
      </c>
      <c r="J33" s="160">
        <v>31</v>
      </c>
      <c r="K33" s="51"/>
      <c r="L33" s="52"/>
      <c r="M33" s="53" t="s">
        <v>29</v>
      </c>
      <c r="N33" s="53" t="s">
        <v>29</v>
      </c>
      <c r="O33" s="53" t="s">
        <v>29</v>
      </c>
      <c r="P33" s="53" t="s">
        <v>29</v>
      </c>
      <c r="Q33" s="53" t="s">
        <v>29</v>
      </c>
      <c r="R33" s="53" t="s">
        <v>29</v>
      </c>
      <c r="S33" s="145" t="s">
        <v>126</v>
      </c>
      <c r="T33" s="137">
        <v>80</v>
      </c>
    </row>
    <row r="34" spans="1:20" s="4" customFormat="1" ht="22.5">
      <c r="A34" s="144">
        <v>26</v>
      </c>
      <c r="B34" s="172" t="s">
        <v>160</v>
      </c>
      <c r="C34" s="157" t="s">
        <v>161</v>
      </c>
      <c r="D34" s="157" t="s">
        <v>162</v>
      </c>
      <c r="E34" s="158" t="s">
        <v>163</v>
      </c>
      <c r="F34" s="165" t="s">
        <v>549</v>
      </c>
      <c r="G34" s="157" t="s">
        <v>165</v>
      </c>
      <c r="H34" s="162">
        <v>45594</v>
      </c>
      <c r="I34" s="162">
        <v>45919</v>
      </c>
      <c r="J34" s="156">
        <v>31</v>
      </c>
      <c r="K34" s="51"/>
      <c r="L34" s="52"/>
      <c r="M34" s="53" t="s">
        <v>29</v>
      </c>
      <c r="N34" s="52" t="s">
        <v>29</v>
      </c>
      <c r="O34" s="52" t="s">
        <v>29</v>
      </c>
      <c r="P34" s="52" t="s">
        <v>29</v>
      </c>
      <c r="Q34" s="52" t="s">
        <v>29</v>
      </c>
      <c r="R34" s="52" t="s">
        <v>29</v>
      </c>
      <c r="S34" s="145" t="s">
        <v>166</v>
      </c>
      <c r="T34" s="137">
        <v>87</v>
      </c>
    </row>
    <row r="35" spans="1:20" s="4" customFormat="1" ht="33.75">
      <c r="A35" s="144">
        <v>27</v>
      </c>
      <c r="B35" s="172" t="s">
        <v>167</v>
      </c>
      <c r="C35" s="157" t="s">
        <v>168</v>
      </c>
      <c r="D35" s="157" t="s">
        <v>169</v>
      </c>
      <c r="E35" s="158" t="s">
        <v>170</v>
      </c>
      <c r="F35" s="165" t="s">
        <v>549</v>
      </c>
      <c r="G35" s="157" t="s">
        <v>171</v>
      </c>
      <c r="H35" s="162">
        <v>45594</v>
      </c>
      <c r="I35" s="162">
        <v>45919</v>
      </c>
      <c r="J35" s="156">
        <v>31</v>
      </c>
      <c r="K35" s="51"/>
      <c r="L35" s="52"/>
      <c r="M35" s="53"/>
      <c r="N35" s="52" t="s">
        <v>29</v>
      </c>
      <c r="O35" s="52" t="s">
        <v>29</v>
      </c>
      <c r="P35" s="52" t="s">
        <v>29</v>
      </c>
      <c r="Q35" s="52" t="s">
        <v>29</v>
      </c>
      <c r="R35" s="52" t="s">
        <v>29</v>
      </c>
      <c r="S35" s="145" t="s">
        <v>172</v>
      </c>
      <c r="T35" s="137">
        <v>86</v>
      </c>
    </row>
    <row r="36" spans="1:20" s="4" customFormat="1" ht="33.75">
      <c r="A36" s="144">
        <v>28</v>
      </c>
      <c r="B36" s="172" t="s">
        <v>173</v>
      </c>
      <c r="C36" s="157" t="s">
        <v>174</v>
      </c>
      <c r="D36" s="157" t="s">
        <v>175</v>
      </c>
      <c r="E36" s="158" t="s">
        <v>176</v>
      </c>
      <c r="F36" s="165" t="s">
        <v>549</v>
      </c>
      <c r="G36" s="157" t="s">
        <v>165</v>
      </c>
      <c r="H36" s="162">
        <v>45594</v>
      </c>
      <c r="I36" s="162">
        <v>45919</v>
      </c>
      <c r="J36" s="156">
        <v>31</v>
      </c>
      <c r="K36" s="51"/>
      <c r="L36" s="52"/>
      <c r="M36" s="53"/>
      <c r="N36" s="52" t="s">
        <v>29</v>
      </c>
      <c r="O36" s="52" t="s">
        <v>29</v>
      </c>
      <c r="P36" s="52" t="s">
        <v>29</v>
      </c>
      <c r="Q36" s="52" t="s">
        <v>29</v>
      </c>
      <c r="R36" s="52" t="s">
        <v>29</v>
      </c>
      <c r="S36" s="145" t="s">
        <v>172</v>
      </c>
      <c r="T36" s="137">
        <v>86</v>
      </c>
    </row>
    <row r="37" spans="1:20" s="4" customFormat="1" ht="33.75">
      <c r="A37" s="144">
        <v>29</v>
      </c>
      <c r="B37" s="172" t="s">
        <v>227</v>
      </c>
      <c r="C37" s="157" t="s">
        <v>228</v>
      </c>
      <c r="D37" s="157" t="s">
        <v>73</v>
      </c>
      <c r="E37" s="163" t="s">
        <v>229</v>
      </c>
      <c r="F37" s="165" t="s">
        <v>550</v>
      </c>
      <c r="G37" s="165" t="s">
        <v>230</v>
      </c>
      <c r="H37" s="159">
        <v>45656</v>
      </c>
      <c r="I37" s="159">
        <v>45745</v>
      </c>
      <c r="J37" s="160">
        <v>29</v>
      </c>
      <c r="K37" s="51"/>
      <c r="L37" s="52"/>
      <c r="M37" s="56" t="s">
        <v>29</v>
      </c>
      <c r="N37" s="56" t="s">
        <v>29</v>
      </c>
      <c r="O37" s="56" t="s">
        <v>29</v>
      </c>
      <c r="P37" s="56" t="s">
        <v>29</v>
      </c>
      <c r="Q37" s="56" t="s">
        <v>29</v>
      </c>
      <c r="R37" s="57" t="s">
        <v>29</v>
      </c>
      <c r="S37" s="145" t="s">
        <v>231</v>
      </c>
      <c r="T37" s="137">
        <v>88</v>
      </c>
    </row>
    <row r="38" spans="1:20" s="4" customFormat="1" ht="33.75">
      <c r="A38" s="144">
        <v>30</v>
      </c>
      <c r="B38" s="172" t="s">
        <v>242</v>
      </c>
      <c r="C38" s="157" t="s">
        <v>243</v>
      </c>
      <c r="D38" s="157" t="s">
        <v>244</v>
      </c>
      <c r="E38" s="163" t="s">
        <v>245</v>
      </c>
      <c r="F38" s="165" t="s">
        <v>550</v>
      </c>
      <c r="G38" s="165" t="s">
        <v>246</v>
      </c>
      <c r="H38" s="159">
        <v>45628</v>
      </c>
      <c r="I38" s="159">
        <v>45718</v>
      </c>
      <c r="J38" s="160">
        <v>2</v>
      </c>
      <c r="K38" s="51"/>
      <c r="L38" s="52"/>
      <c r="M38" s="56" t="s">
        <v>29</v>
      </c>
      <c r="N38" s="56" t="s">
        <v>29</v>
      </c>
      <c r="O38" s="56" t="s">
        <v>29</v>
      </c>
      <c r="P38" s="56" t="s">
        <v>29</v>
      </c>
      <c r="Q38" s="56" t="s">
        <v>29</v>
      </c>
      <c r="R38" s="57" t="s">
        <v>29</v>
      </c>
      <c r="S38" s="145" t="s">
        <v>247</v>
      </c>
      <c r="T38" s="137">
        <v>41</v>
      </c>
    </row>
    <row r="39" spans="1:20" s="4" customFormat="1" ht="56.25">
      <c r="A39" s="144">
        <v>31</v>
      </c>
      <c r="B39" s="172" t="s">
        <v>279</v>
      </c>
      <c r="C39" s="157" t="s">
        <v>280</v>
      </c>
      <c r="D39" s="165" t="s">
        <v>62</v>
      </c>
      <c r="E39" s="163" t="s">
        <v>281</v>
      </c>
      <c r="F39" s="165" t="s">
        <v>550</v>
      </c>
      <c r="G39" s="165" t="s">
        <v>282</v>
      </c>
      <c r="H39" s="159">
        <v>45628</v>
      </c>
      <c r="I39" s="159">
        <v>45717</v>
      </c>
      <c r="J39" s="160">
        <v>1</v>
      </c>
      <c r="K39" s="51"/>
      <c r="L39" s="52"/>
      <c r="M39" s="56" t="s">
        <v>29</v>
      </c>
      <c r="N39" s="56" t="s">
        <v>29</v>
      </c>
      <c r="O39" s="56" t="s">
        <v>29</v>
      </c>
      <c r="P39" s="56" t="s">
        <v>29</v>
      </c>
      <c r="Q39" s="56" t="s">
        <v>29</v>
      </c>
      <c r="R39" s="57" t="s">
        <v>29</v>
      </c>
      <c r="S39" s="145" t="s">
        <v>283</v>
      </c>
      <c r="T39" s="138" t="s">
        <v>284</v>
      </c>
    </row>
    <row r="40" spans="1:20" s="4" customFormat="1" ht="24">
      <c r="A40" s="144">
        <v>32</v>
      </c>
      <c r="B40" s="172" t="s">
        <v>291</v>
      </c>
      <c r="C40" s="157" t="s">
        <v>292</v>
      </c>
      <c r="D40" s="165" t="s">
        <v>73</v>
      </c>
      <c r="E40" s="163" t="s">
        <v>293</v>
      </c>
      <c r="F40" s="165" t="s">
        <v>550</v>
      </c>
      <c r="G40" s="165" t="s">
        <v>294</v>
      </c>
      <c r="H40" s="159">
        <v>45642</v>
      </c>
      <c r="I40" s="159">
        <v>45731</v>
      </c>
      <c r="J40" s="160">
        <v>15</v>
      </c>
      <c r="K40" s="51"/>
      <c r="L40" s="52"/>
      <c r="M40" s="56" t="s">
        <v>29</v>
      </c>
      <c r="N40" s="56" t="s">
        <v>29</v>
      </c>
      <c r="O40" s="56" t="s">
        <v>29</v>
      </c>
      <c r="P40" s="56" t="s">
        <v>29</v>
      </c>
      <c r="Q40" s="56" t="s">
        <v>29</v>
      </c>
      <c r="R40" s="57" t="s">
        <v>29</v>
      </c>
      <c r="S40" s="145" t="s">
        <v>295</v>
      </c>
      <c r="T40" s="137">
        <v>44</v>
      </c>
    </row>
    <row r="41" spans="1:20" s="4" customFormat="1" ht="48">
      <c r="A41" s="144">
        <v>33</v>
      </c>
      <c r="B41" s="174" t="s">
        <v>302</v>
      </c>
      <c r="C41" s="157" t="s">
        <v>303</v>
      </c>
      <c r="D41" s="157" t="s">
        <v>162</v>
      </c>
      <c r="E41" s="163" t="s">
        <v>304</v>
      </c>
      <c r="F41" s="165" t="s">
        <v>550</v>
      </c>
      <c r="G41" s="165" t="s">
        <v>305</v>
      </c>
      <c r="H41" s="159">
        <v>45642</v>
      </c>
      <c r="I41" s="159">
        <v>45731</v>
      </c>
      <c r="J41" s="160">
        <v>15</v>
      </c>
      <c r="K41" s="51"/>
      <c r="L41" s="52"/>
      <c r="M41" s="56" t="s">
        <v>29</v>
      </c>
      <c r="N41" s="56" t="s">
        <v>29</v>
      </c>
      <c r="O41" s="56" t="s">
        <v>29</v>
      </c>
      <c r="P41" s="56" t="s">
        <v>29</v>
      </c>
      <c r="Q41" s="56" t="s">
        <v>29</v>
      </c>
      <c r="R41" s="57" t="s">
        <v>29</v>
      </c>
      <c r="S41" s="145" t="s">
        <v>306</v>
      </c>
      <c r="T41" s="137">
        <v>117</v>
      </c>
    </row>
    <row r="42" spans="1:20" s="4" customFormat="1" ht="33.75">
      <c r="A42" s="144">
        <v>34</v>
      </c>
      <c r="B42" s="172" t="s">
        <v>307</v>
      </c>
      <c r="C42" s="157" t="s">
        <v>308</v>
      </c>
      <c r="D42" s="157" t="s">
        <v>216</v>
      </c>
      <c r="E42" s="163" t="s">
        <v>309</v>
      </c>
      <c r="F42" s="165" t="s">
        <v>550</v>
      </c>
      <c r="G42" s="157" t="s">
        <v>310</v>
      </c>
      <c r="H42" s="159">
        <v>45649</v>
      </c>
      <c r="I42" s="159">
        <v>45738</v>
      </c>
      <c r="J42" s="160">
        <v>22</v>
      </c>
      <c r="K42" s="51"/>
      <c r="L42" s="52"/>
      <c r="M42" s="56" t="s">
        <v>29</v>
      </c>
      <c r="N42" s="56" t="s">
        <v>29</v>
      </c>
      <c r="O42" s="56" t="s">
        <v>29</v>
      </c>
      <c r="P42" s="56" t="s">
        <v>29</v>
      </c>
      <c r="Q42" s="56" t="s">
        <v>29</v>
      </c>
      <c r="R42" s="57" t="s">
        <v>29</v>
      </c>
      <c r="S42" s="145" t="s">
        <v>311</v>
      </c>
      <c r="T42" s="137">
        <v>41</v>
      </c>
    </row>
    <row r="43" spans="1:20" s="4" customFormat="1" ht="33.75">
      <c r="A43" s="144">
        <v>35</v>
      </c>
      <c r="B43" s="172" t="s">
        <v>316</v>
      </c>
      <c r="C43" s="157" t="s">
        <v>317</v>
      </c>
      <c r="D43" s="157" t="s">
        <v>191</v>
      </c>
      <c r="E43" s="163" t="s">
        <v>318</v>
      </c>
      <c r="F43" s="165" t="s">
        <v>550</v>
      </c>
      <c r="G43" s="165" t="s">
        <v>319</v>
      </c>
      <c r="H43" s="159">
        <v>45642</v>
      </c>
      <c r="I43" s="159">
        <v>45731</v>
      </c>
      <c r="J43" s="160">
        <v>15</v>
      </c>
      <c r="K43" s="51"/>
      <c r="L43" s="52"/>
      <c r="M43" s="56" t="s">
        <v>29</v>
      </c>
      <c r="N43" s="56" t="s">
        <v>29</v>
      </c>
      <c r="O43" s="56" t="s">
        <v>29</v>
      </c>
      <c r="P43" s="56" t="s">
        <v>29</v>
      </c>
      <c r="Q43" s="56" t="s">
        <v>29</v>
      </c>
      <c r="R43" s="57" t="s">
        <v>29</v>
      </c>
      <c r="S43" s="145" t="s">
        <v>320</v>
      </c>
      <c r="T43" s="137">
        <v>73</v>
      </c>
    </row>
    <row r="44" spans="1:20" s="4" customFormat="1" ht="33.75">
      <c r="A44" s="144">
        <v>36</v>
      </c>
      <c r="B44" s="172" t="s">
        <v>321</v>
      </c>
      <c r="C44" s="157" t="s">
        <v>322</v>
      </c>
      <c r="D44" s="165" t="s">
        <v>323</v>
      </c>
      <c r="E44" s="163" t="s">
        <v>324</v>
      </c>
      <c r="F44" s="165" t="s">
        <v>550</v>
      </c>
      <c r="G44" s="157" t="s">
        <v>325</v>
      </c>
      <c r="H44" s="159">
        <v>45628</v>
      </c>
      <c r="I44" s="159">
        <v>45717</v>
      </c>
      <c r="J44" s="160">
        <v>1</v>
      </c>
      <c r="K44" s="51"/>
      <c r="L44" s="52"/>
      <c r="M44" s="56" t="s">
        <v>29</v>
      </c>
      <c r="N44" s="56" t="s">
        <v>29</v>
      </c>
      <c r="O44" s="56" t="s">
        <v>29</v>
      </c>
      <c r="P44" s="56" t="s">
        <v>29</v>
      </c>
      <c r="Q44" s="56" t="s">
        <v>29</v>
      </c>
      <c r="R44" s="57" t="s">
        <v>29</v>
      </c>
      <c r="S44" s="145" t="s">
        <v>326</v>
      </c>
      <c r="T44" s="137">
        <v>123</v>
      </c>
    </row>
    <row r="45" spans="1:20" s="4" customFormat="1" ht="33.75">
      <c r="A45" s="144">
        <v>37</v>
      </c>
      <c r="B45" s="172" t="s">
        <v>327</v>
      </c>
      <c r="C45" s="157" t="s">
        <v>328</v>
      </c>
      <c r="D45" s="157" t="s">
        <v>84</v>
      </c>
      <c r="E45" s="163" t="s">
        <v>329</v>
      </c>
      <c r="F45" s="165" t="s">
        <v>550</v>
      </c>
      <c r="G45" s="157" t="s">
        <v>330</v>
      </c>
      <c r="H45" s="159">
        <v>45637</v>
      </c>
      <c r="I45" s="159">
        <v>45726</v>
      </c>
      <c r="J45" s="160">
        <v>10</v>
      </c>
      <c r="K45" s="51"/>
      <c r="L45" s="52"/>
      <c r="M45" s="56" t="s">
        <v>29</v>
      </c>
      <c r="N45" s="56" t="s">
        <v>29</v>
      </c>
      <c r="O45" s="56" t="s">
        <v>29</v>
      </c>
      <c r="P45" s="56" t="s">
        <v>29</v>
      </c>
      <c r="Q45" s="56" t="s">
        <v>29</v>
      </c>
      <c r="R45" s="57" t="s">
        <v>29</v>
      </c>
      <c r="S45" s="145" t="s">
        <v>331</v>
      </c>
      <c r="T45" s="137">
        <v>45</v>
      </c>
    </row>
    <row r="46" spans="1:20" s="4" customFormat="1" ht="36">
      <c r="A46" s="144">
        <v>38</v>
      </c>
      <c r="B46" s="172" t="s">
        <v>332</v>
      </c>
      <c r="C46" s="157" t="s">
        <v>333</v>
      </c>
      <c r="D46" s="165" t="s">
        <v>334</v>
      </c>
      <c r="E46" s="163" t="s">
        <v>335</v>
      </c>
      <c r="F46" s="165" t="s">
        <v>550</v>
      </c>
      <c r="G46" s="165" t="s">
        <v>336</v>
      </c>
      <c r="H46" s="159">
        <v>45628</v>
      </c>
      <c r="I46" s="159">
        <v>45717</v>
      </c>
      <c r="J46" s="160">
        <v>1</v>
      </c>
      <c r="K46" s="51"/>
      <c r="L46" s="52"/>
      <c r="M46" s="56" t="s">
        <v>29</v>
      </c>
      <c r="N46" s="56" t="s">
        <v>29</v>
      </c>
      <c r="O46" s="56" t="s">
        <v>29</v>
      </c>
      <c r="P46" s="56" t="s">
        <v>29</v>
      </c>
      <c r="Q46" s="56" t="s">
        <v>29</v>
      </c>
      <c r="R46" s="57" t="s">
        <v>29</v>
      </c>
      <c r="S46" s="145" t="s">
        <v>337</v>
      </c>
      <c r="T46" s="137">
        <v>117</v>
      </c>
    </row>
    <row r="47" spans="1:20" s="4" customFormat="1" ht="33.75">
      <c r="A47" s="144">
        <v>39</v>
      </c>
      <c r="B47" s="172" t="s">
        <v>338</v>
      </c>
      <c r="C47" s="157" t="s">
        <v>339</v>
      </c>
      <c r="D47" s="157" t="s">
        <v>179</v>
      </c>
      <c r="E47" s="163" t="s">
        <v>340</v>
      </c>
      <c r="F47" s="165" t="s">
        <v>550</v>
      </c>
      <c r="G47" s="165" t="s">
        <v>341</v>
      </c>
      <c r="H47" s="159">
        <v>45656</v>
      </c>
      <c r="I47" s="159">
        <v>45745</v>
      </c>
      <c r="J47" s="160">
        <v>29</v>
      </c>
      <c r="K47" s="51"/>
      <c r="L47" s="52"/>
      <c r="M47" s="56" t="s">
        <v>29</v>
      </c>
      <c r="N47" s="56" t="s">
        <v>29</v>
      </c>
      <c r="O47" s="56" t="s">
        <v>29</v>
      </c>
      <c r="P47" s="56" t="s">
        <v>29</v>
      </c>
      <c r="Q47" s="56" t="s">
        <v>29</v>
      </c>
      <c r="R47" s="57" t="s">
        <v>29</v>
      </c>
      <c r="S47" s="145" t="s">
        <v>342</v>
      </c>
      <c r="T47" s="137">
        <v>157</v>
      </c>
    </row>
    <row r="48" spans="1:20" s="4" customFormat="1" ht="33.75">
      <c r="A48" s="144">
        <v>40</v>
      </c>
      <c r="B48" s="172" t="s">
        <v>343</v>
      </c>
      <c r="C48" s="157" t="s">
        <v>344</v>
      </c>
      <c r="D48" s="165" t="s">
        <v>203</v>
      </c>
      <c r="E48" s="163" t="s">
        <v>345</v>
      </c>
      <c r="F48" s="165" t="s">
        <v>550</v>
      </c>
      <c r="G48" s="165" t="s">
        <v>346</v>
      </c>
      <c r="H48" s="159">
        <v>45656</v>
      </c>
      <c r="I48" s="159">
        <v>45744</v>
      </c>
      <c r="J48" s="160">
        <v>28</v>
      </c>
      <c r="K48" s="51"/>
      <c r="L48" s="52"/>
      <c r="M48" s="56" t="s">
        <v>29</v>
      </c>
      <c r="N48" s="56" t="s">
        <v>29</v>
      </c>
      <c r="O48" s="56" t="s">
        <v>29</v>
      </c>
      <c r="P48" s="56" t="s">
        <v>29</v>
      </c>
      <c r="Q48" s="56" t="s">
        <v>29</v>
      </c>
      <c r="R48" s="57" t="s">
        <v>29</v>
      </c>
      <c r="S48" s="145" t="s">
        <v>347</v>
      </c>
      <c r="T48" s="137">
        <v>149</v>
      </c>
    </row>
    <row r="49" spans="1:20" s="4" customFormat="1" ht="22.5">
      <c r="A49" s="144">
        <v>41</v>
      </c>
      <c r="B49" s="175" t="s">
        <v>354</v>
      </c>
      <c r="C49" s="157" t="s">
        <v>355</v>
      </c>
      <c r="D49" s="157" t="s">
        <v>179</v>
      </c>
      <c r="E49" s="163" t="s">
        <v>356</v>
      </c>
      <c r="F49" s="165" t="s">
        <v>550</v>
      </c>
      <c r="G49" s="165" t="s">
        <v>357</v>
      </c>
      <c r="H49" s="159">
        <v>45684</v>
      </c>
      <c r="I49" s="159">
        <v>45773</v>
      </c>
      <c r="J49" s="164">
        <v>31</v>
      </c>
      <c r="K49" s="43"/>
      <c r="L49" s="7"/>
      <c r="M49" s="44"/>
      <c r="N49" s="44"/>
      <c r="O49" s="44"/>
      <c r="P49" s="44"/>
      <c r="Q49" s="44"/>
      <c r="R49" s="44"/>
      <c r="S49" s="145" t="s">
        <v>358</v>
      </c>
      <c r="T49" s="75">
        <v>143</v>
      </c>
    </row>
    <row r="50" spans="1:20" s="80" customFormat="1" ht="45">
      <c r="A50" s="144">
        <v>42</v>
      </c>
      <c r="B50" s="173" t="s">
        <v>399</v>
      </c>
      <c r="C50" s="157" t="s">
        <v>400</v>
      </c>
      <c r="D50" s="157" t="s">
        <v>84</v>
      </c>
      <c r="E50" s="163" t="s">
        <v>401</v>
      </c>
      <c r="F50" s="165" t="s">
        <v>550</v>
      </c>
      <c r="G50" s="165" t="s">
        <v>402</v>
      </c>
      <c r="H50" s="159">
        <v>45699</v>
      </c>
      <c r="I50" s="162">
        <v>45788</v>
      </c>
      <c r="J50" s="163">
        <v>31</v>
      </c>
      <c r="K50" s="26"/>
      <c r="L50" s="7"/>
      <c r="M50" s="44"/>
      <c r="N50" s="44"/>
      <c r="O50" s="44"/>
      <c r="P50" s="44"/>
      <c r="Q50" s="44"/>
      <c r="R50" s="44"/>
      <c r="S50" s="146" t="s">
        <v>551</v>
      </c>
      <c r="T50" s="79"/>
    </row>
    <row r="51" spans="1:20" s="4" customFormat="1" ht="67.5">
      <c r="A51" s="144">
        <v>43</v>
      </c>
      <c r="B51" s="175" t="s">
        <v>404</v>
      </c>
      <c r="C51" s="157" t="s">
        <v>405</v>
      </c>
      <c r="D51" s="157" t="s">
        <v>56</v>
      </c>
      <c r="E51" s="163" t="s">
        <v>406</v>
      </c>
      <c r="F51" s="165" t="s">
        <v>550</v>
      </c>
      <c r="G51" s="165" t="s">
        <v>407</v>
      </c>
      <c r="H51" s="159">
        <v>45698</v>
      </c>
      <c r="I51" s="162">
        <v>45723</v>
      </c>
      <c r="J51" s="164">
        <v>7</v>
      </c>
      <c r="K51" s="43"/>
      <c r="L51" s="7"/>
      <c r="M51" s="44"/>
      <c r="N51" s="44"/>
      <c r="O51" s="44"/>
      <c r="P51" s="44"/>
      <c r="Q51" s="44"/>
      <c r="R51" s="44"/>
      <c r="S51" s="146" t="s">
        <v>552</v>
      </c>
      <c r="T51" s="64"/>
    </row>
    <row r="52" spans="1:20" s="4" customFormat="1" ht="180">
      <c r="A52" s="144">
        <v>44</v>
      </c>
      <c r="B52" s="175" t="s">
        <v>409</v>
      </c>
      <c r="C52" s="157" t="s">
        <v>410</v>
      </c>
      <c r="D52" s="157" t="s">
        <v>111</v>
      </c>
      <c r="E52" s="163" t="s">
        <v>411</v>
      </c>
      <c r="F52" s="165" t="s">
        <v>550</v>
      </c>
      <c r="G52" s="165" t="s">
        <v>412</v>
      </c>
      <c r="H52" s="159">
        <v>45693</v>
      </c>
      <c r="I52" s="162">
        <v>45782</v>
      </c>
      <c r="J52" s="164">
        <v>31</v>
      </c>
      <c r="K52" s="43"/>
      <c r="L52" s="7"/>
      <c r="M52" s="44"/>
      <c r="N52" s="44"/>
      <c r="O52" s="44"/>
      <c r="P52" s="44"/>
      <c r="Q52" s="44"/>
      <c r="R52" s="44"/>
      <c r="S52" s="146" t="s">
        <v>553</v>
      </c>
      <c r="T52" s="64"/>
    </row>
    <row r="53" spans="1:20" s="4" customFormat="1" ht="22.5">
      <c r="A53" s="144">
        <v>45</v>
      </c>
      <c r="B53" s="175" t="s">
        <v>354</v>
      </c>
      <c r="C53" s="157" t="s">
        <v>355</v>
      </c>
      <c r="D53" s="157" t="s">
        <v>414</v>
      </c>
      <c r="E53" s="163" t="s">
        <v>356</v>
      </c>
      <c r="F53" s="165" t="s">
        <v>550</v>
      </c>
      <c r="G53" s="165" t="s">
        <v>357</v>
      </c>
      <c r="H53" s="159">
        <v>45684</v>
      </c>
      <c r="I53" s="162">
        <v>45773</v>
      </c>
      <c r="J53" s="164">
        <v>31</v>
      </c>
      <c r="K53" s="43"/>
      <c r="L53" s="7"/>
      <c r="M53" s="44"/>
      <c r="N53" s="44"/>
      <c r="O53" s="44"/>
      <c r="P53" s="44"/>
      <c r="Q53" s="44"/>
      <c r="R53" s="44"/>
      <c r="S53" s="146" t="s">
        <v>358</v>
      </c>
      <c r="T53" s="64"/>
    </row>
    <row r="54" spans="1:20" s="72" customFormat="1" ht="33.75">
      <c r="A54" s="144">
        <v>46</v>
      </c>
      <c r="B54" s="175" t="s">
        <v>415</v>
      </c>
      <c r="C54" s="157" t="s">
        <v>416</v>
      </c>
      <c r="D54" s="157" t="s">
        <v>260</v>
      </c>
      <c r="E54" s="163" t="s">
        <v>417</v>
      </c>
      <c r="F54" s="165" t="s">
        <v>550</v>
      </c>
      <c r="G54" s="165" t="s">
        <v>418</v>
      </c>
      <c r="H54" s="159">
        <v>45705</v>
      </c>
      <c r="I54" s="162">
        <v>45793</v>
      </c>
      <c r="J54" s="164">
        <v>31</v>
      </c>
      <c r="K54" s="43"/>
      <c r="L54" s="7"/>
      <c r="M54" s="44"/>
      <c r="N54" s="44"/>
      <c r="O54" s="44"/>
      <c r="P54" s="44"/>
      <c r="Q54" s="44"/>
      <c r="R54" s="44"/>
      <c r="S54" s="146" t="s">
        <v>419</v>
      </c>
      <c r="T54" s="75"/>
    </row>
    <row r="55" spans="1:20" s="72" customFormat="1" ht="56.25">
      <c r="A55" s="144">
        <v>47</v>
      </c>
      <c r="B55" s="175" t="s">
        <v>420</v>
      </c>
      <c r="C55" s="157" t="s">
        <v>421</v>
      </c>
      <c r="D55" s="157" t="s">
        <v>34</v>
      </c>
      <c r="E55" s="163" t="s">
        <v>422</v>
      </c>
      <c r="F55" s="165" t="s">
        <v>550</v>
      </c>
      <c r="G55" s="165" t="s">
        <v>423</v>
      </c>
      <c r="H55" s="159">
        <v>45693</v>
      </c>
      <c r="I55" s="162">
        <v>45779</v>
      </c>
      <c r="J55" s="164">
        <v>31</v>
      </c>
      <c r="K55" s="43"/>
      <c r="L55" s="7"/>
      <c r="M55" s="44"/>
      <c r="N55" s="44"/>
      <c r="O55" s="44"/>
      <c r="P55" s="44"/>
      <c r="Q55" s="44"/>
      <c r="R55" s="44"/>
      <c r="S55" s="146" t="s">
        <v>554</v>
      </c>
      <c r="T55" s="75"/>
    </row>
    <row r="56" spans="1:20" s="72" customFormat="1" ht="22.5">
      <c r="A56" s="144">
        <v>48</v>
      </c>
      <c r="B56" s="175" t="s">
        <v>425</v>
      </c>
      <c r="C56" s="157" t="s">
        <v>426</v>
      </c>
      <c r="D56" s="157" t="s">
        <v>179</v>
      </c>
      <c r="E56" s="163" t="s">
        <v>427</v>
      </c>
      <c r="F56" s="165" t="s">
        <v>550</v>
      </c>
      <c r="G56" s="165" t="s">
        <v>428</v>
      </c>
      <c r="H56" s="159">
        <v>45698</v>
      </c>
      <c r="I56" s="162">
        <v>45726</v>
      </c>
      <c r="J56" s="164">
        <v>10</v>
      </c>
      <c r="K56" s="43"/>
      <c r="L56" s="7"/>
      <c r="M56" s="44"/>
      <c r="N56" s="44"/>
      <c r="O56" s="44"/>
      <c r="P56" s="44"/>
      <c r="Q56" s="44"/>
      <c r="R56" s="44"/>
      <c r="S56" s="146" t="s">
        <v>429</v>
      </c>
      <c r="T56" s="75"/>
    </row>
    <row r="57" spans="1:20" s="72" customFormat="1" ht="45">
      <c r="A57" s="144">
        <v>49</v>
      </c>
      <c r="B57" s="175" t="s">
        <v>435</v>
      </c>
      <c r="C57" s="157" t="s">
        <v>436</v>
      </c>
      <c r="D57" s="157" t="s">
        <v>437</v>
      </c>
      <c r="E57" s="163" t="s">
        <v>438</v>
      </c>
      <c r="F57" s="165" t="s">
        <v>550</v>
      </c>
      <c r="G57" s="165" t="s">
        <v>439</v>
      </c>
      <c r="H57" s="159">
        <v>45712</v>
      </c>
      <c r="I57" s="162">
        <v>45741</v>
      </c>
      <c r="J57" s="164">
        <v>25</v>
      </c>
      <c r="K57" s="43"/>
      <c r="L57" s="7"/>
      <c r="M57" s="44"/>
      <c r="N57" s="44"/>
      <c r="O57" s="44"/>
      <c r="P57" s="44"/>
      <c r="Q57" s="44"/>
      <c r="R57" s="44"/>
      <c r="S57" s="145" t="s">
        <v>555</v>
      </c>
      <c r="T57" s="75"/>
    </row>
    <row r="58" spans="1:20" s="73" customFormat="1" ht="33.75">
      <c r="A58" s="144">
        <v>51</v>
      </c>
      <c r="B58" s="175" t="s">
        <v>556</v>
      </c>
      <c r="C58" s="157" t="s">
        <v>557</v>
      </c>
      <c r="D58" s="157" t="s">
        <v>84</v>
      </c>
      <c r="E58" s="163" t="s">
        <v>558</v>
      </c>
      <c r="F58" s="165" t="s">
        <v>549</v>
      </c>
      <c r="G58" s="165" t="s">
        <v>559</v>
      </c>
      <c r="H58" s="159">
        <v>45741</v>
      </c>
      <c r="I58" s="162">
        <v>45743</v>
      </c>
      <c r="J58" s="164">
        <v>3</v>
      </c>
      <c r="K58" s="43"/>
      <c r="L58" s="7"/>
      <c r="M58" s="44"/>
      <c r="N58" s="44"/>
      <c r="O58" s="44"/>
      <c r="P58" s="44"/>
      <c r="Q58" s="44"/>
      <c r="R58" s="44"/>
      <c r="S58" s="146" t="s">
        <v>560</v>
      </c>
      <c r="T58" s="76"/>
    </row>
    <row r="59" spans="1:20" s="73" customFormat="1" ht="33.75">
      <c r="A59" s="144">
        <v>52</v>
      </c>
      <c r="B59" s="175" t="s">
        <v>556</v>
      </c>
      <c r="C59" s="157" t="s">
        <v>561</v>
      </c>
      <c r="D59" s="157" t="s">
        <v>84</v>
      </c>
      <c r="E59" s="163" t="s">
        <v>562</v>
      </c>
      <c r="F59" s="165" t="s">
        <v>549</v>
      </c>
      <c r="G59" s="165" t="s">
        <v>559</v>
      </c>
      <c r="H59" s="159">
        <v>45741</v>
      </c>
      <c r="I59" s="162">
        <v>45743</v>
      </c>
      <c r="J59" s="164">
        <v>3</v>
      </c>
      <c r="K59" s="43"/>
      <c r="L59" s="7"/>
      <c r="M59" s="44"/>
      <c r="N59" s="44"/>
      <c r="O59" s="44"/>
      <c r="P59" s="44"/>
      <c r="Q59" s="44"/>
      <c r="R59" s="44"/>
      <c r="S59" s="146" t="s">
        <v>560</v>
      </c>
      <c r="T59" s="76"/>
    </row>
    <row r="60" spans="1:20" s="73" customFormat="1" ht="33.75">
      <c r="A60" s="144">
        <v>53</v>
      </c>
      <c r="B60" s="175" t="s">
        <v>556</v>
      </c>
      <c r="C60" s="165" t="s">
        <v>563</v>
      </c>
      <c r="D60" s="157" t="s">
        <v>84</v>
      </c>
      <c r="E60" s="163" t="s">
        <v>564</v>
      </c>
      <c r="F60" s="165" t="s">
        <v>549</v>
      </c>
      <c r="G60" s="165" t="s">
        <v>559</v>
      </c>
      <c r="H60" s="159">
        <v>45741</v>
      </c>
      <c r="I60" s="162">
        <v>45743</v>
      </c>
      <c r="J60" s="164">
        <v>3</v>
      </c>
      <c r="K60" s="43"/>
      <c r="L60" s="7"/>
      <c r="M60" s="44"/>
      <c r="N60" s="44"/>
      <c r="O60" s="44"/>
      <c r="P60" s="44"/>
      <c r="Q60" s="44"/>
      <c r="R60" s="44"/>
      <c r="S60" s="146" t="s">
        <v>560</v>
      </c>
      <c r="T60" s="76"/>
    </row>
    <row r="61" spans="1:20" s="73" customFormat="1" ht="67.5">
      <c r="A61" s="144">
        <v>54</v>
      </c>
      <c r="B61" s="175" t="s">
        <v>565</v>
      </c>
      <c r="C61" s="157" t="s">
        <v>566</v>
      </c>
      <c r="D61" s="157" t="s">
        <v>34</v>
      </c>
      <c r="E61" s="163" t="s">
        <v>567</v>
      </c>
      <c r="F61" s="165" t="s">
        <v>549</v>
      </c>
      <c r="G61" s="165" t="s">
        <v>568</v>
      </c>
      <c r="H61" s="159">
        <v>45740</v>
      </c>
      <c r="I61" s="162">
        <v>46012</v>
      </c>
      <c r="J61" s="164">
        <v>8</v>
      </c>
      <c r="K61" s="43"/>
      <c r="L61" s="7"/>
      <c r="M61" s="44"/>
      <c r="N61" s="44"/>
      <c r="O61" s="44"/>
      <c r="P61" s="44"/>
      <c r="Q61" s="44"/>
      <c r="R61" s="44"/>
      <c r="S61" s="146" t="s">
        <v>569</v>
      </c>
      <c r="T61" s="76"/>
    </row>
    <row r="62" spans="1:20" s="73" customFormat="1" ht="56.25">
      <c r="A62" s="144">
        <v>55</v>
      </c>
      <c r="B62" s="175" t="s">
        <v>570</v>
      </c>
      <c r="C62" s="157" t="s">
        <v>571</v>
      </c>
      <c r="D62" s="157" t="s">
        <v>203</v>
      </c>
      <c r="E62" s="163" t="s">
        <v>572</v>
      </c>
      <c r="F62" s="165" t="s">
        <v>550</v>
      </c>
      <c r="G62" s="165" t="s">
        <v>573</v>
      </c>
      <c r="H62" s="159">
        <v>45720</v>
      </c>
      <c r="I62" s="162">
        <v>45779</v>
      </c>
      <c r="J62" s="164">
        <v>28</v>
      </c>
      <c r="K62" s="43"/>
      <c r="L62" s="7"/>
      <c r="M62" s="44"/>
      <c r="N62" s="44"/>
      <c r="O62" s="44"/>
      <c r="P62" s="44"/>
      <c r="Q62" s="44"/>
      <c r="R62" s="44"/>
      <c r="S62" s="146" t="s">
        <v>574</v>
      </c>
      <c r="T62" s="76"/>
    </row>
    <row r="63" spans="1:20" s="74" customFormat="1" ht="33.75">
      <c r="A63" s="144">
        <v>56</v>
      </c>
      <c r="B63" s="175" t="s">
        <v>575</v>
      </c>
      <c r="C63" s="157" t="s">
        <v>576</v>
      </c>
      <c r="D63" s="157" t="s">
        <v>577</v>
      </c>
      <c r="E63" s="163" t="s">
        <v>578</v>
      </c>
      <c r="F63" s="165" t="s">
        <v>550</v>
      </c>
      <c r="G63" s="165" t="s">
        <v>579</v>
      </c>
      <c r="H63" s="159">
        <v>45726</v>
      </c>
      <c r="I63" s="162">
        <v>45785</v>
      </c>
      <c r="J63" s="164">
        <v>22</v>
      </c>
      <c r="K63" s="43"/>
      <c r="L63" s="7"/>
      <c r="M63" s="44"/>
      <c r="N63" s="44"/>
      <c r="O63" s="44"/>
      <c r="P63" s="44"/>
      <c r="Q63" s="44"/>
      <c r="R63" s="44"/>
      <c r="S63" s="146" t="s">
        <v>580</v>
      </c>
      <c r="T63" s="77"/>
    </row>
    <row r="64" spans="1:20" s="74" customFormat="1" ht="45">
      <c r="A64" s="144">
        <v>57</v>
      </c>
      <c r="B64" s="175" t="s">
        <v>581</v>
      </c>
      <c r="C64" s="157" t="s">
        <v>582</v>
      </c>
      <c r="D64" s="157" t="s">
        <v>34</v>
      </c>
      <c r="E64" s="163" t="s">
        <v>583</v>
      </c>
      <c r="F64" s="165" t="s">
        <v>550</v>
      </c>
      <c r="G64" s="165" t="s">
        <v>584</v>
      </c>
      <c r="H64" s="159">
        <v>45717</v>
      </c>
      <c r="I64" s="162">
        <v>45746</v>
      </c>
      <c r="J64" s="164">
        <v>30</v>
      </c>
      <c r="K64" s="43"/>
      <c r="L64" s="7"/>
      <c r="M64" s="44"/>
      <c r="N64" s="44"/>
      <c r="O64" s="44"/>
      <c r="P64" s="44"/>
      <c r="Q64" s="44"/>
      <c r="R64" s="44"/>
      <c r="S64" s="146" t="s">
        <v>585</v>
      </c>
      <c r="T64" s="77"/>
    </row>
    <row r="65" spans="1:20" s="74" customFormat="1" ht="67.5">
      <c r="A65" s="144">
        <v>58</v>
      </c>
      <c r="B65" s="175" t="s">
        <v>586</v>
      </c>
      <c r="C65" s="157" t="s">
        <v>587</v>
      </c>
      <c r="D65" s="157" t="s">
        <v>62</v>
      </c>
      <c r="E65" s="163" t="s">
        <v>588</v>
      </c>
      <c r="F65" s="165" t="s">
        <v>550</v>
      </c>
      <c r="G65" s="165" t="s">
        <v>589</v>
      </c>
      <c r="H65" s="159">
        <v>45739</v>
      </c>
      <c r="I65" s="162">
        <v>45749</v>
      </c>
      <c r="J65" s="164">
        <v>9</v>
      </c>
      <c r="K65" s="43"/>
      <c r="L65" s="7"/>
      <c r="M65" s="44"/>
      <c r="N65" s="44"/>
      <c r="O65" s="44"/>
      <c r="P65" s="44"/>
      <c r="Q65" s="44"/>
      <c r="R65" s="44"/>
      <c r="S65" s="146" t="s">
        <v>590</v>
      </c>
      <c r="T65" s="77"/>
    </row>
    <row r="66" spans="1:20" s="74" customFormat="1" ht="33.75">
      <c r="A66" s="144">
        <v>59</v>
      </c>
      <c r="B66" s="175" t="s">
        <v>591</v>
      </c>
      <c r="C66" s="157" t="s">
        <v>592</v>
      </c>
      <c r="D66" s="157" t="s">
        <v>244</v>
      </c>
      <c r="E66" s="163" t="s">
        <v>593</v>
      </c>
      <c r="F66" s="165" t="s">
        <v>550</v>
      </c>
      <c r="G66" s="165" t="s">
        <v>594</v>
      </c>
      <c r="H66" s="159">
        <v>45724</v>
      </c>
      <c r="I66" s="162">
        <v>45779</v>
      </c>
      <c r="J66" s="164">
        <v>24</v>
      </c>
      <c r="K66" s="43"/>
      <c r="L66" s="7"/>
      <c r="M66" s="44"/>
      <c r="N66" s="44"/>
      <c r="O66" s="44"/>
      <c r="P66" s="44"/>
      <c r="Q66" s="44"/>
      <c r="R66" s="44"/>
      <c r="S66" s="146" t="s">
        <v>595</v>
      </c>
      <c r="T66" s="77"/>
    </row>
    <row r="67" spans="1:20" s="74" customFormat="1" ht="36">
      <c r="A67" s="144">
        <v>60</v>
      </c>
      <c r="B67" s="175" t="s">
        <v>596</v>
      </c>
      <c r="C67" s="157" t="s">
        <v>597</v>
      </c>
      <c r="D67" s="157" t="s">
        <v>150</v>
      </c>
      <c r="E67" s="163" t="s">
        <v>598</v>
      </c>
      <c r="F67" s="165" t="s">
        <v>550</v>
      </c>
      <c r="G67" s="165" t="s">
        <v>599</v>
      </c>
      <c r="H67" s="159">
        <v>45721</v>
      </c>
      <c r="I67" s="162">
        <v>45786</v>
      </c>
      <c r="J67" s="164">
        <v>27</v>
      </c>
      <c r="K67" s="43"/>
      <c r="L67" s="7"/>
      <c r="M67" s="44"/>
      <c r="N67" s="44"/>
      <c r="O67" s="44"/>
      <c r="P67" s="44"/>
      <c r="Q67" s="44"/>
      <c r="R67" s="44"/>
      <c r="S67" s="146" t="s">
        <v>600</v>
      </c>
      <c r="T67" s="77"/>
    </row>
    <row r="68" spans="1:20" s="74" customFormat="1" ht="33.75">
      <c r="A68" s="144">
        <v>61</v>
      </c>
      <c r="B68" s="175" t="s">
        <v>601</v>
      </c>
      <c r="C68" s="157" t="s">
        <v>602</v>
      </c>
      <c r="D68" s="157" t="s">
        <v>117</v>
      </c>
      <c r="E68" s="163" t="s">
        <v>603</v>
      </c>
      <c r="F68" s="165" t="s">
        <v>550</v>
      </c>
      <c r="G68" s="165" t="s">
        <v>604</v>
      </c>
      <c r="H68" s="159">
        <v>45726</v>
      </c>
      <c r="I68" s="162">
        <v>45786</v>
      </c>
      <c r="J68" s="164">
        <v>22</v>
      </c>
      <c r="K68" s="43"/>
      <c r="L68" s="7"/>
      <c r="M68" s="44"/>
      <c r="N68" s="44"/>
      <c r="O68" s="44"/>
      <c r="P68" s="44"/>
      <c r="Q68" s="44"/>
      <c r="R68" s="44"/>
      <c r="S68" s="146" t="s">
        <v>605</v>
      </c>
      <c r="T68" s="77"/>
    </row>
    <row r="69" spans="1:20" s="74" customFormat="1" ht="33.75">
      <c r="A69" s="144">
        <v>62</v>
      </c>
      <c r="B69" s="175" t="s">
        <v>606</v>
      </c>
      <c r="C69" s="157" t="s">
        <v>607</v>
      </c>
      <c r="D69" s="157" t="s">
        <v>608</v>
      </c>
      <c r="E69" s="163" t="s">
        <v>609</v>
      </c>
      <c r="F69" s="165" t="s">
        <v>550</v>
      </c>
      <c r="G69" s="165" t="s">
        <v>610</v>
      </c>
      <c r="H69" s="159">
        <v>45726</v>
      </c>
      <c r="I69" s="162">
        <v>45755</v>
      </c>
      <c r="J69" s="164">
        <v>22</v>
      </c>
      <c r="K69" s="43"/>
      <c r="L69" s="7"/>
      <c r="M69" s="44"/>
      <c r="N69" s="44"/>
      <c r="O69" s="44"/>
      <c r="P69" s="44"/>
      <c r="Q69" s="44"/>
      <c r="R69" s="44"/>
      <c r="S69" s="146" t="s">
        <v>611</v>
      </c>
      <c r="T69" s="77"/>
    </row>
    <row r="70" spans="1:20" s="74" customFormat="1" ht="45">
      <c r="A70" s="144">
        <v>63</v>
      </c>
      <c r="B70" s="175" t="s">
        <v>612</v>
      </c>
      <c r="C70" s="157" t="s">
        <v>613</v>
      </c>
      <c r="D70" s="157" t="s">
        <v>244</v>
      </c>
      <c r="E70" s="163" t="s">
        <v>614</v>
      </c>
      <c r="F70" s="165" t="s">
        <v>550</v>
      </c>
      <c r="G70" s="165" t="s">
        <v>615</v>
      </c>
      <c r="H70" s="159">
        <v>45740</v>
      </c>
      <c r="I70" s="162">
        <v>45767</v>
      </c>
      <c r="J70" s="164">
        <v>8</v>
      </c>
      <c r="K70" s="43"/>
      <c r="L70" s="7"/>
      <c r="M70" s="44"/>
      <c r="N70" s="44"/>
      <c r="O70" s="44"/>
      <c r="P70" s="44"/>
      <c r="Q70" s="44"/>
      <c r="R70" s="44"/>
      <c r="S70" s="146" t="s">
        <v>616</v>
      </c>
      <c r="T70" s="77"/>
    </row>
    <row r="71" spans="1:20" s="74" customFormat="1" ht="56.25">
      <c r="A71" s="144">
        <v>64</v>
      </c>
      <c r="B71" s="175" t="s">
        <v>617</v>
      </c>
      <c r="C71" s="157" t="s">
        <v>618</v>
      </c>
      <c r="D71" s="157" t="s">
        <v>619</v>
      </c>
      <c r="E71" s="163" t="s">
        <v>620</v>
      </c>
      <c r="F71" s="165" t="s">
        <v>550</v>
      </c>
      <c r="G71" s="165" t="s">
        <v>621</v>
      </c>
      <c r="H71" s="159">
        <v>45721</v>
      </c>
      <c r="I71" s="162">
        <v>45804</v>
      </c>
      <c r="J71" s="164">
        <v>27</v>
      </c>
      <c r="K71" s="43"/>
      <c r="L71" s="7"/>
      <c r="M71" s="44"/>
      <c r="N71" s="44"/>
      <c r="O71" s="44"/>
      <c r="P71" s="44"/>
      <c r="Q71" s="44"/>
      <c r="R71" s="44"/>
      <c r="S71" s="146" t="s">
        <v>622</v>
      </c>
      <c r="T71" s="77"/>
    </row>
    <row r="72" spans="1:20" s="74" customFormat="1" ht="33.75">
      <c r="A72" s="144">
        <v>65</v>
      </c>
      <c r="B72" s="175" t="s">
        <v>623</v>
      </c>
      <c r="C72" s="157" t="s">
        <v>624</v>
      </c>
      <c r="D72" s="157" t="s">
        <v>244</v>
      </c>
      <c r="E72" s="163" t="s">
        <v>625</v>
      </c>
      <c r="F72" s="165" t="s">
        <v>550</v>
      </c>
      <c r="G72" s="165" t="s">
        <v>626</v>
      </c>
      <c r="H72" s="159">
        <v>45719</v>
      </c>
      <c r="I72" s="162">
        <v>45763</v>
      </c>
      <c r="J72" s="164">
        <v>29</v>
      </c>
      <c r="K72" s="43"/>
      <c r="L72" s="7"/>
      <c r="M72" s="44"/>
      <c r="N72" s="44"/>
      <c r="O72" s="44"/>
      <c r="P72" s="44"/>
      <c r="Q72" s="44"/>
      <c r="R72" s="44"/>
      <c r="S72" s="146" t="s">
        <v>627</v>
      </c>
      <c r="T72" s="77"/>
    </row>
    <row r="73" spans="1:20" s="74" customFormat="1" ht="168.75">
      <c r="A73" s="144">
        <v>66</v>
      </c>
      <c r="B73" s="175" t="s">
        <v>628</v>
      </c>
      <c r="C73" s="157" t="s">
        <v>629</v>
      </c>
      <c r="D73" s="157" t="s">
        <v>287</v>
      </c>
      <c r="E73" s="163" t="s">
        <v>630</v>
      </c>
      <c r="F73" s="165" t="s">
        <v>550</v>
      </c>
      <c r="G73" s="165" t="s">
        <v>631</v>
      </c>
      <c r="H73" s="159">
        <v>45719</v>
      </c>
      <c r="I73" s="162">
        <v>45803</v>
      </c>
      <c r="J73" s="164">
        <v>29</v>
      </c>
      <c r="K73" s="43"/>
      <c r="L73" s="7"/>
      <c r="M73" s="44"/>
      <c r="N73" s="44"/>
      <c r="O73" s="44"/>
      <c r="P73" s="44"/>
      <c r="Q73" s="44"/>
      <c r="R73" s="44"/>
      <c r="S73" s="146" t="s">
        <v>632</v>
      </c>
      <c r="T73" s="77"/>
    </row>
    <row r="74" spans="1:20" s="74" customFormat="1" ht="45">
      <c r="A74" s="144">
        <v>67</v>
      </c>
      <c r="B74" s="175" t="s">
        <v>633</v>
      </c>
      <c r="C74" s="157" t="s">
        <v>634</v>
      </c>
      <c r="D74" s="157" t="s">
        <v>635</v>
      </c>
      <c r="E74" s="163" t="s">
        <v>636</v>
      </c>
      <c r="F74" s="165" t="s">
        <v>550</v>
      </c>
      <c r="G74" s="165" t="s">
        <v>637</v>
      </c>
      <c r="H74" s="159">
        <v>45726</v>
      </c>
      <c r="I74" s="162">
        <v>45815</v>
      </c>
      <c r="J74" s="164">
        <v>22</v>
      </c>
      <c r="K74" s="43"/>
      <c r="L74" s="7"/>
      <c r="M74" s="44"/>
      <c r="N74" s="44"/>
      <c r="O74" s="44"/>
      <c r="P74" s="44"/>
      <c r="Q74" s="44"/>
      <c r="R74" s="44"/>
      <c r="S74" s="146" t="s">
        <v>638</v>
      </c>
      <c r="T74" s="77"/>
    </row>
    <row r="75" spans="1:20" s="74" customFormat="1" ht="45">
      <c r="A75" s="144">
        <v>68</v>
      </c>
      <c r="B75" s="175" t="s">
        <v>639</v>
      </c>
      <c r="C75" s="157" t="s">
        <v>640</v>
      </c>
      <c r="D75" s="157" t="s">
        <v>179</v>
      </c>
      <c r="E75" s="163" t="s">
        <v>641</v>
      </c>
      <c r="F75" s="165" t="s">
        <v>550</v>
      </c>
      <c r="G75" s="165" t="s">
        <v>642</v>
      </c>
      <c r="H75" s="159">
        <v>45722</v>
      </c>
      <c r="I75" s="162">
        <v>45751</v>
      </c>
      <c r="J75" s="164">
        <v>26</v>
      </c>
      <c r="K75" s="43"/>
      <c r="L75" s="7"/>
      <c r="M75" s="44"/>
      <c r="N75" s="44"/>
      <c r="O75" s="44"/>
      <c r="P75" s="44"/>
      <c r="Q75" s="44"/>
      <c r="R75" s="44"/>
      <c r="S75" s="146" t="s">
        <v>643</v>
      </c>
      <c r="T75" s="77"/>
    </row>
    <row r="76" spans="1:20" s="74" customFormat="1" ht="45">
      <c r="A76" s="144">
        <v>69</v>
      </c>
      <c r="B76" s="175" t="s">
        <v>644</v>
      </c>
      <c r="C76" s="157" t="s">
        <v>645</v>
      </c>
      <c r="D76" s="157" t="s">
        <v>73</v>
      </c>
      <c r="E76" s="163" t="s">
        <v>646</v>
      </c>
      <c r="F76" s="165" t="s">
        <v>550</v>
      </c>
      <c r="G76" s="165" t="s">
        <v>647</v>
      </c>
      <c r="H76" s="159">
        <v>45719</v>
      </c>
      <c r="I76" s="162">
        <v>45013</v>
      </c>
      <c r="J76" s="164">
        <v>26</v>
      </c>
      <c r="K76" s="43"/>
      <c r="L76" s="7"/>
      <c r="M76" s="44"/>
      <c r="N76" s="44"/>
      <c r="O76" s="44"/>
      <c r="P76" s="44"/>
      <c r="Q76" s="44"/>
      <c r="R76" s="44"/>
      <c r="S76" s="146" t="s">
        <v>648</v>
      </c>
      <c r="T76" s="77"/>
    </row>
    <row r="77" spans="1:20" s="74" customFormat="1" ht="33.75">
      <c r="A77" s="144">
        <v>70</v>
      </c>
      <c r="B77" s="175" t="s">
        <v>649</v>
      </c>
      <c r="C77" s="157" t="s">
        <v>650</v>
      </c>
      <c r="D77" s="157" t="s">
        <v>255</v>
      </c>
      <c r="E77" s="163" t="s">
        <v>651</v>
      </c>
      <c r="F77" s="165" t="s">
        <v>550</v>
      </c>
      <c r="G77" s="165" t="s">
        <v>652</v>
      </c>
      <c r="H77" s="159">
        <v>45735</v>
      </c>
      <c r="I77" s="162">
        <v>45824</v>
      </c>
      <c r="J77" s="164">
        <v>13</v>
      </c>
      <c r="K77" s="43"/>
      <c r="L77" s="7"/>
      <c r="M77" s="44"/>
      <c r="N77" s="44"/>
      <c r="O77" s="44"/>
      <c r="P77" s="44"/>
      <c r="Q77" s="44"/>
      <c r="R77" s="44"/>
      <c r="S77" s="146" t="s">
        <v>653</v>
      </c>
      <c r="T77" s="77"/>
    </row>
    <row r="78" spans="1:20" s="74" customFormat="1" ht="24">
      <c r="A78" s="144">
        <v>71</v>
      </c>
      <c r="B78" s="175" t="s">
        <v>654</v>
      </c>
      <c r="C78" s="157" t="s">
        <v>655</v>
      </c>
      <c r="D78" s="157" t="s">
        <v>56</v>
      </c>
      <c r="E78" s="163" t="s">
        <v>656</v>
      </c>
      <c r="F78" s="165" t="s">
        <v>550</v>
      </c>
      <c r="G78" s="165" t="s">
        <v>657</v>
      </c>
      <c r="H78" s="159">
        <v>45733</v>
      </c>
      <c r="I78" s="162">
        <v>45751</v>
      </c>
      <c r="J78" s="164">
        <v>15</v>
      </c>
      <c r="K78" s="43"/>
      <c r="L78" s="7"/>
      <c r="M78" s="44"/>
      <c r="N78" s="44"/>
      <c r="O78" s="44"/>
      <c r="P78" s="44"/>
      <c r="Q78" s="44"/>
      <c r="R78" s="44"/>
      <c r="S78" s="146" t="s">
        <v>429</v>
      </c>
      <c r="T78" s="77"/>
    </row>
    <row r="79" spans="1:20" s="74" customFormat="1" ht="36">
      <c r="A79" s="144">
        <v>72</v>
      </c>
      <c r="B79" s="175" t="s">
        <v>658</v>
      </c>
      <c r="C79" s="157" t="s">
        <v>659</v>
      </c>
      <c r="D79" s="157" t="s">
        <v>260</v>
      </c>
      <c r="E79" s="163" t="s">
        <v>660</v>
      </c>
      <c r="F79" s="165" t="s">
        <v>550</v>
      </c>
      <c r="G79" s="165" t="s">
        <v>661</v>
      </c>
      <c r="H79" s="159">
        <v>45736</v>
      </c>
      <c r="I79" s="162">
        <v>45764</v>
      </c>
      <c r="J79" s="164">
        <v>12</v>
      </c>
      <c r="K79" s="43"/>
      <c r="L79" s="7"/>
      <c r="M79" s="44"/>
      <c r="N79" s="44"/>
      <c r="O79" s="44"/>
      <c r="P79" s="44"/>
      <c r="Q79" s="44"/>
      <c r="R79" s="44"/>
      <c r="S79" s="146" t="s">
        <v>662</v>
      </c>
      <c r="T79" s="77"/>
    </row>
    <row r="80" spans="1:20" s="74" customFormat="1" ht="33.75">
      <c r="A80" s="147">
        <v>73</v>
      </c>
      <c r="B80" s="176" t="s">
        <v>663</v>
      </c>
      <c r="C80" s="166" t="s">
        <v>664</v>
      </c>
      <c r="D80" s="166" t="s">
        <v>175</v>
      </c>
      <c r="E80" s="167" t="s">
        <v>665</v>
      </c>
      <c r="F80" s="177" t="s">
        <v>550</v>
      </c>
      <c r="G80" s="177" t="s">
        <v>666</v>
      </c>
      <c r="H80" s="168">
        <v>45726</v>
      </c>
      <c r="I80" s="169">
        <v>45764</v>
      </c>
      <c r="J80" s="170">
        <v>22</v>
      </c>
      <c r="K80" s="148"/>
      <c r="L80" s="149"/>
      <c r="M80" s="150"/>
      <c r="N80" s="150"/>
      <c r="O80" s="150"/>
      <c r="P80" s="150"/>
      <c r="Q80" s="150"/>
      <c r="R80" s="150"/>
      <c r="S80" s="151" t="s">
        <v>667</v>
      </c>
      <c r="T80" s="77"/>
    </row>
    <row r="81" spans="1:20" s="4" customFormat="1" ht="12">
      <c r="A81" s="629" t="s">
        <v>367</v>
      </c>
      <c r="B81" s="630"/>
      <c r="C81" s="630"/>
      <c r="D81" s="630"/>
      <c r="E81" s="630"/>
      <c r="F81" s="630"/>
      <c r="G81" s="630"/>
      <c r="H81" s="630"/>
      <c r="I81" s="631"/>
      <c r="J81" s="131"/>
      <c r="K81" s="131"/>
      <c r="L81" s="132">
        <f>SUM(L7:L49)</f>
        <v>0</v>
      </c>
      <c r="M81" s="133" t="s">
        <v>31</v>
      </c>
      <c r="N81" s="132">
        <f>SUM(N7:N49)</f>
        <v>0</v>
      </c>
      <c r="O81" s="132">
        <f>SUM(O7:O49)</f>
        <v>0</v>
      </c>
      <c r="P81" s="132" t="s">
        <v>31</v>
      </c>
      <c r="Q81" s="134" t="s">
        <v>31</v>
      </c>
      <c r="R81" s="135"/>
      <c r="S81" s="136"/>
      <c r="T81" s="2"/>
    </row>
    <row r="83" spans="1:20" ht="25.5" customHeight="1">
      <c r="A83" s="24" t="s">
        <v>368</v>
      </c>
      <c r="B83" s="29" t="s">
        <v>369</v>
      </c>
      <c r="C83" s="622" t="s">
        <v>370</v>
      </c>
      <c r="D83" s="622"/>
      <c r="E83" s="622"/>
      <c r="F83" s="622"/>
      <c r="G83" s="622"/>
      <c r="H83" s="622"/>
      <c r="I83" s="622"/>
      <c r="J83" s="622"/>
      <c r="K83" s="622"/>
      <c r="L83" s="622"/>
      <c r="M83" s="622"/>
      <c r="N83" s="622"/>
      <c r="O83" s="622"/>
      <c r="P83" s="622"/>
      <c r="Q83" s="622"/>
      <c r="R83" s="622"/>
      <c r="S83" s="21"/>
    </row>
    <row r="84" spans="1:20">
      <c r="A84" s="24" t="s">
        <v>371</v>
      </c>
      <c r="B84" s="29" t="s">
        <v>372</v>
      </c>
      <c r="C84" s="622" t="s">
        <v>373</v>
      </c>
      <c r="D84" s="622"/>
      <c r="E84" s="622"/>
      <c r="F84" s="622"/>
      <c r="G84" s="622"/>
      <c r="H84" s="622"/>
      <c r="I84" s="622"/>
      <c r="J84" s="622"/>
      <c r="K84" s="622"/>
      <c r="L84" s="622"/>
      <c r="M84" s="622"/>
      <c r="N84" s="622"/>
      <c r="O84" s="622"/>
      <c r="P84" s="622"/>
      <c r="Q84" s="622"/>
      <c r="R84" s="622"/>
      <c r="S84" s="21"/>
    </row>
    <row r="85" spans="1:20">
      <c r="A85" s="24" t="s">
        <v>374</v>
      </c>
      <c r="B85" s="29" t="s">
        <v>375</v>
      </c>
      <c r="C85" s="622" t="s">
        <v>376</v>
      </c>
      <c r="D85" s="622"/>
      <c r="E85" s="622"/>
      <c r="F85" s="622"/>
      <c r="G85" s="622"/>
      <c r="H85" s="622"/>
      <c r="I85" s="622"/>
      <c r="J85" s="622"/>
      <c r="K85" s="622"/>
      <c r="L85" s="622"/>
      <c r="M85" s="622"/>
      <c r="N85" s="622"/>
      <c r="O85" s="622"/>
      <c r="P85" s="622"/>
      <c r="Q85" s="622"/>
      <c r="R85" s="622"/>
      <c r="S85" s="21"/>
    </row>
    <row r="86" spans="1:20">
      <c r="A86" s="24" t="s">
        <v>377</v>
      </c>
      <c r="B86" s="29" t="s">
        <v>378</v>
      </c>
      <c r="C86" s="622" t="s">
        <v>379</v>
      </c>
      <c r="D86" s="622"/>
      <c r="E86" s="622"/>
      <c r="F86" s="622"/>
      <c r="G86" s="622"/>
      <c r="H86" s="622"/>
      <c r="I86" s="622"/>
      <c r="J86" s="622"/>
      <c r="K86" s="622"/>
      <c r="L86" s="622"/>
      <c r="M86" s="622"/>
      <c r="N86" s="622"/>
      <c r="O86" s="622"/>
      <c r="P86" s="622"/>
      <c r="Q86" s="622"/>
      <c r="R86" s="622"/>
      <c r="S86" s="21"/>
    </row>
    <row r="87" spans="1:20">
      <c r="A87" s="24" t="s">
        <v>380</v>
      </c>
      <c r="B87" s="29" t="s">
        <v>381</v>
      </c>
      <c r="C87" s="621" t="s">
        <v>382</v>
      </c>
      <c r="D87" s="621"/>
      <c r="E87" s="621"/>
      <c r="F87" s="621"/>
      <c r="G87" s="621"/>
      <c r="H87" s="621"/>
      <c r="I87" s="621"/>
      <c r="J87" s="621"/>
      <c r="K87" s="621"/>
      <c r="L87" s="621"/>
      <c r="M87" s="621"/>
      <c r="N87" s="621"/>
      <c r="O87" s="621"/>
      <c r="P87" s="621"/>
      <c r="Q87" s="621"/>
      <c r="R87" s="621"/>
      <c r="S87" s="621"/>
    </row>
    <row r="88" spans="1:20">
      <c r="A88" s="24" t="s">
        <v>383</v>
      </c>
      <c r="B88" s="24"/>
      <c r="C88" s="621" t="s">
        <v>384</v>
      </c>
      <c r="D88" s="621"/>
      <c r="E88" s="621"/>
      <c r="F88" s="621"/>
      <c r="G88" s="621"/>
      <c r="H88" s="621"/>
      <c r="I88" s="621"/>
      <c r="J88" s="621"/>
      <c r="K88" s="621"/>
      <c r="L88" s="621"/>
      <c r="M88" s="621"/>
      <c r="N88" s="621"/>
      <c r="O88" s="621"/>
      <c r="P88" s="621"/>
      <c r="Q88" s="621"/>
      <c r="R88" s="621"/>
      <c r="S88" s="621"/>
    </row>
    <row r="90" spans="1:20" ht="35.25" customHeight="1">
      <c r="B90" s="628"/>
      <c r="C90" s="628"/>
      <c r="D90" s="628"/>
      <c r="E90" s="628"/>
      <c r="F90" s="628"/>
      <c r="G90" s="628"/>
    </row>
    <row r="91" spans="1:20">
      <c r="B91" s="628"/>
      <c r="C91" s="628"/>
      <c r="D91" s="628"/>
      <c r="E91" s="628"/>
      <c r="F91" s="628"/>
      <c r="G91" s="628"/>
    </row>
  </sheetData>
  <mergeCells count="12">
    <mergeCell ref="C84:R84"/>
    <mergeCell ref="A2:R2"/>
    <mergeCell ref="A3:R3"/>
    <mergeCell ref="A4:R4"/>
    <mergeCell ref="A81:I81"/>
    <mergeCell ref="C83:R83"/>
    <mergeCell ref="B90:G90"/>
    <mergeCell ref="B91:G91"/>
    <mergeCell ref="C85:R85"/>
    <mergeCell ref="C86:R86"/>
    <mergeCell ref="C87:S87"/>
    <mergeCell ref="C88:S88"/>
  </mergeCells>
  <phoneticPr fontId="57" type="noConversion"/>
  <pageMargins left="0" right="0" top="0.13888888888888901" bottom="0.13888888888888901" header="0" footer="0"/>
  <pageSetup paperSize="9" firstPageNumber="0" orientation="portrait" horizontalDpi="300" verticalDpi="300" r:id="rId1"/>
  <headerFooter>
    <oddHeader>&amp;C&amp;"Arial,Normal"&amp;10&amp;A</oddHeader>
    <oddFooter>&amp;C&amp;"Arial,Normal"&amp;10Página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5E48D-1F6F-46BD-BBB6-E82D93BF3B47}">
  <dimension ref="A1:U167"/>
  <sheetViews>
    <sheetView zoomScale="130" zoomScaleNormal="130" workbookViewId="0">
      <pane ySplit="6" topLeftCell="A133" activePane="bottomLeft" state="frozen"/>
      <selection pane="bottomLeft" activeCell="F137" sqref="F137"/>
    </sheetView>
  </sheetViews>
  <sheetFormatPr defaultColWidth="0" defaultRowHeight="15"/>
  <cols>
    <col min="1" max="1" width="4" style="5" customWidth="1"/>
    <col min="2" max="2" width="15.875" style="5" customWidth="1"/>
    <col min="3" max="3" width="28.125" style="200" customWidth="1"/>
    <col min="4" max="4" width="14.75" style="1" customWidth="1"/>
    <col min="5" max="5" width="13.5" style="5" customWidth="1"/>
    <col min="6" max="6" width="15.75" style="1" customWidth="1"/>
    <col min="7" max="7" width="63.5" style="184" customWidth="1"/>
    <col min="8" max="9" width="15.75" style="1" customWidth="1"/>
    <col min="10" max="11" width="15.75" style="5" customWidth="1"/>
    <col min="12" max="13" width="15.75" style="1" customWidth="1"/>
    <col min="14" max="14" width="15.625" style="3" customWidth="1"/>
    <col min="15" max="18" width="15.75" style="1" customWidth="1"/>
    <col min="19" max="19" width="60.5" style="195" customWidth="1"/>
    <col min="20" max="20" width="10.5" style="1" hidden="1" customWidth="1"/>
  </cols>
  <sheetData>
    <row r="1" spans="1:20">
      <c r="A1" s="20"/>
      <c r="B1" s="20"/>
      <c r="C1" s="201"/>
      <c r="D1" s="8"/>
      <c r="E1" s="20"/>
      <c r="F1" s="8"/>
      <c r="G1" s="183"/>
      <c r="H1" s="8"/>
      <c r="I1" s="8"/>
      <c r="J1" s="20"/>
      <c r="K1" s="20"/>
      <c r="L1" s="8"/>
      <c r="M1" s="8"/>
      <c r="N1" s="8"/>
      <c r="O1" s="8"/>
      <c r="P1" s="8"/>
      <c r="Q1" s="8"/>
      <c r="R1" s="8"/>
    </row>
    <row r="2" spans="1:20">
      <c r="A2" s="623" t="s">
        <v>0</v>
      </c>
      <c r="B2" s="623"/>
      <c r="C2" s="623"/>
      <c r="D2" s="623"/>
      <c r="E2" s="623"/>
      <c r="F2" s="623"/>
      <c r="G2" s="623"/>
      <c r="H2" s="623"/>
      <c r="I2" s="623"/>
      <c r="J2" s="623"/>
      <c r="K2" s="623"/>
      <c r="L2" s="623"/>
      <c r="M2" s="623"/>
      <c r="N2" s="623"/>
      <c r="O2" s="623"/>
      <c r="P2" s="623"/>
      <c r="Q2" s="623"/>
      <c r="R2" s="623"/>
    </row>
    <row r="3" spans="1:20">
      <c r="A3" s="623" t="s">
        <v>1</v>
      </c>
      <c r="B3" s="623"/>
      <c r="C3" s="623"/>
      <c r="D3" s="623"/>
      <c r="E3" s="623"/>
      <c r="F3" s="623"/>
      <c r="G3" s="623"/>
      <c r="H3" s="623"/>
      <c r="I3" s="623"/>
      <c r="J3" s="623"/>
      <c r="K3" s="623"/>
      <c r="L3" s="623"/>
      <c r="M3" s="623"/>
      <c r="N3" s="623"/>
      <c r="O3" s="623"/>
      <c r="P3" s="623"/>
      <c r="Q3" s="623"/>
      <c r="R3" s="623"/>
    </row>
    <row r="4" spans="1:20">
      <c r="A4" s="624" t="s">
        <v>668</v>
      </c>
      <c r="B4" s="624"/>
      <c r="C4" s="624"/>
      <c r="D4" s="624"/>
      <c r="E4" s="624"/>
      <c r="F4" s="624"/>
      <c r="G4" s="624"/>
      <c r="H4" s="624"/>
      <c r="I4" s="624"/>
      <c r="J4" s="624"/>
      <c r="K4" s="624"/>
      <c r="L4" s="624"/>
      <c r="M4" s="624"/>
      <c r="N4" s="624"/>
      <c r="O4" s="624"/>
      <c r="P4" s="624"/>
      <c r="Q4" s="624"/>
      <c r="R4" s="624"/>
    </row>
    <row r="5" spans="1:20">
      <c r="A5" s="20"/>
      <c r="B5" s="20"/>
      <c r="C5" s="201"/>
      <c r="D5" s="8"/>
      <c r="E5" s="20"/>
      <c r="F5" s="8"/>
      <c r="G5" s="183"/>
      <c r="H5" s="8"/>
      <c r="I5" s="8"/>
      <c r="J5" s="20"/>
      <c r="K5" s="20"/>
      <c r="L5" s="8"/>
      <c r="M5" s="8"/>
      <c r="N5" s="8"/>
      <c r="O5" s="8"/>
      <c r="P5" s="8"/>
      <c r="Q5" s="8"/>
      <c r="R5" s="8"/>
    </row>
    <row r="6" spans="1:20" s="4" customFormat="1" ht="52.5" customHeight="1">
      <c r="A6" s="27" t="s">
        <v>3</v>
      </c>
      <c r="B6" s="23" t="s">
        <v>4</v>
      </c>
      <c r="C6" s="202" t="s">
        <v>5</v>
      </c>
      <c r="D6" s="9" t="s">
        <v>6</v>
      </c>
      <c r="E6" s="25" t="s">
        <v>7</v>
      </c>
      <c r="F6" s="13" t="s">
        <v>8</v>
      </c>
      <c r="G6" s="199" t="s">
        <v>9</v>
      </c>
      <c r="H6" s="13" t="s">
        <v>10</v>
      </c>
      <c r="I6" s="13" t="s">
        <v>669</v>
      </c>
      <c r="J6" s="25" t="s">
        <v>12</v>
      </c>
      <c r="K6" s="25" t="s">
        <v>13</v>
      </c>
      <c r="L6" s="13" t="s">
        <v>14</v>
      </c>
      <c r="M6" s="13" t="s">
        <v>15</v>
      </c>
      <c r="N6" s="13" t="s">
        <v>16</v>
      </c>
      <c r="O6" s="13" t="s">
        <v>17</v>
      </c>
      <c r="P6" s="13" t="s">
        <v>18</v>
      </c>
      <c r="Q6" s="13" t="s">
        <v>19</v>
      </c>
      <c r="R6" s="61" t="s">
        <v>20</v>
      </c>
      <c r="S6" s="196" t="s">
        <v>21</v>
      </c>
      <c r="T6" s="62" t="s">
        <v>22</v>
      </c>
    </row>
    <row r="7" spans="1:20" s="4" customFormat="1" ht="56.25">
      <c r="A7" s="210">
        <v>1</v>
      </c>
      <c r="B7" s="211" t="s">
        <v>23</v>
      </c>
      <c r="C7" s="157" t="s">
        <v>24</v>
      </c>
      <c r="D7" s="218" t="s">
        <v>25</v>
      </c>
      <c r="E7" s="158" t="s">
        <v>26</v>
      </c>
      <c r="F7" s="186" t="s">
        <v>532</v>
      </c>
      <c r="G7" s="187" t="s">
        <v>28</v>
      </c>
      <c r="H7" s="159">
        <v>44574</v>
      </c>
      <c r="I7" s="159">
        <v>45973</v>
      </c>
      <c r="J7" s="160">
        <v>30</v>
      </c>
      <c r="K7" s="188"/>
      <c r="L7" s="186"/>
      <c r="M7" s="161" t="s">
        <v>29</v>
      </c>
      <c r="N7" s="161" t="s">
        <v>29</v>
      </c>
      <c r="O7" s="161" t="s">
        <v>29</v>
      </c>
      <c r="P7" s="161" t="s">
        <v>29</v>
      </c>
      <c r="Q7" s="161" t="s">
        <v>29</v>
      </c>
      <c r="R7" s="161" t="s">
        <v>29</v>
      </c>
      <c r="S7" s="192" t="s">
        <v>30</v>
      </c>
      <c r="T7" s="137" t="s">
        <v>31</v>
      </c>
    </row>
    <row r="8" spans="1:20" s="4" customFormat="1" ht="45">
      <c r="A8" s="210">
        <v>2</v>
      </c>
      <c r="B8" s="211" t="s">
        <v>32</v>
      </c>
      <c r="C8" s="157" t="s">
        <v>33</v>
      </c>
      <c r="D8" s="218" t="s">
        <v>34</v>
      </c>
      <c r="E8" s="158" t="s">
        <v>35</v>
      </c>
      <c r="F8" s="186" t="s">
        <v>532</v>
      </c>
      <c r="G8" s="187" t="s">
        <v>36</v>
      </c>
      <c r="H8" s="159">
        <v>44676</v>
      </c>
      <c r="I8" s="159">
        <v>46136</v>
      </c>
      <c r="J8" s="160">
        <v>30</v>
      </c>
      <c r="K8" s="188"/>
      <c r="L8" s="186"/>
      <c r="M8" s="161" t="s">
        <v>29</v>
      </c>
      <c r="N8" s="161" t="s">
        <v>29</v>
      </c>
      <c r="O8" s="161" t="s">
        <v>29</v>
      </c>
      <c r="P8" s="161" t="s">
        <v>29</v>
      </c>
      <c r="Q8" s="161" t="s">
        <v>29</v>
      </c>
      <c r="R8" s="161" t="s">
        <v>29</v>
      </c>
      <c r="S8" s="192" t="s">
        <v>670</v>
      </c>
      <c r="T8" s="137">
        <v>98</v>
      </c>
    </row>
    <row r="9" spans="1:20" s="4" customFormat="1" ht="33.75">
      <c r="A9" s="210">
        <v>3</v>
      </c>
      <c r="B9" s="211" t="s">
        <v>38</v>
      </c>
      <c r="C9" s="157" t="s">
        <v>39</v>
      </c>
      <c r="D9" s="218" t="s">
        <v>40</v>
      </c>
      <c r="E9" s="158" t="s">
        <v>41</v>
      </c>
      <c r="F9" s="186" t="s">
        <v>532</v>
      </c>
      <c r="G9" s="187" t="s">
        <v>42</v>
      </c>
      <c r="H9" s="159">
        <v>45541</v>
      </c>
      <c r="I9" s="159">
        <v>46234</v>
      </c>
      <c r="J9" s="160">
        <v>30</v>
      </c>
      <c r="K9" s="188"/>
      <c r="L9" s="186"/>
      <c r="M9" s="161" t="s">
        <v>29</v>
      </c>
      <c r="N9" s="161" t="s">
        <v>29</v>
      </c>
      <c r="O9" s="161" t="s">
        <v>29</v>
      </c>
      <c r="P9" s="161" t="s">
        <v>29</v>
      </c>
      <c r="Q9" s="161" t="s">
        <v>29</v>
      </c>
      <c r="R9" s="161" t="s">
        <v>29</v>
      </c>
      <c r="S9" s="192" t="s">
        <v>43</v>
      </c>
      <c r="T9" s="137">
        <v>120</v>
      </c>
    </row>
    <row r="10" spans="1:20" s="4" customFormat="1" ht="45">
      <c r="A10" s="210">
        <v>4</v>
      </c>
      <c r="B10" s="211" t="s">
        <v>44</v>
      </c>
      <c r="C10" s="157" t="s">
        <v>45</v>
      </c>
      <c r="D10" s="218" t="s">
        <v>46</v>
      </c>
      <c r="E10" s="158" t="s">
        <v>47</v>
      </c>
      <c r="F10" s="186" t="s">
        <v>532</v>
      </c>
      <c r="G10" s="187" t="s">
        <v>48</v>
      </c>
      <c r="H10" s="159">
        <v>44655</v>
      </c>
      <c r="I10" s="159">
        <v>46061</v>
      </c>
      <c r="J10" s="160">
        <v>30</v>
      </c>
      <c r="K10" s="188"/>
      <c r="L10" s="186"/>
      <c r="M10" s="161" t="s">
        <v>29</v>
      </c>
      <c r="N10" s="161" t="s">
        <v>29</v>
      </c>
      <c r="O10" s="161" t="s">
        <v>29</v>
      </c>
      <c r="P10" s="161" t="s">
        <v>29</v>
      </c>
      <c r="Q10" s="161" t="s">
        <v>29</v>
      </c>
      <c r="R10" s="161" t="s">
        <v>29</v>
      </c>
      <c r="S10" s="192" t="s">
        <v>670</v>
      </c>
      <c r="T10" s="137">
        <v>98</v>
      </c>
    </row>
    <row r="11" spans="1:20" s="4" customFormat="1" ht="33.75">
      <c r="A11" s="210">
        <v>5</v>
      </c>
      <c r="B11" s="211" t="s">
        <v>533</v>
      </c>
      <c r="C11" s="157" t="s">
        <v>534</v>
      </c>
      <c r="D11" s="218" t="s">
        <v>34</v>
      </c>
      <c r="E11" s="158" t="s">
        <v>535</v>
      </c>
      <c r="F11" s="186" t="s">
        <v>532</v>
      </c>
      <c r="G11" s="187" t="s">
        <v>536</v>
      </c>
      <c r="H11" s="159">
        <v>45726</v>
      </c>
      <c r="I11" s="159">
        <v>46442</v>
      </c>
      <c r="J11" s="160">
        <v>30</v>
      </c>
      <c r="K11" s="188"/>
      <c r="L11" s="186"/>
      <c r="M11" s="161"/>
      <c r="N11" s="161"/>
      <c r="O11" s="161"/>
      <c r="P11" s="161"/>
      <c r="Q11" s="161"/>
      <c r="R11" s="161"/>
      <c r="S11" s="192" t="s">
        <v>537</v>
      </c>
      <c r="T11" s="137"/>
    </row>
    <row r="12" spans="1:20" s="4" customFormat="1" ht="45">
      <c r="A12" s="210">
        <v>6</v>
      </c>
      <c r="B12" s="211" t="s">
        <v>49</v>
      </c>
      <c r="C12" s="157" t="s">
        <v>50</v>
      </c>
      <c r="D12" s="218" t="s">
        <v>34</v>
      </c>
      <c r="E12" s="158" t="s">
        <v>51</v>
      </c>
      <c r="F12" s="186" t="s">
        <v>532</v>
      </c>
      <c r="G12" s="187" t="s">
        <v>52</v>
      </c>
      <c r="H12" s="159">
        <v>45392</v>
      </c>
      <c r="I12" s="159">
        <v>46843</v>
      </c>
      <c r="J12" s="160">
        <v>30</v>
      </c>
      <c r="K12" s="188"/>
      <c r="L12" s="186"/>
      <c r="M12" s="161" t="s">
        <v>29</v>
      </c>
      <c r="N12" s="161" t="s">
        <v>29</v>
      </c>
      <c r="O12" s="186" t="s">
        <v>29</v>
      </c>
      <c r="P12" s="161" t="s">
        <v>29</v>
      </c>
      <c r="Q12" s="161" t="s">
        <v>29</v>
      </c>
      <c r="R12" s="161" t="s">
        <v>29</v>
      </c>
      <c r="S12" s="192" t="s">
        <v>53</v>
      </c>
      <c r="T12" s="137">
        <v>80</v>
      </c>
    </row>
    <row r="13" spans="1:20" s="4" customFormat="1" ht="33.75">
      <c r="A13" s="210">
        <v>7</v>
      </c>
      <c r="B13" s="211" t="s">
        <v>60</v>
      </c>
      <c r="C13" s="157" t="s">
        <v>61</v>
      </c>
      <c r="D13" s="218" t="s">
        <v>62</v>
      </c>
      <c r="E13" s="158" t="s">
        <v>63</v>
      </c>
      <c r="F13" s="186" t="s">
        <v>532</v>
      </c>
      <c r="G13" s="187" t="s">
        <v>64</v>
      </c>
      <c r="H13" s="159">
        <v>45139</v>
      </c>
      <c r="I13" s="159">
        <v>46599</v>
      </c>
      <c r="J13" s="160">
        <v>30</v>
      </c>
      <c r="K13" s="188"/>
      <c r="L13" s="186"/>
      <c r="M13" s="161" t="s">
        <v>29</v>
      </c>
      <c r="N13" s="161" t="s">
        <v>29</v>
      </c>
      <c r="O13" s="161" t="s">
        <v>29</v>
      </c>
      <c r="P13" s="161" t="s">
        <v>29</v>
      </c>
      <c r="Q13" s="161" t="s">
        <v>29</v>
      </c>
      <c r="R13" s="186" t="s">
        <v>29</v>
      </c>
      <c r="S13" s="192" t="s">
        <v>65</v>
      </c>
      <c r="T13" s="137">
        <v>239</v>
      </c>
    </row>
    <row r="14" spans="1:20" s="4" customFormat="1" ht="22.5">
      <c r="A14" s="210">
        <v>8</v>
      </c>
      <c r="B14" s="211" t="s">
        <v>387</v>
      </c>
      <c r="C14" s="157" t="s">
        <v>671</v>
      </c>
      <c r="D14" s="218" t="s">
        <v>260</v>
      </c>
      <c r="E14" s="158" t="s">
        <v>389</v>
      </c>
      <c r="F14" s="186" t="s">
        <v>532</v>
      </c>
      <c r="G14" s="187" t="s">
        <v>390</v>
      </c>
      <c r="H14" s="159">
        <v>45649</v>
      </c>
      <c r="I14" s="159">
        <v>46014</v>
      </c>
      <c r="J14" s="160">
        <v>30</v>
      </c>
      <c r="K14" s="188"/>
      <c r="L14" s="186"/>
      <c r="M14" s="161"/>
      <c r="N14" s="161"/>
      <c r="O14" s="161"/>
      <c r="P14" s="161"/>
      <c r="Q14" s="161"/>
      <c r="R14" s="186"/>
      <c r="S14" s="192" t="s">
        <v>391</v>
      </c>
      <c r="T14" s="137"/>
    </row>
    <row r="15" spans="1:20" s="4" customFormat="1" ht="33.75">
      <c r="A15" s="210">
        <v>9</v>
      </c>
      <c r="B15" s="211" t="s">
        <v>54</v>
      </c>
      <c r="C15" s="157" t="s">
        <v>55</v>
      </c>
      <c r="D15" s="218" t="s">
        <v>56</v>
      </c>
      <c r="E15" s="158" t="s">
        <v>57</v>
      </c>
      <c r="F15" s="186" t="s">
        <v>532</v>
      </c>
      <c r="G15" s="187" t="s">
        <v>58</v>
      </c>
      <c r="H15" s="159">
        <v>44326</v>
      </c>
      <c r="I15" s="159">
        <v>45780</v>
      </c>
      <c r="J15" s="160">
        <v>30</v>
      </c>
      <c r="K15" s="188"/>
      <c r="L15" s="186"/>
      <c r="M15" s="161"/>
      <c r="N15" s="161"/>
      <c r="O15" s="186"/>
      <c r="P15" s="161"/>
      <c r="Q15" s="161"/>
      <c r="R15" s="161"/>
      <c r="S15" s="192" t="s">
        <v>59</v>
      </c>
      <c r="T15" s="137">
        <v>257</v>
      </c>
    </row>
    <row r="16" spans="1:20" s="4" customFormat="1" ht="33.75">
      <c r="A16" s="210">
        <v>10</v>
      </c>
      <c r="B16" s="211" t="s">
        <v>66</v>
      </c>
      <c r="C16" s="157" t="s">
        <v>67</v>
      </c>
      <c r="D16" s="218" t="s">
        <v>34</v>
      </c>
      <c r="E16" s="158" t="s">
        <v>68</v>
      </c>
      <c r="F16" s="186" t="s">
        <v>532</v>
      </c>
      <c r="G16" s="187" t="s">
        <v>69</v>
      </c>
      <c r="H16" s="159">
        <v>45551</v>
      </c>
      <c r="I16" s="159">
        <v>46081</v>
      </c>
      <c r="J16" s="160">
        <v>30</v>
      </c>
      <c r="K16" s="188"/>
      <c r="L16" s="186"/>
      <c r="M16" s="161" t="s">
        <v>29</v>
      </c>
      <c r="N16" s="161" t="s">
        <v>29</v>
      </c>
      <c r="O16" s="161" t="s">
        <v>29</v>
      </c>
      <c r="P16" s="161" t="s">
        <v>29</v>
      </c>
      <c r="Q16" s="161" t="s">
        <v>29</v>
      </c>
      <c r="R16" s="186" t="s">
        <v>29</v>
      </c>
      <c r="S16" s="192" t="s">
        <v>70</v>
      </c>
      <c r="T16" s="137">
        <v>25</v>
      </c>
    </row>
    <row r="17" spans="1:20" s="4" customFormat="1" ht="33.75">
      <c r="A17" s="210">
        <v>11</v>
      </c>
      <c r="B17" s="211" t="s">
        <v>77</v>
      </c>
      <c r="C17" s="157" t="s">
        <v>78</v>
      </c>
      <c r="D17" s="218" t="s">
        <v>56</v>
      </c>
      <c r="E17" s="158" t="s">
        <v>79</v>
      </c>
      <c r="F17" s="186" t="s">
        <v>532</v>
      </c>
      <c r="G17" s="187" t="s">
        <v>80</v>
      </c>
      <c r="H17" s="159">
        <v>44798</v>
      </c>
      <c r="I17" s="159">
        <v>46258</v>
      </c>
      <c r="J17" s="160">
        <v>30</v>
      </c>
      <c r="K17" s="188"/>
      <c r="L17" s="186"/>
      <c r="M17" s="161" t="s">
        <v>29</v>
      </c>
      <c r="N17" s="161" t="s">
        <v>29</v>
      </c>
      <c r="O17" s="161" t="s">
        <v>29</v>
      </c>
      <c r="P17" s="161" t="s">
        <v>29</v>
      </c>
      <c r="Q17" s="161" t="s">
        <v>29</v>
      </c>
      <c r="R17" s="161" t="s">
        <v>29</v>
      </c>
      <c r="S17" s="192" t="s">
        <v>81</v>
      </c>
      <c r="T17" s="137">
        <v>245</v>
      </c>
    </row>
    <row r="18" spans="1:20" s="4" customFormat="1" ht="33.75">
      <c r="A18" s="210">
        <v>12</v>
      </c>
      <c r="B18" s="211" t="s">
        <v>82</v>
      </c>
      <c r="C18" s="157" t="s">
        <v>83</v>
      </c>
      <c r="D18" s="218" t="s">
        <v>84</v>
      </c>
      <c r="E18" s="158" t="s">
        <v>85</v>
      </c>
      <c r="F18" s="186" t="s">
        <v>86</v>
      </c>
      <c r="G18" s="187" t="s">
        <v>87</v>
      </c>
      <c r="H18" s="159">
        <v>45478</v>
      </c>
      <c r="I18" s="159">
        <v>46804</v>
      </c>
      <c r="J18" s="160">
        <v>30</v>
      </c>
      <c r="K18" s="188"/>
      <c r="L18" s="186"/>
      <c r="M18" s="161" t="s">
        <v>29</v>
      </c>
      <c r="N18" s="161" t="s">
        <v>29</v>
      </c>
      <c r="O18" s="161" t="s">
        <v>29</v>
      </c>
      <c r="P18" s="161" t="s">
        <v>29</v>
      </c>
      <c r="Q18" s="161" t="s">
        <v>29</v>
      </c>
      <c r="R18" s="161" t="s">
        <v>29</v>
      </c>
      <c r="S18" s="192" t="s">
        <v>88</v>
      </c>
      <c r="T18" s="137">
        <v>42</v>
      </c>
    </row>
    <row r="19" spans="1:20" s="4" customFormat="1" ht="22.5">
      <c r="A19" s="210">
        <v>13</v>
      </c>
      <c r="B19" s="211" t="s">
        <v>89</v>
      </c>
      <c r="C19" s="157" t="s">
        <v>90</v>
      </c>
      <c r="D19" s="218" t="s">
        <v>84</v>
      </c>
      <c r="E19" s="158" t="s">
        <v>91</v>
      </c>
      <c r="F19" s="186" t="s">
        <v>86</v>
      </c>
      <c r="G19" s="187" t="s">
        <v>92</v>
      </c>
      <c r="H19" s="159">
        <v>45509</v>
      </c>
      <c r="I19" s="159">
        <v>46081</v>
      </c>
      <c r="J19" s="160">
        <v>30</v>
      </c>
      <c r="K19" s="188"/>
      <c r="L19" s="186"/>
      <c r="M19" s="161" t="s">
        <v>29</v>
      </c>
      <c r="N19" s="161" t="s">
        <v>29</v>
      </c>
      <c r="O19" s="161" t="s">
        <v>29</v>
      </c>
      <c r="P19" s="161" t="s">
        <v>29</v>
      </c>
      <c r="Q19" s="161" t="s">
        <v>29</v>
      </c>
      <c r="R19" s="161" t="s">
        <v>29</v>
      </c>
      <c r="S19" s="192" t="s">
        <v>93</v>
      </c>
      <c r="T19" s="137">
        <v>39</v>
      </c>
    </row>
    <row r="20" spans="1:20" s="4" customFormat="1" ht="33.75">
      <c r="A20" s="210">
        <v>14</v>
      </c>
      <c r="B20" s="211" t="s">
        <v>538</v>
      </c>
      <c r="C20" s="157" t="s">
        <v>539</v>
      </c>
      <c r="D20" s="218" t="s">
        <v>260</v>
      </c>
      <c r="E20" s="158" t="s">
        <v>540</v>
      </c>
      <c r="F20" s="186" t="s">
        <v>532</v>
      </c>
      <c r="G20" s="187" t="s">
        <v>541</v>
      </c>
      <c r="H20" s="159">
        <v>45717</v>
      </c>
      <c r="I20" s="159">
        <v>46446</v>
      </c>
      <c r="J20" s="160">
        <v>30</v>
      </c>
      <c r="K20" s="188"/>
      <c r="L20" s="186"/>
      <c r="M20" s="161"/>
      <c r="N20" s="161"/>
      <c r="O20" s="161"/>
      <c r="P20" s="161"/>
      <c r="Q20" s="161"/>
      <c r="R20" s="161"/>
      <c r="S20" s="192" t="s">
        <v>542</v>
      </c>
      <c r="T20" s="137"/>
    </row>
    <row r="21" spans="1:20" s="4" customFormat="1" ht="33.75">
      <c r="A21" s="210">
        <v>15</v>
      </c>
      <c r="B21" s="211" t="s">
        <v>104</v>
      </c>
      <c r="C21" s="157" t="s">
        <v>105</v>
      </c>
      <c r="D21" s="218" t="s">
        <v>34</v>
      </c>
      <c r="E21" s="158" t="s">
        <v>106</v>
      </c>
      <c r="F21" s="186" t="s">
        <v>532</v>
      </c>
      <c r="G21" s="187" t="s">
        <v>107</v>
      </c>
      <c r="H21" s="159">
        <v>45523</v>
      </c>
      <c r="I21" s="159">
        <v>46130</v>
      </c>
      <c r="J21" s="160">
        <v>30</v>
      </c>
      <c r="K21" s="188"/>
      <c r="L21" s="186"/>
      <c r="M21" s="161" t="s">
        <v>29</v>
      </c>
      <c r="N21" s="161" t="s">
        <v>29</v>
      </c>
      <c r="O21" s="161" t="s">
        <v>29</v>
      </c>
      <c r="P21" s="161" t="s">
        <v>29</v>
      </c>
      <c r="Q21" s="161" t="s">
        <v>29</v>
      </c>
      <c r="R21" s="161" t="s">
        <v>29</v>
      </c>
      <c r="S21" s="192" t="s">
        <v>108</v>
      </c>
      <c r="T21" s="137">
        <v>72</v>
      </c>
    </row>
    <row r="22" spans="1:20" s="4" customFormat="1" ht="33.75">
      <c r="A22" s="210">
        <v>16</v>
      </c>
      <c r="B22" s="211" t="s">
        <v>109</v>
      </c>
      <c r="C22" s="157" t="s">
        <v>110</v>
      </c>
      <c r="D22" s="218" t="s">
        <v>111</v>
      </c>
      <c r="E22" s="158" t="s">
        <v>112</v>
      </c>
      <c r="F22" s="186" t="s">
        <v>532</v>
      </c>
      <c r="G22" s="187" t="s">
        <v>113</v>
      </c>
      <c r="H22" s="159">
        <v>44774</v>
      </c>
      <c r="I22" s="159">
        <v>46233</v>
      </c>
      <c r="J22" s="160">
        <v>30</v>
      </c>
      <c r="K22" s="188"/>
      <c r="L22" s="186"/>
      <c r="M22" s="161" t="s">
        <v>29</v>
      </c>
      <c r="N22" s="161" t="s">
        <v>29</v>
      </c>
      <c r="O22" s="161" t="s">
        <v>29</v>
      </c>
      <c r="P22" s="161" t="s">
        <v>29</v>
      </c>
      <c r="Q22" s="161" t="s">
        <v>29</v>
      </c>
      <c r="R22" s="161" t="s">
        <v>29</v>
      </c>
      <c r="S22" s="192" t="s">
        <v>672</v>
      </c>
      <c r="T22" s="137">
        <v>246</v>
      </c>
    </row>
    <row r="23" spans="1:20" s="4" customFormat="1" ht="146.25">
      <c r="A23" s="210">
        <v>17</v>
      </c>
      <c r="B23" s="211" t="s">
        <v>392</v>
      </c>
      <c r="C23" s="157" t="s">
        <v>393</v>
      </c>
      <c r="D23" s="218" t="s">
        <v>117</v>
      </c>
      <c r="E23" s="158" t="s">
        <v>394</v>
      </c>
      <c r="F23" s="186" t="s">
        <v>532</v>
      </c>
      <c r="G23" s="187" t="s">
        <v>395</v>
      </c>
      <c r="H23" s="159">
        <v>45614</v>
      </c>
      <c r="I23" s="159">
        <v>47057</v>
      </c>
      <c r="J23" s="160">
        <v>30</v>
      </c>
      <c r="K23" s="188"/>
      <c r="L23" s="186"/>
      <c r="M23" s="161"/>
      <c r="N23" s="161"/>
      <c r="O23" s="161"/>
      <c r="P23" s="161"/>
      <c r="Q23" s="161"/>
      <c r="R23" s="161"/>
      <c r="S23" s="192" t="s">
        <v>396</v>
      </c>
      <c r="T23" s="137"/>
    </row>
    <row r="24" spans="1:20" s="4" customFormat="1" ht="33.75">
      <c r="A24" s="210">
        <v>18</v>
      </c>
      <c r="B24" s="211" t="s">
        <v>543</v>
      </c>
      <c r="C24" s="157" t="s">
        <v>673</v>
      </c>
      <c r="D24" s="218" t="s">
        <v>545</v>
      </c>
      <c r="E24" s="158" t="s">
        <v>546</v>
      </c>
      <c r="F24" s="186" t="s">
        <v>532</v>
      </c>
      <c r="G24" s="187" t="s">
        <v>547</v>
      </c>
      <c r="H24" s="159">
        <v>45733</v>
      </c>
      <c r="I24" s="159">
        <v>47193</v>
      </c>
      <c r="J24" s="160">
        <v>30</v>
      </c>
      <c r="K24" s="188"/>
      <c r="L24" s="186"/>
      <c r="M24" s="161"/>
      <c r="N24" s="161"/>
      <c r="O24" s="161"/>
      <c r="P24" s="161"/>
      <c r="Q24" s="161"/>
      <c r="R24" s="161"/>
      <c r="S24" s="192" t="s">
        <v>548</v>
      </c>
      <c r="T24" s="137"/>
    </row>
    <row r="25" spans="1:20" s="4" customFormat="1" ht="33.75">
      <c r="A25" s="210">
        <v>19</v>
      </c>
      <c r="B25" s="211" t="s">
        <v>115</v>
      </c>
      <c r="C25" s="157" t="s">
        <v>116</v>
      </c>
      <c r="D25" s="218" t="s">
        <v>117</v>
      </c>
      <c r="E25" s="158" t="s">
        <v>118</v>
      </c>
      <c r="F25" s="186" t="s">
        <v>532</v>
      </c>
      <c r="G25" s="187" t="s">
        <v>119</v>
      </c>
      <c r="H25" s="159">
        <v>44562</v>
      </c>
      <c r="I25" s="159">
        <v>45861</v>
      </c>
      <c r="J25" s="160">
        <v>30</v>
      </c>
      <c r="K25" s="188"/>
      <c r="L25" s="186"/>
      <c r="M25" s="161" t="s">
        <v>29</v>
      </c>
      <c r="N25" s="161" t="s">
        <v>29</v>
      </c>
      <c r="O25" s="161" t="s">
        <v>29</v>
      </c>
      <c r="P25" s="161" t="s">
        <v>29</v>
      </c>
      <c r="Q25" s="161" t="s">
        <v>29</v>
      </c>
      <c r="R25" s="161" t="s">
        <v>29</v>
      </c>
      <c r="S25" s="192" t="s">
        <v>120</v>
      </c>
      <c r="T25" s="137" t="s">
        <v>31</v>
      </c>
    </row>
    <row r="26" spans="1:20" s="4" customFormat="1" ht="33.75">
      <c r="A26" s="210">
        <v>20</v>
      </c>
      <c r="B26" s="211" t="s">
        <v>121</v>
      </c>
      <c r="C26" s="157" t="s">
        <v>122</v>
      </c>
      <c r="D26" s="218" t="s">
        <v>123</v>
      </c>
      <c r="E26" s="158" t="s">
        <v>124</v>
      </c>
      <c r="F26" s="186" t="s">
        <v>532</v>
      </c>
      <c r="G26" s="187" t="s">
        <v>125</v>
      </c>
      <c r="H26" s="159">
        <v>45061</v>
      </c>
      <c r="I26" s="159">
        <v>46189</v>
      </c>
      <c r="J26" s="160">
        <v>30</v>
      </c>
      <c r="K26" s="188"/>
      <c r="L26" s="186"/>
      <c r="M26" s="161" t="s">
        <v>29</v>
      </c>
      <c r="N26" s="161" t="s">
        <v>29</v>
      </c>
      <c r="O26" s="161" t="s">
        <v>29</v>
      </c>
      <c r="P26" s="161" t="s">
        <v>29</v>
      </c>
      <c r="Q26" s="161" t="s">
        <v>29</v>
      </c>
      <c r="R26" s="161" t="s">
        <v>29</v>
      </c>
      <c r="S26" s="192" t="s">
        <v>126</v>
      </c>
      <c r="T26" s="137">
        <v>80</v>
      </c>
    </row>
    <row r="27" spans="1:20" s="4" customFormat="1" ht="33.75">
      <c r="A27" s="210">
        <v>21</v>
      </c>
      <c r="B27" s="211" t="s">
        <v>127</v>
      </c>
      <c r="C27" s="157" t="s">
        <v>128</v>
      </c>
      <c r="D27" s="218" t="s">
        <v>34</v>
      </c>
      <c r="E27" s="158" t="s">
        <v>129</v>
      </c>
      <c r="F27" s="186" t="s">
        <v>532</v>
      </c>
      <c r="G27" s="187" t="s">
        <v>130</v>
      </c>
      <c r="H27" s="159">
        <v>45537</v>
      </c>
      <c r="I27" s="159">
        <v>46631</v>
      </c>
      <c r="J27" s="160">
        <v>30</v>
      </c>
      <c r="K27" s="188"/>
      <c r="L27" s="186"/>
      <c r="M27" s="161" t="s">
        <v>29</v>
      </c>
      <c r="N27" s="161" t="s">
        <v>29</v>
      </c>
      <c r="O27" s="161" t="s">
        <v>29</v>
      </c>
      <c r="P27" s="161" t="s">
        <v>29</v>
      </c>
      <c r="Q27" s="161" t="s">
        <v>29</v>
      </c>
      <c r="R27" s="161" t="s">
        <v>29</v>
      </c>
      <c r="S27" s="192" t="s">
        <v>131</v>
      </c>
      <c r="T27" s="137">
        <v>160</v>
      </c>
    </row>
    <row r="28" spans="1:20" s="4" customFormat="1" ht="33.75">
      <c r="A28" s="210">
        <v>22</v>
      </c>
      <c r="B28" s="211" t="s">
        <v>132</v>
      </c>
      <c r="C28" s="157" t="s">
        <v>133</v>
      </c>
      <c r="D28" s="218" t="s">
        <v>62</v>
      </c>
      <c r="E28" s="158" t="s">
        <v>134</v>
      </c>
      <c r="F28" s="186" t="s">
        <v>86</v>
      </c>
      <c r="G28" s="187" t="s">
        <v>135</v>
      </c>
      <c r="H28" s="159">
        <v>45586</v>
      </c>
      <c r="I28" s="159">
        <v>47047</v>
      </c>
      <c r="J28" s="160">
        <v>30</v>
      </c>
      <c r="K28" s="188"/>
      <c r="L28" s="186"/>
      <c r="M28" s="161" t="s">
        <v>29</v>
      </c>
      <c r="N28" s="161" t="s">
        <v>29</v>
      </c>
      <c r="O28" s="161" t="s">
        <v>29</v>
      </c>
      <c r="P28" s="161" t="s">
        <v>29</v>
      </c>
      <c r="Q28" s="161" t="s">
        <v>29</v>
      </c>
      <c r="R28" s="161" t="s">
        <v>29</v>
      </c>
      <c r="S28" s="192" t="s">
        <v>136</v>
      </c>
      <c r="T28" s="137">
        <v>36</v>
      </c>
    </row>
    <row r="29" spans="1:20" s="4" customFormat="1" ht="22.5">
      <c r="A29" s="210">
        <v>23</v>
      </c>
      <c r="B29" s="211" t="s">
        <v>137</v>
      </c>
      <c r="C29" s="157" t="s">
        <v>138</v>
      </c>
      <c r="D29" s="218" t="s">
        <v>34</v>
      </c>
      <c r="E29" s="158" t="s">
        <v>139</v>
      </c>
      <c r="F29" s="186" t="s">
        <v>532</v>
      </c>
      <c r="G29" s="187" t="s">
        <v>140</v>
      </c>
      <c r="H29" s="159">
        <v>45446</v>
      </c>
      <c r="I29" s="159">
        <v>46080</v>
      </c>
      <c r="J29" s="160">
        <v>30</v>
      </c>
      <c r="K29" s="188"/>
      <c r="L29" s="186"/>
      <c r="M29" s="161" t="s">
        <v>29</v>
      </c>
      <c r="N29" s="161" t="s">
        <v>29</v>
      </c>
      <c r="O29" s="161" t="s">
        <v>29</v>
      </c>
      <c r="P29" s="161" t="s">
        <v>29</v>
      </c>
      <c r="Q29" s="161" t="s">
        <v>29</v>
      </c>
      <c r="R29" s="161" t="s">
        <v>29</v>
      </c>
      <c r="S29" s="192" t="s">
        <v>141</v>
      </c>
      <c r="T29" s="137">
        <v>55</v>
      </c>
    </row>
    <row r="30" spans="1:20" s="4" customFormat="1" ht="33.75">
      <c r="A30" s="210">
        <v>24</v>
      </c>
      <c r="B30" s="211" t="s">
        <v>148</v>
      </c>
      <c r="C30" s="157" t="s">
        <v>149</v>
      </c>
      <c r="D30" s="218" t="s">
        <v>150</v>
      </c>
      <c r="E30" s="158" t="s">
        <v>151</v>
      </c>
      <c r="F30" s="186" t="s">
        <v>532</v>
      </c>
      <c r="G30" s="187" t="s">
        <v>152</v>
      </c>
      <c r="H30" s="159">
        <v>45026</v>
      </c>
      <c r="I30" s="159">
        <v>46477</v>
      </c>
      <c r="J30" s="160">
        <v>30</v>
      </c>
      <c r="K30" s="188"/>
      <c r="L30" s="186"/>
      <c r="M30" s="161" t="s">
        <v>29</v>
      </c>
      <c r="N30" s="161" t="s">
        <v>29</v>
      </c>
      <c r="O30" s="161" t="s">
        <v>29</v>
      </c>
      <c r="P30" s="161" t="s">
        <v>29</v>
      </c>
      <c r="Q30" s="161" t="s">
        <v>29</v>
      </c>
      <c r="R30" s="161" t="s">
        <v>29</v>
      </c>
      <c r="S30" s="192" t="s">
        <v>126</v>
      </c>
      <c r="T30" s="137">
        <v>80</v>
      </c>
    </row>
    <row r="31" spans="1:20" s="4" customFormat="1" ht="22.5">
      <c r="A31" s="210">
        <v>25</v>
      </c>
      <c r="B31" s="211" t="s">
        <v>160</v>
      </c>
      <c r="C31" s="157" t="s">
        <v>161</v>
      </c>
      <c r="D31" s="218" t="s">
        <v>162</v>
      </c>
      <c r="E31" s="158" t="s">
        <v>163</v>
      </c>
      <c r="F31" s="161" t="s">
        <v>549</v>
      </c>
      <c r="G31" s="187" t="s">
        <v>165</v>
      </c>
      <c r="H31" s="162">
        <v>45594</v>
      </c>
      <c r="I31" s="162">
        <v>45919</v>
      </c>
      <c r="J31" s="156">
        <v>30</v>
      </c>
      <c r="K31" s="188"/>
      <c r="L31" s="186"/>
      <c r="M31" s="161" t="s">
        <v>29</v>
      </c>
      <c r="N31" s="186" t="s">
        <v>29</v>
      </c>
      <c r="O31" s="186" t="s">
        <v>29</v>
      </c>
      <c r="P31" s="186" t="s">
        <v>29</v>
      </c>
      <c r="Q31" s="186" t="s">
        <v>29</v>
      </c>
      <c r="R31" s="186" t="s">
        <v>29</v>
      </c>
      <c r="S31" s="192" t="s">
        <v>166</v>
      </c>
      <c r="T31" s="137">
        <v>87</v>
      </c>
    </row>
    <row r="32" spans="1:20" s="4" customFormat="1" ht="33.75">
      <c r="A32" s="210">
        <v>26</v>
      </c>
      <c r="B32" s="211" t="s">
        <v>167</v>
      </c>
      <c r="C32" s="157" t="s">
        <v>168</v>
      </c>
      <c r="D32" s="218" t="s">
        <v>169</v>
      </c>
      <c r="E32" s="158" t="s">
        <v>170</v>
      </c>
      <c r="F32" s="161" t="s">
        <v>549</v>
      </c>
      <c r="G32" s="187" t="s">
        <v>171</v>
      </c>
      <c r="H32" s="162">
        <v>45594</v>
      </c>
      <c r="I32" s="162">
        <v>45919</v>
      </c>
      <c r="J32" s="156">
        <v>30</v>
      </c>
      <c r="K32" s="188"/>
      <c r="L32" s="186"/>
      <c r="M32" s="161"/>
      <c r="N32" s="186" t="s">
        <v>29</v>
      </c>
      <c r="O32" s="186" t="s">
        <v>29</v>
      </c>
      <c r="P32" s="186" t="s">
        <v>29</v>
      </c>
      <c r="Q32" s="186" t="s">
        <v>29</v>
      </c>
      <c r="R32" s="186" t="s">
        <v>29</v>
      </c>
      <c r="S32" s="192" t="s">
        <v>172</v>
      </c>
      <c r="T32" s="137">
        <v>86</v>
      </c>
    </row>
    <row r="33" spans="1:20" s="4" customFormat="1" ht="33.75">
      <c r="A33" s="210">
        <v>27</v>
      </c>
      <c r="B33" s="211" t="s">
        <v>173</v>
      </c>
      <c r="C33" s="157" t="s">
        <v>174</v>
      </c>
      <c r="D33" s="218" t="s">
        <v>175</v>
      </c>
      <c r="E33" s="158" t="s">
        <v>176</v>
      </c>
      <c r="F33" s="161" t="s">
        <v>549</v>
      </c>
      <c r="G33" s="187" t="s">
        <v>165</v>
      </c>
      <c r="H33" s="162">
        <v>45594</v>
      </c>
      <c r="I33" s="162">
        <v>45919</v>
      </c>
      <c r="J33" s="156">
        <v>30</v>
      </c>
      <c r="K33" s="188"/>
      <c r="L33" s="186"/>
      <c r="M33" s="161"/>
      <c r="N33" s="186" t="s">
        <v>29</v>
      </c>
      <c r="O33" s="186" t="s">
        <v>29</v>
      </c>
      <c r="P33" s="186" t="s">
        <v>29</v>
      </c>
      <c r="Q33" s="186" t="s">
        <v>29</v>
      </c>
      <c r="R33" s="186" t="s">
        <v>29</v>
      </c>
      <c r="S33" s="192" t="s">
        <v>172</v>
      </c>
      <c r="T33" s="137">
        <v>86</v>
      </c>
    </row>
    <row r="34" spans="1:20" s="4" customFormat="1" ht="22.5">
      <c r="A34" s="210">
        <v>28</v>
      </c>
      <c r="B34" s="212" t="s">
        <v>354</v>
      </c>
      <c r="C34" s="157" t="s">
        <v>355</v>
      </c>
      <c r="D34" s="218" t="s">
        <v>179</v>
      </c>
      <c r="E34" s="163" t="s">
        <v>356</v>
      </c>
      <c r="F34" s="161" t="s">
        <v>550</v>
      </c>
      <c r="G34" s="193" t="s">
        <v>357</v>
      </c>
      <c r="H34" s="159">
        <v>45684</v>
      </c>
      <c r="I34" s="159">
        <v>45773</v>
      </c>
      <c r="J34" s="164">
        <v>26</v>
      </c>
      <c r="K34" s="189"/>
      <c r="L34" s="190"/>
      <c r="M34" s="186"/>
      <c r="N34" s="186"/>
      <c r="O34" s="186"/>
      <c r="P34" s="186"/>
      <c r="Q34" s="186"/>
      <c r="R34" s="186"/>
      <c r="S34" s="192" t="s">
        <v>358</v>
      </c>
      <c r="T34" s="75">
        <v>143</v>
      </c>
    </row>
    <row r="35" spans="1:20" s="80" customFormat="1" ht="45">
      <c r="A35" s="210">
        <v>29</v>
      </c>
      <c r="B35" s="213" t="s">
        <v>399</v>
      </c>
      <c r="C35" s="157" t="s">
        <v>674</v>
      </c>
      <c r="D35" s="218" t="s">
        <v>84</v>
      </c>
      <c r="E35" s="163" t="s">
        <v>401</v>
      </c>
      <c r="F35" s="161" t="s">
        <v>550</v>
      </c>
      <c r="G35" s="193" t="s">
        <v>402</v>
      </c>
      <c r="H35" s="159">
        <v>45699</v>
      </c>
      <c r="I35" s="162">
        <v>45788</v>
      </c>
      <c r="J35" s="163">
        <v>30</v>
      </c>
      <c r="K35" s="191"/>
      <c r="L35" s="190"/>
      <c r="M35" s="186"/>
      <c r="N35" s="186"/>
      <c r="O35" s="186"/>
      <c r="P35" s="186"/>
      <c r="Q35" s="186"/>
      <c r="R35" s="186"/>
      <c r="S35" s="192" t="s">
        <v>551</v>
      </c>
      <c r="T35" s="79"/>
    </row>
    <row r="36" spans="1:20" s="4" customFormat="1" ht="180">
      <c r="A36" s="210">
        <v>30</v>
      </c>
      <c r="B36" s="212" t="s">
        <v>409</v>
      </c>
      <c r="C36" s="157" t="s">
        <v>410</v>
      </c>
      <c r="D36" s="218" t="s">
        <v>111</v>
      </c>
      <c r="E36" s="163" t="s">
        <v>411</v>
      </c>
      <c r="F36" s="161" t="s">
        <v>550</v>
      </c>
      <c r="G36" s="193" t="s">
        <v>412</v>
      </c>
      <c r="H36" s="159">
        <v>45693</v>
      </c>
      <c r="I36" s="162">
        <v>45782</v>
      </c>
      <c r="J36" s="164">
        <v>30</v>
      </c>
      <c r="K36" s="189"/>
      <c r="L36" s="190"/>
      <c r="M36" s="186"/>
      <c r="N36" s="186"/>
      <c r="O36" s="186"/>
      <c r="P36" s="186"/>
      <c r="Q36" s="186"/>
      <c r="R36" s="186"/>
      <c r="S36" s="192" t="s">
        <v>553</v>
      </c>
      <c r="T36" s="64"/>
    </row>
    <row r="37" spans="1:20" s="4" customFormat="1" ht="22.5">
      <c r="A37" s="210">
        <v>31</v>
      </c>
      <c r="B37" s="212" t="s">
        <v>354</v>
      </c>
      <c r="C37" s="157" t="s">
        <v>355</v>
      </c>
      <c r="D37" s="218" t="s">
        <v>414</v>
      </c>
      <c r="E37" s="163" t="s">
        <v>356</v>
      </c>
      <c r="F37" s="161" t="s">
        <v>550</v>
      </c>
      <c r="G37" s="193" t="s">
        <v>357</v>
      </c>
      <c r="H37" s="159">
        <v>45684</v>
      </c>
      <c r="I37" s="162">
        <v>45773</v>
      </c>
      <c r="J37" s="164">
        <v>26</v>
      </c>
      <c r="K37" s="189"/>
      <c r="L37" s="190"/>
      <c r="M37" s="186"/>
      <c r="N37" s="186"/>
      <c r="O37" s="186"/>
      <c r="P37" s="186"/>
      <c r="Q37" s="186"/>
      <c r="R37" s="186"/>
      <c r="S37" s="192" t="s">
        <v>358</v>
      </c>
      <c r="T37" s="64"/>
    </row>
    <row r="38" spans="1:20" s="72" customFormat="1" ht="33.75">
      <c r="A38" s="210">
        <v>32</v>
      </c>
      <c r="B38" s="212" t="s">
        <v>415</v>
      </c>
      <c r="C38" s="157" t="s">
        <v>416</v>
      </c>
      <c r="D38" s="218" t="s">
        <v>260</v>
      </c>
      <c r="E38" s="163" t="s">
        <v>417</v>
      </c>
      <c r="F38" s="161" t="s">
        <v>550</v>
      </c>
      <c r="G38" s="193" t="s">
        <v>418</v>
      </c>
      <c r="H38" s="159">
        <v>45705</v>
      </c>
      <c r="I38" s="162">
        <v>45793</v>
      </c>
      <c r="J38" s="164">
        <v>30</v>
      </c>
      <c r="K38" s="189"/>
      <c r="L38" s="190"/>
      <c r="M38" s="186"/>
      <c r="N38" s="186"/>
      <c r="O38" s="186"/>
      <c r="P38" s="186"/>
      <c r="Q38" s="186"/>
      <c r="R38" s="186"/>
      <c r="S38" s="192" t="s">
        <v>419</v>
      </c>
      <c r="T38" s="75"/>
    </row>
    <row r="39" spans="1:20" s="72" customFormat="1" ht="56.25">
      <c r="A39" s="210">
        <v>33</v>
      </c>
      <c r="B39" s="212" t="s">
        <v>420</v>
      </c>
      <c r="C39" s="157" t="s">
        <v>421</v>
      </c>
      <c r="D39" s="218" t="s">
        <v>34</v>
      </c>
      <c r="E39" s="163" t="s">
        <v>422</v>
      </c>
      <c r="F39" s="161" t="s">
        <v>550</v>
      </c>
      <c r="G39" s="193" t="s">
        <v>423</v>
      </c>
      <c r="H39" s="159">
        <v>45693</v>
      </c>
      <c r="I39" s="162">
        <v>45779</v>
      </c>
      <c r="J39" s="164">
        <v>30</v>
      </c>
      <c r="K39" s="189"/>
      <c r="L39" s="190"/>
      <c r="M39" s="186"/>
      <c r="N39" s="186"/>
      <c r="O39" s="186"/>
      <c r="P39" s="186"/>
      <c r="Q39" s="186"/>
      <c r="R39" s="186"/>
      <c r="S39" s="192" t="s">
        <v>554</v>
      </c>
      <c r="T39" s="75"/>
    </row>
    <row r="40" spans="1:20" s="73" customFormat="1" ht="67.5">
      <c r="A40" s="210">
        <v>34</v>
      </c>
      <c r="B40" s="212" t="s">
        <v>565</v>
      </c>
      <c r="C40" s="157" t="s">
        <v>566</v>
      </c>
      <c r="D40" s="218" t="s">
        <v>34</v>
      </c>
      <c r="E40" s="163" t="s">
        <v>567</v>
      </c>
      <c r="F40" s="161" t="s">
        <v>549</v>
      </c>
      <c r="G40" s="193" t="s">
        <v>568</v>
      </c>
      <c r="H40" s="159">
        <v>45740</v>
      </c>
      <c r="I40" s="162">
        <v>46012</v>
      </c>
      <c r="J40" s="164">
        <v>30</v>
      </c>
      <c r="K40" s="189"/>
      <c r="L40" s="190"/>
      <c r="M40" s="186"/>
      <c r="N40" s="186"/>
      <c r="O40" s="186"/>
      <c r="P40" s="186"/>
      <c r="Q40" s="186"/>
      <c r="R40" s="186"/>
      <c r="S40" s="192" t="s">
        <v>569</v>
      </c>
      <c r="T40" s="76"/>
    </row>
    <row r="41" spans="1:20" s="73" customFormat="1" ht="56.25">
      <c r="A41" s="210">
        <v>35</v>
      </c>
      <c r="B41" s="212" t="s">
        <v>570</v>
      </c>
      <c r="C41" s="157" t="s">
        <v>675</v>
      </c>
      <c r="D41" s="218" t="s">
        <v>203</v>
      </c>
      <c r="E41" s="163" t="s">
        <v>572</v>
      </c>
      <c r="F41" s="161" t="s">
        <v>550</v>
      </c>
      <c r="G41" s="193" t="s">
        <v>573</v>
      </c>
      <c r="H41" s="159">
        <v>45720</v>
      </c>
      <c r="I41" s="162">
        <v>45779</v>
      </c>
      <c r="J41" s="164">
        <v>30</v>
      </c>
      <c r="K41" s="189"/>
      <c r="L41" s="190"/>
      <c r="M41" s="186"/>
      <c r="N41" s="186"/>
      <c r="O41" s="186"/>
      <c r="P41" s="186"/>
      <c r="Q41" s="186"/>
      <c r="R41" s="186"/>
      <c r="S41" s="192" t="s">
        <v>574</v>
      </c>
      <c r="T41" s="76"/>
    </row>
    <row r="42" spans="1:20" s="74" customFormat="1" ht="22.5">
      <c r="A42" s="210">
        <v>36</v>
      </c>
      <c r="B42" s="212" t="s">
        <v>575</v>
      </c>
      <c r="C42" s="157" t="s">
        <v>676</v>
      </c>
      <c r="D42" s="218" t="s">
        <v>577</v>
      </c>
      <c r="E42" s="163" t="s">
        <v>578</v>
      </c>
      <c r="F42" s="161" t="s">
        <v>550</v>
      </c>
      <c r="G42" s="193" t="s">
        <v>579</v>
      </c>
      <c r="H42" s="159">
        <v>45726</v>
      </c>
      <c r="I42" s="162">
        <v>45785</v>
      </c>
      <c r="J42" s="164">
        <v>30</v>
      </c>
      <c r="K42" s="189"/>
      <c r="L42" s="190"/>
      <c r="M42" s="186"/>
      <c r="N42" s="186"/>
      <c r="O42" s="186"/>
      <c r="P42" s="186"/>
      <c r="Q42" s="186"/>
      <c r="R42" s="186"/>
      <c r="S42" s="192" t="s">
        <v>677</v>
      </c>
      <c r="T42" s="77"/>
    </row>
    <row r="43" spans="1:20" s="74" customFormat="1" ht="67.5">
      <c r="A43" s="210">
        <v>37</v>
      </c>
      <c r="B43" s="212" t="s">
        <v>586</v>
      </c>
      <c r="C43" s="157" t="s">
        <v>678</v>
      </c>
      <c r="D43" s="218" t="s">
        <v>62</v>
      </c>
      <c r="E43" s="163" t="s">
        <v>588</v>
      </c>
      <c r="F43" s="161" t="s">
        <v>550</v>
      </c>
      <c r="G43" s="193" t="s">
        <v>589</v>
      </c>
      <c r="H43" s="159">
        <v>45739</v>
      </c>
      <c r="I43" s="162">
        <v>45749</v>
      </c>
      <c r="J43" s="164">
        <v>2</v>
      </c>
      <c r="K43" s="189"/>
      <c r="L43" s="190"/>
      <c r="M43" s="186"/>
      <c r="N43" s="186"/>
      <c r="O43" s="186"/>
      <c r="P43" s="186"/>
      <c r="Q43" s="186"/>
      <c r="R43" s="186"/>
      <c r="S43" s="192" t="s">
        <v>590</v>
      </c>
      <c r="T43" s="77"/>
    </row>
    <row r="44" spans="1:20" s="74" customFormat="1" ht="33.75">
      <c r="A44" s="210">
        <v>38</v>
      </c>
      <c r="B44" s="212" t="s">
        <v>591</v>
      </c>
      <c r="C44" s="157" t="s">
        <v>592</v>
      </c>
      <c r="D44" s="218" t="s">
        <v>244</v>
      </c>
      <c r="E44" s="163" t="s">
        <v>593</v>
      </c>
      <c r="F44" s="161" t="s">
        <v>550</v>
      </c>
      <c r="G44" s="193" t="s">
        <v>594</v>
      </c>
      <c r="H44" s="159">
        <v>45724</v>
      </c>
      <c r="I44" s="162">
        <v>45779</v>
      </c>
      <c r="J44" s="164">
        <v>30</v>
      </c>
      <c r="K44" s="189"/>
      <c r="L44" s="190"/>
      <c r="M44" s="186"/>
      <c r="N44" s="186"/>
      <c r="O44" s="186"/>
      <c r="P44" s="186"/>
      <c r="Q44" s="186"/>
      <c r="R44" s="186"/>
      <c r="S44" s="192" t="s">
        <v>595</v>
      </c>
      <c r="T44" s="77"/>
    </row>
    <row r="45" spans="1:20" s="74" customFormat="1" ht="36">
      <c r="A45" s="210">
        <v>39</v>
      </c>
      <c r="B45" s="212" t="s">
        <v>596</v>
      </c>
      <c r="C45" s="157" t="s">
        <v>597</v>
      </c>
      <c r="D45" s="218" t="s">
        <v>150</v>
      </c>
      <c r="E45" s="163" t="s">
        <v>598</v>
      </c>
      <c r="F45" s="161" t="s">
        <v>550</v>
      </c>
      <c r="G45" s="193" t="s">
        <v>599</v>
      </c>
      <c r="H45" s="159">
        <v>45721</v>
      </c>
      <c r="I45" s="162">
        <v>45786</v>
      </c>
      <c r="J45" s="164">
        <v>30</v>
      </c>
      <c r="K45" s="189"/>
      <c r="L45" s="190"/>
      <c r="M45" s="186"/>
      <c r="N45" s="186"/>
      <c r="O45" s="186"/>
      <c r="P45" s="186"/>
      <c r="Q45" s="186"/>
      <c r="R45" s="186"/>
      <c r="S45" s="192" t="s">
        <v>600</v>
      </c>
      <c r="T45" s="77"/>
    </row>
    <row r="46" spans="1:20" s="74" customFormat="1" ht="33.75">
      <c r="A46" s="210">
        <v>40</v>
      </c>
      <c r="B46" s="212" t="s">
        <v>601</v>
      </c>
      <c r="C46" s="157" t="s">
        <v>602</v>
      </c>
      <c r="D46" s="218" t="s">
        <v>117</v>
      </c>
      <c r="E46" s="163" t="s">
        <v>603</v>
      </c>
      <c r="F46" s="161" t="s">
        <v>550</v>
      </c>
      <c r="G46" s="193" t="s">
        <v>604</v>
      </c>
      <c r="H46" s="159">
        <v>45726</v>
      </c>
      <c r="I46" s="162">
        <v>45786</v>
      </c>
      <c r="J46" s="164">
        <v>30</v>
      </c>
      <c r="K46" s="189"/>
      <c r="L46" s="190"/>
      <c r="M46" s="186"/>
      <c r="N46" s="186"/>
      <c r="O46" s="186"/>
      <c r="P46" s="186"/>
      <c r="Q46" s="186"/>
      <c r="R46" s="186"/>
      <c r="S46" s="192" t="s">
        <v>605</v>
      </c>
      <c r="T46" s="77"/>
    </row>
    <row r="47" spans="1:20" s="74" customFormat="1" ht="33.75">
      <c r="A47" s="210">
        <v>41</v>
      </c>
      <c r="B47" s="212" t="s">
        <v>606</v>
      </c>
      <c r="C47" s="157" t="s">
        <v>679</v>
      </c>
      <c r="D47" s="218" t="s">
        <v>608</v>
      </c>
      <c r="E47" s="163" t="s">
        <v>609</v>
      </c>
      <c r="F47" s="161" t="s">
        <v>550</v>
      </c>
      <c r="G47" s="193" t="s">
        <v>610</v>
      </c>
      <c r="H47" s="159">
        <v>45726</v>
      </c>
      <c r="I47" s="162">
        <v>45755</v>
      </c>
      <c r="J47" s="164">
        <v>8</v>
      </c>
      <c r="K47" s="189"/>
      <c r="L47" s="190"/>
      <c r="M47" s="186"/>
      <c r="N47" s="186"/>
      <c r="O47" s="186"/>
      <c r="P47" s="186"/>
      <c r="Q47" s="186"/>
      <c r="R47" s="186"/>
      <c r="S47" s="192" t="s">
        <v>611</v>
      </c>
      <c r="T47" s="77"/>
    </row>
    <row r="48" spans="1:20" s="74" customFormat="1" ht="45">
      <c r="A48" s="210">
        <v>42</v>
      </c>
      <c r="B48" s="212" t="s">
        <v>612</v>
      </c>
      <c r="C48" s="157" t="s">
        <v>680</v>
      </c>
      <c r="D48" s="218" t="s">
        <v>244</v>
      </c>
      <c r="E48" s="163" t="s">
        <v>614</v>
      </c>
      <c r="F48" s="161" t="s">
        <v>550</v>
      </c>
      <c r="G48" s="193" t="s">
        <v>615</v>
      </c>
      <c r="H48" s="159">
        <v>45740</v>
      </c>
      <c r="I48" s="162">
        <v>45767</v>
      </c>
      <c r="J48" s="164">
        <v>20</v>
      </c>
      <c r="K48" s="189"/>
      <c r="L48" s="190"/>
      <c r="M48" s="186"/>
      <c r="N48" s="186"/>
      <c r="O48" s="186"/>
      <c r="P48" s="186"/>
      <c r="Q48" s="186"/>
      <c r="R48" s="186"/>
      <c r="S48" s="192" t="s">
        <v>616</v>
      </c>
      <c r="T48" s="77"/>
    </row>
    <row r="49" spans="1:20" s="74" customFormat="1" ht="56.25">
      <c r="A49" s="210">
        <v>43</v>
      </c>
      <c r="B49" s="212" t="s">
        <v>617</v>
      </c>
      <c r="C49" s="157" t="s">
        <v>681</v>
      </c>
      <c r="D49" s="218" t="s">
        <v>619</v>
      </c>
      <c r="E49" s="163" t="s">
        <v>620</v>
      </c>
      <c r="F49" s="161" t="s">
        <v>550</v>
      </c>
      <c r="G49" s="193" t="s">
        <v>621</v>
      </c>
      <c r="H49" s="159">
        <v>45721</v>
      </c>
      <c r="I49" s="162">
        <v>45804</v>
      </c>
      <c r="J49" s="164">
        <v>30</v>
      </c>
      <c r="K49" s="189"/>
      <c r="L49" s="190"/>
      <c r="M49" s="186"/>
      <c r="N49" s="186"/>
      <c r="O49" s="186"/>
      <c r="P49" s="186"/>
      <c r="Q49" s="186"/>
      <c r="R49" s="186"/>
      <c r="S49" s="192" t="s">
        <v>622</v>
      </c>
      <c r="T49" s="77"/>
    </row>
    <row r="50" spans="1:20" s="74" customFormat="1" ht="33.75">
      <c r="A50" s="210">
        <v>44</v>
      </c>
      <c r="B50" s="212" t="s">
        <v>623</v>
      </c>
      <c r="C50" s="157" t="s">
        <v>624</v>
      </c>
      <c r="D50" s="218" t="s">
        <v>244</v>
      </c>
      <c r="E50" s="163" t="s">
        <v>625</v>
      </c>
      <c r="F50" s="161" t="s">
        <v>550</v>
      </c>
      <c r="G50" s="193" t="s">
        <v>626</v>
      </c>
      <c r="H50" s="159">
        <v>45719</v>
      </c>
      <c r="I50" s="162">
        <v>45763</v>
      </c>
      <c r="J50" s="164">
        <v>16</v>
      </c>
      <c r="K50" s="189"/>
      <c r="L50" s="190"/>
      <c r="M50" s="186"/>
      <c r="N50" s="186"/>
      <c r="O50" s="186"/>
      <c r="P50" s="186"/>
      <c r="Q50" s="186"/>
      <c r="R50" s="186"/>
      <c r="S50" s="192" t="s">
        <v>627</v>
      </c>
      <c r="T50" s="77"/>
    </row>
    <row r="51" spans="1:20" s="74" customFormat="1" ht="168.75">
      <c r="A51" s="210">
        <v>45</v>
      </c>
      <c r="B51" s="212" t="s">
        <v>628</v>
      </c>
      <c r="C51" s="157" t="s">
        <v>629</v>
      </c>
      <c r="D51" s="218" t="s">
        <v>287</v>
      </c>
      <c r="E51" s="163" t="s">
        <v>630</v>
      </c>
      <c r="F51" s="161" t="s">
        <v>550</v>
      </c>
      <c r="G51" s="193" t="s">
        <v>631</v>
      </c>
      <c r="H51" s="159">
        <v>45719</v>
      </c>
      <c r="I51" s="162">
        <v>45803</v>
      </c>
      <c r="J51" s="164">
        <v>30</v>
      </c>
      <c r="K51" s="189"/>
      <c r="L51" s="190"/>
      <c r="M51" s="186"/>
      <c r="N51" s="186"/>
      <c r="O51" s="186"/>
      <c r="P51" s="186"/>
      <c r="Q51" s="186"/>
      <c r="R51" s="186"/>
      <c r="S51" s="192" t="s">
        <v>632</v>
      </c>
      <c r="T51" s="77"/>
    </row>
    <row r="52" spans="1:20" s="74" customFormat="1" ht="45">
      <c r="A52" s="210">
        <v>46</v>
      </c>
      <c r="B52" s="212" t="s">
        <v>633</v>
      </c>
      <c r="C52" s="157" t="s">
        <v>634</v>
      </c>
      <c r="D52" s="218" t="s">
        <v>635</v>
      </c>
      <c r="E52" s="163" t="s">
        <v>636</v>
      </c>
      <c r="F52" s="161" t="s">
        <v>550</v>
      </c>
      <c r="G52" s="193" t="s">
        <v>637</v>
      </c>
      <c r="H52" s="159">
        <v>45726</v>
      </c>
      <c r="I52" s="162">
        <v>45815</v>
      </c>
      <c r="J52" s="164">
        <v>30</v>
      </c>
      <c r="K52" s="189"/>
      <c r="L52" s="190"/>
      <c r="M52" s="186"/>
      <c r="N52" s="186"/>
      <c r="O52" s="186"/>
      <c r="P52" s="186"/>
      <c r="Q52" s="186"/>
      <c r="R52" s="186"/>
      <c r="S52" s="192" t="s">
        <v>638</v>
      </c>
      <c r="T52" s="77"/>
    </row>
    <row r="53" spans="1:20" s="74" customFormat="1" ht="45">
      <c r="A53" s="210">
        <v>47</v>
      </c>
      <c r="B53" s="212" t="s">
        <v>639</v>
      </c>
      <c r="C53" s="157" t="s">
        <v>640</v>
      </c>
      <c r="D53" s="218" t="s">
        <v>179</v>
      </c>
      <c r="E53" s="163" t="s">
        <v>641</v>
      </c>
      <c r="F53" s="161" t="s">
        <v>550</v>
      </c>
      <c r="G53" s="193" t="s">
        <v>642</v>
      </c>
      <c r="H53" s="159">
        <v>45722</v>
      </c>
      <c r="I53" s="162">
        <v>45751</v>
      </c>
      <c r="J53" s="164">
        <v>4</v>
      </c>
      <c r="K53" s="189"/>
      <c r="L53" s="190"/>
      <c r="M53" s="186"/>
      <c r="N53" s="186"/>
      <c r="O53" s="186"/>
      <c r="P53" s="186"/>
      <c r="Q53" s="186"/>
      <c r="R53" s="186"/>
      <c r="S53" s="192" t="s">
        <v>643</v>
      </c>
      <c r="T53" s="77"/>
    </row>
    <row r="54" spans="1:20" s="74" customFormat="1" ht="33.75">
      <c r="A54" s="210">
        <v>48</v>
      </c>
      <c r="B54" s="212" t="s">
        <v>649</v>
      </c>
      <c r="C54" s="157" t="s">
        <v>650</v>
      </c>
      <c r="D54" s="218" t="s">
        <v>255</v>
      </c>
      <c r="E54" s="163" t="s">
        <v>651</v>
      </c>
      <c r="F54" s="161" t="s">
        <v>550</v>
      </c>
      <c r="G54" s="193" t="s">
        <v>652</v>
      </c>
      <c r="H54" s="159">
        <v>45735</v>
      </c>
      <c r="I54" s="162">
        <v>45824</v>
      </c>
      <c r="J54" s="164">
        <v>30</v>
      </c>
      <c r="K54" s="189"/>
      <c r="L54" s="190"/>
      <c r="M54" s="186"/>
      <c r="N54" s="186"/>
      <c r="O54" s="186"/>
      <c r="P54" s="186"/>
      <c r="Q54" s="186"/>
      <c r="R54" s="186"/>
      <c r="S54" s="192" t="s">
        <v>653</v>
      </c>
      <c r="T54" s="77"/>
    </row>
    <row r="55" spans="1:20" s="74" customFormat="1" ht="24">
      <c r="A55" s="210">
        <v>49</v>
      </c>
      <c r="B55" s="212" t="s">
        <v>654</v>
      </c>
      <c r="C55" s="157" t="s">
        <v>655</v>
      </c>
      <c r="D55" s="218" t="s">
        <v>56</v>
      </c>
      <c r="E55" s="163" t="s">
        <v>656</v>
      </c>
      <c r="F55" s="161" t="s">
        <v>550</v>
      </c>
      <c r="G55" s="193" t="s">
        <v>657</v>
      </c>
      <c r="H55" s="159">
        <v>45733</v>
      </c>
      <c r="I55" s="162">
        <v>45751</v>
      </c>
      <c r="J55" s="164">
        <v>4</v>
      </c>
      <c r="K55" s="189"/>
      <c r="L55" s="190"/>
      <c r="M55" s="186"/>
      <c r="N55" s="186"/>
      <c r="O55" s="186"/>
      <c r="P55" s="186"/>
      <c r="Q55" s="186"/>
      <c r="R55" s="186"/>
      <c r="S55" s="192" t="s">
        <v>429</v>
      </c>
      <c r="T55" s="77"/>
    </row>
    <row r="56" spans="1:20" s="74" customFormat="1" ht="36">
      <c r="A56" s="210">
        <v>50</v>
      </c>
      <c r="B56" s="212" t="s">
        <v>658</v>
      </c>
      <c r="C56" s="157" t="s">
        <v>659</v>
      </c>
      <c r="D56" s="218" t="s">
        <v>260</v>
      </c>
      <c r="E56" s="163" t="s">
        <v>660</v>
      </c>
      <c r="F56" s="161" t="s">
        <v>550</v>
      </c>
      <c r="G56" s="193" t="s">
        <v>661</v>
      </c>
      <c r="H56" s="159">
        <v>45736</v>
      </c>
      <c r="I56" s="162">
        <v>45764</v>
      </c>
      <c r="J56" s="164">
        <v>17</v>
      </c>
      <c r="K56" s="189"/>
      <c r="L56" s="190"/>
      <c r="M56" s="186"/>
      <c r="N56" s="186"/>
      <c r="O56" s="186"/>
      <c r="P56" s="186"/>
      <c r="Q56" s="186"/>
      <c r="R56" s="186"/>
      <c r="S56" s="192" t="s">
        <v>662</v>
      </c>
      <c r="T56" s="77"/>
    </row>
    <row r="57" spans="1:20" s="74" customFormat="1" ht="33.75">
      <c r="A57" s="210">
        <v>51</v>
      </c>
      <c r="B57" s="212" t="s">
        <v>663</v>
      </c>
      <c r="C57" s="157" t="s">
        <v>682</v>
      </c>
      <c r="D57" s="218" t="s">
        <v>175</v>
      </c>
      <c r="E57" s="163" t="s">
        <v>665</v>
      </c>
      <c r="F57" s="161" t="s">
        <v>550</v>
      </c>
      <c r="G57" s="193" t="s">
        <v>666</v>
      </c>
      <c r="H57" s="159">
        <v>45726</v>
      </c>
      <c r="I57" s="162">
        <v>45764</v>
      </c>
      <c r="J57" s="164">
        <v>17</v>
      </c>
      <c r="K57" s="189"/>
      <c r="L57" s="190"/>
      <c r="M57" s="186"/>
      <c r="N57" s="186"/>
      <c r="O57" s="186"/>
      <c r="P57" s="186"/>
      <c r="Q57" s="186"/>
      <c r="R57" s="186"/>
      <c r="S57" s="192" t="s">
        <v>667</v>
      </c>
      <c r="T57" s="77"/>
    </row>
    <row r="58" spans="1:20" s="4" customFormat="1" ht="24">
      <c r="A58" s="210">
        <v>52</v>
      </c>
      <c r="B58" s="213" t="s">
        <v>683</v>
      </c>
      <c r="C58" s="157" t="s">
        <v>684</v>
      </c>
      <c r="D58" s="218" t="s">
        <v>260</v>
      </c>
      <c r="E58" s="163" t="s">
        <v>685</v>
      </c>
      <c r="F58" s="161" t="s">
        <v>550</v>
      </c>
      <c r="G58" s="187" t="s">
        <v>686</v>
      </c>
      <c r="H58" s="159">
        <v>45769</v>
      </c>
      <c r="I58" s="162">
        <v>45798</v>
      </c>
      <c r="J58" s="163">
        <v>9</v>
      </c>
      <c r="K58" s="158"/>
      <c r="L58" s="186"/>
      <c r="M58" s="186"/>
      <c r="N58" s="186"/>
      <c r="O58" s="186"/>
      <c r="P58" s="186"/>
      <c r="Q58" s="186"/>
      <c r="R58" s="186"/>
      <c r="S58" s="193" t="s">
        <v>687</v>
      </c>
      <c r="T58" s="64"/>
    </row>
    <row r="59" spans="1:20" s="4" customFormat="1" ht="101.25">
      <c r="A59" s="210">
        <v>53</v>
      </c>
      <c r="B59" s="212" t="s">
        <v>688</v>
      </c>
      <c r="C59" s="157" t="s">
        <v>689</v>
      </c>
      <c r="D59" s="218" t="s">
        <v>244</v>
      </c>
      <c r="E59" s="163" t="s">
        <v>690</v>
      </c>
      <c r="F59" s="161" t="s">
        <v>550</v>
      </c>
      <c r="G59" s="187" t="s">
        <v>691</v>
      </c>
      <c r="H59" s="162">
        <v>45755</v>
      </c>
      <c r="I59" s="162">
        <v>45800</v>
      </c>
      <c r="J59" s="158">
        <v>23</v>
      </c>
      <c r="K59" s="191"/>
      <c r="L59" s="190"/>
      <c r="M59" s="186"/>
      <c r="N59" s="186"/>
      <c r="O59" s="186"/>
      <c r="P59" s="186"/>
      <c r="Q59" s="186"/>
      <c r="R59" s="186"/>
      <c r="S59" s="192" t="s">
        <v>692</v>
      </c>
      <c r="T59" s="64"/>
    </row>
    <row r="60" spans="1:20" s="4" customFormat="1" ht="36">
      <c r="A60" s="210">
        <v>54</v>
      </c>
      <c r="B60" s="212" t="s">
        <v>693</v>
      </c>
      <c r="C60" s="157" t="s">
        <v>694</v>
      </c>
      <c r="D60" s="218" t="s">
        <v>179</v>
      </c>
      <c r="E60" s="163" t="s">
        <v>695</v>
      </c>
      <c r="F60" s="161" t="s">
        <v>550</v>
      </c>
      <c r="G60" s="187" t="s">
        <v>696</v>
      </c>
      <c r="H60" s="159">
        <v>45769</v>
      </c>
      <c r="I60" s="162">
        <v>45810</v>
      </c>
      <c r="J60" s="164">
        <v>9</v>
      </c>
      <c r="K60" s="189"/>
      <c r="L60" s="190"/>
      <c r="M60" s="186"/>
      <c r="N60" s="186"/>
      <c r="O60" s="186"/>
      <c r="P60" s="186"/>
      <c r="Q60" s="186"/>
      <c r="R60" s="186"/>
      <c r="S60" s="193" t="s">
        <v>419</v>
      </c>
      <c r="T60" s="64"/>
    </row>
    <row r="61" spans="1:20" s="4" customFormat="1" ht="22.5">
      <c r="A61" s="210">
        <v>55</v>
      </c>
      <c r="B61" s="212" t="s">
        <v>697</v>
      </c>
      <c r="C61" s="157" t="s">
        <v>698</v>
      </c>
      <c r="D61" s="218" t="s">
        <v>179</v>
      </c>
      <c r="E61" s="163" t="s">
        <v>699</v>
      </c>
      <c r="F61" s="161" t="s">
        <v>550</v>
      </c>
      <c r="G61" s="187" t="s">
        <v>700</v>
      </c>
      <c r="H61" s="159">
        <v>45769</v>
      </c>
      <c r="I61" s="162">
        <v>45797</v>
      </c>
      <c r="J61" s="164">
        <v>9</v>
      </c>
      <c r="K61" s="189"/>
      <c r="L61" s="190"/>
      <c r="M61" s="186"/>
      <c r="N61" s="186"/>
      <c r="O61" s="186"/>
      <c r="P61" s="186"/>
      <c r="Q61" s="186"/>
      <c r="R61" s="186"/>
      <c r="S61" s="192" t="s">
        <v>701</v>
      </c>
      <c r="T61" s="64"/>
    </row>
    <row r="62" spans="1:20" s="4" customFormat="1" ht="22.5">
      <c r="A62" s="210">
        <v>56</v>
      </c>
      <c r="B62" s="212" t="s">
        <v>702</v>
      </c>
      <c r="C62" s="157" t="s">
        <v>703</v>
      </c>
      <c r="D62" s="218" t="s">
        <v>260</v>
      </c>
      <c r="E62" s="163" t="s">
        <v>704</v>
      </c>
      <c r="F62" s="161" t="s">
        <v>550</v>
      </c>
      <c r="G62" s="187" t="s">
        <v>705</v>
      </c>
      <c r="H62" s="159">
        <v>45750</v>
      </c>
      <c r="I62" s="162">
        <v>45764</v>
      </c>
      <c r="J62" s="164">
        <v>15</v>
      </c>
      <c r="K62" s="189"/>
      <c r="L62" s="190"/>
      <c r="M62" s="186"/>
      <c r="N62" s="186"/>
      <c r="O62" s="186"/>
      <c r="P62" s="186"/>
      <c r="Q62" s="186"/>
      <c r="R62" s="186"/>
      <c r="S62" s="192" t="s">
        <v>706</v>
      </c>
      <c r="T62" s="64"/>
    </row>
    <row r="63" spans="1:20" s="4" customFormat="1" ht="33.75">
      <c r="A63" s="210">
        <v>57</v>
      </c>
      <c r="B63" s="212" t="s">
        <v>707</v>
      </c>
      <c r="C63" s="157" t="s">
        <v>708</v>
      </c>
      <c r="D63" s="218" t="s">
        <v>244</v>
      </c>
      <c r="E63" s="163" t="s">
        <v>709</v>
      </c>
      <c r="F63" s="161" t="s">
        <v>550</v>
      </c>
      <c r="G63" s="187" t="s">
        <v>710</v>
      </c>
      <c r="H63" s="159">
        <v>45756</v>
      </c>
      <c r="I63" s="162">
        <v>45786</v>
      </c>
      <c r="J63" s="164">
        <v>22</v>
      </c>
      <c r="K63" s="189"/>
      <c r="L63" s="190"/>
      <c r="M63" s="186"/>
      <c r="N63" s="186"/>
      <c r="O63" s="186"/>
      <c r="P63" s="186"/>
      <c r="Q63" s="186"/>
      <c r="R63" s="186"/>
      <c r="S63" s="192" t="s">
        <v>419</v>
      </c>
      <c r="T63" s="64"/>
    </row>
    <row r="64" spans="1:20" s="4" customFormat="1" ht="24">
      <c r="A64" s="210">
        <v>58</v>
      </c>
      <c r="B64" s="212" t="s">
        <v>711</v>
      </c>
      <c r="C64" s="157" t="s">
        <v>712</v>
      </c>
      <c r="D64" s="218" t="s">
        <v>34</v>
      </c>
      <c r="E64" s="163" t="s">
        <v>713</v>
      </c>
      <c r="F64" s="161" t="s">
        <v>550</v>
      </c>
      <c r="G64" s="193" t="s">
        <v>714</v>
      </c>
      <c r="H64" s="159">
        <v>45748</v>
      </c>
      <c r="I64" s="162">
        <v>45837</v>
      </c>
      <c r="J64" s="164">
        <v>30</v>
      </c>
      <c r="K64" s="189"/>
      <c r="L64" s="190"/>
      <c r="M64" s="186"/>
      <c r="N64" s="186"/>
      <c r="O64" s="186"/>
      <c r="P64" s="186"/>
      <c r="Q64" s="186"/>
      <c r="R64" s="186"/>
      <c r="S64" s="192" t="s">
        <v>429</v>
      </c>
      <c r="T64" s="64"/>
    </row>
    <row r="65" spans="1:20" s="4" customFormat="1" ht="48">
      <c r="A65" s="210">
        <v>59</v>
      </c>
      <c r="B65" s="212" t="s">
        <v>715</v>
      </c>
      <c r="C65" s="217" t="s">
        <v>716</v>
      </c>
      <c r="D65" s="219" t="s">
        <v>266</v>
      </c>
      <c r="E65" s="163" t="s">
        <v>717</v>
      </c>
      <c r="F65" s="161" t="s">
        <v>550</v>
      </c>
      <c r="G65" s="220" t="s">
        <v>718</v>
      </c>
      <c r="H65" s="159">
        <v>45748</v>
      </c>
      <c r="I65" s="162">
        <v>45777</v>
      </c>
      <c r="J65" s="164">
        <v>30</v>
      </c>
      <c r="K65" s="189"/>
      <c r="L65" s="190"/>
      <c r="M65" s="186"/>
      <c r="N65" s="186"/>
      <c r="O65" s="186"/>
      <c r="P65" s="186"/>
      <c r="Q65" s="186"/>
      <c r="R65" s="186"/>
      <c r="S65" s="192" t="s">
        <v>719</v>
      </c>
      <c r="T65" s="64"/>
    </row>
    <row r="66" spans="1:20" s="4" customFormat="1" ht="78.75">
      <c r="A66" s="210">
        <v>60</v>
      </c>
      <c r="B66" s="225" t="s">
        <v>720</v>
      </c>
      <c r="C66" s="235" t="s">
        <v>721</v>
      </c>
      <c r="D66" s="234" t="s">
        <v>34</v>
      </c>
      <c r="E66" s="236" t="s">
        <v>722</v>
      </c>
      <c r="F66" s="222" t="s">
        <v>549</v>
      </c>
      <c r="G66" s="187" t="s">
        <v>723</v>
      </c>
      <c r="H66" s="223">
        <v>45776</v>
      </c>
      <c r="I66" s="162">
        <v>45783</v>
      </c>
      <c r="J66" s="164">
        <v>2</v>
      </c>
      <c r="K66" s="189"/>
      <c r="L66" s="190"/>
      <c r="M66" s="186"/>
      <c r="N66" s="186"/>
      <c r="O66" s="186"/>
      <c r="P66" s="186"/>
      <c r="Q66" s="186"/>
      <c r="R66" s="186"/>
      <c r="S66" s="192" t="s">
        <v>724</v>
      </c>
      <c r="T66" s="64"/>
    </row>
    <row r="67" spans="1:20" s="4" customFormat="1" ht="78" customHeight="1">
      <c r="A67" s="210">
        <v>61</v>
      </c>
      <c r="B67" s="225" t="s">
        <v>720</v>
      </c>
      <c r="C67" s="235" t="s">
        <v>725</v>
      </c>
      <c r="D67" s="234" t="s">
        <v>34</v>
      </c>
      <c r="E67" s="236" t="s">
        <v>726</v>
      </c>
      <c r="F67" s="222" t="s">
        <v>549</v>
      </c>
      <c r="G67" s="187" t="s">
        <v>723</v>
      </c>
      <c r="H67" s="223">
        <v>45776</v>
      </c>
      <c r="I67" s="162">
        <v>45783</v>
      </c>
      <c r="J67" s="164">
        <v>2</v>
      </c>
      <c r="K67" s="189"/>
      <c r="L67" s="190"/>
      <c r="M67" s="186"/>
      <c r="N67" s="186"/>
      <c r="O67" s="186"/>
      <c r="P67" s="186"/>
      <c r="Q67" s="186"/>
      <c r="R67" s="186"/>
      <c r="S67" s="192" t="s">
        <v>724</v>
      </c>
      <c r="T67" s="64"/>
    </row>
    <row r="68" spans="1:20" s="4" customFormat="1" ht="77.25" customHeight="1">
      <c r="A68" s="210">
        <v>62</v>
      </c>
      <c r="B68" s="225" t="s">
        <v>720</v>
      </c>
      <c r="C68" s="235" t="s">
        <v>727</v>
      </c>
      <c r="D68" s="234" t="s">
        <v>34</v>
      </c>
      <c r="E68" s="236" t="s">
        <v>728</v>
      </c>
      <c r="F68" s="161" t="s">
        <v>549</v>
      </c>
      <c r="G68" s="187" t="s">
        <v>723</v>
      </c>
      <c r="H68" s="223">
        <v>45776</v>
      </c>
      <c r="I68" s="162">
        <v>45783</v>
      </c>
      <c r="J68" s="164">
        <v>2</v>
      </c>
      <c r="K68" s="189"/>
      <c r="L68" s="190"/>
      <c r="M68" s="186"/>
      <c r="N68" s="186"/>
      <c r="O68" s="186"/>
      <c r="P68" s="186"/>
      <c r="Q68" s="186"/>
      <c r="R68" s="186"/>
      <c r="S68" s="192" t="s">
        <v>724</v>
      </c>
      <c r="T68" s="64"/>
    </row>
    <row r="69" spans="1:20" s="4" customFormat="1" ht="33.75">
      <c r="A69" s="210">
        <v>63</v>
      </c>
      <c r="B69" s="212" t="s">
        <v>729</v>
      </c>
      <c r="C69" s="217" t="s">
        <v>730</v>
      </c>
      <c r="D69" s="237" t="s">
        <v>266</v>
      </c>
      <c r="E69" s="181" t="s">
        <v>731</v>
      </c>
      <c r="F69" s="182" t="s">
        <v>549</v>
      </c>
      <c r="G69" s="209" t="s">
        <v>732</v>
      </c>
      <c r="H69" s="178">
        <v>45754</v>
      </c>
      <c r="I69" s="179">
        <v>45393</v>
      </c>
      <c r="J69" s="164">
        <v>5</v>
      </c>
      <c r="K69" s="189"/>
      <c r="L69" s="190"/>
      <c r="M69" s="186"/>
      <c r="N69" s="186"/>
      <c r="O69" s="186"/>
      <c r="P69" s="186"/>
      <c r="Q69" s="186"/>
      <c r="R69" s="186"/>
      <c r="S69" s="192" t="s">
        <v>733</v>
      </c>
      <c r="T69" s="64"/>
    </row>
    <row r="70" spans="1:20" s="4" customFormat="1" ht="36">
      <c r="A70" s="210">
        <v>64</v>
      </c>
      <c r="B70" s="225" t="s">
        <v>734</v>
      </c>
      <c r="C70" s="209" t="s">
        <v>447</v>
      </c>
      <c r="D70" s="221" t="s">
        <v>448</v>
      </c>
      <c r="E70" s="158" t="s">
        <v>449</v>
      </c>
      <c r="F70" s="161" t="s">
        <v>549</v>
      </c>
      <c r="G70" s="157" t="s">
        <v>735</v>
      </c>
      <c r="H70" s="162">
        <v>45759</v>
      </c>
      <c r="I70" s="162">
        <v>45764</v>
      </c>
      <c r="J70" s="226">
        <v>6</v>
      </c>
      <c r="K70" s="189"/>
      <c r="L70" s="190"/>
      <c r="M70" s="186"/>
      <c r="N70" s="186"/>
      <c r="O70" s="186"/>
      <c r="P70" s="186"/>
      <c r="Q70" s="186"/>
      <c r="R70" s="186"/>
      <c r="S70" s="193" t="s">
        <v>736</v>
      </c>
      <c r="T70" s="64"/>
    </row>
    <row r="71" spans="1:20" s="4" customFormat="1" ht="36">
      <c r="A71" s="210">
        <v>65</v>
      </c>
      <c r="B71" s="228" t="s">
        <v>734</v>
      </c>
      <c r="C71" s="157" t="s">
        <v>737</v>
      </c>
      <c r="D71" s="186" t="s">
        <v>448</v>
      </c>
      <c r="E71" s="229" t="s">
        <v>738</v>
      </c>
      <c r="F71" s="161" t="s">
        <v>549</v>
      </c>
      <c r="G71" s="157" t="s">
        <v>735</v>
      </c>
      <c r="H71" s="162">
        <v>45759</v>
      </c>
      <c r="I71" s="162">
        <v>45764</v>
      </c>
      <c r="J71" s="226">
        <v>6</v>
      </c>
      <c r="K71" s="189"/>
      <c r="L71" s="190"/>
      <c r="M71" s="186"/>
      <c r="N71" s="186"/>
      <c r="O71" s="186"/>
      <c r="P71" s="186"/>
      <c r="Q71" s="186"/>
      <c r="R71" s="186"/>
      <c r="S71" s="193" t="s">
        <v>736</v>
      </c>
      <c r="T71" s="64"/>
    </row>
    <row r="72" spans="1:20" s="4" customFormat="1" ht="36">
      <c r="A72" s="210">
        <v>66</v>
      </c>
      <c r="B72" s="225" t="s">
        <v>734</v>
      </c>
      <c r="C72" s="157" t="s">
        <v>739</v>
      </c>
      <c r="D72" s="218" t="s">
        <v>448</v>
      </c>
      <c r="E72" s="230" t="s">
        <v>740</v>
      </c>
      <c r="F72" s="161" t="s">
        <v>549</v>
      </c>
      <c r="G72" s="157" t="s">
        <v>735</v>
      </c>
      <c r="H72" s="162">
        <v>45759</v>
      </c>
      <c r="I72" s="162">
        <v>45764</v>
      </c>
      <c r="J72" s="226">
        <v>6</v>
      </c>
      <c r="K72" s="189"/>
      <c r="L72" s="190"/>
      <c r="M72" s="186">
        <v>4619.8100000000004</v>
      </c>
      <c r="N72" s="186"/>
      <c r="O72" s="186"/>
      <c r="P72" s="186"/>
      <c r="Q72" s="186"/>
      <c r="R72" s="186"/>
      <c r="S72" s="193" t="s">
        <v>736</v>
      </c>
      <c r="T72" s="64"/>
    </row>
    <row r="73" spans="1:20" s="4" customFormat="1" ht="36">
      <c r="A73" s="210">
        <v>67</v>
      </c>
      <c r="B73" s="225" t="s">
        <v>734</v>
      </c>
      <c r="C73" s="157" t="s">
        <v>741</v>
      </c>
      <c r="D73" s="218" t="s">
        <v>448</v>
      </c>
      <c r="E73" s="231" t="s">
        <v>742</v>
      </c>
      <c r="F73" s="161" t="s">
        <v>549</v>
      </c>
      <c r="G73" s="157" t="s">
        <v>735</v>
      </c>
      <c r="H73" s="162">
        <v>45759</v>
      </c>
      <c r="I73" s="162">
        <v>45764</v>
      </c>
      <c r="J73" s="226">
        <v>6</v>
      </c>
      <c r="K73" s="189"/>
      <c r="L73" s="190"/>
      <c r="M73" s="186"/>
      <c r="N73" s="186"/>
      <c r="O73" s="186"/>
      <c r="P73" s="186"/>
      <c r="Q73" s="186"/>
      <c r="R73" s="186"/>
      <c r="S73" s="193" t="s">
        <v>736</v>
      </c>
      <c r="T73" s="64"/>
    </row>
    <row r="74" spans="1:20" s="4" customFormat="1" ht="36">
      <c r="A74" s="210">
        <v>68</v>
      </c>
      <c r="B74" s="225" t="s">
        <v>734</v>
      </c>
      <c r="C74" s="157" t="s">
        <v>743</v>
      </c>
      <c r="D74" s="218" t="s">
        <v>448</v>
      </c>
      <c r="E74" s="229" t="s">
        <v>744</v>
      </c>
      <c r="F74" s="161" t="s">
        <v>549</v>
      </c>
      <c r="G74" s="157" t="s">
        <v>735</v>
      </c>
      <c r="H74" s="162">
        <v>45759</v>
      </c>
      <c r="I74" s="162">
        <v>45764</v>
      </c>
      <c r="J74" s="226">
        <v>6</v>
      </c>
      <c r="K74" s="189"/>
      <c r="L74" s="190"/>
      <c r="M74" s="186">
        <v>4444.8100000000004</v>
      </c>
      <c r="N74" s="186"/>
      <c r="O74" s="186"/>
      <c r="P74" s="186"/>
      <c r="Q74" s="186"/>
      <c r="R74" s="186"/>
      <c r="S74" s="193" t="s">
        <v>736</v>
      </c>
      <c r="T74" s="64"/>
    </row>
    <row r="75" spans="1:20" s="4" customFormat="1" ht="56.25">
      <c r="A75" s="210">
        <v>69</v>
      </c>
      <c r="B75" s="212" t="s">
        <v>745</v>
      </c>
      <c r="C75" s="224" t="s">
        <v>746</v>
      </c>
      <c r="D75" s="227" t="s">
        <v>448</v>
      </c>
      <c r="E75" s="163" t="s">
        <v>747</v>
      </c>
      <c r="F75" s="161" t="s">
        <v>549</v>
      </c>
      <c r="G75" s="232" t="s">
        <v>748</v>
      </c>
      <c r="H75" s="159">
        <v>45772</v>
      </c>
      <c r="I75" s="162">
        <v>45782</v>
      </c>
      <c r="J75" s="164">
        <v>6</v>
      </c>
      <c r="K75" s="189"/>
      <c r="L75" s="190"/>
      <c r="M75" s="186"/>
      <c r="N75" s="186"/>
      <c r="O75" s="186"/>
      <c r="P75" s="186"/>
      <c r="Q75" s="186"/>
      <c r="R75" s="186"/>
      <c r="S75" s="192" t="s">
        <v>749</v>
      </c>
      <c r="T75" s="64"/>
    </row>
    <row r="76" spans="1:20" s="4" customFormat="1" ht="33.75">
      <c r="A76" s="210">
        <v>70</v>
      </c>
      <c r="B76" s="212" t="s">
        <v>750</v>
      </c>
      <c r="C76" s="157" t="s">
        <v>751</v>
      </c>
      <c r="D76" s="218" t="s">
        <v>73</v>
      </c>
      <c r="E76" s="163" t="s">
        <v>752</v>
      </c>
      <c r="F76" s="161" t="s">
        <v>549</v>
      </c>
      <c r="G76" s="187" t="s">
        <v>753</v>
      </c>
      <c r="H76" s="159">
        <v>45749</v>
      </c>
      <c r="I76" s="162">
        <v>45838</v>
      </c>
      <c r="J76" s="164">
        <v>29</v>
      </c>
      <c r="K76" s="189"/>
      <c r="L76" s="190"/>
      <c r="M76" s="186"/>
      <c r="N76" s="186"/>
      <c r="O76" s="186"/>
      <c r="P76" s="186"/>
      <c r="Q76" s="186"/>
      <c r="R76" s="186"/>
      <c r="S76" s="192" t="s">
        <v>754</v>
      </c>
      <c r="T76" s="64"/>
    </row>
    <row r="77" spans="1:20" s="4" customFormat="1" ht="33.75">
      <c r="A77" s="210">
        <v>71</v>
      </c>
      <c r="B77" s="212" t="s">
        <v>755</v>
      </c>
      <c r="C77" s="157" t="s">
        <v>756</v>
      </c>
      <c r="D77" s="218" t="s">
        <v>287</v>
      </c>
      <c r="E77" s="163" t="s">
        <v>757</v>
      </c>
      <c r="F77" s="161" t="s">
        <v>549</v>
      </c>
      <c r="G77" s="187" t="s">
        <v>758</v>
      </c>
      <c r="H77" s="159">
        <v>45753</v>
      </c>
      <c r="I77" s="162">
        <v>45766</v>
      </c>
      <c r="J77" s="164">
        <v>14</v>
      </c>
      <c r="K77" s="189"/>
      <c r="L77" s="190"/>
      <c r="M77" s="186">
        <v>10766.24</v>
      </c>
      <c r="N77" s="186"/>
      <c r="O77" s="186"/>
      <c r="P77" s="186"/>
      <c r="Q77" s="186"/>
      <c r="R77" s="186"/>
      <c r="S77" s="192" t="s">
        <v>759</v>
      </c>
      <c r="T77" s="64"/>
    </row>
    <row r="78" spans="1:20" s="4" customFormat="1" ht="33.75">
      <c r="A78" s="210">
        <v>72</v>
      </c>
      <c r="B78" s="212" t="s">
        <v>760</v>
      </c>
      <c r="C78" s="157" t="s">
        <v>761</v>
      </c>
      <c r="D78" s="218" t="s">
        <v>123</v>
      </c>
      <c r="E78" s="163" t="s">
        <v>762</v>
      </c>
      <c r="F78" s="161" t="s">
        <v>549</v>
      </c>
      <c r="G78" s="187" t="s">
        <v>763</v>
      </c>
      <c r="H78" s="159">
        <v>45754</v>
      </c>
      <c r="I78" s="162">
        <v>45758</v>
      </c>
      <c r="J78" s="164">
        <v>5</v>
      </c>
      <c r="K78" s="189"/>
      <c r="L78" s="190"/>
      <c r="M78" s="186"/>
      <c r="N78" s="186"/>
      <c r="O78" s="186"/>
      <c r="P78" s="186"/>
      <c r="Q78" s="186"/>
      <c r="R78" s="186"/>
      <c r="S78" s="192" t="s">
        <v>764</v>
      </c>
      <c r="T78" s="64"/>
    </row>
    <row r="79" spans="1:20" s="4" customFormat="1" ht="33.75">
      <c r="A79" s="210">
        <v>73</v>
      </c>
      <c r="B79" s="212" t="s">
        <v>760</v>
      </c>
      <c r="C79" s="157" t="s">
        <v>765</v>
      </c>
      <c r="D79" s="218" t="s">
        <v>179</v>
      </c>
      <c r="E79" s="163" t="s">
        <v>766</v>
      </c>
      <c r="F79" s="161" t="s">
        <v>549</v>
      </c>
      <c r="G79" s="187" t="s">
        <v>763</v>
      </c>
      <c r="H79" s="159">
        <v>45754</v>
      </c>
      <c r="I79" s="162">
        <v>45758</v>
      </c>
      <c r="J79" s="164">
        <v>5</v>
      </c>
      <c r="K79" s="189"/>
      <c r="L79" s="190"/>
      <c r="M79" s="186"/>
      <c r="N79" s="186"/>
      <c r="O79" s="186"/>
      <c r="P79" s="186"/>
      <c r="Q79" s="186"/>
      <c r="R79" s="186"/>
      <c r="S79" s="192" t="s">
        <v>764</v>
      </c>
      <c r="T79" s="64"/>
    </row>
    <row r="80" spans="1:20" s="4" customFormat="1" ht="33.75">
      <c r="A80" s="210">
        <v>74</v>
      </c>
      <c r="B80" s="212" t="s">
        <v>760</v>
      </c>
      <c r="C80" s="157" t="s">
        <v>767</v>
      </c>
      <c r="D80" s="218" t="s">
        <v>448</v>
      </c>
      <c r="E80" s="163" t="s">
        <v>768</v>
      </c>
      <c r="F80" s="161" t="s">
        <v>549</v>
      </c>
      <c r="G80" s="187" t="s">
        <v>763</v>
      </c>
      <c r="H80" s="159">
        <v>45754</v>
      </c>
      <c r="I80" s="162">
        <v>45758</v>
      </c>
      <c r="J80" s="164">
        <v>5</v>
      </c>
      <c r="K80" s="189"/>
      <c r="L80" s="190"/>
      <c r="M80" s="186"/>
      <c r="N80" s="186"/>
      <c r="O80" s="186"/>
      <c r="P80" s="186"/>
      <c r="Q80" s="186"/>
      <c r="R80" s="186"/>
      <c r="S80" s="192" t="s">
        <v>764</v>
      </c>
      <c r="T80" s="64"/>
    </row>
    <row r="81" spans="1:20" s="4" customFormat="1" ht="33.75">
      <c r="A81" s="210">
        <v>75</v>
      </c>
      <c r="B81" s="212" t="s">
        <v>760</v>
      </c>
      <c r="C81" s="157" t="s">
        <v>769</v>
      </c>
      <c r="D81" s="218" t="s">
        <v>34</v>
      </c>
      <c r="E81" s="163" t="s">
        <v>770</v>
      </c>
      <c r="F81" s="161" t="s">
        <v>549</v>
      </c>
      <c r="G81" s="187" t="s">
        <v>763</v>
      </c>
      <c r="H81" s="159">
        <v>45754</v>
      </c>
      <c r="I81" s="162">
        <v>45758</v>
      </c>
      <c r="J81" s="164">
        <v>5</v>
      </c>
      <c r="K81" s="189"/>
      <c r="L81" s="190"/>
      <c r="M81" s="186"/>
      <c r="N81" s="186"/>
      <c r="O81" s="186"/>
      <c r="P81" s="186"/>
      <c r="Q81" s="186"/>
      <c r="R81" s="186"/>
      <c r="S81" s="192" t="s">
        <v>764</v>
      </c>
      <c r="T81" s="64"/>
    </row>
    <row r="82" spans="1:20" s="4" customFormat="1" ht="33.75">
      <c r="A82" s="210">
        <v>76</v>
      </c>
      <c r="B82" s="212" t="s">
        <v>760</v>
      </c>
      <c r="C82" s="157" t="s">
        <v>771</v>
      </c>
      <c r="D82" s="218" t="s">
        <v>179</v>
      </c>
      <c r="E82" s="163" t="s">
        <v>772</v>
      </c>
      <c r="F82" s="161" t="s">
        <v>549</v>
      </c>
      <c r="G82" s="187" t="s">
        <v>763</v>
      </c>
      <c r="H82" s="159">
        <v>45754</v>
      </c>
      <c r="I82" s="162">
        <v>45758</v>
      </c>
      <c r="J82" s="164">
        <v>5</v>
      </c>
      <c r="K82" s="189"/>
      <c r="L82" s="190"/>
      <c r="M82" s="186"/>
      <c r="N82" s="186"/>
      <c r="O82" s="186"/>
      <c r="P82" s="186"/>
      <c r="Q82" s="186"/>
      <c r="R82" s="186"/>
      <c r="S82" s="192" t="s">
        <v>764</v>
      </c>
      <c r="T82" s="64"/>
    </row>
    <row r="83" spans="1:20" s="4" customFormat="1" ht="33.75">
      <c r="A83" s="210">
        <v>77</v>
      </c>
      <c r="B83" s="212" t="s">
        <v>760</v>
      </c>
      <c r="C83" s="157" t="s">
        <v>773</v>
      </c>
      <c r="D83" s="218" t="s">
        <v>34</v>
      </c>
      <c r="E83" s="163" t="s">
        <v>774</v>
      </c>
      <c r="F83" s="161" t="s">
        <v>549</v>
      </c>
      <c r="G83" s="187" t="s">
        <v>763</v>
      </c>
      <c r="H83" s="159">
        <v>45754</v>
      </c>
      <c r="I83" s="162">
        <v>45758</v>
      </c>
      <c r="J83" s="164">
        <v>5</v>
      </c>
      <c r="K83" s="189"/>
      <c r="L83" s="190"/>
      <c r="M83" s="186"/>
      <c r="N83" s="186"/>
      <c r="O83" s="186"/>
      <c r="P83" s="186"/>
      <c r="Q83" s="186"/>
      <c r="R83" s="186"/>
      <c r="S83" s="192" t="s">
        <v>764</v>
      </c>
      <c r="T83" s="64"/>
    </row>
    <row r="84" spans="1:20" s="4" customFormat="1" ht="33.75">
      <c r="A84" s="210">
        <v>78</v>
      </c>
      <c r="B84" s="212" t="s">
        <v>760</v>
      </c>
      <c r="C84" s="157" t="s">
        <v>775</v>
      </c>
      <c r="D84" s="218" t="s">
        <v>123</v>
      </c>
      <c r="E84" s="163" t="s">
        <v>776</v>
      </c>
      <c r="F84" s="161" t="s">
        <v>549</v>
      </c>
      <c r="G84" s="187" t="s">
        <v>763</v>
      </c>
      <c r="H84" s="159">
        <v>45754</v>
      </c>
      <c r="I84" s="162">
        <v>45758</v>
      </c>
      <c r="J84" s="164">
        <v>5</v>
      </c>
      <c r="K84" s="189"/>
      <c r="L84" s="190"/>
      <c r="M84" s="186"/>
      <c r="N84" s="186"/>
      <c r="O84" s="186"/>
      <c r="P84" s="186"/>
      <c r="Q84" s="186"/>
      <c r="R84" s="186"/>
      <c r="S84" s="192" t="s">
        <v>764</v>
      </c>
      <c r="T84" s="64"/>
    </row>
    <row r="85" spans="1:20" s="4" customFormat="1" ht="33.75">
      <c r="A85" s="210">
        <v>79</v>
      </c>
      <c r="B85" s="212" t="s">
        <v>760</v>
      </c>
      <c r="C85" s="157" t="s">
        <v>777</v>
      </c>
      <c r="D85" s="218" t="s">
        <v>123</v>
      </c>
      <c r="E85" s="163" t="s">
        <v>778</v>
      </c>
      <c r="F85" s="161" t="s">
        <v>549</v>
      </c>
      <c r="G85" s="187" t="s">
        <v>763</v>
      </c>
      <c r="H85" s="159">
        <v>45754</v>
      </c>
      <c r="I85" s="162">
        <v>45758</v>
      </c>
      <c r="J85" s="164">
        <v>5</v>
      </c>
      <c r="K85" s="189"/>
      <c r="L85" s="190"/>
      <c r="M85" s="186"/>
      <c r="N85" s="186"/>
      <c r="O85" s="186"/>
      <c r="P85" s="186"/>
      <c r="Q85" s="186"/>
      <c r="R85" s="186"/>
      <c r="S85" s="192" t="s">
        <v>764</v>
      </c>
      <c r="T85" s="64"/>
    </row>
    <row r="86" spans="1:20" s="4" customFormat="1" ht="33.75">
      <c r="A86" s="210">
        <v>80</v>
      </c>
      <c r="B86" s="212" t="s">
        <v>760</v>
      </c>
      <c r="C86" s="157" t="s">
        <v>779</v>
      </c>
      <c r="D86" s="218" t="s">
        <v>448</v>
      </c>
      <c r="E86" s="163" t="s">
        <v>780</v>
      </c>
      <c r="F86" s="161" t="s">
        <v>549</v>
      </c>
      <c r="G86" s="187" t="s">
        <v>763</v>
      </c>
      <c r="H86" s="159">
        <v>45754</v>
      </c>
      <c r="I86" s="162">
        <v>45758</v>
      </c>
      <c r="J86" s="164">
        <v>5</v>
      </c>
      <c r="K86" s="189"/>
      <c r="L86" s="190"/>
      <c r="M86" s="186"/>
      <c r="N86" s="186"/>
      <c r="O86" s="186"/>
      <c r="P86" s="186"/>
      <c r="Q86" s="186"/>
      <c r="R86" s="186"/>
      <c r="S86" s="192" t="s">
        <v>764</v>
      </c>
      <c r="T86" s="64"/>
    </row>
    <row r="87" spans="1:20" s="4" customFormat="1" ht="33.75">
      <c r="A87" s="210">
        <v>81</v>
      </c>
      <c r="B87" s="212" t="s">
        <v>760</v>
      </c>
      <c r="C87" s="157" t="s">
        <v>781</v>
      </c>
      <c r="D87" s="218" t="s">
        <v>123</v>
      </c>
      <c r="E87" s="163" t="s">
        <v>782</v>
      </c>
      <c r="F87" s="161" t="s">
        <v>549</v>
      </c>
      <c r="G87" s="187" t="s">
        <v>763</v>
      </c>
      <c r="H87" s="159">
        <v>45754</v>
      </c>
      <c r="I87" s="162">
        <v>45758</v>
      </c>
      <c r="J87" s="164">
        <v>5</v>
      </c>
      <c r="K87" s="189"/>
      <c r="L87" s="190"/>
      <c r="M87" s="186"/>
      <c r="N87" s="186"/>
      <c r="O87" s="186"/>
      <c r="P87" s="186"/>
      <c r="Q87" s="186"/>
      <c r="R87" s="186"/>
      <c r="S87" s="192" t="s">
        <v>764</v>
      </c>
      <c r="T87" s="64"/>
    </row>
    <row r="88" spans="1:20" s="4" customFormat="1" ht="33.75">
      <c r="A88" s="210">
        <v>82</v>
      </c>
      <c r="B88" s="212" t="s">
        <v>760</v>
      </c>
      <c r="C88" s="157" t="s">
        <v>783</v>
      </c>
      <c r="D88" s="218" t="s">
        <v>84</v>
      </c>
      <c r="E88" s="163" t="s">
        <v>784</v>
      </c>
      <c r="F88" s="161" t="s">
        <v>549</v>
      </c>
      <c r="G88" s="187" t="s">
        <v>763</v>
      </c>
      <c r="H88" s="159">
        <v>45754</v>
      </c>
      <c r="I88" s="162">
        <v>45758</v>
      </c>
      <c r="J88" s="164">
        <v>5</v>
      </c>
      <c r="K88" s="189"/>
      <c r="L88" s="190"/>
      <c r="M88" s="186"/>
      <c r="N88" s="186"/>
      <c r="O88" s="186"/>
      <c r="P88" s="186"/>
      <c r="Q88" s="186"/>
      <c r="R88" s="186"/>
      <c r="S88" s="192" t="s">
        <v>764</v>
      </c>
      <c r="T88" s="64"/>
    </row>
    <row r="89" spans="1:20" s="4" customFormat="1" ht="33.75">
      <c r="A89" s="210">
        <v>83</v>
      </c>
      <c r="B89" s="212" t="s">
        <v>760</v>
      </c>
      <c r="C89" s="157" t="s">
        <v>785</v>
      </c>
      <c r="D89" s="218" t="s">
        <v>84</v>
      </c>
      <c r="E89" s="163" t="s">
        <v>786</v>
      </c>
      <c r="F89" s="161" t="s">
        <v>549</v>
      </c>
      <c r="G89" s="187" t="s">
        <v>763</v>
      </c>
      <c r="H89" s="159">
        <v>45754</v>
      </c>
      <c r="I89" s="162">
        <v>45758</v>
      </c>
      <c r="J89" s="164">
        <v>5</v>
      </c>
      <c r="K89" s="189"/>
      <c r="L89" s="190"/>
      <c r="M89" s="186"/>
      <c r="N89" s="186"/>
      <c r="O89" s="186"/>
      <c r="P89" s="186"/>
      <c r="Q89" s="186"/>
      <c r="R89" s="186"/>
      <c r="S89" s="192" t="s">
        <v>764</v>
      </c>
      <c r="T89" s="64"/>
    </row>
    <row r="90" spans="1:20" s="4" customFormat="1" ht="33.75">
      <c r="A90" s="210">
        <v>84</v>
      </c>
      <c r="B90" s="212" t="s">
        <v>787</v>
      </c>
      <c r="C90" s="157" t="s">
        <v>788</v>
      </c>
      <c r="D90" s="218" t="s">
        <v>789</v>
      </c>
      <c r="E90" s="163" t="s">
        <v>790</v>
      </c>
      <c r="F90" s="161" t="s">
        <v>549</v>
      </c>
      <c r="G90" s="193" t="s">
        <v>791</v>
      </c>
      <c r="H90" s="159">
        <v>45753</v>
      </c>
      <c r="I90" s="162">
        <v>45759</v>
      </c>
      <c r="J90" s="164">
        <v>7</v>
      </c>
      <c r="K90" s="189"/>
      <c r="L90" s="190"/>
      <c r="M90" s="186"/>
      <c r="N90" s="186"/>
      <c r="O90" s="186"/>
      <c r="P90" s="186"/>
      <c r="Q90" s="186"/>
      <c r="R90" s="186"/>
      <c r="S90" s="192" t="s">
        <v>759</v>
      </c>
      <c r="T90" s="64"/>
    </row>
    <row r="91" spans="1:20" s="4" customFormat="1" ht="33.75">
      <c r="A91" s="210">
        <v>85</v>
      </c>
      <c r="B91" s="212" t="s">
        <v>792</v>
      </c>
      <c r="C91" s="157" t="s">
        <v>793</v>
      </c>
      <c r="D91" s="218" t="s">
        <v>175</v>
      </c>
      <c r="E91" s="163" t="s">
        <v>794</v>
      </c>
      <c r="F91" s="161" t="s">
        <v>549</v>
      </c>
      <c r="G91" s="187" t="s">
        <v>795</v>
      </c>
      <c r="H91" s="159">
        <v>45752</v>
      </c>
      <c r="I91" s="162">
        <v>45761</v>
      </c>
      <c r="J91" s="164">
        <v>10</v>
      </c>
      <c r="K91" s="189"/>
      <c r="L91" s="190"/>
      <c r="M91" s="186">
        <v>11557.93</v>
      </c>
      <c r="N91" s="186"/>
      <c r="O91" s="186"/>
      <c r="P91" s="186"/>
      <c r="Q91" s="186"/>
      <c r="R91" s="186"/>
      <c r="S91" s="192" t="s">
        <v>759</v>
      </c>
      <c r="T91" s="64"/>
    </row>
    <row r="92" spans="1:20" s="4" customFormat="1" ht="33.75">
      <c r="A92" s="210">
        <v>86</v>
      </c>
      <c r="B92" s="212" t="s">
        <v>796</v>
      </c>
      <c r="C92" s="157" t="s">
        <v>797</v>
      </c>
      <c r="D92" s="218" t="s">
        <v>448</v>
      </c>
      <c r="E92" s="163" t="s">
        <v>798</v>
      </c>
      <c r="F92" s="161" t="s">
        <v>549</v>
      </c>
      <c r="G92" s="193" t="s">
        <v>799</v>
      </c>
      <c r="H92" s="159">
        <v>45761</v>
      </c>
      <c r="I92" s="162">
        <v>45764</v>
      </c>
      <c r="J92" s="164">
        <v>4</v>
      </c>
      <c r="K92" s="189"/>
      <c r="L92" s="190"/>
      <c r="M92" s="186"/>
      <c r="N92" s="186"/>
      <c r="O92" s="186"/>
      <c r="P92" s="186"/>
      <c r="Q92" s="186"/>
      <c r="R92" s="186"/>
      <c r="S92" s="192" t="s">
        <v>800</v>
      </c>
      <c r="T92" s="64"/>
    </row>
    <row r="93" spans="1:20" s="4" customFormat="1" ht="33.75">
      <c r="A93" s="210">
        <v>87</v>
      </c>
      <c r="B93" s="212" t="s">
        <v>796</v>
      </c>
      <c r="C93" s="157" t="s">
        <v>801</v>
      </c>
      <c r="D93" s="218" t="s">
        <v>448</v>
      </c>
      <c r="E93" s="163" t="s">
        <v>802</v>
      </c>
      <c r="F93" s="161" t="s">
        <v>549</v>
      </c>
      <c r="G93" s="193" t="s">
        <v>799</v>
      </c>
      <c r="H93" s="159">
        <v>45761</v>
      </c>
      <c r="I93" s="162">
        <v>45764</v>
      </c>
      <c r="J93" s="164">
        <v>4</v>
      </c>
      <c r="K93" s="189"/>
      <c r="L93" s="190"/>
      <c r="M93" s="186"/>
      <c r="N93" s="186"/>
      <c r="O93" s="186"/>
      <c r="P93" s="186"/>
      <c r="Q93" s="186"/>
      <c r="R93" s="186"/>
      <c r="S93" s="192" t="s">
        <v>800</v>
      </c>
      <c r="T93" s="64"/>
    </row>
    <row r="94" spans="1:20" s="4" customFormat="1" ht="33.75">
      <c r="A94" s="210">
        <v>88</v>
      </c>
      <c r="B94" s="212" t="s">
        <v>796</v>
      </c>
      <c r="C94" s="157" t="s">
        <v>803</v>
      </c>
      <c r="D94" s="218" t="s">
        <v>448</v>
      </c>
      <c r="E94" s="163" t="s">
        <v>804</v>
      </c>
      <c r="F94" s="161" t="s">
        <v>549</v>
      </c>
      <c r="G94" s="193" t="s">
        <v>799</v>
      </c>
      <c r="H94" s="159">
        <v>45761</v>
      </c>
      <c r="I94" s="162">
        <v>45764</v>
      </c>
      <c r="J94" s="164">
        <v>4</v>
      </c>
      <c r="K94" s="189"/>
      <c r="L94" s="190"/>
      <c r="M94" s="186"/>
      <c r="N94" s="186"/>
      <c r="O94" s="186"/>
      <c r="P94" s="186"/>
      <c r="Q94" s="186"/>
      <c r="R94" s="186"/>
      <c r="S94" s="192" t="s">
        <v>800</v>
      </c>
      <c r="T94" s="64"/>
    </row>
    <row r="95" spans="1:20" s="4" customFormat="1" ht="33.75">
      <c r="A95" s="210">
        <v>89</v>
      </c>
      <c r="B95" s="212" t="s">
        <v>796</v>
      </c>
      <c r="C95" s="157" t="s">
        <v>805</v>
      </c>
      <c r="D95" s="218" t="s">
        <v>448</v>
      </c>
      <c r="E95" s="163" t="s">
        <v>806</v>
      </c>
      <c r="F95" s="161" t="s">
        <v>549</v>
      </c>
      <c r="G95" s="193" t="s">
        <v>799</v>
      </c>
      <c r="H95" s="159">
        <v>45761</v>
      </c>
      <c r="I95" s="162">
        <v>45764</v>
      </c>
      <c r="J95" s="164">
        <v>4</v>
      </c>
      <c r="K95" s="189"/>
      <c r="L95" s="190"/>
      <c r="M95" s="186"/>
      <c r="N95" s="186"/>
      <c r="O95" s="186"/>
      <c r="P95" s="186"/>
      <c r="Q95" s="186"/>
      <c r="R95" s="186"/>
      <c r="S95" s="192" t="s">
        <v>800</v>
      </c>
      <c r="T95" s="64"/>
    </row>
    <row r="96" spans="1:20" s="4" customFormat="1" ht="33.75">
      <c r="A96" s="210">
        <v>90</v>
      </c>
      <c r="B96" s="212" t="s">
        <v>796</v>
      </c>
      <c r="C96" s="157" t="s">
        <v>807</v>
      </c>
      <c r="D96" s="218" t="s">
        <v>84</v>
      </c>
      <c r="E96" s="163" t="s">
        <v>808</v>
      </c>
      <c r="F96" s="161" t="s">
        <v>549</v>
      </c>
      <c r="G96" s="193" t="s">
        <v>799</v>
      </c>
      <c r="H96" s="159">
        <v>45761</v>
      </c>
      <c r="I96" s="162">
        <v>45764</v>
      </c>
      <c r="J96" s="164">
        <v>4</v>
      </c>
      <c r="K96" s="189"/>
      <c r="L96" s="190"/>
      <c r="M96" s="186"/>
      <c r="N96" s="186"/>
      <c r="O96" s="186"/>
      <c r="P96" s="186"/>
      <c r="Q96" s="186"/>
      <c r="R96" s="186"/>
      <c r="S96" s="192" t="s">
        <v>800</v>
      </c>
      <c r="T96" s="64"/>
    </row>
    <row r="97" spans="1:20" s="4" customFormat="1" ht="33.75">
      <c r="A97" s="210">
        <v>91</v>
      </c>
      <c r="B97" s="212" t="s">
        <v>796</v>
      </c>
      <c r="C97" s="157" t="s">
        <v>809</v>
      </c>
      <c r="D97" s="218" t="s">
        <v>123</v>
      </c>
      <c r="E97" s="163" t="s">
        <v>810</v>
      </c>
      <c r="F97" s="161" t="s">
        <v>549</v>
      </c>
      <c r="G97" s="193" t="s">
        <v>799</v>
      </c>
      <c r="H97" s="159">
        <v>45761</v>
      </c>
      <c r="I97" s="162">
        <v>45764</v>
      </c>
      <c r="J97" s="164">
        <v>4</v>
      </c>
      <c r="K97" s="189"/>
      <c r="L97" s="190"/>
      <c r="M97" s="186"/>
      <c r="N97" s="186"/>
      <c r="O97" s="186"/>
      <c r="P97" s="186"/>
      <c r="Q97" s="186"/>
      <c r="R97" s="186"/>
      <c r="S97" s="192" t="s">
        <v>800</v>
      </c>
      <c r="T97" s="64"/>
    </row>
    <row r="98" spans="1:20" s="4" customFormat="1" ht="33.75">
      <c r="A98" s="210">
        <v>92</v>
      </c>
      <c r="B98" s="212" t="s">
        <v>796</v>
      </c>
      <c r="C98" s="157" t="s">
        <v>811</v>
      </c>
      <c r="D98" s="218" t="s">
        <v>448</v>
      </c>
      <c r="E98" s="163" t="s">
        <v>812</v>
      </c>
      <c r="F98" s="161" t="s">
        <v>549</v>
      </c>
      <c r="G98" s="193" t="s">
        <v>799</v>
      </c>
      <c r="H98" s="159">
        <v>45761</v>
      </c>
      <c r="I98" s="162">
        <v>45764</v>
      </c>
      <c r="J98" s="164">
        <v>4</v>
      </c>
      <c r="K98" s="189"/>
      <c r="L98" s="190"/>
      <c r="M98" s="186"/>
      <c r="N98" s="186"/>
      <c r="O98" s="186"/>
      <c r="P98" s="186"/>
      <c r="Q98" s="186"/>
      <c r="R98" s="186"/>
      <c r="S98" s="192" t="s">
        <v>800</v>
      </c>
      <c r="T98" s="64"/>
    </row>
    <row r="99" spans="1:20" s="4" customFormat="1" ht="33.75">
      <c r="A99" s="210">
        <v>93</v>
      </c>
      <c r="B99" s="212" t="s">
        <v>796</v>
      </c>
      <c r="C99" s="157" t="s">
        <v>767</v>
      </c>
      <c r="D99" s="218" t="s">
        <v>448</v>
      </c>
      <c r="E99" s="163" t="s">
        <v>768</v>
      </c>
      <c r="F99" s="161" t="s">
        <v>549</v>
      </c>
      <c r="G99" s="193" t="s">
        <v>799</v>
      </c>
      <c r="H99" s="159">
        <v>45761</v>
      </c>
      <c r="I99" s="162">
        <v>45764</v>
      </c>
      <c r="J99" s="164">
        <v>4</v>
      </c>
      <c r="K99" s="189"/>
      <c r="L99" s="190"/>
      <c r="M99" s="186"/>
      <c r="N99" s="186"/>
      <c r="O99" s="186"/>
      <c r="P99" s="186"/>
      <c r="Q99" s="186"/>
      <c r="R99" s="186"/>
      <c r="S99" s="192" t="s">
        <v>800</v>
      </c>
      <c r="T99" s="64"/>
    </row>
    <row r="100" spans="1:20" s="4" customFormat="1" ht="33.75">
      <c r="A100" s="210">
        <v>94</v>
      </c>
      <c r="B100" s="212" t="s">
        <v>796</v>
      </c>
      <c r="C100" s="157" t="s">
        <v>769</v>
      </c>
      <c r="D100" s="218" t="s">
        <v>34</v>
      </c>
      <c r="E100" s="163" t="s">
        <v>770</v>
      </c>
      <c r="F100" s="161" t="s">
        <v>549</v>
      </c>
      <c r="G100" s="193" t="s">
        <v>799</v>
      </c>
      <c r="H100" s="159">
        <v>45761</v>
      </c>
      <c r="I100" s="162">
        <v>45764</v>
      </c>
      <c r="J100" s="164">
        <v>4</v>
      </c>
      <c r="K100" s="189"/>
      <c r="L100" s="190"/>
      <c r="M100" s="186"/>
      <c r="N100" s="186"/>
      <c r="O100" s="186"/>
      <c r="P100" s="186"/>
      <c r="Q100" s="186"/>
      <c r="R100" s="186"/>
      <c r="S100" s="192" t="s">
        <v>800</v>
      </c>
      <c r="T100" s="64"/>
    </row>
    <row r="101" spans="1:20" s="4" customFormat="1" ht="33.75">
      <c r="A101" s="210">
        <v>95</v>
      </c>
      <c r="B101" s="212" t="s">
        <v>796</v>
      </c>
      <c r="C101" s="157" t="s">
        <v>813</v>
      </c>
      <c r="D101" s="218" t="s">
        <v>123</v>
      </c>
      <c r="E101" s="163" t="s">
        <v>814</v>
      </c>
      <c r="F101" s="161" t="s">
        <v>549</v>
      </c>
      <c r="G101" s="193" t="s">
        <v>799</v>
      </c>
      <c r="H101" s="159">
        <v>45761</v>
      </c>
      <c r="I101" s="162">
        <v>45764</v>
      </c>
      <c r="J101" s="164">
        <v>4</v>
      </c>
      <c r="K101" s="189"/>
      <c r="L101" s="190"/>
      <c r="M101" s="186"/>
      <c r="N101" s="186"/>
      <c r="O101" s="186"/>
      <c r="P101" s="186"/>
      <c r="Q101" s="186"/>
      <c r="R101" s="186"/>
      <c r="S101" s="192" t="s">
        <v>800</v>
      </c>
      <c r="T101" s="64"/>
    </row>
    <row r="102" spans="1:20" s="4" customFormat="1" ht="33.75">
      <c r="A102" s="210">
        <v>96</v>
      </c>
      <c r="B102" s="212" t="s">
        <v>796</v>
      </c>
      <c r="C102" s="157" t="s">
        <v>783</v>
      </c>
      <c r="D102" s="218" t="s">
        <v>84</v>
      </c>
      <c r="E102" s="163" t="s">
        <v>784</v>
      </c>
      <c r="F102" s="161" t="s">
        <v>549</v>
      </c>
      <c r="G102" s="193" t="s">
        <v>799</v>
      </c>
      <c r="H102" s="159">
        <v>45761</v>
      </c>
      <c r="I102" s="162">
        <v>45764</v>
      </c>
      <c r="J102" s="164">
        <v>4</v>
      </c>
      <c r="K102" s="189"/>
      <c r="L102" s="190"/>
      <c r="M102" s="186"/>
      <c r="N102" s="186"/>
      <c r="O102" s="186"/>
      <c r="P102" s="186"/>
      <c r="Q102" s="186"/>
      <c r="R102" s="186"/>
      <c r="S102" s="192" t="s">
        <v>800</v>
      </c>
      <c r="T102" s="64"/>
    </row>
    <row r="103" spans="1:20" s="4" customFormat="1" ht="33.75">
      <c r="A103" s="210">
        <v>97</v>
      </c>
      <c r="B103" s="214" t="s">
        <v>796</v>
      </c>
      <c r="C103" s="217" t="s">
        <v>815</v>
      </c>
      <c r="D103" s="219" t="s">
        <v>179</v>
      </c>
      <c r="E103" s="181" t="s">
        <v>816</v>
      </c>
      <c r="F103" s="182" t="s">
        <v>549</v>
      </c>
      <c r="G103" s="220" t="s">
        <v>799</v>
      </c>
      <c r="H103" s="178">
        <v>45761</v>
      </c>
      <c r="I103" s="179">
        <v>45764</v>
      </c>
      <c r="J103" s="180">
        <v>4</v>
      </c>
      <c r="K103" s="208"/>
      <c r="L103" s="190"/>
      <c r="M103" s="186"/>
      <c r="N103" s="186"/>
      <c r="O103" s="186"/>
      <c r="P103" s="186"/>
      <c r="Q103" s="186"/>
      <c r="R103" s="186"/>
      <c r="S103" s="192" t="s">
        <v>800</v>
      </c>
      <c r="T103" s="64"/>
    </row>
    <row r="104" spans="1:20" s="4" customFormat="1" ht="45">
      <c r="A104" s="210">
        <v>98</v>
      </c>
      <c r="B104" s="213" t="s">
        <v>817</v>
      </c>
      <c r="C104" s="193" t="s">
        <v>818</v>
      </c>
      <c r="D104" s="218" t="s">
        <v>819</v>
      </c>
      <c r="E104" s="163" t="s">
        <v>820</v>
      </c>
      <c r="F104" s="194" t="s">
        <v>821</v>
      </c>
      <c r="G104" s="187" t="s">
        <v>822</v>
      </c>
      <c r="H104" s="159">
        <v>45754</v>
      </c>
      <c r="I104" s="162">
        <v>45763</v>
      </c>
      <c r="J104" s="164">
        <v>10</v>
      </c>
      <c r="K104" s="189"/>
      <c r="L104" s="206"/>
      <c r="M104" s="186"/>
      <c r="N104" s="186"/>
      <c r="O104" s="186"/>
      <c r="P104" s="186"/>
      <c r="Q104" s="186"/>
      <c r="R104" s="186"/>
      <c r="S104" s="192" t="s">
        <v>823</v>
      </c>
      <c r="T104" s="64"/>
    </row>
    <row r="105" spans="1:20" s="4" customFormat="1" ht="45">
      <c r="A105" s="210">
        <v>99</v>
      </c>
      <c r="B105" s="213" t="s">
        <v>817</v>
      </c>
      <c r="C105" s="157" t="s">
        <v>824</v>
      </c>
      <c r="D105" s="218" t="s">
        <v>819</v>
      </c>
      <c r="E105" s="163" t="s">
        <v>825</v>
      </c>
      <c r="F105" s="194" t="s">
        <v>821</v>
      </c>
      <c r="G105" s="187" t="s">
        <v>822</v>
      </c>
      <c r="H105" s="159">
        <v>45754</v>
      </c>
      <c r="I105" s="162">
        <v>45763</v>
      </c>
      <c r="J105" s="164">
        <v>10</v>
      </c>
      <c r="K105" s="189"/>
      <c r="L105" s="206"/>
      <c r="M105" s="186"/>
      <c r="N105" s="186"/>
      <c r="O105" s="186"/>
      <c r="P105" s="186"/>
      <c r="Q105" s="186"/>
      <c r="R105" s="186"/>
      <c r="S105" s="192" t="s">
        <v>823</v>
      </c>
      <c r="T105" s="64"/>
    </row>
    <row r="106" spans="1:20" s="4" customFormat="1" ht="45">
      <c r="A106" s="210">
        <v>100</v>
      </c>
      <c r="B106" s="213" t="s">
        <v>817</v>
      </c>
      <c r="C106" s="157" t="s">
        <v>826</v>
      </c>
      <c r="D106" s="218" t="s">
        <v>819</v>
      </c>
      <c r="E106" s="163" t="s">
        <v>827</v>
      </c>
      <c r="F106" s="194" t="s">
        <v>821</v>
      </c>
      <c r="G106" s="187" t="s">
        <v>822</v>
      </c>
      <c r="H106" s="159">
        <v>45754</v>
      </c>
      <c r="I106" s="162">
        <v>45763</v>
      </c>
      <c r="J106" s="164">
        <v>10</v>
      </c>
      <c r="K106" s="189"/>
      <c r="L106" s="206"/>
      <c r="M106" s="186"/>
      <c r="N106" s="186"/>
      <c r="O106" s="186"/>
      <c r="P106" s="186"/>
      <c r="Q106" s="186"/>
      <c r="R106" s="186"/>
      <c r="S106" s="192" t="s">
        <v>823</v>
      </c>
      <c r="T106" s="64"/>
    </row>
    <row r="107" spans="1:20" s="4" customFormat="1" ht="45">
      <c r="A107" s="210">
        <v>101</v>
      </c>
      <c r="B107" s="213" t="s">
        <v>817</v>
      </c>
      <c r="C107" s="157" t="s">
        <v>828</v>
      </c>
      <c r="D107" s="218" t="s">
        <v>819</v>
      </c>
      <c r="E107" s="163" t="s">
        <v>829</v>
      </c>
      <c r="F107" s="194" t="s">
        <v>821</v>
      </c>
      <c r="G107" s="187" t="s">
        <v>822</v>
      </c>
      <c r="H107" s="159">
        <v>45754</v>
      </c>
      <c r="I107" s="162">
        <v>45763</v>
      </c>
      <c r="J107" s="164">
        <v>10</v>
      </c>
      <c r="K107" s="189"/>
      <c r="L107" s="206"/>
      <c r="M107" s="186"/>
      <c r="N107" s="186"/>
      <c r="O107" s="186"/>
      <c r="P107" s="186"/>
      <c r="Q107" s="186"/>
      <c r="R107" s="186"/>
      <c r="S107" s="192" t="s">
        <v>823</v>
      </c>
      <c r="T107" s="64"/>
    </row>
    <row r="108" spans="1:20" s="4" customFormat="1" ht="45">
      <c r="A108" s="210">
        <v>102</v>
      </c>
      <c r="B108" s="213" t="s">
        <v>817</v>
      </c>
      <c r="C108" s="157" t="s">
        <v>830</v>
      </c>
      <c r="D108" s="218" t="s">
        <v>819</v>
      </c>
      <c r="E108" s="163" t="s">
        <v>831</v>
      </c>
      <c r="F108" s="194" t="s">
        <v>821</v>
      </c>
      <c r="G108" s="187" t="s">
        <v>822</v>
      </c>
      <c r="H108" s="159">
        <v>45754</v>
      </c>
      <c r="I108" s="162">
        <v>45763</v>
      </c>
      <c r="J108" s="164">
        <v>10</v>
      </c>
      <c r="K108" s="189"/>
      <c r="L108" s="206"/>
      <c r="M108" s="186"/>
      <c r="N108" s="186"/>
      <c r="O108" s="186"/>
      <c r="P108" s="186"/>
      <c r="Q108" s="186"/>
      <c r="R108" s="186"/>
      <c r="S108" s="192" t="s">
        <v>823</v>
      </c>
      <c r="T108" s="64"/>
    </row>
    <row r="109" spans="1:20" s="4" customFormat="1" ht="45">
      <c r="A109" s="210">
        <v>103</v>
      </c>
      <c r="B109" s="213" t="s">
        <v>817</v>
      </c>
      <c r="C109" s="157" t="s">
        <v>832</v>
      </c>
      <c r="D109" s="218" t="s">
        <v>819</v>
      </c>
      <c r="E109" s="163" t="s">
        <v>833</v>
      </c>
      <c r="F109" s="194" t="s">
        <v>821</v>
      </c>
      <c r="G109" s="187" t="s">
        <v>822</v>
      </c>
      <c r="H109" s="159">
        <v>45754</v>
      </c>
      <c r="I109" s="162">
        <v>45763</v>
      </c>
      <c r="J109" s="164">
        <v>10</v>
      </c>
      <c r="K109" s="189"/>
      <c r="L109" s="206"/>
      <c r="M109" s="186"/>
      <c r="N109" s="186"/>
      <c r="O109" s="186"/>
      <c r="P109" s="186"/>
      <c r="Q109" s="186"/>
      <c r="R109" s="186"/>
      <c r="S109" s="192" t="s">
        <v>823</v>
      </c>
      <c r="T109" s="64"/>
    </row>
    <row r="110" spans="1:20" s="4" customFormat="1" ht="45">
      <c r="A110" s="210">
        <v>104</v>
      </c>
      <c r="B110" s="213" t="s">
        <v>817</v>
      </c>
      <c r="C110" s="157" t="s">
        <v>834</v>
      </c>
      <c r="D110" s="218" t="s">
        <v>819</v>
      </c>
      <c r="E110" s="163" t="s">
        <v>835</v>
      </c>
      <c r="F110" s="194" t="s">
        <v>821</v>
      </c>
      <c r="G110" s="187" t="s">
        <v>822</v>
      </c>
      <c r="H110" s="159">
        <v>45754</v>
      </c>
      <c r="I110" s="162">
        <v>45763</v>
      </c>
      <c r="J110" s="164">
        <v>10</v>
      </c>
      <c r="K110" s="189"/>
      <c r="L110" s="206"/>
      <c r="M110" s="186"/>
      <c r="N110" s="186"/>
      <c r="O110" s="186"/>
      <c r="P110" s="186"/>
      <c r="Q110" s="186"/>
      <c r="R110" s="186"/>
      <c r="S110" s="192" t="s">
        <v>823</v>
      </c>
      <c r="T110" s="64"/>
    </row>
    <row r="111" spans="1:20" s="4" customFormat="1" ht="45">
      <c r="A111" s="210">
        <v>105</v>
      </c>
      <c r="B111" s="213" t="s">
        <v>817</v>
      </c>
      <c r="C111" s="157" t="s">
        <v>836</v>
      </c>
      <c r="D111" s="218" t="s">
        <v>819</v>
      </c>
      <c r="E111" s="163" t="s">
        <v>837</v>
      </c>
      <c r="F111" s="194" t="s">
        <v>821</v>
      </c>
      <c r="G111" s="187" t="s">
        <v>822</v>
      </c>
      <c r="H111" s="159">
        <v>45754</v>
      </c>
      <c r="I111" s="162">
        <v>45763</v>
      </c>
      <c r="J111" s="164">
        <v>10</v>
      </c>
      <c r="K111" s="189"/>
      <c r="L111" s="206"/>
      <c r="M111" s="186"/>
      <c r="N111" s="186"/>
      <c r="O111" s="186"/>
      <c r="P111" s="186"/>
      <c r="Q111" s="186"/>
      <c r="R111" s="186"/>
      <c r="S111" s="192" t="s">
        <v>823</v>
      </c>
      <c r="T111" s="64"/>
    </row>
    <row r="112" spans="1:20" s="4" customFormat="1" ht="45">
      <c r="A112" s="210">
        <v>106</v>
      </c>
      <c r="B112" s="213" t="s">
        <v>817</v>
      </c>
      <c r="C112" s="157" t="s">
        <v>838</v>
      </c>
      <c r="D112" s="218" t="s">
        <v>819</v>
      </c>
      <c r="E112" s="163" t="s">
        <v>839</v>
      </c>
      <c r="F112" s="194" t="s">
        <v>821</v>
      </c>
      <c r="G112" s="187" t="s">
        <v>822</v>
      </c>
      <c r="H112" s="159">
        <v>45754</v>
      </c>
      <c r="I112" s="162">
        <v>45763</v>
      </c>
      <c r="J112" s="164">
        <v>10</v>
      </c>
      <c r="K112" s="189"/>
      <c r="L112" s="206"/>
      <c r="M112" s="186"/>
      <c r="N112" s="186"/>
      <c r="O112" s="186"/>
      <c r="P112" s="186"/>
      <c r="Q112" s="186"/>
      <c r="R112" s="186"/>
      <c r="S112" s="192" t="s">
        <v>823</v>
      </c>
      <c r="T112" s="64"/>
    </row>
    <row r="113" spans="1:20" s="4" customFormat="1" ht="45">
      <c r="A113" s="210">
        <v>107</v>
      </c>
      <c r="B113" s="213" t="s">
        <v>817</v>
      </c>
      <c r="C113" s="157" t="s">
        <v>840</v>
      </c>
      <c r="D113" s="218" t="s">
        <v>819</v>
      </c>
      <c r="E113" s="163" t="s">
        <v>841</v>
      </c>
      <c r="F113" s="194" t="s">
        <v>821</v>
      </c>
      <c r="G113" s="187" t="s">
        <v>822</v>
      </c>
      <c r="H113" s="159">
        <v>45754</v>
      </c>
      <c r="I113" s="162">
        <v>45763</v>
      </c>
      <c r="J113" s="164">
        <v>10</v>
      </c>
      <c r="K113" s="189"/>
      <c r="L113" s="206"/>
      <c r="M113" s="186"/>
      <c r="N113" s="186"/>
      <c r="O113" s="186"/>
      <c r="P113" s="186"/>
      <c r="Q113" s="186"/>
      <c r="R113" s="186"/>
      <c r="S113" s="192" t="s">
        <v>823</v>
      </c>
      <c r="T113" s="64"/>
    </row>
    <row r="114" spans="1:20" s="4" customFormat="1" ht="45">
      <c r="A114" s="210">
        <v>108</v>
      </c>
      <c r="B114" s="213" t="s">
        <v>817</v>
      </c>
      <c r="C114" s="157" t="s">
        <v>842</v>
      </c>
      <c r="D114" s="218" t="s">
        <v>819</v>
      </c>
      <c r="E114" s="163" t="s">
        <v>843</v>
      </c>
      <c r="F114" s="194" t="s">
        <v>821</v>
      </c>
      <c r="G114" s="187" t="s">
        <v>822</v>
      </c>
      <c r="H114" s="159">
        <v>45754</v>
      </c>
      <c r="I114" s="162">
        <v>45763</v>
      </c>
      <c r="J114" s="164">
        <v>10</v>
      </c>
      <c r="K114" s="189"/>
      <c r="L114" s="206"/>
      <c r="M114" s="186"/>
      <c r="N114" s="186"/>
      <c r="O114" s="186"/>
      <c r="P114" s="186"/>
      <c r="Q114" s="186"/>
      <c r="R114" s="186"/>
      <c r="S114" s="192" t="s">
        <v>823</v>
      </c>
      <c r="T114" s="64"/>
    </row>
    <row r="115" spans="1:20" s="4" customFormat="1" ht="45">
      <c r="A115" s="210">
        <v>109</v>
      </c>
      <c r="B115" s="213" t="s">
        <v>817</v>
      </c>
      <c r="C115" s="157" t="s">
        <v>844</v>
      </c>
      <c r="D115" s="218" t="s">
        <v>819</v>
      </c>
      <c r="E115" s="163" t="s">
        <v>845</v>
      </c>
      <c r="F115" s="194" t="s">
        <v>821</v>
      </c>
      <c r="G115" s="187" t="s">
        <v>822</v>
      </c>
      <c r="H115" s="159">
        <v>45754</v>
      </c>
      <c r="I115" s="162">
        <v>45763</v>
      </c>
      <c r="J115" s="164">
        <v>10</v>
      </c>
      <c r="K115" s="189"/>
      <c r="L115" s="206"/>
      <c r="M115" s="186"/>
      <c r="N115" s="186"/>
      <c r="O115" s="186"/>
      <c r="P115" s="186"/>
      <c r="Q115" s="186"/>
      <c r="R115" s="186"/>
      <c r="S115" s="192" t="s">
        <v>823</v>
      </c>
      <c r="T115" s="64"/>
    </row>
    <row r="116" spans="1:20" s="4" customFormat="1" ht="45">
      <c r="A116" s="210">
        <v>110</v>
      </c>
      <c r="B116" s="213" t="s">
        <v>817</v>
      </c>
      <c r="C116" s="216" t="s">
        <v>846</v>
      </c>
      <c r="D116" s="218" t="s">
        <v>819</v>
      </c>
      <c r="E116" s="163" t="s">
        <v>847</v>
      </c>
      <c r="F116" s="194" t="s">
        <v>821</v>
      </c>
      <c r="G116" s="187" t="s">
        <v>822</v>
      </c>
      <c r="H116" s="159">
        <v>45754</v>
      </c>
      <c r="I116" s="162">
        <v>45763</v>
      </c>
      <c r="J116" s="164">
        <v>10</v>
      </c>
      <c r="K116" s="189"/>
      <c r="L116" s="206"/>
      <c r="M116" s="186"/>
      <c r="N116" s="186"/>
      <c r="O116" s="186"/>
      <c r="P116" s="186"/>
      <c r="Q116" s="186"/>
      <c r="R116" s="186"/>
      <c r="S116" s="192" t="s">
        <v>823</v>
      </c>
      <c r="T116" s="64"/>
    </row>
    <row r="117" spans="1:20" s="4" customFormat="1" ht="45">
      <c r="A117" s="210">
        <v>111</v>
      </c>
      <c r="B117" s="213" t="s">
        <v>817</v>
      </c>
      <c r="C117" s="157" t="s">
        <v>848</v>
      </c>
      <c r="D117" s="218" t="s">
        <v>819</v>
      </c>
      <c r="E117" s="163" t="s">
        <v>849</v>
      </c>
      <c r="F117" s="194" t="s">
        <v>821</v>
      </c>
      <c r="G117" s="187" t="s">
        <v>822</v>
      </c>
      <c r="H117" s="159">
        <v>45754</v>
      </c>
      <c r="I117" s="162">
        <v>45763</v>
      </c>
      <c r="J117" s="164">
        <v>10</v>
      </c>
      <c r="K117" s="189"/>
      <c r="L117" s="206"/>
      <c r="M117" s="186"/>
      <c r="N117" s="186"/>
      <c r="O117" s="186"/>
      <c r="P117" s="186"/>
      <c r="Q117" s="186"/>
      <c r="R117" s="186"/>
      <c r="S117" s="192" t="s">
        <v>823</v>
      </c>
      <c r="T117" s="64"/>
    </row>
    <row r="118" spans="1:20" s="4" customFormat="1" ht="45">
      <c r="A118" s="210">
        <v>112</v>
      </c>
      <c r="B118" s="213" t="s">
        <v>817</v>
      </c>
      <c r="C118" s="165" t="s">
        <v>850</v>
      </c>
      <c r="D118" s="218" t="s">
        <v>819</v>
      </c>
      <c r="E118" s="163" t="s">
        <v>851</v>
      </c>
      <c r="F118" s="194" t="s">
        <v>821</v>
      </c>
      <c r="G118" s="187" t="s">
        <v>822</v>
      </c>
      <c r="H118" s="159">
        <v>45754</v>
      </c>
      <c r="I118" s="162">
        <v>45763</v>
      </c>
      <c r="J118" s="164">
        <v>10</v>
      </c>
      <c r="K118" s="189"/>
      <c r="L118" s="206"/>
      <c r="M118" s="186"/>
      <c r="N118" s="186"/>
      <c r="O118" s="186"/>
      <c r="P118" s="186"/>
      <c r="Q118" s="186"/>
      <c r="R118" s="186"/>
      <c r="S118" s="192" t="s">
        <v>823</v>
      </c>
      <c r="T118" s="64"/>
    </row>
    <row r="119" spans="1:20" s="4" customFormat="1" ht="45">
      <c r="A119" s="210">
        <v>113</v>
      </c>
      <c r="B119" s="213" t="s">
        <v>817</v>
      </c>
      <c r="C119" s="157" t="s">
        <v>852</v>
      </c>
      <c r="D119" s="218" t="s">
        <v>819</v>
      </c>
      <c r="E119" s="163" t="s">
        <v>853</v>
      </c>
      <c r="F119" s="194" t="s">
        <v>821</v>
      </c>
      <c r="G119" s="187" t="s">
        <v>822</v>
      </c>
      <c r="H119" s="159">
        <v>45754</v>
      </c>
      <c r="I119" s="162">
        <v>45763</v>
      </c>
      <c r="J119" s="164">
        <v>10</v>
      </c>
      <c r="K119" s="189"/>
      <c r="L119" s="206"/>
      <c r="M119" s="186"/>
      <c r="N119" s="186"/>
      <c r="O119" s="186"/>
      <c r="P119" s="186"/>
      <c r="Q119" s="186"/>
      <c r="R119" s="186"/>
      <c r="S119" s="192" t="s">
        <v>823</v>
      </c>
      <c r="T119" s="64"/>
    </row>
    <row r="120" spans="1:20" s="4" customFormat="1" ht="45">
      <c r="A120" s="210">
        <v>114</v>
      </c>
      <c r="B120" s="213" t="s">
        <v>817</v>
      </c>
      <c r="C120" s="165" t="s">
        <v>854</v>
      </c>
      <c r="D120" s="218" t="s">
        <v>819</v>
      </c>
      <c r="E120" s="163" t="s">
        <v>855</v>
      </c>
      <c r="F120" s="194" t="s">
        <v>821</v>
      </c>
      <c r="G120" s="187" t="s">
        <v>822</v>
      </c>
      <c r="H120" s="159">
        <v>45754</v>
      </c>
      <c r="I120" s="162">
        <v>45763</v>
      </c>
      <c r="J120" s="164">
        <v>10</v>
      </c>
      <c r="K120" s="189"/>
      <c r="L120" s="206"/>
      <c r="M120" s="186"/>
      <c r="N120" s="186"/>
      <c r="O120" s="186"/>
      <c r="P120" s="186"/>
      <c r="Q120" s="186"/>
      <c r="R120" s="186"/>
      <c r="S120" s="192" t="s">
        <v>823</v>
      </c>
      <c r="T120" s="64"/>
    </row>
    <row r="121" spans="1:20" s="4" customFormat="1" ht="45">
      <c r="A121" s="210">
        <v>115</v>
      </c>
      <c r="B121" s="213" t="s">
        <v>817</v>
      </c>
      <c r="C121" s="157" t="s">
        <v>856</v>
      </c>
      <c r="D121" s="218" t="s">
        <v>819</v>
      </c>
      <c r="E121" s="163" t="s">
        <v>857</v>
      </c>
      <c r="F121" s="194" t="s">
        <v>821</v>
      </c>
      <c r="G121" s="187" t="s">
        <v>822</v>
      </c>
      <c r="H121" s="159">
        <v>45754</v>
      </c>
      <c r="I121" s="162">
        <v>45763</v>
      </c>
      <c r="J121" s="164">
        <v>10</v>
      </c>
      <c r="K121" s="189"/>
      <c r="L121" s="206"/>
      <c r="M121" s="186"/>
      <c r="N121" s="186"/>
      <c r="O121" s="186"/>
      <c r="P121" s="186"/>
      <c r="Q121" s="186"/>
      <c r="R121" s="186"/>
      <c r="S121" s="192" t="s">
        <v>823</v>
      </c>
      <c r="T121" s="64"/>
    </row>
    <row r="122" spans="1:20" s="4" customFormat="1" ht="45">
      <c r="A122" s="210">
        <v>116</v>
      </c>
      <c r="B122" s="213" t="s">
        <v>817</v>
      </c>
      <c r="C122" s="157" t="s">
        <v>858</v>
      </c>
      <c r="D122" s="218" t="s">
        <v>819</v>
      </c>
      <c r="E122" s="163" t="s">
        <v>859</v>
      </c>
      <c r="F122" s="194" t="s">
        <v>821</v>
      </c>
      <c r="G122" s="187" t="s">
        <v>822</v>
      </c>
      <c r="H122" s="159">
        <v>45754</v>
      </c>
      <c r="I122" s="162">
        <v>45763</v>
      </c>
      <c r="J122" s="164">
        <v>10</v>
      </c>
      <c r="K122" s="189"/>
      <c r="L122" s="206"/>
      <c r="M122" s="186"/>
      <c r="N122" s="186"/>
      <c r="O122" s="186"/>
      <c r="P122" s="186"/>
      <c r="Q122" s="186"/>
      <c r="R122" s="186"/>
      <c r="S122" s="192" t="s">
        <v>823</v>
      </c>
      <c r="T122" s="64"/>
    </row>
    <row r="123" spans="1:20" s="4" customFormat="1" ht="45">
      <c r="A123" s="210">
        <v>117</v>
      </c>
      <c r="B123" s="213" t="s">
        <v>817</v>
      </c>
      <c r="C123" s="157" t="s">
        <v>860</v>
      </c>
      <c r="D123" s="218" t="s">
        <v>819</v>
      </c>
      <c r="E123" s="163" t="s">
        <v>861</v>
      </c>
      <c r="F123" s="194" t="s">
        <v>821</v>
      </c>
      <c r="G123" s="187" t="s">
        <v>822</v>
      </c>
      <c r="H123" s="159">
        <v>45754</v>
      </c>
      <c r="I123" s="162">
        <v>45763</v>
      </c>
      <c r="J123" s="164">
        <v>10</v>
      </c>
      <c r="K123" s="189"/>
      <c r="L123" s="206"/>
      <c r="M123" s="186"/>
      <c r="N123" s="186"/>
      <c r="O123" s="186"/>
      <c r="P123" s="186"/>
      <c r="Q123" s="186"/>
      <c r="R123" s="186"/>
      <c r="S123" s="192" t="s">
        <v>823</v>
      </c>
      <c r="T123" s="64"/>
    </row>
    <row r="124" spans="1:20" s="4" customFormat="1" ht="45">
      <c r="A124" s="210">
        <v>118</v>
      </c>
      <c r="B124" s="213" t="s">
        <v>817</v>
      </c>
      <c r="C124" s="157" t="s">
        <v>862</v>
      </c>
      <c r="D124" s="218" t="s">
        <v>819</v>
      </c>
      <c r="E124" s="163" t="s">
        <v>863</v>
      </c>
      <c r="F124" s="194" t="s">
        <v>821</v>
      </c>
      <c r="G124" s="187" t="s">
        <v>822</v>
      </c>
      <c r="H124" s="159">
        <v>45754</v>
      </c>
      <c r="I124" s="162">
        <v>45763</v>
      </c>
      <c r="J124" s="164">
        <v>10</v>
      </c>
      <c r="K124" s="189"/>
      <c r="L124" s="206"/>
      <c r="M124" s="186"/>
      <c r="N124" s="186"/>
      <c r="O124" s="186"/>
      <c r="P124" s="186"/>
      <c r="Q124" s="186"/>
      <c r="R124" s="186"/>
      <c r="S124" s="192" t="s">
        <v>823</v>
      </c>
      <c r="T124" s="64"/>
    </row>
    <row r="125" spans="1:20" s="4" customFormat="1" ht="45">
      <c r="A125" s="210">
        <v>119</v>
      </c>
      <c r="B125" s="213" t="s">
        <v>817</v>
      </c>
      <c r="C125" s="165" t="s">
        <v>864</v>
      </c>
      <c r="D125" s="218" t="s">
        <v>203</v>
      </c>
      <c r="E125" s="163" t="s">
        <v>865</v>
      </c>
      <c r="F125" s="194" t="s">
        <v>821</v>
      </c>
      <c r="G125" s="187" t="s">
        <v>822</v>
      </c>
      <c r="H125" s="159">
        <v>45754</v>
      </c>
      <c r="I125" s="162">
        <v>45763</v>
      </c>
      <c r="J125" s="164">
        <v>10</v>
      </c>
      <c r="K125" s="189"/>
      <c r="L125" s="206"/>
      <c r="M125" s="186"/>
      <c r="N125" s="186"/>
      <c r="O125" s="186"/>
      <c r="P125" s="186"/>
      <c r="Q125" s="186"/>
      <c r="R125" s="186"/>
      <c r="S125" s="192" t="s">
        <v>823</v>
      </c>
      <c r="T125" s="64"/>
    </row>
    <row r="126" spans="1:20" s="4" customFormat="1" ht="45">
      <c r="A126" s="210">
        <v>120</v>
      </c>
      <c r="B126" s="213" t="s">
        <v>817</v>
      </c>
      <c r="C126" s="165" t="s">
        <v>866</v>
      </c>
      <c r="D126" s="218" t="s">
        <v>819</v>
      </c>
      <c r="E126" s="163" t="s">
        <v>867</v>
      </c>
      <c r="F126" s="194" t="s">
        <v>821</v>
      </c>
      <c r="G126" s="187" t="s">
        <v>822</v>
      </c>
      <c r="H126" s="159">
        <v>45754</v>
      </c>
      <c r="I126" s="162">
        <v>45763</v>
      </c>
      <c r="J126" s="164">
        <v>10</v>
      </c>
      <c r="K126" s="189"/>
      <c r="L126" s="206"/>
      <c r="M126" s="186"/>
      <c r="N126" s="186"/>
      <c r="O126" s="186"/>
      <c r="P126" s="186"/>
      <c r="Q126" s="186"/>
      <c r="R126" s="186"/>
      <c r="S126" s="192" t="s">
        <v>823</v>
      </c>
      <c r="T126" s="64"/>
    </row>
    <row r="127" spans="1:20" s="4" customFormat="1" ht="45">
      <c r="A127" s="210">
        <v>121</v>
      </c>
      <c r="B127" s="213" t="s">
        <v>817</v>
      </c>
      <c r="C127" s="157" t="s">
        <v>868</v>
      </c>
      <c r="D127" s="218" t="s">
        <v>819</v>
      </c>
      <c r="E127" s="163" t="s">
        <v>869</v>
      </c>
      <c r="F127" s="194" t="s">
        <v>821</v>
      </c>
      <c r="G127" s="187" t="s">
        <v>822</v>
      </c>
      <c r="H127" s="159">
        <v>45754</v>
      </c>
      <c r="I127" s="162">
        <v>45763</v>
      </c>
      <c r="J127" s="164">
        <v>10</v>
      </c>
      <c r="K127" s="189"/>
      <c r="L127" s="206"/>
      <c r="M127" s="186"/>
      <c r="N127" s="186"/>
      <c r="O127" s="186"/>
      <c r="P127" s="186"/>
      <c r="Q127" s="186"/>
      <c r="R127" s="186"/>
      <c r="S127" s="192" t="s">
        <v>823</v>
      </c>
      <c r="T127" s="64"/>
    </row>
    <row r="128" spans="1:20" s="4" customFormat="1" ht="45">
      <c r="A128" s="210">
        <v>122</v>
      </c>
      <c r="B128" s="213" t="s">
        <v>817</v>
      </c>
      <c r="C128" s="165" t="s">
        <v>870</v>
      </c>
      <c r="D128" s="218" t="s">
        <v>819</v>
      </c>
      <c r="E128" s="163" t="s">
        <v>871</v>
      </c>
      <c r="F128" s="194" t="s">
        <v>821</v>
      </c>
      <c r="G128" s="187" t="s">
        <v>822</v>
      </c>
      <c r="H128" s="159">
        <v>45754</v>
      </c>
      <c r="I128" s="162">
        <v>45763</v>
      </c>
      <c r="J128" s="164">
        <v>10</v>
      </c>
      <c r="K128" s="189"/>
      <c r="L128" s="206"/>
      <c r="M128" s="186"/>
      <c r="N128" s="186"/>
      <c r="O128" s="186"/>
      <c r="P128" s="186"/>
      <c r="Q128" s="186"/>
      <c r="R128" s="186"/>
      <c r="S128" s="192" t="s">
        <v>823</v>
      </c>
      <c r="T128" s="64"/>
    </row>
    <row r="129" spans="1:20" s="4" customFormat="1" ht="45">
      <c r="A129" s="210">
        <v>123</v>
      </c>
      <c r="B129" s="213" t="s">
        <v>817</v>
      </c>
      <c r="C129" s="165" t="s">
        <v>872</v>
      </c>
      <c r="D129" s="218" t="s">
        <v>819</v>
      </c>
      <c r="E129" s="163" t="s">
        <v>873</v>
      </c>
      <c r="F129" s="194" t="s">
        <v>821</v>
      </c>
      <c r="G129" s="187" t="s">
        <v>822</v>
      </c>
      <c r="H129" s="159">
        <v>45754</v>
      </c>
      <c r="I129" s="162">
        <v>45763</v>
      </c>
      <c r="J129" s="164">
        <v>10</v>
      </c>
      <c r="K129" s="189"/>
      <c r="L129" s="206"/>
      <c r="M129" s="186"/>
      <c r="N129" s="186"/>
      <c r="O129" s="186"/>
      <c r="P129" s="186"/>
      <c r="Q129" s="186"/>
      <c r="R129" s="186"/>
      <c r="S129" s="192" t="s">
        <v>823</v>
      </c>
      <c r="T129" s="64"/>
    </row>
    <row r="130" spans="1:20" s="4" customFormat="1" ht="45">
      <c r="A130" s="210">
        <v>124</v>
      </c>
      <c r="B130" s="213" t="s">
        <v>817</v>
      </c>
      <c r="C130" s="165" t="s">
        <v>874</v>
      </c>
      <c r="D130" s="218" t="s">
        <v>819</v>
      </c>
      <c r="E130" s="163" t="s">
        <v>875</v>
      </c>
      <c r="F130" s="194" t="s">
        <v>821</v>
      </c>
      <c r="G130" s="187" t="s">
        <v>822</v>
      </c>
      <c r="H130" s="159">
        <v>45754</v>
      </c>
      <c r="I130" s="162">
        <v>45763</v>
      </c>
      <c r="J130" s="164">
        <v>10</v>
      </c>
      <c r="K130" s="189"/>
      <c r="L130" s="206"/>
      <c r="M130" s="186"/>
      <c r="N130" s="186"/>
      <c r="O130" s="186"/>
      <c r="P130" s="186"/>
      <c r="Q130" s="186"/>
      <c r="R130" s="186"/>
      <c r="S130" s="192" t="s">
        <v>823</v>
      </c>
      <c r="T130" s="64"/>
    </row>
    <row r="131" spans="1:20" s="4" customFormat="1" ht="45">
      <c r="A131" s="210">
        <v>125</v>
      </c>
      <c r="B131" s="213" t="s">
        <v>817</v>
      </c>
      <c r="C131" s="165" t="s">
        <v>876</v>
      </c>
      <c r="D131" s="218" t="s">
        <v>819</v>
      </c>
      <c r="E131" s="163" t="s">
        <v>877</v>
      </c>
      <c r="F131" s="194" t="s">
        <v>821</v>
      </c>
      <c r="G131" s="187" t="s">
        <v>822</v>
      </c>
      <c r="H131" s="159">
        <v>45754</v>
      </c>
      <c r="I131" s="162">
        <v>45763</v>
      </c>
      <c r="J131" s="164">
        <v>10</v>
      </c>
      <c r="K131" s="189"/>
      <c r="L131" s="206"/>
      <c r="M131" s="186"/>
      <c r="N131" s="186"/>
      <c r="O131" s="186"/>
      <c r="P131" s="186"/>
      <c r="Q131" s="186"/>
      <c r="R131" s="186"/>
      <c r="S131" s="192" t="s">
        <v>823</v>
      </c>
      <c r="T131" s="64"/>
    </row>
    <row r="132" spans="1:20" s="4" customFormat="1" ht="45">
      <c r="A132" s="210">
        <v>126</v>
      </c>
      <c r="B132" s="213" t="s">
        <v>817</v>
      </c>
      <c r="C132" s="157" t="s">
        <v>878</v>
      </c>
      <c r="D132" s="218" t="s">
        <v>819</v>
      </c>
      <c r="E132" s="163" t="s">
        <v>879</v>
      </c>
      <c r="F132" s="194" t="s">
        <v>821</v>
      </c>
      <c r="G132" s="187" t="s">
        <v>822</v>
      </c>
      <c r="H132" s="159">
        <v>45754</v>
      </c>
      <c r="I132" s="162">
        <v>45763</v>
      </c>
      <c r="J132" s="164">
        <v>10</v>
      </c>
      <c r="K132" s="189"/>
      <c r="L132" s="206"/>
      <c r="M132" s="186"/>
      <c r="N132" s="186"/>
      <c r="O132" s="186"/>
      <c r="P132" s="186"/>
      <c r="Q132" s="186"/>
      <c r="R132" s="186"/>
      <c r="S132" s="192" t="s">
        <v>823</v>
      </c>
      <c r="T132" s="64"/>
    </row>
    <row r="133" spans="1:20" s="4" customFormat="1" ht="45">
      <c r="A133" s="210">
        <v>127</v>
      </c>
      <c r="B133" s="213" t="s">
        <v>817</v>
      </c>
      <c r="C133" s="157" t="s">
        <v>880</v>
      </c>
      <c r="D133" s="218" t="s">
        <v>819</v>
      </c>
      <c r="E133" s="163" t="s">
        <v>881</v>
      </c>
      <c r="F133" s="194" t="s">
        <v>821</v>
      </c>
      <c r="G133" s="187" t="s">
        <v>822</v>
      </c>
      <c r="H133" s="159">
        <v>45754</v>
      </c>
      <c r="I133" s="162">
        <v>45763</v>
      </c>
      <c r="J133" s="164">
        <v>10</v>
      </c>
      <c r="K133" s="189"/>
      <c r="L133" s="206"/>
      <c r="M133" s="186"/>
      <c r="N133" s="186"/>
      <c r="O133" s="186"/>
      <c r="P133" s="186"/>
      <c r="Q133" s="186"/>
      <c r="R133" s="186"/>
      <c r="S133" s="192" t="s">
        <v>823</v>
      </c>
      <c r="T133" s="64"/>
    </row>
    <row r="134" spans="1:20" s="4" customFormat="1" ht="45">
      <c r="A134" s="210">
        <v>128</v>
      </c>
      <c r="B134" s="213" t="s">
        <v>817</v>
      </c>
      <c r="C134" s="157" t="s">
        <v>882</v>
      </c>
      <c r="D134" s="218" t="s">
        <v>819</v>
      </c>
      <c r="E134" s="163" t="s">
        <v>883</v>
      </c>
      <c r="F134" s="194" t="s">
        <v>821</v>
      </c>
      <c r="G134" s="187" t="s">
        <v>822</v>
      </c>
      <c r="H134" s="159">
        <v>45754</v>
      </c>
      <c r="I134" s="162">
        <v>45763</v>
      </c>
      <c r="J134" s="164">
        <v>10</v>
      </c>
      <c r="K134" s="189"/>
      <c r="L134" s="206"/>
      <c r="M134" s="186"/>
      <c r="N134" s="186"/>
      <c r="O134" s="186"/>
      <c r="P134" s="186"/>
      <c r="Q134" s="186"/>
      <c r="R134" s="186"/>
      <c r="S134" s="192" t="s">
        <v>823</v>
      </c>
      <c r="T134" s="64"/>
    </row>
    <row r="135" spans="1:20" s="4" customFormat="1" ht="45">
      <c r="A135" s="210">
        <v>129</v>
      </c>
      <c r="B135" s="213" t="s">
        <v>817</v>
      </c>
      <c r="C135" s="216" t="s">
        <v>884</v>
      </c>
      <c r="D135" s="218" t="s">
        <v>819</v>
      </c>
      <c r="E135" s="163" t="s">
        <v>885</v>
      </c>
      <c r="F135" s="194" t="s">
        <v>821</v>
      </c>
      <c r="G135" s="187" t="s">
        <v>822</v>
      </c>
      <c r="H135" s="159">
        <v>45754</v>
      </c>
      <c r="I135" s="162">
        <v>45763</v>
      </c>
      <c r="J135" s="164">
        <v>10</v>
      </c>
      <c r="K135" s="189"/>
      <c r="L135" s="206"/>
      <c r="M135" s="186"/>
      <c r="N135" s="186"/>
      <c r="O135" s="186"/>
      <c r="P135" s="186"/>
      <c r="Q135" s="186"/>
      <c r="R135" s="186"/>
      <c r="S135" s="192" t="s">
        <v>823</v>
      </c>
      <c r="T135" s="64"/>
    </row>
    <row r="136" spans="1:20" s="4" customFormat="1" ht="45">
      <c r="A136" s="210">
        <v>130</v>
      </c>
      <c r="B136" s="213" t="s">
        <v>817</v>
      </c>
      <c r="C136" s="157" t="s">
        <v>886</v>
      </c>
      <c r="D136" s="218" t="s">
        <v>819</v>
      </c>
      <c r="E136" s="233" t="s">
        <v>481</v>
      </c>
      <c r="F136" s="194" t="s">
        <v>821</v>
      </c>
      <c r="G136" s="187" t="s">
        <v>822</v>
      </c>
      <c r="H136" s="159">
        <v>45754</v>
      </c>
      <c r="I136" s="162">
        <v>45763</v>
      </c>
      <c r="J136" s="164">
        <v>10</v>
      </c>
      <c r="K136" s="189"/>
      <c r="L136" s="206"/>
      <c r="M136" s="186"/>
      <c r="N136" s="186"/>
      <c r="O136" s="186"/>
      <c r="P136" s="186"/>
      <c r="Q136" s="186"/>
      <c r="R136" s="186"/>
      <c r="S136" s="192" t="s">
        <v>823</v>
      </c>
      <c r="T136" s="64"/>
    </row>
    <row r="137" spans="1:20" s="4" customFormat="1" ht="33.75">
      <c r="A137" s="210">
        <v>131</v>
      </c>
      <c r="B137" s="213" t="s">
        <v>887</v>
      </c>
      <c r="C137" s="157" t="s">
        <v>888</v>
      </c>
      <c r="D137" s="218" t="s">
        <v>179</v>
      </c>
      <c r="E137" s="163" t="s">
        <v>889</v>
      </c>
      <c r="F137" s="194" t="s">
        <v>821</v>
      </c>
      <c r="G137" s="187" t="s">
        <v>890</v>
      </c>
      <c r="H137" s="159">
        <v>45758</v>
      </c>
      <c r="I137" s="162">
        <v>45791</v>
      </c>
      <c r="J137" s="164">
        <v>20</v>
      </c>
      <c r="K137" s="189"/>
      <c r="L137" s="206"/>
      <c r="M137" s="186"/>
      <c r="N137" s="186"/>
      <c r="O137" s="186"/>
      <c r="P137" s="186"/>
      <c r="Q137" s="186"/>
      <c r="R137" s="186"/>
      <c r="S137" s="192" t="s">
        <v>891</v>
      </c>
      <c r="T137" s="64"/>
    </row>
    <row r="138" spans="1:20" s="4" customFormat="1" ht="33.75">
      <c r="A138" s="210">
        <v>132</v>
      </c>
      <c r="B138" s="213" t="s">
        <v>887</v>
      </c>
      <c r="C138" s="165" t="s">
        <v>892</v>
      </c>
      <c r="D138" s="218" t="s">
        <v>179</v>
      </c>
      <c r="E138" s="163" t="s">
        <v>893</v>
      </c>
      <c r="F138" s="194" t="s">
        <v>821</v>
      </c>
      <c r="G138" s="187" t="s">
        <v>890</v>
      </c>
      <c r="H138" s="159">
        <v>45758</v>
      </c>
      <c r="I138" s="162">
        <v>45791</v>
      </c>
      <c r="J138" s="164">
        <v>20</v>
      </c>
      <c r="K138" s="189"/>
      <c r="L138" s="206"/>
      <c r="M138" s="186"/>
      <c r="N138" s="186"/>
      <c r="O138" s="186"/>
      <c r="P138" s="186"/>
      <c r="Q138" s="186"/>
      <c r="R138" s="186"/>
      <c r="S138" s="192" t="s">
        <v>891</v>
      </c>
      <c r="T138" s="64"/>
    </row>
    <row r="139" spans="1:20" s="4" customFormat="1" ht="33.75">
      <c r="A139" s="210">
        <v>133</v>
      </c>
      <c r="B139" s="213" t="s">
        <v>887</v>
      </c>
      <c r="C139" s="157" t="s">
        <v>894</v>
      </c>
      <c r="D139" s="218" t="s">
        <v>179</v>
      </c>
      <c r="E139" s="163" t="s">
        <v>895</v>
      </c>
      <c r="F139" s="194" t="s">
        <v>821</v>
      </c>
      <c r="G139" s="187" t="s">
        <v>890</v>
      </c>
      <c r="H139" s="159">
        <v>45758</v>
      </c>
      <c r="I139" s="162">
        <v>45791</v>
      </c>
      <c r="J139" s="164">
        <v>20</v>
      </c>
      <c r="K139" s="189"/>
      <c r="L139" s="206"/>
      <c r="M139" s="186"/>
      <c r="N139" s="186"/>
      <c r="O139" s="186"/>
      <c r="P139" s="186"/>
      <c r="Q139" s="186"/>
      <c r="R139" s="186"/>
      <c r="S139" s="192" t="s">
        <v>891</v>
      </c>
      <c r="T139" s="64"/>
    </row>
    <row r="140" spans="1:20" s="4" customFormat="1" ht="33.75">
      <c r="A140" s="210">
        <v>134</v>
      </c>
      <c r="B140" s="213" t="s">
        <v>887</v>
      </c>
      <c r="C140" s="165" t="s">
        <v>896</v>
      </c>
      <c r="D140" s="218" t="s">
        <v>179</v>
      </c>
      <c r="E140" s="163" t="s">
        <v>897</v>
      </c>
      <c r="F140" s="194" t="s">
        <v>821</v>
      </c>
      <c r="G140" s="187" t="s">
        <v>890</v>
      </c>
      <c r="H140" s="159">
        <v>45758</v>
      </c>
      <c r="I140" s="162">
        <v>45791</v>
      </c>
      <c r="J140" s="164">
        <v>20</v>
      </c>
      <c r="K140" s="189"/>
      <c r="L140" s="206"/>
      <c r="M140" s="186"/>
      <c r="N140" s="186"/>
      <c r="O140" s="186"/>
      <c r="P140" s="186"/>
      <c r="Q140" s="186"/>
      <c r="R140" s="186"/>
      <c r="S140" s="192" t="s">
        <v>891</v>
      </c>
      <c r="T140" s="64"/>
    </row>
    <row r="141" spans="1:20" s="4" customFormat="1" ht="33.75">
      <c r="A141" s="210">
        <v>135</v>
      </c>
      <c r="B141" s="213" t="s">
        <v>887</v>
      </c>
      <c r="C141" s="157" t="s">
        <v>898</v>
      </c>
      <c r="D141" s="218" t="s">
        <v>179</v>
      </c>
      <c r="E141" s="163" t="s">
        <v>899</v>
      </c>
      <c r="F141" s="194" t="s">
        <v>821</v>
      </c>
      <c r="G141" s="187" t="s">
        <v>890</v>
      </c>
      <c r="H141" s="159">
        <v>45758</v>
      </c>
      <c r="I141" s="162">
        <v>45791</v>
      </c>
      <c r="J141" s="164">
        <v>20</v>
      </c>
      <c r="K141" s="189"/>
      <c r="L141" s="206"/>
      <c r="M141" s="186"/>
      <c r="N141" s="186"/>
      <c r="O141" s="186"/>
      <c r="P141" s="186"/>
      <c r="Q141" s="186"/>
      <c r="R141" s="186"/>
      <c r="S141" s="192" t="s">
        <v>891</v>
      </c>
      <c r="T141" s="64"/>
    </row>
    <row r="142" spans="1:20" s="4" customFormat="1" ht="33.75">
      <c r="A142" s="210">
        <v>136</v>
      </c>
      <c r="B142" s="213" t="s">
        <v>887</v>
      </c>
      <c r="C142" s="157" t="s">
        <v>900</v>
      </c>
      <c r="D142" s="218" t="s">
        <v>179</v>
      </c>
      <c r="E142" s="163" t="s">
        <v>901</v>
      </c>
      <c r="F142" s="194" t="s">
        <v>821</v>
      </c>
      <c r="G142" s="187" t="s">
        <v>890</v>
      </c>
      <c r="H142" s="159">
        <v>45758</v>
      </c>
      <c r="I142" s="162">
        <v>45791</v>
      </c>
      <c r="J142" s="164">
        <v>20</v>
      </c>
      <c r="K142" s="189"/>
      <c r="L142" s="206"/>
      <c r="M142" s="186"/>
      <c r="N142" s="186"/>
      <c r="O142" s="186"/>
      <c r="P142" s="186"/>
      <c r="Q142" s="186"/>
      <c r="R142" s="186"/>
      <c r="S142" s="192" t="s">
        <v>891</v>
      </c>
      <c r="T142" s="64"/>
    </row>
    <row r="143" spans="1:20" s="4" customFormat="1" ht="33.75">
      <c r="A143" s="210">
        <v>137</v>
      </c>
      <c r="B143" s="213" t="s">
        <v>887</v>
      </c>
      <c r="C143" s="157" t="s">
        <v>902</v>
      </c>
      <c r="D143" s="218" t="s">
        <v>179</v>
      </c>
      <c r="E143" s="163" t="s">
        <v>903</v>
      </c>
      <c r="F143" s="194" t="s">
        <v>821</v>
      </c>
      <c r="G143" s="187" t="s">
        <v>890</v>
      </c>
      <c r="H143" s="159">
        <v>45758</v>
      </c>
      <c r="I143" s="162">
        <v>45791</v>
      </c>
      <c r="J143" s="164">
        <v>20</v>
      </c>
      <c r="K143" s="189"/>
      <c r="L143" s="206"/>
      <c r="M143" s="186"/>
      <c r="N143" s="186"/>
      <c r="O143" s="186"/>
      <c r="P143" s="186"/>
      <c r="Q143" s="186"/>
      <c r="R143" s="186"/>
      <c r="S143" s="192" t="s">
        <v>891</v>
      </c>
      <c r="T143" s="64"/>
    </row>
    <row r="144" spans="1:20" s="4" customFormat="1" ht="33.75">
      <c r="A144" s="210">
        <v>138</v>
      </c>
      <c r="B144" s="213" t="s">
        <v>887</v>
      </c>
      <c r="C144" s="157" t="s">
        <v>904</v>
      </c>
      <c r="D144" s="218" t="s">
        <v>179</v>
      </c>
      <c r="E144" s="163" t="s">
        <v>905</v>
      </c>
      <c r="F144" s="194" t="s">
        <v>821</v>
      </c>
      <c r="G144" s="187" t="s">
        <v>890</v>
      </c>
      <c r="H144" s="159">
        <v>45758</v>
      </c>
      <c r="I144" s="162">
        <v>45791</v>
      </c>
      <c r="J144" s="164">
        <v>20</v>
      </c>
      <c r="K144" s="189"/>
      <c r="L144" s="206"/>
      <c r="M144" s="186"/>
      <c r="N144" s="186"/>
      <c r="O144" s="186"/>
      <c r="P144" s="186"/>
      <c r="Q144" s="186"/>
      <c r="R144" s="186"/>
      <c r="S144" s="192" t="s">
        <v>891</v>
      </c>
      <c r="T144" s="64"/>
    </row>
    <row r="145" spans="1:21" s="4" customFormat="1" ht="33.75">
      <c r="A145" s="210">
        <v>139</v>
      </c>
      <c r="B145" s="213" t="s">
        <v>887</v>
      </c>
      <c r="C145" s="157" t="s">
        <v>906</v>
      </c>
      <c r="D145" s="218" t="s">
        <v>179</v>
      </c>
      <c r="E145" s="163" t="s">
        <v>907</v>
      </c>
      <c r="F145" s="194" t="s">
        <v>821</v>
      </c>
      <c r="G145" s="187" t="s">
        <v>890</v>
      </c>
      <c r="H145" s="159">
        <v>45758</v>
      </c>
      <c r="I145" s="162">
        <v>45791</v>
      </c>
      <c r="J145" s="164">
        <v>20</v>
      </c>
      <c r="K145" s="189"/>
      <c r="L145" s="206"/>
      <c r="M145" s="186"/>
      <c r="N145" s="186"/>
      <c r="O145" s="186"/>
      <c r="P145" s="186"/>
      <c r="Q145" s="186"/>
      <c r="R145" s="186"/>
      <c r="S145" s="192" t="s">
        <v>891</v>
      </c>
      <c r="T145" s="64"/>
    </row>
    <row r="146" spans="1:21" s="4" customFormat="1" ht="33.75">
      <c r="A146" s="210">
        <v>140</v>
      </c>
      <c r="B146" s="213" t="s">
        <v>887</v>
      </c>
      <c r="C146" s="157" t="s">
        <v>908</v>
      </c>
      <c r="D146" s="218" t="s">
        <v>179</v>
      </c>
      <c r="E146" s="163" t="s">
        <v>909</v>
      </c>
      <c r="F146" s="194" t="s">
        <v>821</v>
      </c>
      <c r="G146" s="187" t="s">
        <v>890</v>
      </c>
      <c r="H146" s="159">
        <v>45758</v>
      </c>
      <c r="I146" s="162">
        <v>45791</v>
      </c>
      <c r="J146" s="164">
        <v>20</v>
      </c>
      <c r="K146" s="189"/>
      <c r="L146" s="206"/>
      <c r="M146" s="186"/>
      <c r="N146" s="186"/>
      <c r="O146" s="186"/>
      <c r="P146" s="186"/>
      <c r="Q146" s="186"/>
      <c r="R146" s="186"/>
      <c r="S146" s="192" t="s">
        <v>891</v>
      </c>
      <c r="T146" s="64"/>
    </row>
    <row r="147" spans="1:21" s="4" customFormat="1" ht="33.75">
      <c r="A147" s="210">
        <v>141</v>
      </c>
      <c r="B147" s="213" t="s">
        <v>887</v>
      </c>
      <c r="C147" s="157" t="s">
        <v>910</v>
      </c>
      <c r="D147" s="218" t="s">
        <v>179</v>
      </c>
      <c r="E147" s="163" t="s">
        <v>911</v>
      </c>
      <c r="F147" s="194" t="s">
        <v>821</v>
      </c>
      <c r="G147" s="187" t="s">
        <v>890</v>
      </c>
      <c r="H147" s="159">
        <v>45758</v>
      </c>
      <c r="I147" s="162">
        <v>45791</v>
      </c>
      <c r="J147" s="164">
        <v>20</v>
      </c>
      <c r="K147" s="189"/>
      <c r="L147" s="206"/>
      <c r="M147" s="186"/>
      <c r="N147" s="186"/>
      <c r="O147" s="186"/>
      <c r="P147" s="186"/>
      <c r="Q147" s="186"/>
      <c r="R147" s="186"/>
      <c r="S147" s="192" t="s">
        <v>891</v>
      </c>
      <c r="T147" s="64"/>
    </row>
    <row r="148" spans="1:21" s="4" customFormat="1" ht="33.75">
      <c r="A148" s="210">
        <v>142</v>
      </c>
      <c r="B148" s="213" t="s">
        <v>887</v>
      </c>
      <c r="C148" s="193" t="s">
        <v>912</v>
      </c>
      <c r="D148" s="218" t="s">
        <v>179</v>
      </c>
      <c r="E148" s="163" t="s">
        <v>913</v>
      </c>
      <c r="F148" s="194" t="s">
        <v>821</v>
      </c>
      <c r="G148" s="187" t="s">
        <v>890</v>
      </c>
      <c r="H148" s="159">
        <v>45758</v>
      </c>
      <c r="I148" s="162">
        <v>45791</v>
      </c>
      <c r="J148" s="164">
        <v>20</v>
      </c>
      <c r="K148" s="189"/>
      <c r="L148" s="206"/>
      <c r="M148" s="186"/>
      <c r="N148" s="186"/>
      <c r="O148" s="186"/>
      <c r="P148" s="186"/>
      <c r="Q148" s="186"/>
      <c r="R148" s="186"/>
      <c r="S148" s="192" t="s">
        <v>891</v>
      </c>
      <c r="T148" s="64"/>
    </row>
    <row r="149" spans="1:21" s="4" customFormat="1" ht="33.75">
      <c r="A149" s="210">
        <v>143</v>
      </c>
      <c r="B149" s="213" t="s">
        <v>887</v>
      </c>
      <c r="C149" s="157" t="s">
        <v>914</v>
      </c>
      <c r="D149" s="218" t="s">
        <v>179</v>
      </c>
      <c r="E149" s="163" t="s">
        <v>915</v>
      </c>
      <c r="F149" s="194" t="s">
        <v>821</v>
      </c>
      <c r="G149" s="187" t="s">
        <v>890</v>
      </c>
      <c r="H149" s="159">
        <v>45758</v>
      </c>
      <c r="I149" s="162">
        <v>45791</v>
      </c>
      <c r="J149" s="164">
        <v>20</v>
      </c>
      <c r="K149" s="189"/>
      <c r="L149" s="207"/>
      <c r="M149" s="204"/>
      <c r="N149" s="205"/>
      <c r="O149" s="204"/>
      <c r="P149" s="204"/>
      <c r="Q149" s="204"/>
      <c r="R149" s="204"/>
      <c r="S149" s="192" t="s">
        <v>891</v>
      </c>
      <c r="T149" s="64"/>
    </row>
    <row r="150" spans="1:21" s="4" customFormat="1" ht="33.75">
      <c r="A150" s="210">
        <v>144</v>
      </c>
      <c r="B150" s="213" t="s">
        <v>887</v>
      </c>
      <c r="C150" s="157" t="s">
        <v>916</v>
      </c>
      <c r="D150" s="218" t="s">
        <v>179</v>
      </c>
      <c r="E150" s="163" t="s">
        <v>917</v>
      </c>
      <c r="F150" s="194" t="s">
        <v>821</v>
      </c>
      <c r="G150" s="187" t="s">
        <v>890</v>
      </c>
      <c r="H150" s="159">
        <v>45758</v>
      </c>
      <c r="I150" s="162">
        <v>45791</v>
      </c>
      <c r="J150" s="164">
        <v>20</v>
      </c>
      <c r="K150" s="189"/>
      <c r="L150" s="207"/>
      <c r="M150" s="204"/>
      <c r="N150" s="205"/>
      <c r="O150" s="204"/>
      <c r="P150" s="204"/>
      <c r="Q150" s="204"/>
      <c r="R150" s="204"/>
      <c r="S150" s="192" t="s">
        <v>891</v>
      </c>
      <c r="T150" s="64"/>
    </row>
    <row r="151" spans="1:21" s="4" customFormat="1" ht="33.75">
      <c r="A151" s="210">
        <v>145</v>
      </c>
      <c r="B151" s="213" t="s">
        <v>887</v>
      </c>
      <c r="C151" s="157" t="s">
        <v>918</v>
      </c>
      <c r="D151" s="218" t="s">
        <v>179</v>
      </c>
      <c r="E151" s="163" t="s">
        <v>919</v>
      </c>
      <c r="F151" s="194" t="s">
        <v>821</v>
      </c>
      <c r="G151" s="187" t="s">
        <v>890</v>
      </c>
      <c r="H151" s="159">
        <v>45758</v>
      </c>
      <c r="I151" s="162">
        <v>45791</v>
      </c>
      <c r="J151" s="164">
        <v>20</v>
      </c>
      <c r="K151" s="189"/>
      <c r="L151" s="207"/>
      <c r="M151" s="204"/>
      <c r="N151" s="205"/>
      <c r="O151" s="204"/>
      <c r="P151" s="204"/>
      <c r="Q151" s="204"/>
      <c r="R151" s="204"/>
      <c r="S151" s="192" t="s">
        <v>891</v>
      </c>
      <c r="T151" s="64"/>
    </row>
    <row r="152" spans="1:21" s="4" customFormat="1" ht="33.75">
      <c r="A152" s="210">
        <v>146</v>
      </c>
      <c r="B152" s="213" t="s">
        <v>887</v>
      </c>
      <c r="C152" s="157" t="s">
        <v>920</v>
      </c>
      <c r="D152" s="218" t="s">
        <v>179</v>
      </c>
      <c r="E152" s="163" t="s">
        <v>921</v>
      </c>
      <c r="F152" s="194" t="s">
        <v>821</v>
      </c>
      <c r="G152" s="187" t="s">
        <v>890</v>
      </c>
      <c r="H152" s="159">
        <v>45758</v>
      </c>
      <c r="I152" s="162">
        <v>45791</v>
      </c>
      <c r="J152" s="164">
        <v>20</v>
      </c>
      <c r="K152" s="189"/>
      <c r="L152" s="207"/>
      <c r="M152" s="204"/>
      <c r="N152" s="205"/>
      <c r="O152" s="204"/>
      <c r="P152" s="204"/>
      <c r="Q152" s="204"/>
      <c r="R152" s="204"/>
      <c r="S152" s="192" t="s">
        <v>891</v>
      </c>
      <c r="T152" s="64"/>
    </row>
    <row r="153" spans="1:21" s="4" customFormat="1" ht="33.75">
      <c r="A153" s="210">
        <v>147</v>
      </c>
      <c r="B153" s="213" t="s">
        <v>887</v>
      </c>
      <c r="C153" s="165" t="s">
        <v>922</v>
      </c>
      <c r="D153" s="218" t="s">
        <v>179</v>
      </c>
      <c r="E153" s="163" t="s">
        <v>923</v>
      </c>
      <c r="F153" s="194" t="s">
        <v>821</v>
      </c>
      <c r="G153" s="187" t="s">
        <v>890</v>
      </c>
      <c r="H153" s="159">
        <v>45758</v>
      </c>
      <c r="I153" s="162">
        <v>45791</v>
      </c>
      <c r="J153" s="164">
        <v>20</v>
      </c>
      <c r="K153" s="189"/>
      <c r="L153" s="207"/>
      <c r="M153" s="204"/>
      <c r="N153" s="205"/>
      <c r="O153" s="204"/>
      <c r="P153" s="204"/>
      <c r="Q153" s="204"/>
      <c r="R153" s="204"/>
      <c r="S153" s="192" t="s">
        <v>891</v>
      </c>
      <c r="T153" s="64"/>
    </row>
    <row r="154" spans="1:21" s="4" customFormat="1" ht="33.75">
      <c r="A154" s="210">
        <v>148</v>
      </c>
      <c r="B154" s="213" t="s">
        <v>887</v>
      </c>
      <c r="C154" s="157" t="s">
        <v>924</v>
      </c>
      <c r="D154" s="218" t="s">
        <v>179</v>
      </c>
      <c r="E154" s="163" t="s">
        <v>925</v>
      </c>
      <c r="F154" s="194" t="s">
        <v>821</v>
      </c>
      <c r="G154" s="187" t="s">
        <v>890</v>
      </c>
      <c r="H154" s="159">
        <v>45758</v>
      </c>
      <c r="I154" s="162">
        <v>45791</v>
      </c>
      <c r="J154" s="164">
        <v>20</v>
      </c>
      <c r="K154" s="189"/>
      <c r="L154" s="207"/>
      <c r="M154" s="204"/>
      <c r="N154" s="205"/>
      <c r="O154" s="204"/>
      <c r="P154" s="204"/>
      <c r="Q154" s="204"/>
      <c r="R154" s="204"/>
      <c r="S154" s="192" t="s">
        <v>891</v>
      </c>
      <c r="T154" s="64"/>
    </row>
    <row r="155" spans="1:21" s="4" customFormat="1" ht="33.75">
      <c r="A155" s="210">
        <v>149</v>
      </c>
      <c r="B155" s="215" t="s">
        <v>887</v>
      </c>
      <c r="C155" s="217" t="s">
        <v>926</v>
      </c>
      <c r="D155" s="219" t="s">
        <v>179</v>
      </c>
      <c r="E155" s="181" t="s">
        <v>927</v>
      </c>
      <c r="F155" s="194" t="s">
        <v>821</v>
      </c>
      <c r="G155" s="209" t="s">
        <v>890</v>
      </c>
      <c r="H155" s="159">
        <v>45758</v>
      </c>
      <c r="I155" s="162">
        <v>45791</v>
      </c>
      <c r="J155" s="164">
        <v>20</v>
      </c>
      <c r="K155" s="189"/>
      <c r="L155" s="207"/>
      <c r="M155" s="204"/>
      <c r="N155" s="205"/>
      <c r="O155" s="204"/>
      <c r="P155" s="204"/>
      <c r="Q155" s="204"/>
      <c r="R155" s="204"/>
      <c r="S155" s="192" t="s">
        <v>891</v>
      </c>
      <c r="T155" s="64"/>
    </row>
    <row r="156" spans="1:21" s="4" customFormat="1" ht="33.75">
      <c r="A156" s="210">
        <v>150</v>
      </c>
      <c r="B156" s="213" t="s">
        <v>887</v>
      </c>
      <c r="C156" s="165" t="s">
        <v>928</v>
      </c>
      <c r="D156" s="218" t="s">
        <v>179</v>
      </c>
      <c r="E156" s="163" t="s">
        <v>929</v>
      </c>
      <c r="F156" s="194" t="s">
        <v>821</v>
      </c>
      <c r="G156" s="187" t="s">
        <v>890</v>
      </c>
      <c r="H156" s="159">
        <v>45758</v>
      </c>
      <c r="I156" s="162">
        <v>45791</v>
      </c>
      <c r="J156" s="164">
        <v>20</v>
      </c>
      <c r="K156" s="189"/>
      <c r="L156" s="207"/>
      <c r="M156" s="204"/>
      <c r="N156" s="205"/>
      <c r="O156" s="204"/>
      <c r="P156" s="204"/>
      <c r="Q156" s="204"/>
      <c r="R156" s="204"/>
      <c r="S156" s="192" t="s">
        <v>891</v>
      </c>
      <c r="T156" s="64"/>
    </row>
    <row r="157" spans="1:21" s="4" customFormat="1" ht="12">
      <c r="A157" s="629" t="s">
        <v>367</v>
      </c>
      <c r="B157" s="630"/>
      <c r="C157" s="630"/>
      <c r="D157" s="630"/>
      <c r="E157" s="630"/>
      <c r="F157" s="630"/>
      <c r="G157" s="630"/>
      <c r="H157" s="630"/>
      <c r="I157" s="630"/>
      <c r="J157" s="631"/>
      <c r="K157" s="131"/>
      <c r="L157" s="131"/>
      <c r="M157" s="132">
        <f>SUM(M7:M156)</f>
        <v>31388.79</v>
      </c>
      <c r="N157" s="132">
        <f t="shared" ref="N157:O157" si="0">SUM(N7:N156)</f>
        <v>0</v>
      </c>
      <c r="O157" s="132">
        <f t="shared" si="0"/>
        <v>0</v>
      </c>
      <c r="P157" s="132">
        <f>SUM(O7:O34)</f>
        <v>0</v>
      </c>
      <c r="Q157" s="132" t="s">
        <v>31</v>
      </c>
      <c r="R157" s="134" t="s">
        <v>31</v>
      </c>
      <c r="S157" s="197"/>
      <c r="T157" s="136"/>
      <c r="U157" s="2"/>
    </row>
    <row r="158" spans="1:21" ht="15.75">
      <c r="C158" s="184"/>
      <c r="D158" s="38"/>
      <c r="E158" s="1"/>
      <c r="F158" s="5"/>
      <c r="G158" s="200"/>
      <c r="H158" s="37"/>
      <c r="J158" s="1"/>
      <c r="L158" s="5"/>
      <c r="N158" s="1"/>
      <c r="O158" s="3"/>
      <c r="S158" s="198"/>
      <c r="T158" s="31"/>
      <c r="U158" s="1"/>
    </row>
    <row r="159" spans="1:21" ht="15.75">
      <c r="C159" s="184"/>
      <c r="D159" s="38"/>
      <c r="E159" s="1"/>
      <c r="F159" s="5"/>
      <c r="G159" s="200"/>
      <c r="H159" s="37"/>
      <c r="J159" s="1"/>
      <c r="L159" s="5"/>
      <c r="N159" s="1"/>
      <c r="O159" s="3"/>
      <c r="S159" s="198"/>
      <c r="T159" s="31"/>
      <c r="U159" s="1"/>
    </row>
    <row r="160" spans="1:21">
      <c r="A160" s="24" t="s">
        <v>371</v>
      </c>
      <c r="B160" s="29" t="s">
        <v>372</v>
      </c>
      <c r="C160" s="203"/>
      <c r="D160" s="622"/>
      <c r="E160" s="622"/>
      <c r="F160" s="622"/>
      <c r="G160" s="622"/>
      <c r="H160" s="622"/>
      <c r="I160" s="622"/>
      <c r="J160" s="622"/>
      <c r="K160" s="622"/>
      <c r="L160" s="622"/>
      <c r="M160" s="622"/>
      <c r="N160" s="622"/>
      <c r="O160" s="622"/>
      <c r="P160" s="622"/>
      <c r="Q160" s="622"/>
      <c r="R160" s="622"/>
      <c r="S160" s="622"/>
      <c r="T160" s="21"/>
      <c r="U160" s="1"/>
    </row>
    <row r="161" spans="1:21">
      <c r="A161" s="24" t="s">
        <v>374</v>
      </c>
      <c r="B161" s="29" t="s">
        <v>375</v>
      </c>
      <c r="C161" s="203"/>
      <c r="D161" s="622"/>
      <c r="E161" s="622"/>
      <c r="F161" s="622"/>
      <c r="G161" s="622"/>
      <c r="H161" s="622"/>
      <c r="I161" s="622"/>
      <c r="J161" s="622"/>
      <c r="K161" s="622"/>
      <c r="L161" s="622"/>
      <c r="M161" s="622"/>
      <c r="N161" s="622"/>
      <c r="O161" s="622"/>
      <c r="P161" s="622"/>
      <c r="Q161" s="622"/>
      <c r="R161" s="622"/>
      <c r="S161" s="622"/>
      <c r="T161" s="21"/>
      <c r="U161" s="1"/>
    </row>
    <row r="162" spans="1:21">
      <c r="A162" s="24" t="s">
        <v>377</v>
      </c>
      <c r="B162" s="29" t="s">
        <v>378</v>
      </c>
      <c r="C162" s="203"/>
      <c r="D162" s="622"/>
      <c r="E162" s="622"/>
      <c r="F162" s="622"/>
      <c r="G162" s="622"/>
      <c r="H162" s="622"/>
      <c r="I162" s="622"/>
      <c r="J162" s="622"/>
      <c r="K162" s="622"/>
      <c r="L162" s="622"/>
      <c r="M162" s="622"/>
      <c r="N162" s="622"/>
      <c r="O162" s="622"/>
      <c r="P162" s="622"/>
      <c r="Q162" s="622"/>
      <c r="R162" s="622"/>
      <c r="S162" s="622"/>
      <c r="T162" s="21"/>
      <c r="U162" s="1"/>
    </row>
    <row r="163" spans="1:21">
      <c r="A163" s="24" t="s">
        <v>380</v>
      </c>
      <c r="B163" s="29" t="s">
        <v>381</v>
      </c>
      <c r="C163" s="203"/>
      <c r="D163" s="621"/>
      <c r="E163" s="621"/>
      <c r="F163" s="621"/>
      <c r="G163" s="621"/>
      <c r="H163" s="621"/>
      <c r="I163" s="621"/>
      <c r="J163" s="621"/>
      <c r="K163" s="621"/>
      <c r="L163" s="621"/>
      <c r="M163" s="621"/>
      <c r="N163" s="621"/>
      <c r="O163" s="621"/>
      <c r="P163" s="621"/>
      <c r="Q163" s="621"/>
      <c r="R163" s="621"/>
      <c r="S163" s="621"/>
      <c r="T163" s="621"/>
      <c r="U163" s="1"/>
    </row>
    <row r="164" spans="1:21">
      <c r="A164" s="24" t="s">
        <v>383</v>
      </c>
      <c r="B164" s="24"/>
      <c r="C164" s="185"/>
      <c r="D164" s="621"/>
      <c r="E164" s="621"/>
      <c r="F164" s="621"/>
      <c r="G164" s="621"/>
      <c r="H164" s="621"/>
      <c r="I164" s="621"/>
      <c r="J164" s="621"/>
      <c r="K164" s="621"/>
      <c r="L164" s="621"/>
      <c r="M164" s="621"/>
      <c r="N164" s="621"/>
      <c r="O164" s="621"/>
      <c r="P164" s="621"/>
      <c r="Q164" s="621"/>
      <c r="R164" s="621"/>
      <c r="S164" s="621"/>
      <c r="T164" s="621"/>
      <c r="U164" s="1"/>
    </row>
    <row r="166" spans="1:21" ht="35.25" customHeight="1">
      <c r="B166" s="628"/>
      <c r="C166" s="628"/>
      <c r="D166" s="628"/>
      <c r="E166" s="628"/>
      <c r="F166" s="628"/>
      <c r="G166" s="628"/>
    </row>
    <row r="167" spans="1:21">
      <c r="B167" s="628"/>
      <c r="C167" s="628"/>
      <c r="D167" s="628"/>
      <c r="E167" s="628"/>
      <c r="F167" s="628"/>
      <c r="G167" s="628"/>
    </row>
  </sheetData>
  <mergeCells count="11">
    <mergeCell ref="B167:G167"/>
    <mergeCell ref="A2:R2"/>
    <mergeCell ref="A3:R3"/>
    <mergeCell ref="A4:R4"/>
    <mergeCell ref="A157:J157"/>
    <mergeCell ref="D160:S160"/>
    <mergeCell ref="D161:S161"/>
    <mergeCell ref="D162:S162"/>
    <mergeCell ref="D163:T163"/>
    <mergeCell ref="D164:T164"/>
    <mergeCell ref="B166:G166"/>
  </mergeCells>
  <phoneticPr fontId="57" type="noConversion"/>
  <printOptions headings="1"/>
  <pageMargins left="0" right="0" top="0.13888888888888901" bottom="0.13888888888888901" header="0" footer="0"/>
  <pageSetup paperSize="9" firstPageNumber="0" orientation="portrait" horizontalDpi="300" verticalDpi="300"/>
  <headerFooter>
    <oddHeader>&amp;C&amp;"Arial,Normal"&amp;10&amp;A</oddHeader>
    <oddFooter>&amp;C&amp;"Arial,Normal"&amp;10Página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B6B7B-7875-4FDF-B0AE-0AC755D97A73}">
  <dimension ref="A1:U106"/>
  <sheetViews>
    <sheetView topLeftCell="F1" zoomScale="130" zoomScaleNormal="130" workbookViewId="0">
      <pane ySplit="6" topLeftCell="A93" activePane="bottomLeft" state="frozen"/>
      <selection pane="bottomLeft" activeCell="G99" sqref="G99"/>
    </sheetView>
  </sheetViews>
  <sheetFormatPr defaultColWidth="0" defaultRowHeight="15"/>
  <cols>
    <col min="1" max="1" width="4" style="5" customWidth="1"/>
    <col min="2" max="2" width="19.375" style="5" bestFit="1" customWidth="1"/>
    <col min="3" max="3" width="28.125" style="200" customWidth="1"/>
    <col min="4" max="4" width="14.75" style="8" customWidth="1"/>
    <col min="5" max="5" width="13.5" style="5" customWidth="1"/>
    <col min="6" max="6" width="15.75" style="1" customWidth="1"/>
    <col min="7" max="7" width="63.5" style="240" customWidth="1"/>
    <col min="8" max="9" width="15.75" style="1" customWidth="1"/>
    <col min="10" max="11" width="15.75" style="5" customWidth="1"/>
    <col min="12" max="13" width="15.75" style="1" customWidth="1"/>
    <col min="14" max="14" width="15.625" style="3" customWidth="1"/>
    <col min="15" max="16" width="15.75" style="1" customWidth="1"/>
    <col min="17" max="17" width="19.875" style="1" customWidth="1"/>
    <col min="18" max="18" width="15.75" style="1" customWidth="1"/>
    <col min="19" max="19" width="60.5" style="195" customWidth="1"/>
    <col min="20" max="20" width="10.5" style="1" hidden="1" customWidth="1"/>
  </cols>
  <sheetData>
    <row r="1" spans="1:20" s="243" customFormat="1">
      <c r="A1" s="245"/>
      <c r="B1" s="245"/>
      <c r="C1" s="246"/>
      <c r="D1" s="250"/>
      <c r="E1" s="245"/>
      <c r="F1" s="242"/>
      <c r="G1" s="247"/>
      <c r="H1" s="242"/>
      <c r="I1" s="242"/>
      <c r="J1" s="245"/>
      <c r="K1" s="245"/>
      <c r="L1" s="242"/>
      <c r="M1" s="242"/>
      <c r="N1" s="248"/>
      <c r="O1" s="242"/>
      <c r="P1" s="242"/>
      <c r="Q1" s="242"/>
      <c r="R1" s="242"/>
      <c r="S1" s="241"/>
      <c r="T1" s="242"/>
    </row>
    <row r="2" spans="1:20" s="243" customFormat="1">
      <c r="A2" s="632" t="s">
        <v>0</v>
      </c>
      <c r="B2" s="632"/>
      <c r="C2" s="632"/>
      <c r="D2" s="632"/>
      <c r="E2" s="632"/>
      <c r="F2" s="632"/>
      <c r="G2" s="632"/>
      <c r="H2" s="632"/>
      <c r="I2" s="632"/>
      <c r="J2" s="632"/>
      <c r="K2" s="632"/>
      <c r="L2" s="632"/>
      <c r="M2" s="632"/>
      <c r="N2" s="632"/>
      <c r="O2" s="632"/>
      <c r="P2" s="632"/>
      <c r="Q2" s="632"/>
      <c r="R2" s="632"/>
      <c r="S2" s="244"/>
      <c r="T2" s="242"/>
    </row>
    <row r="3" spans="1:20" s="243" customFormat="1">
      <c r="A3" s="632" t="s">
        <v>1</v>
      </c>
      <c r="B3" s="632"/>
      <c r="C3" s="632"/>
      <c r="D3" s="632"/>
      <c r="E3" s="632"/>
      <c r="F3" s="632"/>
      <c r="G3" s="632"/>
      <c r="H3" s="632"/>
      <c r="I3" s="632"/>
      <c r="J3" s="632"/>
      <c r="K3" s="632"/>
      <c r="L3" s="632"/>
      <c r="M3" s="632"/>
      <c r="N3" s="632"/>
      <c r="O3" s="632"/>
      <c r="P3" s="632"/>
      <c r="Q3" s="632"/>
      <c r="R3" s="632"/>
      <c r="S3" s="244"/>
      <c r="T3" s="242"/>
    </row>
    <row r="4" spans="1:20" s="243" customFormat="1">
      <c r="A4" s="637" t="s">
        <v>930</v>
      </c>
      <c r="B4" s="637"/>
      <c r="C4" s="637"/>
      <c r="D4" s="637"/>
      <c r="E4" s="637"/>
      <c r="F4" s="637"/>
      <c r="G4" s="637"/>
      <c r="H4" s="637"/>
      <c r="I4" s="638" t="s">
        <v>931</v>
      </c>
      <c r="J4" s="638"/>
      <c r="K4" s="638"/>
      <c r="L4" s="638"/>
      <c r="M4" s="638"/>
      <c r="N4" s="638"/>
      <c r="O4" s="638"/>
      <c r="P4" s="638"/>
      <c r="Q4" s="638"/>
      <c r="R4" s="638"/>
      <c r="S4" s="638"/>
      <c r="T4" s="242"/>
    </row>
    <row r="5" spans="1:20" s="636" customFormat="1" ht="15" customHeight="1"/>
    <row r="6" spans="1:20" s="4" customFormat="1" ht="52.5" customHeight="1">
      <c r="A6" s="255" t="s">
        <v>3</v>
      </c>
      <c r="B6" s="293" t="s">
        <v>4</v>
      </c>
      <c r="C6" s="251" t="s">
        <v>5</v>
      </c>
      <c r="D6" s="252" t="s">
        <v>6</v>
      </c>
      <c r="E6" s="294" t="s">
        <v>7</v>
      </c>
      <c r="F6" s="253" t="s">
        <v>8</v>
      </c>
      <c r="G6" s="295" t="s">
        <v>9</v>
      </c>
      <c r="H6" s="254" t="s">
        <v>10</v>
      </c>
      <c r="I6" s="254" t="s">
        <v>669</v>
      </c>
      <c r="J6" s="294" t="s">
        <v>12</v>
      </c>
      <c r="K6" s="294" t="s">
        <v>13</v>
      </c>
      <c r="L6" s="253" t="s">
        <v>14</v>
      </c>
      <c r="M6" s="253" t="s">
        <v>15</v>
      </c>
      <c r="N6" s="253" t="s">
        <v>16</v>
      </c>
      <c r="O6" s="253" t="s">
        <v>17</v>
      </c>
      <c r="P6" s="253" t="s">
        <v>18</v>
      </c>
      <c r="Q6" s="253" t="s">
        <v>19</v>
      </c>
      <c r="R6" s="255" t="s">
        <v>20</v>
      </c>
      <c r="S6" s="256" t="s">
        <v>932</v>
      </c>
      <c r="T6" s="62" t="s">
        <v>22</v>
      </c>
    </row>
    <row r="7" spans="1:20" s="4" customFormat="1" ht="56.25">
      <c r="A7" s="296">
        <v>1</v>
      </c>
      <c r="B7" s="297" t="s">
        <v>23</v>
      </c>
      <c r="C7" s="298" t="s">
        <v>24</v>
      </c>
      <c r="D7" s="257" t="s">
        <v>25</v>
      </c>
      <c r="E7" s="258" t="s">
        <v>26</v>
      </c>
      <c r="F7" s="257" t="s">
        <v>933</v>
      </c>
      <c r="G7" s="259" t="s">
        <v>28</v>
      </c>
      <c r="H7" s="260">
        <v>44574</v>
      </c>
      <c r="I7" s="260">
        <v>45973</v>
      </c>
      <c r="J7" s="261">
        <f t="shared" ref="J7:J67" ca="1" si="0">IF(I7 &lt; DATE(YEAR(TODAY()), MONTH(DATEVALUE($I$4&amp;" 1")), 1), 0, MIN(I7, DATE(YEAR(TODAY()), MONTH(DATEVALUE($I$4&amp;" 1"))+1, 0)) - MAX(H7, DATE(YEAR(TODAY()), MONTH(DATEVALUE($I$4&amp;" 1")), 1)) + 1)</f>
        <v>0</v>
      </c>
      <c r="K7" s="299"/>
      <c r="L7" s="257"/>
      <c r="M7" s="262" t="s">
        <v>29</v>
      </c>
      <c r="N7" s="262" t="s">
        <v>29</v>
      </c>
      <c r="O7" s="262" t="s">
        <v>29</v>
      </c>
      <c r="P7" s="262" t="s">
        <v>29</v>
      </c>
      <c r="Q7" s="262" t="s">
        <v>29</v>
      </c>
      <c r="R7" s="262" t="s">
        <v>29</v>
      </c>
      <c r="S7" s="263" t="s">
        <v>30</v>
      </c>
      <c r="T7" s="137" t="s">
        <v>31</v>
      </c>
    </row>
    <row r="8" spans="1:20" s="4" customFormat="1" ht="45">
      <c r="A8" s="296">
        <v>2</v>
      </c>
      <c r="B8" s="297" t="s">
        <v>32</v>
      </c>
      <c r="C8" s="298" t="s">
        <v>33</v>
      </c>
      <c r="D8" s="257" t="s">
        <v>34</v>
      </c>
      <c r="E8" s="258" t="s">
        <v>35</v>
      </c>
      <c r="F8" s="257" t="s">
        <v>933</v>
      </c>
      <c r="G8" s="259" t="s">
        <v>36</v>
      </c>
      <c r="H8" s="260">
        <v>44676</v>
      </c>
      <c r="I8" s="260">
        <v>46136</v>
      </c>
      <c r="J8" s="261">
        <f t="shared" ca="1" si="0"/>
        <v>0</v>
      </c>
      <c r="K8" s="299"/>
      <c r="L8" s="257"/>
      <c r="M8" s="262" t="s">
        <v>29</v>
      </c>
      <c r="N8" s="262" t="s">
        <v>29</v>
      </c>
      <c r="O8" s="262" t="s">
        <v>29</v>
      </c>
      <c r="P8" s="262" t="s">
        <v>29</v>
      </c>
      <c r="Q8" s="262" t="s">
        <v>29</v>
      </c>
      <c r="R8" s="262" t="s">
        <v>29</v>
      </c>
      <c r="S8" s="263" t="s">
        <v>670</v>
      </c>
      <c r="T8" s="137">
        <v>98</v>
      </c>
    </row>
    <row r="9" spans="1:20" s="4" customFormat="1" ht="33.75">
      <c r="A9" s="296">
        <v>3</v>
      </c>
      <c r="B9" s="297" t="s">
        <v>38</v>
      </c>
      <c r="C9" s="298" t="s">
        <v>39</v>
      </c>
      <c r="D9" s="257" t="s">
        <v>40</v>
      </c>
      <c r="E9" s="258" t="s">
        <v>41</v>
      </c>
      <c r="F9" s="257" t="s">
        <v>933</v>
      </c>
      <c r="G9" s="259" t="s">
        <v>42</v>
      </c>
      <c r="H9" s="260">
        <v>45541</v>
      </c>
      <c r="I9" s="260">
        <v>46234</v>
      </c>
      <c r="J9" s="261">
        <f t="shared" ca="1" si="0"/>
        <v>31</v>
      </c>
      <c r="K9" s="299"/>
      <c r="L9" s="257"/>
      <c r="M9" s="262" t="s">
        <v>29</v>
      </c>
      <c r="N9" s="262" t="s">
        <v>29</v>
      </c>
      <c r="O9" s="262" t="s">
        <v>29</v>
      </c>
      <c r="P9" s="262" t="s">
        <v>29</v>
      </c>
      <c r="Q9" s="262" t="s">
        <v>29</v>
      </c>
      <c r="R9" s="262" t="s">
        <v>29</v>
      </c>
      <c r="S9" s="263" t="s">
        <v>43</v>
      </c>
      <c r="T9" s="137">
        <v>120</v>
      </c>
    </row>
    <row r="10" spans="1:20" s="4" customFormat="1" ht="45">
      <c r="A10" s="296">
        <v>4</v>
      </c>
      <c r="B10" s="297" t="s">
        <v>44</v>
      </c>
      <c r="C10" s="298" t="s">
        <v>45</v>
      </c>
      <c r="D10" s="257" t="s">
        <v>46</v>
      </c>
      <c r="E10" s="258" t="s">
        <v>47</v>
      </c>
      <c r="F10" s="257" t="s">
        <v>933</v>
      </c>
      <c r="G10" s="259" t="s">
        <v>48</v>
      </c>
      <c r="H10" s="260">
        <v>44655</v>
      </c>
      <c r="I10" s="260">
        <v>46061</v>
      </c>
      <c r="J10" s="261">
        <f t="shared" ca="1" si="0"/>
        <v>0</v>
      </c>
      <c r="K10" s="299"/>
      <c r="L10" s="257"/>
      <c r="M10" s="262" t="s">
        <v>29</v>
      </c>
      <c r="N10" s="262" t="s">
        <v>29</v>
      </c>
      <c r="O10" s="262" t="s">
        <v>29</v>
      </c>
      <c r="P10" s="262" t="s">
        <v>29</v>
      </c>
      <c r="Q10" s="262" t="s">
        <v>29</v>
      </c>
      <c r="R10" s="262" t="s">
        <v>29</v>
      </c>
      <c r="S10" s="263" t="s">
        <v>670</v>
      </c>
      <c r="T10" s="137">
        <v>98</v>
      </c>
    </row>
    <row r="11" spans="1:20" s="4" customFormat="1" ht="33.75">
      <c r="A11" s="296">
        <v>5</v>
      </c>
      <c r="B11" s="297" t="s">
        <v>533</v>
      </c>
      <c r="C11" s="298" t="s">
        <v>534</v>
      </c>
      <c r="D11" s="257" t="s">
        <v>34</v>
      </c>
      <c r="E11" s="258" t="s">
        <v>535</v>
      </c>
      <c r="F11" s="257" t="s">
        <v>933</v>
      </c>
      <c r="G11" s="259" t="s">
        <v>536</v>
      </c>
      <c r="H11" s="260">
        <v>45726</v>
      </c>
      <c r="I11" s="260">
        <v>46442</v>
      </c>
      <c r="J11" s="261">
        <f t="shared" ca="1" si="0"/>
        <v>31</v>
      </c>
      <c r="K11" s="299"/>
      <c r="L11" s="257"/>
      <c r="M11" s="262"/>
      <c r="N11" s="262"/>
      <c r="O11" s="262"/>
      <c r="P11" s="262"/>
      <c r="Q11" s="262"/>
      <c r="R11" s="262"/>
      <c r="S11" s="263" t="s">
        <v>537</v>
      </c>
      <c r="T11" s="137"/>
    </row>
    <row r="12" spans="1:20" s="4" customFormat="1" ht="45">
      <c r="A12" s="296">
        <v>6</v>
      </c>
      <c r="B12" s="297" t="s">
        <v>49</v>
      </c>
      <c r="C12" s="298" t="s">
        <v>50</v>
      </c>
      <c r="D12" s="257" t="s">
        <v>34</v>
      </c>
      <c r="E12" s="258" t="s">
        <v>51</v>
      </c>
      <c r="F12" s="257" t="s">
        <v>933</v>
      </c>
      <c r="G12" s="259" t="s">
        <v>52</v>
      </c>
      <c r="H12" s="260">
        <v>45392</v>
      </c>
      <c r="I12" s="260">
        <v>46843</v>
      </c>
      <c r="J12" s="261">
        <f t="shared" ca="1" si="0"/>
        <v>31</v>
      </c>
      <c r="K12" s="299"/>
      <c r="L12" s="257"/>
      <c r="M12" s="262" t="s">
        <v>29</v>
      </c>
      <c r="N12" s="262" t="s">
        <v>29</v>
      </c>
      <c r="O12" s="257" t="s">
        <v>29</v>
      </c>
      <c r="P12" s="262" t="s">
        <v>29</v>
      </c>
      <c r="Q12" s="262" t="s">
        <v>29</v>
      </c>
      <c r="R12" s="262" t="s">
        <v>29</v>
      </c>
      <c r="S12" s="263" t="s">
        <v>53</v>
      </c>
      <c r="T12" s="137">
        <v>80</v>
      </c>
    </row>
    <row r="13" spans="1:20" s="4" customFormat="1" ht="33.75">
      <c r="A13" s="296">
        <v>7</v>
      </c>
      <c r="B13" s="297" t="s">
        <v>60</v>
      </c>
      <c r="C13" s="298" t="s">
        <v>61</v>
      </c>
      <c r="D13" s="257" t="s">
        <v>62</v>
      </c>
      <c r="E13" s="258" t="s">
        <v>63</v>
      </c>
      <c r="F13" s="257" t="s">
        <v>933</v>
      </c>
      <c r="G13" s="259" t="s">
        <v>64</v>
      </c>
      <c r="H13" s="260">
        <v>45139</v>
      </c>
      <c r="I13" s="260">
        <v>46599</v>
      </c>
      <c r="J13" s="261">
        <f t="shared" ca="1" si="0"/>
        <v>31</v>
      </c>
      <c r="K13" s="299"/>
      <c r="L13" s="257"/>
      <c r="M13" s="262" t="s">
        <v>29</v>
      </c>
      <c r="N13" s="262" t="s">
        <v>29</v>
      </c>
      <c r="O13" s="262" t="s">
        <v>29</v>
      </c>
      <c r="P13" s="262" t="s">
        <v>29</v>
      </c>
      <c r="Q13" s="262" t="s">
        <v>29</v>
      </c>
      <c r="R13" s="257" t="s">
        <v>29</v>
      </c>
      <c r="S13" s="263" t="s">
        <v>65</v>
      </c>
      <c r="T13" s="137">
        <v>239</v>
      </c>
    </row>
    <row r="14" spans="1:20" s="4" customFormat="1" ht="22.5">
      <c r="A14" s="296">
        <v>8</v>
      </c>
      <c r="B14" s="297" t="s">
        <v>387</v>
      </c>
      <c r="C14" s="298" t="s">
        <v>671</v>
      </c>
      <c r="D14" s="257" t="s">
        <v>260</v>
      </c>
      <c r="E14" s="258" t="s">
        <v>389</v>
      </c>
      <c r="F14" s="257" t="s">
        <v>933</v>
      </c>
      <c r="G14" s="259" t="s">
        <v>390</v>
      </c>
      <c r="H14" s="260">
        <v>45649</v>
      </c>
      <c r="I14" s="260">
        <v>46014</v>
      </c>
      <c r="J14" s="261">
        <f t="shared" ca="1" si="0"/>
        <v>0</v>
      </c>
      <c r="K14" s="299"/>
      <c r="L14" s="257"/>
      <c r="M14" s="262"/>
      <c r="N14" s="262"/>
      <c r="O14" s="262"/>
      <c r="P14" s="262"/>
      <c r="Q14" s="262"/>
      <c r="R14" s="257"/>
      <c r="S14" s="263" t="s">
        <v>391</v>
      </c>
      <c r="T14" s="137"/>
    </row>
    <row r="15" spans="1:20" s="4" customFormat="1" ht="33.75">
      <c r="A15" s="296">
        <v>9</v>
      </c>
      <c r="B15" s="297" t="s">
        <v>54</v>
      </c>
      <c r="C15" s="298" t="s">
        <v>55</v>
      </c>
      <c r="D15" s="257" t="s">
        <v>56</v>
      </c>
      <c r="E15" s="258" t="s">
        <v>57</v>
      </c>
      <c r="F15" s="257" t="s">
        <v>933</v>
      </c>
      <c r="G15" s="259" t="s">
        <v>58</v>
      </c>
      <c r="H15" s="260">
        <v>44326</v>
      </c>
      <c r="I15" s="260">
        <v>45780</v>
      </c>
      <c r="J15" s="261">
        <f t="shared" ca="1" si="0"/>
        <v>0</v>
      </c>
      <c r="K15" s="299"/>
      <c r="L15" s="257"/>
      <c r="M15" s="262"/>
      <c r="N15" s="262"/>
      <c r="O15" s="257"/>
      <c r="P15" s="262"/>
      <c r="Q15" s="262"/>
      <c r="R15" s="262"/>
      <c r="S15" s="263" t="s">
        <v>59</v>
      </c>
      <c r="T15" s="137">
        <v>257</v>
      </c>
    </row>
    <row r="16" spans="1:20" s="4" customFormat="1" ht="33.75">
      <c r="A16" s="296">
        <v>10</v>
      </c>
      <c r="B16" s="297" t="s">
        <v>66</v>
      </c>
      <c r="C16" s="298" t="s">
        <v>67</v>
      </c>
      <c r="D16" s="257" t="s">
        <v>34</v>
      </c>
      <c r="E16" s="258" t="s">
        <v>68</v>
      </c>
      <c r="F16" s="257" t="s">
        <v>933</v>
      </c>
      <c r="G16" s="259" t="s">
        <v>69</v>
      </c>
      <c r="H16" s="260">
        <v>45551</v>
      </c>
      <c r="I16" s="260">
        <v>46081</v>
      </c>
      <c r="J16" s="261">
        <f t="shared" ca="1" si="0"/>
        <v>0</v>
      </c>
      <c r="K16" s="299"/>
      <c r="L16" s="257"/>
      <c r="M16" s="262" t="s">
        <v>29</v>
      </c>
      <c r="N16" s="262" t="s">
        <v>29</v>
      </c>
      <c r="O16" s="262" t="s">
        <v>29</v>
      </c>
      <c r="P16" s="262" t="s">
        <v>29</v>
      </c>
      <c r="Q16" s="262" t="s">
        <v>29</v>
      </c>
      <c r="R16" s="257" t="s">
        <v>29</v>
      </c>
      <c r="S16" s="263" t="s">
        <v>70</v>
      </c>
      <c r="T16" s="137">
        <v>25</v>
      </c>
    </row>
    <row r="17" spans="1:20" s="4" customFormat="1" ht="33.75">
      <c r="A17" s="296">
        <v>11</v>
      </c>
      <c r="B17" s="297" t="s">
        <v>77</v>
      </c>
      <c r="C17" s="298" t="s">
        <v>78</v>
      </c>
      <c r="D17" s="257" t="s">
        <v>56</v>
      </c>
      <c r="E17" s="258" t="s">
        <v>79</v>
      </c>
      <c r="F17" s="257" t="s">
        <v>933</v>
      </c>
      <c r="G17" s="259" t="s">
        <v>80</v>
      </c>
      <c r="H17" s="260">
        <v>44798</v>
      </c>
      <c r="I17" s="260">
        <v>46258</v>
      </c>
      <c r="J17" s="261">
        <f t="shared" ca="1" si="0"/>
        <v>31</v>
      </c>
      <c r="K17" s="299"/>
      <c r="L17" s="257"/>
      <c r="M17" s="262" t="s">
        <v>29</v>
      </c>
      <c r="N17" s="262" t="s">
        <v>29</v>
      </c>
      <c r="O17" s="262" t="s">
        <v>29</v>
      </c>
      <c r="P17" s="262" t="s">
        <v>29</v>
      </c>
      <c r="Q17" s="262" t="s">
        <v>29</v>
      </c>
      <c r="R17" s="262" t="s">
        <v>29</v>
      </c>
      <c r="S17" s="263" t="s">
        <v>81</v>
      </c>
      <c r="T17" s="137">
        <v>245</v>
      </c>
    </row>
    <row r="18" spans="1:20" s="4" customFormat="1" ht="33.75">
      <c r="A18" s="296">
        <v>12</v>
      </c>
      <c r="B18" s="297" t="s">
        <v>82</v>
      </c>
      <c r="C18" s="298" t="s">
        <v>83</v>
      </c>
      <c r="D18" s="257" t="s">
        <v>84</v>
      </c>
      <c r="E18" s="258" t="s">
        <v>85</v>
      </c>
      <c r="F18" s="257" t="s">
        <v>86</v>
      </c>
      <c r="G18" s="259" t="s">
        <v>87</v>
      </c>
      <c r="H18" s="260">
        <v>45478</v>
      </c>
      <c r="I18" s="260">
        <v>46804</v>
      </c>
      <c r="J18" s="261">
        <f t="shared" ca="1" si="0"/>
        <v>31</v>
      </c>
      <c r="K18" s="299"/>
      <c r="L18" s="257"/>
      <c r="M18" s="262" t="s">
        <v>29</v>
      </c>
      <c r="N18" s="262" t="s">
        <v>29</v>
      </c>
      <c r="O18" s="262" t="s">
        <v>29</v>
      </c>
      <c r="P18" s="262" t="s">
        <v>29</v>
      </c>
      <c r="Q18" s="262" t="s">
        <v>29</v>
      </c>
      <c r="R18" s="262" t="s">
        <v>29</v>
      </c>
      <c r="S18" s="263" t="s">
        <v>88</v>
      </c>
      <c r="T18" s="137">
        <v>42</v>
      </c>
    </row>
    <row r="19" spans="1:20" s="4" customFormat="1" ht="22.5">
      <c r="A19" s="296">
        <v>13</v>
      </c>
      <c r="B19" s="297" t="s">
        <v>89</v>
      </c>
      <c r="C19" s="298" t="s">
        <v>90</v>
      </c>
      <c r="D19" s="257" t="s">
        <v>84</v>
      </c>
      <c r="E19" s="258" t="s">
        <v>91</v>
      </c>
      <c r="F19" s="257" t="s">
        <v>86</v>
      </c>
      <c r="G19" s="259" t="s">
        <v>92</v>
      </c>
      <c r="H19" s="260">
        <v>45509</v>
      </c>
      <c r="I19" s="260">
        <v>46081</v>
      </c>
      <c r="J19" s="261">
        <f t="shared" ca="1" si="0"/>
        <v>0</v>
      </c>
      <c r="K19" s="299"/>
      <c r="L19" s="257"/>
      <c r="M19" s="262" t="s">
        <v>29</v>
      </c>
      <c r="N19" s="262" t="s">
        <v>29</v>
      </c>
      <c r="O19" s="262" t="s">
        <v>29</v>
      </c>
      <c r="P19" s="262" t="s">
        <v>29</v>
      </c>
      <c r="Q19" s="262" t="s">
        <v>29</v>
      </c>
      <c r="R19" s="262" t="s">
        <v>29</v>
      </c>
      <c r="S19" s="263" t="s">
        <v>93</v>
      </c>
      <c r="T19" s="137">
        <v>39</v>
      </c>
    </row>
    <row r="20" spans="1:20" s="4" customFormat="1" ht="33.75">
      <c r="A20" s="296">
        <v>14</v>
      </c>
      <c r="B20" s="297" t="s">
        <v>538</v>
      </c>
      <c r="C20" s="298" t="s">
        <v>539</v>
      </c>
      <c r="D20" s="257" t="s">
        <v>260</v>
      </c>
      <c r="E20" s="258" t="s">
        <v>540</v>
      </c>
      <c r="F20" s="257" t="s">
        <v>933</v>
      </c>
      <c r="G20" s="259" t="s">
        <v>541</v>
      </c>
      <c r="H20" s="260">
        <v>45717</v>
      </c>
      <c r="I20" s="260">
        <v>46446</v>
      </c>
      <c r="J20" s="261">
        <f t="shared" ca="1" si="0"/>
        <v>31</v>
      </c>
      <c r="K20" s="299"/>
      <c r="L20" s="257"/>
      <c r="M20" s="262"/>
      <c r="N20" s="262"/>
      <c r="O20" s="262"/>
      <c r="P20" s="262"/>
      <c r="Q20" s="262"/>
      <c r="R20" s="262"/>
      <c r="S20" s="263" t="s">
        <v>542</v>
      </c>
      <c r="T20" s="137"/>
    </row>
    <row r="21" spans="1:20" s="4" customFormat="1" ht="33.75">
      <c r="A21" s="296">
        <v>15</v>
      </c>
      <c r="B21" s="297" t="s">
        <v>104</v>
      </c>
      <c r="C21" s="298" t="s">
        <v>105</v>
      </c>
      <c r="D21" s="257" t="s">
        <v>34</v>
      </c>
      <c r="E21" s="258" t="s">
        <v>106</v>
      </c>
      <c r="F21" s="257" t="s">
        <v>933</v>
      </c>
      <c r="G21" s="259" t="s">
        <v>107</v>
      </c>
      <c r="H21" s="260">
        <v>45523</v>
      </c>
      <c r="I21" s="260">
        <v>46130</v>
      </c>
      <c r="J21" s="261">
        <f t="shared" ca="1" si="0"/>
        <v>0</v>
      </c>
      <c r="K21" s="299"/>
      <c r="L21" s="257"/>
      <c r="M21" s="262" t="s">
        <v>29</v>
      </c>
      <c r="N21" s="262" t="s">
        <v>29</v>
      </c>
      <c r="O21" s="262" t="s">
        <v>29</v>
      </c>
      <c r="P21" s="262" t="s">
        <v>29</v>
      </c>
      <c r="Q21" s="262" t="s">
        <v>29</v>
      </c>
      <c r="R21" s="262" t="s">
        <v>29</v>
      </c>
      <c r="S21" s="263" t="s">
        <v>108</v>
      </c>
      <c r="T21" s="137">
        <v>72</v>
      </c>
    </row>
    <row r="22" spans="1:20" s="4" customFormat="1" ht="33.75">
      <c r="A22" s="296">
        <v>16</v>
      </c>
      <c r="B22" s="297" t="s">
        <v>109</v>
      </c>
      <c r="C22" s="298" t="s">
        <v>110</v>
      </c>
      <c r="D22" s="257" t="s">
        <v>111</v>
      </c>
      <c r="E22" s="258" t="s">
        <v>112</v>
      </c>
      <c r="F22" s="257" t="s">
        <v>933</v>
      </c>
      <c r="G22" s="259" t="s">
        <v>113</v>
      </c>
      <c r="H22" s="260">
        <v>44774</v>
      </c>
      <c r="I22" s="260">
        <v>46233</v>
      </c>
      <c r="J22" s="261">
        <f t="shared" ca="1" si="0"/>
        <v>31</v>
      </c>
      <c r="K22" s="299"/>
      <c r="L22" s="257"/>
      <c r="M22" s="262" t="s">
        <v>29</v>
      </c>
      <c r="N22" s="262" t="s">
        <v>29</v>
      </c>
      <c r="O22" s="262" t="s">
        <v>29</v>
      </c>
      <c r="P22" s="262" t="s">
        <v>29</v>
      </c>
      <c r="Q22" s="262" t="s">
        <v>29</v>
      </c>
      <c r="R22" s="262" t="s">
        <v>29</v>
      </c>
      <c r="S22" s="263" t="s">
        <v>672</v>
      </c>
      <c r="T22" s="137">
        <v>246</v>
      </c>
    </row>
    <row r="23" spans="1:20" s="4" customFormat="1" ht="146.25">
      <c r="A23" s="296">
        <v>17</v>
      </c>
      <c r="B23" s="297" t="s">
        <v>392</v>
      </c>
      <c r="C23" s="298" t="s">
        <v>393</v>
      </c>
      <c r="D23" s="257" t="s">
        <v>117</v>
      </c>
      <c r="E23" s="258" t="s">
        <v>394</v>
      </c>
      <c r="F23" s="257" t="s">
        <v>933</v>
      </c>
      <c r="G23" s="259" t="s">
        <v>395</v>
      </c>
      <c r="H23" s="260">
        <v>45614</v>
      </c>
      <c r="I23" s="260">
        <v>47057</v>
      </c>
      <c r="J23" s="261">
        <f t="shared" ca="1" si="0"/>
        <v>31</v>
      </c>
      <c r="K23" s="299"/>
      <c r="L23" s="257"/>
      <c r="M23" s="262"/>
      <c r="N23" s="262"/>
      <c r="O23" s="262"/>
      <c r="P23" s="262"/>
      <c r="Q23" s="262"/>
      <c r="R23" s="262"/>
      <c r="S23" s="263" t="s">
        <v>396</v>
      </c>
      <c r="T23" s="137"/>
    </row>
    <row r="24" spans="1:20" s="4" customFormat="1" ht="33.75">
      <c r="A24" s="296">
        <v>18</v>
      </c>
      <c r="B24" s="297" t="s">
        <v>543</v>
      </c>
      <c r="C24" s="298" t="s">
        <v>673</v>
      </c>
      <c r="D24" s="257" t="s">
        <v>545</v>
      </c>
      <c r="E24" s="258" t="s">
        <v>546</v>
      </c>
      <c r="F24" s="257" t="s">
        <v>933</v>
      </c>
      <c r="G24" s="259" t="s">
        <v>547</v>
      </c>
      <c r="H24" s="260">
        <v>45733</v>
      </c>
      <c r="I24" s="260">
        <v>47193</v>
      </c>
      <c r="J24" s="261">
        <f t="shared" ca="1" si="0"/>
        <v>31</v>
      </c>
      <c r="K24" s="299"/>
      <c r="L24" s="257"/>
      <c r="M24" s="262"/>
      <c r="N24" s="262"/>
      <c r="O24" s="262"/>
      <c r="P24" s="262"/>
      <c r="Q24" s="262"/>
      <c r="R24" s="262"/>
      <c r="S24" s="263" t="s">
        <v>548</v>
      </c>
      <c r="T24" s="137"/>
    </row>
    <row r="25" spans="1:20" s="4" customFormat="1" ht="33.75">
      <c r="A25" s="296">
        <v>19</v>
      </c>
      <c r="B25" s="297" t="s">
        <v>115</v>
      </c>
      <c r="C25" s="298" t="s">
        <v>116</v>
      </c>
      <c r="D25" s="257" t="s">
        <v>117</v>
      </c>
      <c r="E25" s="258" t="s">
        <v>118</v>
      </c>
      <c r="F25" s="257" t="s">
        <v>933</v>
      </c>
      <c r="G25" s="259" t="s">
        <v>119</v>
      </c>
      <c r="H25" s="260">
        <v>44562</v>
      </c>
      <c r="I25" s="260">
        <v>45861</v>
      </c>
      <c r="J25" s="261">
        <f t="shared" ca="1" si="0"/>
        <v>0</v>
      </c>
      <c r="K25" s="299"/>
      <c r="L25" s="257"/>
      <c r="M25" s="262" t="s">
        <v>29</v>
      </c>
      <c r="N25" s="262" t="s">
        <v>29</v>
      </c>
      <c r="O25" s="262" t="s">
        <v>29</v>
      </c>
      <c r="P25" s="262" t="s">
        <v>29</v>
      </c>
      <c r="Q25" s="262" t="s">
        <v>29</v>
      </c>
      <c r="R25" s="262" t="s">
        <v>29</v>
      </c>
      <c r="S25" s="263" t="s">
        <v>120</v>
      </c>
      <c r="T25" s="137" t="s">
        <v>31</v>
      </c>
    </row>
    <row r="26" spans="1:20" s="4" customFormat="1" ht="33.75">
      <c r="A26" s="296">
        <v>20</v>
      </c>
      <c r="B26" s="297" t="s">
        <v>121</v>
      </c>
      <c r="C26" s="298" t="s">
        <v>122</v>
      </c>
      <c r="D26" s="257" t="s">
        <v>123</v>
      </c>
      <c r="E26" s="258" t="s">
        <v>124</v>
      </c>
      <c r="F26" s="257" t="s">
        <v>933</v>
      </c>
      <c r="G26" s="259" t="s">
        <v>125</v>
      </c>
      <c r="H26" s="260">
        <v>45061</v>
      </c>
      <c r="I26" s="260">
        <v>46189</v>
      </c>
      <c r="J26" s="261">
        <f t="shared" ca="1" si="0"/>
        <v>31</v>
      </c>
      <c r="K26" s="299"/>
      <c r="L26" s="257"/>
      <c r="M26" s="262" t="s">
        <v>29</v>
      </c>
      <c r="N26" s="262" t="s">
        <v>29</v>
      </c>
      <c r="O26" s="262" t="s">
        <v>29</v>
      </c>
      <c r="P26" s="262" t="s">
        <v>29</v>
      </c>
      <c r="Q26" s="262" t="s">
        <v>29</v>
      </c>
      <c r="R26" s="262" t="s">
        <v>29</v>
      </c>
      <c r="S26" s="263" t="s">
        <v>126</v>
      </c>
      <c r="T26" s="137">
        <v>80</v>
      </c>
    </row>
    <row r="27" spans="1:20" s="4" customFormat="1" ht="33.75">
      <c r="A27" s="296">
        <v>21</v>
      </c>
      <c r="B27" s="297" t="s">
        <v>127</v>
      </c>
      <c r="C27" s="298" t="s">
        <v>128</v>
      </c>
      <c r="D27" s="257" t="s">
        <v>34</v>
      </c>
      <c r="E27" s="258" t="s">
        <v>129</v>
      </c>
      <c r="F27" s="257" t="s">
        <v>933</v>
      </c>
      <c r="G27" s="259" t="s">
        <v>130</v>
      </c>
      <c r="H27" s="260">
        <v>45537</v>
      </c>
      <c r="I27" s="260">
        <v>46631</v>
      </c>
      <c r="J27" s="261">
        <f t="shared" ca="1" si="0"/>
        <v>31</v>
      </c>
      <c r="K27" s="299"/>
      <c r="L27" s="257"/>
      <c r="M27" s="262" t="s">
        <v>29</v>
      </c>
      <c r="N27" s="262" t="s">
        <v>29</v>
      </c>
      <c r="O27" s="262" t="s">
        <v>29</v>
      </c>
      <c r="P27" s="262" t="s">
        <v>29</v>
      </c>
      <c r="Q27" s="262" t="s">
        <v>29</v>
      </c>
      <c r="R27" s="262" t="s">
        <v>29</v>
      </c>
      <c r="S27" s="263" t="s">
        <v>131</v>
      </c>
      <c r="T27" s="137">
        <v>160</v>
      </c>
    </row>
    <row r="28" spans="1:20" s="4" customFormat="1" ht="33.75">
      <c r="A28" s="296">
        <v>22</v>
      </c>
      <c r="B28" s="297" t="s">
        <v>132</v>
      </c>
      <c r="C28" s="298" t="s">
        <v>133</v>
      </c>
      <c r="D28" s="257" t="s">
        <v>62</v>
      </c>
      <c r="E28" s="258" t="s">
        <v>134</v>
      </c>
      <c r="F28" s="257" t="s">
        <v>86</v>
      </c>
      <c r="G28" s="259" t="s">
        <v>135</v>
      </c>
      <c r="H28" s="260">
        <v>45586</v>
      </c>
      <c r="I28" s="260">
        <v>47047</v>
      </c>
      <c r="J28" s="261">
        <f t="shared" ca="1" si="0"/>
        <v>31</v>
      </c>
      <c r="K28" s="299"/>
      <c r="L28" s="257"/>
      <c r="M28" s="262" t="s">
        <v>29</v>
      </c>
      <c r="N28" s="262" t="s">
        <v>29</v>
      </c>
      <c r="O28" s="262" t="s">
        <v>29</v>
      </c>
      <c r="P28" s="262" t="s">
        <v>29</v>
      </c>
      <c r="Q28" s="262" t="s">
        <v>29</v>
      </c>
      <c r="R28" s="262" t="s">
        <v>29</v>
      </c>
      <c r="S28" s="263" t="s">
        <v>136</v>
      </c>
      <c r="T28" s="137">
        <v>36</v>
      </c>
    </row>
    <row r="29" spans="1:20" s="4" customFormat="1" ht="22.5">
      <c r="A29" s="296">
        <v>23</v>
      </c>
      <c r="B29" s="297" t="s">
        <v>137</v>
      </c>
      <c r="C29" s="298" t="s">
        <v>138</v>
      </c>
      <c r="D29" s="257" t="s">
        <v>34</v>
      </c>
      <c r="E29" s="258" t="s">
        <v>139</v>
      </c>
      <c r="F29" s="257" t="s">
        <v>933</v>
      </c>
      <c r="G29" s="259" t="s">
        <v>140</v>
      </c>
      <c r="H29" s="260">
        <v>45446</v>
      </c>
      <c r="I29" s="260">
        <v>46080</v>
      </c>
      <c r="J29" s="261">
        <f t="shared" ca="1" si="0"/>
        <v>0</v>
      </c>
      <c r="K29" s="299"/>
      <c r="L29" s="257"/>
      <c r="M29" s="262" t="s">
        <v>29</v>
      </c>
      <c r="N29" s="262" t="s">
        <v>29</v>
      </c>
      <c r="O29" s="262" t="s">
        <v>29</v>
      </c>
      <c r="P29" s="262" t="s">
        <v>29</v>
      </c>
      <c r="Q29" s="262" t="s">
        <v>29</v>
      </c>
      <c r="R29" s="262" t="s">
        <v>29</v>
      </c>
      <c r="S29" s="263" t="s">
        <v>141</v>
      </c>
      <c r="T29" s="137">
        <v>55</v>
      </c>
    </row>
    <row r="30" spans="1:20" s="4" customFormat="1" ht="33.75">
      <c r="A30" s="296">
        <v>24</v>
      </c>
      <c r="B30" s="297" t="s">
        <v>148</v>
      </c>
      <c r="C30" s="298" t="s">
        <v>149</v>
      </c>
      <c r="D30" s="257" t="s">
        <v>150</v>
      </c>
      <c r="E30" s="258" t="s">
        <v>151</v>
      </c>
      <c r="F30" s="257" t="s">
        <v>933</v>
      </c>
      <c r="G30" s="259" t="s">
        <v>152</v>
      </c>
      <c r="H30" s="260">
        <v>45026</v>
      </c>
      <c r="I30" s="260">
        <v>46477</v>
      </c>
      <c r="J30" s="261">
        <f t="shared" ca="1" si="0"/>
        <v>31</v>
      </c>
      <c r="K30" s="299"/>
      <c r="L30" s="257"/>
      <c r="M30" s="262" t="s">
        <v>29</v>
      </c>
      <c r="N30" s="262" t="s">
        <v>29</v>
      </c>
      <c r="O30" s="262" t="s">
        <v>29</v>
      </c>
      <c r="P30" s="262" t="s">
        <v>29</v>
      </c>
      <c r="Q30" s="262" t="s">
        <v>29</v>
      </c>
      <c r="R30" s="262" t="s">
        <v>29</v>
      </c>
      <c r="S30" s="263" t="s">
        <v>126</v>
      </c>
      <c r="T30" s="137">
        <v>80</v>
      </c>
    </row>
    <row r="31" spans="1:20" s="4" customFormat="1" ht="22.5">
      <c r="A31" s="296">
        <v>25</v>
      </c>
      <c r="B31" s="297" t="s">
        <v>160</v>
      </c>
      <c r="C31" s="298" t="s">
        <v>161</v>
      </c>
      <c r="D31" s="257" t="s">
        <v>162</v>
      </c>
      <c r="E31" s="258" t="s">
        <v>163</v>
      </c>
      <c r="F31" s="262" t="s">
        <v>934</v>
      </c>
      <c r="G31" s="259" t="s">
        <v>165</v>
      </c>
      <c r="H31" s="264">
        <v>45594</v>
      </c>
      <c r="I31" s="264">
        <v>45919</v>
      </c>
      <c r="J31" s="261">
        <f t="shared" ca="1" si="0"/>
        <v>0</v>
      </c>
      <c r="K31" s="299"/>
      <c r="L31" s="257"/>
      <c r="M31" s="262" t="s">
        <v>29</v>
      </c>
      <c r="N31" s="257" t="s">
        <v>29</v>
      </c>
      <c r="O31" s="257" t="s">
        <v>29</v>
      </c>
      <c r="P31" s="257" t="s">
        <v>29</v>
      </c>
      <c r="Q31" s="257" t="s">
        <v>29</v>
      </c>
      <c r="R31" s="257" t="s">
        <v>29</v>
      </c>
      <c r="S31" s="263" t="s">
        <v>166</v>
      </c>
      <c r="T31" s="137">
        <v>87</v>
      </c>
    </row>
    <row r="32" spans="1:20" s="4" customFormat="1" ht="33.75">
      <c r="A32" s="296">
        <v>26</v>
      </c>
      <c r="B32" s="297" t="s">
        <v>167</v>
      </c>
      <c r="C32" s="298" t="s">
        <v>168</v>
      </c>
      <c r="D32" s="257" t="s">
        <v>169</v>
      </c>
      <c r="E32" s="258" t="s">
        <v>170</v>
      </c>
      <c r="F32" s="262" t="s">
        <v>934</v>
      </c>
      <c r="G32" s="259" t="s">
        <v>171</v>
      </c>
      <c r="H32" s="264">
        <v>45594</v>
      </c>
      <c r="I32" s="264">
        <v>45919</v>
      </c>
      <c r="J32" s="261">
        <f t="shared" ca="1" si="0"/>
        <v>0</v>
      </c>
      <c r="K32" s="299"/>
      <c r="L32" s="257"/>
      <c r="M32" s="262"/>
      <c r="N32" s="257" t="s">
        <v>29</v>
      </c>
      <c r="O32" s="257" t="s">
        <v>29</v>
      </c>
      <c r="P32" s="257" t="s">
        <v>29</v>
      </c>
      <c r="Q32" s="257" t="s">
        <v>29</v>
      </c>
      <c r="R32" s="257" t="s">
        <v>29</v>
      </c>
      <c r="S32" s="263" t="s">
        <v>172</v>
      </c>
      <c r="T32" s="137">
        <v>86</v>
      </c>
    </row>
    <row r="33" spans="1:20" s="4" customFormat="1" ht="33.75">
      <c r="A33" s="296">
        <v>27</v>
      </c>
      <c r="B33" s="297" t="s">
        <v>173</v>
      </c>
      <c r="C33" s="298" t="s">
        <v>174</v>
      </c>
      <c r="D33" s="257" t="s">
        <v>175</v>
      </c>
      <c r="E33" s="258" t="s">
        <v>176</v>
      </c>
      <c r="F33" s="262" t="s">
        <v>934</v>
      </c>
      <c r="G33" s="259" t="s">
        <v>165</v>
      </c>
      <c r="H33" s="264">
        <v>45594</v>
      </c>
      <c r="I33" s="264">
        <v>45919</v>
      </c>
      <c r="J33" s="261">
        <f t="shared" ca="1" si="0"/>
        <v>0</v>
      </c>
      <c r="K33" s="299"/>
      <c r="L33" s="257"/>
      <c r="M33" s="262"/>
      <c r="N33" s="257" t="s">
        <v>29</v>
      </c>
      <c r="O33" s="257" t="s">
        <v>29</v>
      </c>
      <c r="P33" s="257" t="s">
        <v>29</v>
      </c>
      <c r="Q33" s="257" t="s">
        <v>29</v>
      </c>
      <c r="R33" s="257" t="s">
        <v>29</v>
      </c>
      <c r="S33" s="263" t="s">
        <v>172</v>
      </c>
      <c r="T33" s="137">
        <v>86</v>
      </c>
    </row>
    <row r="34" spans="1:20" s="80" customFormat="1" ht="45">
      <c r="A34" s="296">
        <v>29</v>
      </c>
      <c r="B34" s="300" t="s">
        <v>399</v>
      </c>
      <c r="C34" s="298" t="s">
        <v>674</v>
      </c>
      <c r="D34" s="257" t="s">
        <v>84</v>
      </c>
      <c r="E34" s="265" t="s">
        <v>401</v>
      </c>
      <c r="F34" s="262" t="s">
        <v>935</v>
      </c>
      <c r="G34" s="259" t="s">
        <v>402</v>
      </c>
      <c r="H34" s="260">
        <v>45699</v>
      </c>
      <c r="I34" s="264">
        <v>45788</v>
      </c>
      <c r="J34" s="261">
        <f t="shared" ca="1" si="0"/>
        <v>0</v>
      </c>
      <c r="K34" s="301"/>
      <c r="L34" s="266"/>
      <c r="M34" s="257"/>
      <c r="N34" s="257"/>
      <c r="O34" s="257"/>
      <c r="P34" s="257"/>
      <c r="Q34" s="257"/>
      <c r="R34" s="257"/>
      <c r="S34" s="263" t="s">
        <v>551</v>
      </c>
      <c r="T34" s="79"/>
    </row>
    <row r="35" spans="1:20" s="4" customFormat="1" ht="180">
      <c r="A35" s="296">
        <v>30</v>
      </c>
      <c r="B35" s="302" t="s">
        <v>409</v>
      </c>
      <c r="C35" s="298" t="s">
        <v>410</v>
      </c>
      <c r="D35" s="257" t="s">
        <v>111</v>
      </c>
      <c r="E35" s="265" t="s">
        <v>411</v>
      </c>
      <c r="F35" s="262" t="s">
        <v>935</v>
      </c>
      <c r="G35" s="259" t="s">
        <v>412</v>
      </c>
      <c r="H35" s="260">
        <v>45693</v>
      </c>
      <c r="I35" s="264">
        <v>45782</v>
      </c>
      <c r="J35" s="261">
        <f t="shared" ca="1" si="0"/>
        <v>0</v>
      </c>
      <c r="K35" s="303"/>
      <c r="L35" s="266"/>
      <c r="M35" s="257"/>
      <c r="N35" s="257"/>
      <c r="O35" s="257"/>
      <c r="P35" s="257"/>
      <c r="Q35" s="257"/>
      <c r="R35" s="257"/>
      <c r="S35" s="263" t="s">
        <v>553</v>
      </c>
      <c r="T35" s="64"/>
    </row>
    <row r="36" spans="1:20" s="72" customFormat="1" ht="33.75">
      <c r="A36" s="296">
        <v>32</v>
      </c>
      <c r="B36" s="302" t="s">
        <v>415</v>
      </c>
      <c r="C36" s="298" t="s">
        <v>416</v>
      </c>
      <c r="D36" s="257" t="s">
        <v>260</v>
      </c>
      <c r="E36" s="265" t="s">
        <v>417</v>
      </c>
      <c r="F36" s="262" t="s">
        <v>935</v>
      </c>
      <c r="G36" s="259" t="s">
        <v>418</v>
      </c>
      <c r="H36" s="260">
        <v>45705</v>
      </c>
      <c r="I36" s="264">
        <v>45793</v>
      </c>
      <c r="J36" s="261">
        <f t="shared" ca="1" si="0"/>
        <v>0</v>
      </c>
      <c r="K36" s="303"/>
      <c r="L36" s="266"/>
      <c r="M36" s="257"/>
      <c r="N36" s="257"/>
      <c r="O36" s="257"/>
      <c r="P36" s="257"/>
      <c r="Q36" s="257"/>
      <c r="R36" s="257"/>
      <c r="S36" s="263" t="s">
        <v>419</v>
      </c>
      <c r="T36" s="75"/>
    </row>
    <row r="37" spans="1:20" s="72" customFormat="1" ht="56.25">
      <c r="A37" s="296">
        <v>33</v>
      </c>
      <c r="B37" s="302" t="s">
        <v>420</v>
      </c>
      <c r="C37" s="298" t="s">
        <v>421</v>
      </c>
      <c r="D37" s="257" t="s">
        <v>34</v>
      </c>
      <c r="E37" s="265" t="s">
        <v>422</v>
      </c>
      <c r="F37" s="262" t="s">
        <v>935</v>
      </c>
      <c r="G37" s="259" t="s">
        <v>423</v>
      </c>
      <c r="H37" s="260">
        <v>45693</v>
      </c>
      <c r="I37" s="264">
        <v>45779</v>
      </c>
      <c r="J37" s="261">
        <f t="shared" ca="1" si="0"/>
        <v>0</v>
      </c>
      <c r="K37" s="303"/>
      <c r="L37" s="266"/>
      <c r="M37" s="257"/>
      <c r="N37" s="257"/>
      <c r="O37" s="257"/>
      <c r="P37" s="257"/>
      <c r="Q37" s="257"/>
      <c r="R37" s="257"/>
      <c r="S37" s="263" t="s">
        <v>554</v>
      </c>
      <c r="T37" s="75"/>
    </row>
    <row r="38" spans="1:20" s="73" customFormat="1" ht="67.5">
      <c r="A38" s="296">
        <v>34</v>
      </c>
      <c r="B38" s="302" t="s">
        <v>565</v>
      </c>
      <c r="C38" s="298" t="s">
        <v>566</v>
      </c>
      <c r="D38" s="257" t="s">
        <v>34</v>
      </c>
      <c r="E38" s="265" t="s">
        <v>567</v>
      </c>
      <c r="F38" s="262" t="s">
        <v>934</v>
      </c>
      <c r="G38" s="259" t="s">
        <v>568</v>
      </c>
      <c r="H38" s="260">
        <v>45740</v>
      </c>
      <c r="I38" s="264">
        <v>46012</v>
      </c>
      <c r="J38" s="261">
        <f t="shared" ca="1" si="0"/>
        <v>0</v>
      </c>
      <c r="K38" s="303"/>
      <c r="L38" s="266"/>
      <c r="M38" s="257"/>
      <c r="N38" s="257"/>
      <c r="O38" s="257"/>
      <c r="P38" s="257"/>
      <c r="Q38" s="257"/>
      <c r="R38" s="257"/>
      <c r="S38" s="263" t="s">
        <v>569</v>
      </c>
      <c r="T38" s="76"/>
    </row>
    <row r="39" spans="1:20" s="73" customFormat="1" ht="56.25">
      <c r="A39" s="296">
        <v>35</v>
      </c>
      <c r="B39" s="302" t="s">
        <v>570</v>
      </c>
      <c r="C39" s="298" t="s">
        <v>675</v>
      </c>
      <c r="D39" s="257" t="s">
        <v>203</v>
      </c>
      <c r="E39" s="265" t="s">
        <v>572</v>
      </c>
      <c r="F39" s="262" t="s">
        <v>935</v>
      </c>
      <c r="G39" s="259" t="s">
        <v>573</v>
      </c>
      <c r="H39" s="260">
        <v>45720</v>
      </c>
      <c r="I39" s="264">
        <v>45779</v>
      </c>
      <c r="J39" s="261">
        <f t="shared" ca="1" si="0"/>
        <v>0</v>
      </c>
      <c r="K39" s="303"/>
      <c r="L39" s="266"/>
      <c r="M39" s="257"/>
      <c r="N39" s="257"/>
      <c r="O39" s="257"/>
      <c r="P39" s="257"/>
      <c r="Q39" s="257"/>
      <c r="R39" s="257"/>
      <c r="S39" s="263" t="s">
        <v>574</v>
      </c>
      <c r="T39" s="76"/>
    </row>
    <row r="40" spans="1:20" s="74" customFormat="1" ht="27">
      <c r="A40" s="296">
        <v>36</v>
      </c>
      <c r="B40" s="302" t="s">
        <v>575</v>
      </c>
      <c r="C40" s="298" t="s">
        <v>676</v>
      </c>
      <c r="D40" s="257" t="s">
        <v>577</v>
      </c>
      <c r="E40" s="265" t="s">
        <v>578</v>
      </c>
      <c r="F40" s="262" t="s">
        <v>935</v>
      </c>
      <c r="G40" s="259" t="s">
        <v>579</v>
      </c>
      <c r="H40" s="260">
        <v>45726</v>
      </c>
      <c r="I40" s="264">
        <v>45785</v>
      </c>
      <c r="J40" s="261">
        <f t="shared" ca="1" si="0"/>
        <v>0</v>
      </c>
      <c r="K40" s="303"/>
      <c r="L40" s="266"/>
      <c r="M40" s="257"/>
      <c r="N40" s="257"/>
      <c r="O40" s="257"/>
      <c r="P40" s="257"/>
      <c r="Q40" s="257"/>
      <c r="R40" s="257"/>
      <c r="S40" s="263" t="s">
        <v>677</v>
      </c>
      <c r="T40" s="77"/>
    </row>
    <row r="41" spans="1:20" s="74" customFormat="1" ht="45">
      <c r="A41" s="296">
        <v>38</v>
      </c>
      <c r="B41" s="302" t="s">
        <v>591</v>
      </c>
      <c r="C41" s="298" t="s">
        <v>592</v>
      </c>
      <c r="D41" s="257" t="s">
        <v>244</v>
      </c>
      <c r="E41" s="265" t="s">
        <v>593</v>
      </c>
      <c r="F41" s="262" t="s">
        <v>935</v>
      </c>
      <c r="G41" s="259" t="s">
        <v>594</v>
      </c>
      <c r="H41" s="260">
        <v>45724</v>
      </c>
      <c r="I41" s="264">
        <v>45779</v>
      </c>
      <c r="J41" s="261">
        <f t="shared" ca="1" si="0"/>
        <v>0</v>
      </c>
      <c r="K41" s="303"/>
      <c r="L41" s="266"/>
      <c r="M41" s="257"/>
      <c r="N41" s="257"/>
      <c r="O41" s="257"/>
      <c r="P41" s="257"/>
      <c r="Q41" s="257"/>
      <c r="R41" s="257"/>
      <c r="S41" s="263" t="s">
        <v>595</v>
      </c>
      <c r="T41" s="77"/>
    </row>
    <row r="42" spans="1:20" s="74" customFormat="1" ht="36">
      <c r="A42" s="296">
        <v>39</v>
      </c>
      <c r="B42" s="302" t="s">
        <v>596</v>
      </c>
      <c r="C42" s="298" t="s">
        <v>597</v>
      </c>
      <c r="D42" s="257" t="s">
        <v>150</v>
      </c>
      <c r="E42" s="265" t="s">
        <v>598</v>
      </c>
      <c r="F42" s="262" t="s">
        <v>935</v>
      </c>
      <c r="G42" s="259" t="s">
        <v>599</v>
      </c>
      <c r="H42" s="260">
        <v>45721</v>
      </c>
      <c r="I42" s="264">
        <v>45786</v>
      </c>
      <c r="J42" s="261">
        <f t="shared" ca="1" si="0"/>
        <v>0</v>
      </c>
      <c r="K42" s="303"/>
      <c r="L42" s="266"/>
      <c r="M42" s="257"/>
      <c r="N42" s="257"/>
      <c r="O42" s="257"/>
      <c r="P42" s="257"/>
      <c r="Q42" s="257"/>
      <c r="R42" s="257"/>
      <c r="S42" s="263" t="s">
        <v>600</v>
      </c>
      <c r="T42" s="77"/>
    </row>
    <row r="43" spans="1:20" s="74" customFormat="1" ht="33.75">
      <c r="A43" s="296">
        <v>40</v>
      </c>
      <c r="B43" s="302" t="s">
        <v>601</v>
      </c>
      <c r="C43" s="298" t="s">
        <v>602</v>
      </c>
      <c r="D43" s="257" t="s">
        <v>117</v>
      </c>
      <c r="E43" s="265" t="s">
        <v>603</v>
      </c>
      <c r="F43" s="262" t="s">
        <v>935</v>
      </c>
      <c r="G43" s="259" t="s">
        <v>604</v>
      </c>
      <c r="H43" s="260">
        <v>45726</v>
      </c>
      <c r="I43" s="264">
        <v>45786</v>
      </c>
      <c r="J43" s="261">
        <f t="shared" ca="1" si="0"/>
        <v>0</v>
      </c>
      <c r="K43" s="303"/>
      <c r="L43" s="266"/>
      <c r="M43" s="257"/>
      <c r="N43" s="257"/>
      <c r="O43" s="257"/>
      <c r="P43" s="257"/>
      <c r="Q43" s="257"/>
      <c r="R43" s="257"/>
      <c r="S43" s="263" t="s">
        <v>605</v>
      </c>
      <c r="T43" s="77"/>
    </row>
    <row r="44" spans="1:20" s="74" customFormat="1" ht="56.25">
      <c r="A44" s="296">
        <v>43</v>
      </c>
      <c r="B44" s="302" t="s">
        <v>617</v>
      </c>
      <c r="C44" s="298" t="s">
        <v>681</v>
      </c>
      <c r="D44" s="257" t="s">
        <v>619</v>
      </c>
      <c r="E44" s="265" t="s">
        <v>620</v>
      </c>
      <c r="F44" s="262" t="s">
        <v>935</v>
      </c>
      <c r="G44" s="259" t="s">
        <v>621</v>
      </c>
      <c r="H44" s="260">
        <v>45721</v>
      </c>
      <c r="I44" s="264">
        <v>45804</v>
      </c>
      <c r="J44" s="261">
        <f t="shared" ca="1" si="0"/>
        <v>0</v>
      </c>
      <c r="K44" s="303"/>
      <c r="L44" s="266"/>
      <c r="M44" s="257"/>
      <c r="N44" s="257"/>
      <c r="O44" s="257"/>
      <c r="P44" s="257"/>
      <c r="Q44" s="257"/>
      <c r="R44" s="257"/>
      <c r="S44" s="263" t="s">
        <v>622</v>
      </c>
      <c r="T44" s="77"/>
    </row>
    <row r="45" spans="1:20" s="74" customFormat="1" ht="168.75">
      <c r="A45" s="296">
        <v>45</v>
      </c>
      <c r="B45" s="302" t="s">
        <v>628</v>
      </c>
      <c r="C45" s="298" t="s">
        <v>629</v>
      </c>
      <c r="D45" s="257" t="s">
        <v>287</v>
      </c>
      <c r="E45" s="265" t="s">
        <v>630</v>
      </c>
      <c r="F45" s="262" t="s">
        <v>935</v>
      </c>
      <c r="G45" s="259" t="s">
        <v>631</v>
      </c>
      <c r="H45" s="260">
        <v>45719</v>
      </c>
      <c r="I45" s="264">
        <v>45803</v>
      </c>
      <c r="J45" s="261">
        <f t="shared" ca="1" si="0"/>
        <v>0</v>
      </c>
      <c r="K45" s="303"/>
      <c r="L45" s="266"/>
      <c r="M45" s="257"/>
      <c r="N45" s="257"/>
      <c r="O45" s="257"/>
      <c r="P45" s="257"/>
      <c r="Q45" s="257"/>
      <c r="R45" s="257"/>
      <c r="S45" s="263" t="s">
        <v>632</v>
      </c>
      <c r="T45" s="77"/>
    </row>
    <row r="46" spans="1:20" s="74" customFormat="1" ht="45">
      <c r="A46" s="296">
        <v>46</v>
      </c>
      <c r="B46" s="302" t="s">
        <v>633</v>
      </c>
      <c r="C46" s="298" t="s">
        <v>634</v>
      </c>
      <c r="D46" s="257" t="s">
        <v>635</v>
      </c>
      <c r="E46" s="265" t="s">
        <v>636</v>
      </c>
      <c r="F46" s="262" t="s">
        <v>935</v>
      </c>
      <c r="G46" s="259" t="s">
        <v>637</v>
      </c>
      <c r="H46" s="260">
        <v>45726</v>
      </c>
      <c r="I46" s="264">
        <v>45815</v>
      </c>
      <c r="J46" s="261">
        <f t="shared" ca="1" si="0"/>
        <v>0</v>
      </c>
      <c r="K46" s="303"/>
      <c r="L46" s="266"/>
      <c r="M46" s="257"/>
      <c r="N46" s="257"/>
      <c r="O46" s="257"/>
      <c r="P46" s="257"/>
      <c r="Q46" s="257"/>
      <c r="R46" s="257"/>
      <c r="S46" s="263" t="s">
        <v>638</v>
      </c>
      <c r="T46" s="77"/>
    </row>
    <row r="47" spans="1:20" s="74" customFormat="1" ht="33.75">
      <c r="A47" s="296">
        <v>48</v>
      </c>
      <c r="B47" s="302" t="s">
        <v>649</v>
      </c>
      <c r="C47" s="298" t="s">
        <v>650</v>
      </c>
      <c r="D47" s="257" t="s">
        <v>255</v>
      </c>
      <c r="E47" s="265" t="s">
        <v>651</v>
      </c>
      <c r="F47" s="262" t="s">
        <v>935</v>
      </c>
      <c r="G47" s="259" t="s">
        <v>652</v>
      </c>
      <c r="H47" s="260">
        <v>45735</v>
      </c>
      <c r="I47" s="264">
        <v>45824</v>
      </c>
      <c r="J47" s="261">
        <f t="shared" ca="1" si="0"/>
        <v>0</v>
      </c>
      <c r="K47" s="303"/>
      <c r="L47" s="266"/>
      <c r="M47" s="257"/>
      <c r="N47" s="257"/>
      <c r="O47" s="257"/>
      <c r="P47" s="257"/>
      <c r="Q47" s="257"/>
      <c r="R47" s="257"/>
      <c r="S47" s="263" t="s">
        <v>653</v>
      </c>
      <c r="T47" s="77"/>
    </row>
    <row r="48" spans="1:20" s="4" customFormat="1" ht="27">
      <c r="A48" s="296">
        <v>52</v>
      </c>
      <c r="B48" s="300" t="s">
        <v>683</v>
      </c>
      <c r="C48" s="298" t="s">
        <v>684</v>
      </c>
      <c r="D48" s="257" t="s">
        <v>260</v>
      </c>
      <c r="E48" s="265" t="s">
        <v>685</v>
      </c>
      <c r="F48" s="262" t="s">
        <v>935</v>
      </c>
      <c r="G48" s="259" t="s">
        <v>686</v>
      </c>
      <c r="H48" s="260">
        <v>45769</v>
      </c>
      <c r="I48" s="264">
        <v>45798</v>
      </c>
      <c r="J48" s="261">
        <f t="shared" ca="1" si="0"/>
        <v>0</v>
      </c>
      <c r="K48" s="258"/>
      <c r="L48" s="257"/>
      <c r="M48" s="257"/>
      <c r="N48" s="257"/>
      <c r="O48" s="257"/>
      <c r="P48" s="257"/>
      <c r="Q48" s="257"/>
      <c r="R48" s="257"/>
      <c r="S48" s="263" t="s">
        <v>687</v>
      </c>
      <c r="T48" s="64"/>
    </row>
    <row r="49" spans="1:20" s="4" customFormat="1" ht="101.25">
      <c r="A49" s="296">
        <v>53</v>
      </c>
      <c r="B49" s="302" t="s">
        <v>688</v>
      </c>
      <c r="C49" s="298" t="s">
        <v>689</v>
      </c>
      <c r="D49" s="257" t="s">
        <v>244</v>
      </c>
      <c r="E49" s="265" t="s">
        <v>690</v>
      </c>
      <c r="F49" s="262" t="s">
        <v>935</v>
      </c>
      <c r="G49" s="259" t="s">
        <v>691</v>
      </c>
      <c r="H49" s="264">
        <v>45755</v>
      </c>
      <c r="I49" s="264">
        <v>45800</v>
      </c>
      <c r="J49" s="261">
        <f t="shared" ca="1" si="0"/>
        <v>0</v>
      </c>
      <c r="K49" s="301"/>
      <c r="L49" s="266"/>
      <c r="M49" s="257"/>
      <c r="N49" s="257"/>
      <c r="O49" s="257"/>
      <c r="P49" s="257"/>
      <c r="Q49" s="257"/>
      <c r="R49" s="257"/>
      <c r="S49" s="263" t="s">
        <v>692</v>
      </c>
      <c r="T49" s="64"/>
    </row>
    <row r="50" spans="1:20" s="4" customFormat="1" ht="33.75">
      <c r="A50" s="296">
        <v>54</v>
      </c>
      <c r="B50" s="302" t="s">
        <v>693</v>
      </c>
      <c r="C50" s="298" t="s">
        <v>694</v>
      </c>
      <c r="D50" s="257" t="s">
        <v>179</v>
      </c>
      <c r="E50" s="265" t="s">
        <v>695</v>
      </c>
      <c r="F50" s="262" t="s">
        <v>935</v>
      </c>
      <c r="G50" s="259" t="s">
        <v>696</v>
      </c>
      <c r="H50" s="260">
        <v>45769</v>
      </c>
      <c r="I50" s="264">
        <v>45810</v>
      </c>
      <c r="J50" s="261">
        <f t="shared" ca="1" si="0"/>
        <v>0</v>
      </c>
      <c r="K50" s="303"/>
      <c r="L50" s="266"/>
      <c r="M50" s="257"/>
      <c r="N50" s="257"/>
      <c r="O50" s="257"/>
      <c r="P50" s="257"/>
      <c r="Q50" s="257"/>
      <c r="R50" s="257"/>
      <c r="S50" s="263" t="s">
        <v>419</v>
      </c>
      <c r="T50" s="64"/>
    </row>
    <row r="51" spans="1:20" s="4" customFormat="1" ht="27">
      <c r="A51" s="296">
        <v>55</v>
      </c>
      <c r="B51" s="302" t="s">
        <v>697</v>
      </c>
      <c r="C51" s="298" t="s">
        <v>698</v>
      </c>
      <c r="D51" s="257" t="s">
        <v>179</v>
      </c>
      <c r="E51" s="265" t="s">
        <v>699</v>
      </c>
      <c r="F51" s="262" t="s">
        <v>935</v>
      </c>
      <c r="G51" s="259" t="s">
        <v>700</v>
      </c>
      <c r="H51" s="260">
        <v>45769</v>
      </c>
      <c r="I51" s="264">
        <v>45797</v>
      </c>
      <c r="J51" s="261">
        <f t="shared" ca="1" si="0"/>
        <v>0</v>
      </c>
      <c r="K51" s="303"/>
      <c r="L51" s="266"/>
      <c r="M51" s="257"/>
      <c r="N51" s="257"/>
      <c r="O51" s="257"/>
      <c r="P51" s="257"/>
      <c r="Q51" s="257"/>
      <c r="R51" s="257"/>
      <c r="S51" s="263" t="s">
        <v>701</v>
      </c>
      <c r="T51" s="64"/>
    </row>
    <row r="52" spans="1:20" s="4" customFormat="1" ht="33.75">
      <c r="A52" s="296">
        <v>57</v>
      </c>
      <c r="B52" s="302" t="s">
        <v>707</v>
      </c>
      <c r="C52" s="298" t="s">
        <v>708</v>
      </c>
      <c r="D52" s="257" t="s">
        <v>244</v>
      </c>
      <c r="E52" s="265" t="s">
        <v>709</v>
      </c>
      <c r="F52" s="262" t="s">
        <v>935</v>
      </c>
      <c r="G52" s="259" t="s">
        <v>710</v>
      </c>
      <c r="H52" s="260">
        <v>45756</v>
      </c>
      <c r="I52" s="264">
        <v>45786</v>
      </c>
      <c r="J52" s="261">
        <f t="shared" ca="1" si="0"/>
        <v>0</v>
      </c>
      <c r="K52" s="303"/>
      <c r="L52" s="266"/>
      <c r="M52" s="257"/>
      <c r="N52" s="257"/>
      <c r="O52" s="257"/>
      <c r="P52" s="257"/>
      <c r="Q52" s="257"/>
      <c r="R52" s="257"/>
      <c r="S52" s="263" t="s">
        <v>419</v>
      </c>
      <c r="T52" s="64"/>
    </row>
    <row r="53" spans="1:20" s="4" customFormat="1" ht="27">
      <c r="A53" s="296">
        <v>58</v>
      </c>
      <c r="B53" s="302" t="s">
        <v>711</v>
      </c>
      <c r="C53" s="298" t="s">
        <v>712</v>
      </c>
      <c r="D53" s="257" t="s">
        <v>34</v>
      </c>
      <c r="E53" s="265" t="s">
        <v>713</v>
      </c>
      <c r="F53" s="262" t="s">
        <v>935</v>
      </c>
      <c r="G53" s="259" t="s">
        <v>714</v>
      </c>
      <c r="H53" s="260">
        <v>45748</v>
      </c>
      <c r="I53" s="264">
        <v>45837</v>
      </c>
      <c r="J53" s="261">
        <f t="shared" ca="1" si="0"/>
        <v>0</v>
      </c>
      <c r="K53" s="303"/>
      <c r="L53" s="266"/>
      <c r="M53" s="257"/>
      <c r="N53" s="257"/>
      <c r="O53" s="257"/>
      <c r="P53" s="257"/>
      <c r="Q53" s="257"/>
      <c r="R53" s="257"/>
      <c r="S53" s="263" t="s">
        <v>429</v>
      </c>
      <c r="T53" s="64"/>
    </row>
    <row r="54" spans="1:20" s="4" customFormat="1" ht="78.75">
      <c r="A54" s="296">
        <v>60</v>
      </c>
      <c r="B54" s="304" t="s">
        <v>720</v>
      </c>
      <c r="C54" s="305" t="s">
        <v>721</v>
      </c>
      <c r="D54" s="257" t="s">
        <v>34</v>
      </c>
      <c r="E54" s="267" t="s">
        <v>722</v>
      </c>
      <c r="F54" s="268" t="s">
        <v>934</v>
      </c>
      <c r="G54" s="259" t="s">
        <v>723</v>
      </c>
      <c r="H54" s="269">
        <v>45776</v>
      </c>
      <c r="I54" s="264">
        <v>45783</v>
      </c>
      <c r="J54" s="261">
        <f t="shared" ca="1" si="0"/>
        <v>0</v>
      </c>
      <c r="K54" s="303"/>
      <c r="L54" s="266"/>
      <c r="M54" s="257"/>
      <c r="N54" s="257"/>
      <c r="O54" s="257"/>
      <c r="P54" s="257"/>
      <c r="Q54" s="257"/>
      <c r="R54" s="257"/>
      <c r="S54" s="263" t="s">
        <v>724</v>
      </c>
      <c r="T54" s="64"/>
    </row>
    <row r="55" spans="1:20" s="4" customFormat="1" ht="78" customHeight="1">
      <c r="A55" s="296">
        <v>61</v>
      </c>
      <c r="B55" s="304" t="s">
        <v>720</v>
      </c>
      <c r="C55" s="305" t="s">
        <v>725</v>
      </c>
      <c r="D55" s="257" t="s">
        <v>34</v>
      </c>
      <c r="E55" s="267" t="s">
        <v>726</v>
      </c>
      <c r="F55" s="268" t="s">
        <v>934</v>
      </c>
      <c r="G55" s="259" t="s">
        <v>723</v>
      </c>
      <c r="H55" s="269">
        <v>45776</v>
      </c>
      <c r="I55" s="264">
        <v>45783</v>
      </c>
      <c r="J55" s="261">
        <f t="shared" ca="1" si="0"/>
        <v>0</v>
      </c>
      <c r="K55" s="303"/>
      <c r="L55" s="266"/>
      <c r="M55" s="257"/>
      <c r="N55" s="257"/>
      <c r="O55" s="257"/>
      <c r="P55" s="257"/>
      <c r="Q55" s="257"/>
      <c r="R55" s="257"/>
      <c r="S55" s="263" t="s">
        <v>724</v>
      </c>
      <c r="T55" s="64"/>
    </row>
    <row r="56" spans="1:20" s="4" customFormat="1" ht="77.25" customHeight="1">
      <c r="A56" s="296">
        <v>62</v>
      </c>
      <c r="B56" s="304" t="s">
        <v>720</v>
      </c>
      <c r="C56" s="305" t="s">
        <v>727</v>
      </c>
      <c r="D56" s="257" t="s">
        <v>34</v>
      </c>
      <c r="E56" s="267" t="s">
        <v>728</v>
      </c>
      <c r="F56" s="262" t="s">
        <v>934</v>
      </c>
      <c r="G56" s="259" t="s">
        <v>723</v>
      </c>
      <c r="H56" s="269">
        <v>45776</v>
      </c>
      <c r="I56" s="264">
        <v>45783</v>
      </c>
      <c r="J56" s="261">
        <f t="shared" ca="1" si="0"/>
        <v>0</v>
      </c>
      <c r="K56" s="303"/>
      <c r="L56" s="266"/>
      <c r="M56" s="257"/>
      <c r="N56" s="257"/>
      <c r="O56" s="257"/>
      <c r="P56" s="257"/>
      <c r="Q56" s="257"/>
      <c r="R56" s="257"/>
      <c r="S56" s="263" t="s">
        <v>724</v>
      </c>
      <c r="T56" s="64"/>
    </row>
    <row r="57" spans="1:20" s="4" customFormat="1" ht="56.25">
      <c r="A57" s="296">
        <v>69</v>
      </c>
      <c r="B57" s="302" t="s">
        <v>745</v>
      </c>
      <c r="C57" s="306" t="s">
        <v>746</v>
      </c>
      <c r="D57" s="270" t="s">
        <v>448</v>
      </c>
      <c r="E57" s="265" t="s">
        <v>747</v>
      </c>
      <c r="F57" s="262" t="s">
        <v>934</v>
      </c>
      <c r="G57" s="271" t="s">
        <v>748</v>
      </c>
      <c r="H57" s="260">
        <v>45772</v>
      </c>
      <c r="I57" s="264">
        <v>45782</v>
      </c>
      <c r="J57" s="261">
        <f t="shared" ca="1" si="0"/>
        <v>0</v>
      </c>
      <c r="K57" s="303"/>
      <c r="L57" s="266"/>
      <c r="M57" s="257"/>
      <c r="N57" s="257"/>
      <c r="O57" s="257"/>
      <c r="P57" s="257"/>
      <c r="Q57" s="257"/>
      <c r="R57" s="257"/>
      <c r="S57" s="263" t="s">
        <v>749</v>
      </c>
      <c r="T57" s="64"/>
    </row>
    <row r="58" spans="1:20" s="4" customFormat="1" ht="33.75">
      <c r="A58" s="296">
        <v>70</v>
      </c>
      <c r="B58" s="302" t="s">
        <v>750</v>
      </c>
      <c r="C58" s="298" t="s">
        <v>751</v>
      </c>
      <c r="D58" s="257" t="s">
        <v>73</v>
      </c>
      <c r="E58" s="265" t="s">
        <v>752</v>
      </c>
      <c r="F58" s="262" t="s">
        <v>934</v>
      </c>
      <c r="G58" s="259" t="s">
        <v>753</v>
      </c>
      <c r="H58" s="260">
        <v>45749</v>
      </c>
      <c r="I58" s="264">
        <v>45838</v>
      </c>
      <c r="J58" s="261">
        <f t="shared" ca="1" si="0"/>
        <v>0</v>
      </c>
      <c r="K58" s="303"/>
      <c r="L58" s="266"/>
      <c r="M58" s="257"/>
      <c r="N58" s="257"/>
      <c r="O58" s="257"/>
      <c r="P58" s="257"/>
      <c r="Q58" s="257"/>
      <c r="R58" s="257"/>
      <c r="S58" s="263" t="s">
        <v>754</v>
      </c>
      <c r="T58" s="64"/>
    </row>
    <row r="59" spans="1:20" s="4" customFormat="1" ht="33.75">
      <c r="A59" s="296">
        <v>131</v>
      </c>
      <c r="B59" s="300" t="s">
        <v>936</v>
      </c>
      <c r="C59" s="298" t="s">
        <v>888</v>
      </c>
      <c r="D59" s="257" t="s">
        <v>179</v>
      </c>
      <c r="E59" s="265" t="s">
        <v>889</v>
      </c>
      <c r="F59" s="262" t="s">
        <v>937</v>
      </c>
      <c r="G59" s="259" t="s">
        <v>890</v>
      </c>
      <c r="H59" s="260">
        <v>45761</v>
      </c>
      <c r="I59" s="264">
        <v>45792</v>
      </c>
      <c r="J59" s="261">
        <f t="shared" ca="1" si="0"/>
        <v>0</v>
      </c>
      <c r="K59" s="303"/>
      <c r="L59" s="272"/>
      <c r="M59" s="257"/>
      <c r="N59" s="257"/>
      <c r="O59" s="257"/>
      <c r="P59" s="257"/>
      <c r="Q59" s="257"/>
      <c r="R59" s="257"/>
      <c r="S59" s="263" t="s">
        <v>891</v>
      </c>
      <c r="T59" s="64"/>
    </row>
    <row r="60" spans="1:20" s="4" customFormat="1" ht="33.75">
      <c r="A60" s="296">
        <v>132</v>
      </c>
      <c r="B60" s="300" t="s">
        <v>936</v>
      </c>
      <c r="C60" s="307" t="s">
        <v>892</v>
      </c>
      <c r="D60" s="257" t="s">
        <v>179</v>
      </c>
      <c r="E60" s="265" t="s">
        <v>893</v>
      </c>
      <c r="F60" s="262" t="s">
        <v>937</v>
      </c>
      <c r="G60" s="259" t="s">
        <v>890</v>
      </c>
      <c r="H60" s="260">
        <v>45761</v>
      </c>
      <c r="I60" s="264">
        <v>45792</v>
      </c>
      <c r="J60" s="261">
        <f t="shared" ca="1" si="0"/>
        <v>0</v>
      </c>
      <c r="K60" s="303"/>
      <c r="L60" s="272"/>
      <c r="M60" s="257"/>
      <c r="N60" s="257"/>
      <c r="O60" s="257"/>
      <c r="P60" s="257"/>
      <c r="Q60" s="257"/>
      <c r="R60" s="257"/>
      <c r="S60" s="263" t="s">
        <v>891</v>
      </c>
      <c r="T60" s="64"/>
    </row>
    <row r="61" spans="1:20" s="4" customFormat="1" ht="33.75">
      <c r="A61" s="296">
        <v>133</v>
      </c>
      <c r="B61" s="300" t="s">
        <v>936</v>
      </c>
      <c r="C61" s="298" t="s">
        <v>894</v>
      </c>
      <c r="D61" s="257" t="s">
        <v>179</v>
      </c>
      <c r="E61" s="265" t="s">
        <v>895</v>
      </c>
      <c r="F61" s="262" t="s">
        <v>937</v>
      </c>
      <c r="G61" s="259" t="s">
        <v>890</v>
      </c>
      <c r="H61" s="260">
        <v>45761</v>
      </c>
      <c r="I61" s="264">
        <v>45792</v>
      </c>
      <c r="J61" s="261">
        <f t="shared" ca="1" si="0"/>
        <v>0</v>
      </c>
      <c r="K61" s="303"/>
      <c r="L61" s="272"/>
      <c r="M61" s="257"/>
      <c r="N61" s="257"/>
      <c r="O61" s="257"/>
      <c r="P61" s="257"/>
      <c r="Q61" s="257"/>
      <c r="R61" s="257"/>
      <c r="S61" s="263" t="s">
        <v>891</v>
      </c>
      <c r="T61" s="64"/>
    </row>
    <row r="62" spans="1:20" s="4" customFormat="1" ht="33.75">
      <c r="A62" s="296">
        <v>135</v>
      </c>
      <c r="B62" s="300" t="s">
        <v>936</v>
      </c>
      <c r="C62" s="298" t="s">
        <v>898</v>
      </c>
      <c r="D62" s="257" t="s">
        <v>179</v>
      </c>
      <c r="E62" s="265" t="s">
        <v>899</v>
      </c>
      <c r="F62" s="262" t="s">
        <v>937</v>
      </c>
      <c r="G62" s="259" t="s">
        <v>890</v>
      </c>
      <c r="H62" s="260">
        <v>45761</v>
      </c>
      <c r="I62" s="264">
        <v>45792</v>
      </c>
      <c r="J62" s="261">
        <f t="shared" ca="1" si="0"/>
        <v>0</v>
      </c>
      <c r="K62" s="303"/>
      <c r="L62" s="272"/>
      <c r="M62" s="257"/>
      <c r="N62" s="257"/>
      <c r="O62" s="257"/>
      <c r="P62" s="257"/>
      <c r="Q62" s="257"/>
      <c r="R62" s="257"/>
      <c r="S62" s="263" t="s">
        <v>891</v>
      </c>
      <c r="T62" s="64"/>
    </row>
    <row r="63" spans="1:20" s="4" customFormat="1" ht="33.75">
      <c r="A63" s="296">
        <v>137</v>
      </c>
      <c r="B63" s="300" t="s">
        <v>936</v>
      </c>
      <c r="C63" s="298" t="s">
        <v>902</v>
      </c>
      <c r="D63" s="257" t="s">
        <v>179</v>
      </c>
      <c r="E63" s="265" t="s">
        <v>903</v>
      </c>
      <c r="F63" s="262" t="s">
        <v>937</v>
      </c>
      <c r="G63" s="259" t="s">
        <v>890</v>
      </c>
      <c r="H63" s="260">
        <v>45761</v>
      </c>
      <c r="I63" s="264">
        <v>45792</v>
      </c>
      <c r="J63" s="261">
        <f t="shared" ca="1" si="0"/>
        <v>0</v>
      </c>
      <c r="K63" s="303"/>
      <c r="L63" s="272"/>
      <c r="M63" s="257"/>
      <c r="N63" s="257"/>
      <c r="O63" s="257"/>
      <c r="P63" s="257"/>
      <c r="Q63" s="257"/>
      <c r="R63" s="257"/>
      <c r="S63" s="263" t="s">
        <v>891</v>
      </c>
      <c r="T63" s="64"/>
    </row>
    <row r="64" spans="1:20" s="4" customFormat="1" ht="33.75">
      <c r="A64" s="296">
        <v>138</v>
      </c>
      <c r="B64" s="300" t="s">
        <v>936</v>
      </c>
      <c r="C64" s="298" t="s">
        <v>904</v>
      </c>
      <c r="D64" s="257" t="s">
        <v>179</v>
      </c>
      <c r="E64" s="265" t="s">
        <v>905</v>
      </c>
      <c r="F64" s="262" t="s">
        <v>937</v>
      </c>
      <c r="G64" s="259" t="s">
        <v>890</v>
      </c>
      <c r="H64" s="260">
        <v>45761</v>
      </c>
      <c r="I64" s="264">
        <v>45784</v>
      </c>
      <c r="J64" s="261">
        <f t="shared" ca="1" si="0"/>
        <v>0</v>
      </c>
      <c r="K64" s="303"/>
      <c r="L64" s="272"/>
      <c r="M64" s="257"/>
      <c r="N64" s="257"/>
      <c r="O64" s="257"/>
      <c r="P64" s="257"/>
      <c r="Q64" s="257"/>
      <c r="R64" s="257"/>
      <c r="S64" s="263" t="s">
        <v>891</v>
      </c>
      <c r="T64" s="64"/>
    </row>
    <row r="65" spans="1:20" s="4" customFormat="1" ht="33.75">
      <c r="A65" s="296">
        <v>139</v>
      </c>
      <c r="B65" s="300" t="s">
        <v>936</v>
      </c>
      <c r="C65" s="298" t="s">
        <v>906</v>
      </c>
      <c r="D65" s="257" t="s">
        <v>179</v>
      </c>
      <c r="E65" s="265" t="s">
        <v>907</v>
      </c>
      <c r="F65" s="262" t="s">
        <v>937</v>
      </c>
      <c r="G65" s="259" t="s">
        <v>890</v>
      </c>
      <c r="H65" s="260">
        <v>45761</v>
      </c>
      <c r="I65" s="264">
        <v>45792</v>
      </c>
      <c r="J65" s="261">
        <f t="shared" ca="1" si="0"/>
        <v>0</v>
      </c>
      <c r="K65" s="303"/>
      <c r="L65" s="272"/>
      <c r="M65" s="257"/>
      <c r="N65" s="257"/>
      <c r="O65" s="257"/>
      <c r="P65" s="257"/>
      <c r="Q65" s="257"/>
      <c r="R65" s="257"/>
      <c r="S65" s="263" t="s">
        <v>891</v>
      </c>
      <c r="T65" s="64"/>
    </row>
    <row r="66" spans="1:20" s="4" customFormat="1" ht="33.75">
      <c r="A66" s="296">
        <v>141</v>
      </c>
      <c r="B66" s="300" t="s">
        <v>936</v>
      </c>
      <c r="C66" s="298" t="s">
        <v>910</v>
      </c>
      <c r="D66" s="257" t="s">
        <v>179</v>
      </c>
      <c r="E66" s="265" t="s">
        <v>911</v>
      </c>
      <c r="F66" s="262" t="s">
        <v>937</v>
      </c>
      <c r="G66" s="259" t="s">
        <v>890</v>
      </c>
      <c r="H66" s="260">
        <v>45761</v>
      </c>
      <c r="I66" s="264">
        <v>45792</v>
      </c>
      <c r="J66" s="261">
        <f t="shared" ca="1" si="0"/>
        <v>0</v>
      </c>
      <c r="K66" s="303"/>
      <c r="L66" s="272"/>
      <c r="M66" s="257"/>
      <c r="N66" s="257"/>
      <c r="O66" s="257"/>
      <c r="P66" s="257"/>
      <c r="Q66" s="257"/>
      <c r="R66" s="257"/>
      <c r="S66" s="263" t="s">
        <v>891</v>
      </c>
      <c r="T66" s="64"/>
    </row>
    <row r="67" spans="1:20" s="4" customFormat="1" ht="33.75">
      <c r="A67" s="296">
        <v>142</v>
      </c>
      <c r="B67" s="300" t="s">
        <v>936</v>
      </c>
      <c r="C67" s="259" t="s">
        <v>912</v>
      </c>
      <c r="D67" s="257" t="s">
        <v>179</v>
      </c>
      <c r="E67" s="265" t="s">
        <v>913</v>
      </c>
      <c r="F67" s="262" t="s">
        <v>937</v>
      </c>
      <c r="G67" s="259" t="s">
        <v>890</v>
      </c>
      <c r="H67" s="260">
        <v>45761</v>
      </c>
      <c r="I67" s="264">
        <v>45792</v>
      </c>
      <c r="J67" s="261">
        <f t="shared" ca="1" si="0"/>
        <v>0</v>
      </c>
      <c r="K67" s="303"/>
      <c r="L67" s="272"/>
      <c r="M67" s="257"/>
      <c r="N67" s="257"/>
      <c r="O67" s="257"/>
      <c r="P67" s="257"/>
      <c r="Q67" s="257"/>
      <c r="R67" s="257"/>
      <c r="S67" s="263" t="s">
        <v>891</v>
      </c>
      <c r="T67" s="64"/>
    </row>
    <row r="68" spans="1:20" s="4" customFormat="1" ht="33.75">
      <c r="A68" s="296">
        <v>143</v>
      </c>
      <c r="B68" s="300" t="s">
        <v>936</v>
      </c>
      <c r="C68" s="298" t="s">
        <v>914</v>
      </c>
      <c r="D68" s="257" t="s">
        <v>179</v>
      </c>
      <c r="E68" s="265" t="s">
        <v>915</v>
      </c>
      <c r="F68" s="262" t="s">
        <v>937</v>
      </c>
      <c r="G68" s="259" t="s">
        <v>890</v>
      </c>
      <c r="H68" s="260">
        <v>45761</v>
      </c>
      <c r="I68" s="264">
        <v>45792</v>
      </c>
      <c r="J68" s="261">
        <f t="shared" ref="J68:J79" ca="1" si="1">IF(I68 &lt; DATE(YEAR(TODAY()), MONTH(DATEVALUE($I$4&amp;" 1")), 1), 0, MIN(I68, DATE(YEAR(TODAY()), MONTH(DATEVALUE($I$4&amp;" 1"))+1, 0)) - MAX(H68, DATE(YEAR(TODAY()), MONTH(DATEVALUE($I$4&amp;" 1")), 1)) + 1)</f>
        <v>0</v>
      </c>
      <c r="K68" s="303"/>
      <c r="L68" s="273"/>
      <c r="M68" s="270"/>
      <c r="N68" s="274"/>
      <c r="O68" s="270"/>
      <c r="P68" s="270"/>
      <c r="Q68" s="270"/>
      <c r="R68" s="270"/>
      <c r="S68" s="263" t="s">
        <v>891</v>
      </c>
      <c r="T68" s="64"/>
    </row>
    <row r="69" spans="1:20" s="4" customFormat="1" ht="33.75">
      <c r="A69" s="296">
        <v>146</v>
      </c>
      <c r="B69" s="300" t="s">
        <v>936</v>
      </c>
      <c r="C69" s="298" t="s">
        <v>920</v>
      </c>
      <c r="D69" s="257" t="s">
        <v>179</v>
      </c>
      <c r="E69" s="265" t="s">
        <v>921</v>
      </c>
      <c r="F69" s="262" t="s">
        <v>937</v>
      </c>
      <c r="G69" s="259" t="s">
        <v>890</v>
      </c>
      <c r="H69" s="260">
        <v>45761</v>
      </c>
      <c r="I69" s="264">
        <v>45784</v>
      </c>
      <c r="J69" s="261">
        <f t="shared" ca="1" si="1"/>
        <v>0</v>
      </c>
      <c r="K69" s="303"/>
      <c r="L69" s="273"/>
      <c r="M69" s="270"/>
      <c r="N69" s="274"/>
      <c r="O69" s="270"/>
      <c r="P69" s="270"/>
      <c r="Q69" s="270"/>
      <c r="R69" s="270"/>
      <c r="S69" s="263" t="s">
        <v>891</v>
      </c>
      <c r="T69" s="64"/>
    </row>
    <row r="70" spans="1:20" s="4" customFormat="1" ht="33.75">
      <c r="A70" s="296">
        <v>147</v>
      </c>
      <c r="B70" s="300" t="s">
        <v>936</v>
      </c>
      <c r="C70" s="307" t="s">
        <v>922</v>
      </c>
      <c r="D70" s="257" t="s">
        <v>179</v>
      </c>
      <c r="E70" s="265" t="s">
        <v>923</v>
      </c>
      <c r="F70" s="262" t="s">
        <v>937</v>
      </c>
      <c r="G70" s="259" t="s">
        <v>890</v>
      </c>
      <c r="H70" s="260">
        <v>45761</v>
      </c>
      <c r="I70" s="264">
        <v>45792</v>
      </c>
      <c r="J70" s="261">
        <f t="shared" ca="1" si="1"/>
        <v>0</v>
      </c>
      <c r="K70" s="303"/>
      <c r="L70" s="273"/>
      <c r="M70" s="270"/>
      <c r="N70" s="274"/>
      <c r="O70" s="270"/>
      <c r="P70" s="270"/>
      <c r="Q70" s="270"/>
      <c r="R70" s="270"/>
      <c r="S70" s="263" t="s">
        <v>891</v>
      </c>
      <c r="T70" s="64"/>
    </row>
    <row r="71" spans="1:20" s="4" customFormat="1" ht="33.75">
      <c r="A71" s="296">
        <v>148</v>
      </c>
      <c r="B71" s="300" t="s">
        <v>936</v>
      </c>
      <c r="C71" s="298" t="s">
        <v>924</v>
      </c>
      <c r="D71" s="257" t="s">
        <v>179</v>
      </c>
      <c r="E71" s="265" t="s">
        <v>925</v>
      </c>
      <c r="F71" s="262" t="s">
        <v>937</v>
      </c>
      <c r="G71" s="259" t="s">
        <v>890</v>
      </c>
      <c r="H71" s="260">
        <v>45761</v>
      </c>
      <c r="I71" s="264">
        <v>45792</v>
      </c>
      <c r="J71" s="261">
        <f t="shared" ca="1" si="1"/>
        <v>0</v>
      </c>
      <c r="K71" s="303"/>
      <c r="L71" s="273"/>
      <c r="M71" s="270"/>
      <c r="N71" s="274"/>
      <c r="O71" s="270"/>
      <c r="P71" s="270"/>
      <c r="Q71" s="270"/>
      <c r="R71" s="270"/>
      <c r="S71" s="263" t="s">
        <v>891</v>
      </c>
      <c r="T71" s="64"/>
    </row>
    <row r="72" spans="1:20" s="4" customFormat="1" ht="33.75">
      <c r="A72" s="296">
        <v>149</v>
      </c>
      <c r="B72" s="300" t="s">
        <v>936</v>
      </c>
      <c r="C72" s="308" t="s">
        <v>926</v>
      </c>
      <c r="D72" s="275" t="s">
        <v>179</v>
      </c>
      <c r="E72" s="276" t="s">
        <v>927</v>
      </c>
      <c r="F72" s="262" t="s">
        <v>937</v>
      </c>
      <c r="G72" s="277" t="s">
        <v>890</v>
      </c>
      <c r="H72" s="260">
        <v>45761</v>
      </c>
      <c r="I72" s="264">
        <v>45792</v>
      </c>
      <c r="J72" s="261">
        <f t="shared" ca="1" si="1"/>
        <v>0</v>
      </c>
      <c r="K72" s="303"/>
      <c r="L72" s="273"/>
      <c r="M72" s="270"/>
      <c r="N72" s="274"/>
      <c r="O72" s="270"/>
      <c r="P72" s="270"/>
      <c r="Q72" s="270"/>
      <c r="R72" s="270"/>
      <c r="S72" s="263" t="s">
        <v>891</v>
      </c>
      <c r="T72" s="64"/>
    </row>
    <row r="73" spans="1:20" s="4" customFormat="1" ht="33.75">
      <c r="A73" s="296">
        <v>150</v>
      </c>
      <c r="B73" s="300" t="s">
        <v>936</v>
      </c>
      <c r="C73" s="307" t="s">
        <v>928</v>
      </c>
      <c r="D73" s="257" t="s">
        <v>179</v>
      </c>
      <c r="E73" s="265" t="s">
        <v>929</v>
      </c>
      <c r="F73" s="262" t="s">
        <v>937</v>
      </c>
      <c r="G73" s="259" t="s">
        <v>890</v>
      </c>
      <c r="H73" s="260">
        <v>45761</v>
      </c>
      <c r="I73" s="264">
        <v>45792</v>
      </c>
      <c r="J73" s="261">
        <f t="shared" ca="1" si="1"/>
        <v>0</v>
      </c>
      <c r="K73" s="303"/>
      <c r="L73" s="273"/>
      <c r="M73" s="270"/>
      <c r="N73" s="274"/>
      <c r="O73" s="270"/>
      <c r="P73" s="270"/>
      <c r="Q73" s="270"/>
      <c r="R73" s="270"/>
      <c r="S73" s="263" t="s">
        <v>891</v>
      </c>
      <c r="T73" s="64"/>
    </row>
    <row r="74" spans="1:20" s="4" customFormat="1" ht="74.25" customHeight="1">
      <c r="A74" s="296">
        <v>152</v>
      </c>
      <c r="B74" s="309" t="s">
        <v>938</v>
      </c>
      <c r="C74" s="310" t="s">
        <v>939</v>
      </c>
      <c r="D74" s="275" t="s">
        <v>608</v>
      </c>
      <c r="E74" s="276" t="s">
        <v>940</v>
      </c>
      <c r="F74" s="262" t="s">
        <v>941</v>
      </c>
      <c r="G74" s="277" t="s">
        <v>942</v>
      </c>
      <c r="H74" s="260">
        <v>45775</v>
      </c>
      <c r="I74" s="264">
        <v>45795</v>
      </c>
      <c r="J74" s="261">
        <f t="shared" ca="1" si="1"/>
        <v>0</v>
      </c>
      <c r="K74" s="303"/>
      <c r="L74" s="273"/>
      <c r="M74" s="270"/>
      <c r="N74" s="274"/>
      <c r="O74" s="270"/>
      <c r="P74" s="270"/>
      <c r="Q74" s="270"/>
      <c r="R74" s="270"/>
      <c r="S74" s="263" t="s">
        <v>943</v>
      </c>
      <c r="T74" s="64"/>
    </row>
    <row r="75" spans="1:20" s="4" customFormat="1" ht="45">
      <c r="A75" s="296">
        <v>153</v>
      </c>
      <c r="B75" s="309" t="s">
        <v>944</v>
      </c>
      <c r="C75" s="310" t="s">
        <v>945</v>
      </c>
      <c r="D75" s="275" t="s">
        <v>458</v>
      </c>
      <c r="E75" s="276" t="s">
        <v>946</v>
      </c>
      <c r="F75" s="262" t="s">
        <v>941</v>
      </c>
      <c r="G75" s="277" t="s">
        <v>947</v>
      </c>
      <c r="H75" s="260">
        <v>45780</v>
      </c>
      <c r="I75" s="264">
        <v>45835</v>
      </c>
      <c r="J75" s="261">
        <f t="shared" ca="1" si="1"/>
        <v>0</v>
      </c>
      <c r="K75" s="303"/>
      <c r="L75" s="273"/>
      <c r="M75" s="270"/>
      <c r="N75" s="274"/>
      <c r="O75" s="270"/>
      <c r="P75" s="270"/>
      <c r="Q75" s="270"/>
      <c r="R75" s="270"/>
      <c r="S75" s="263" t="s">
        <v>948</v>
      </c>
      <c r="T75" s="64"/>
    </row>
    <row r="76" spans="1:20" s="4" customFormat="1" ht="25.5">
      <c r="A76" s="296">
        <v>154</v>
      </c>
      <c r="B76" s="309" t="s">
        <v>949</v>
      </c>
      <c r="C76" s="310" t="s">
        <v>950</v>
      </c>
      <c r="D76" s="275" t="s">
        <v>84</v>
      </c>
      <c r="E76" s="276" t="s">
        <v>951</v>
      </c>
      <c r="F76" s="262" t="s">
        <v>941</v>
      </c>
      <c r="G76" s="277" t="s">
        <v>952</v>
      </c>
      <c r="H76" s="260">
        <v>45782</v>
      </c>
      <c r="I76" s="264">
        <v>45871</v>
      </c>
      <c r="J76" s="261">
        <f t="shared" ca="1" si="1"/>
        <v>0</v>
      </c>
      <c r="K76" s="303"/>
      <c r="L76" s="273"/>
      <c r="M76" s="270"/>
      <c r="N76" s="274"/>
      <c r="O76" s="270"/>
      <c r="P76" s="270"/>
      <c r="Q76" s="270"/>
      <c r="R76" s="270"/>
      <c r="S76" s="263" t="s">
        <v>953</v>
      </c>
      <c r="T76" s="64"/>
    </row>
    <row r="77" spans="1:20" s="4" customFormat="1" ht="45">
      <c r="A77" s="296">
        <v>155</v>
      </c>
      <c r="B77" s="309" t="s">
        <v>954</v>
      </c>
      <c r="C77" s="310" t="s">
        <v>955</v>
      </c>
      <c r="D77" s="275" t="s">
        <v>203</v>
      </c>
      <c r="E77" s="276" t="s">
        <v>956</v>
      </c>
      <c r="F77" s="262" t="s">
        <v>941</v>
      </c>
      <c r="G77" s="277" t="s">
        <v>957</v>
      </c>
      <c r="H77" s="260">
        <v>45782</v>
      </c>
      <c r="I77" s="264">
        <v>45870</v>
      </c>
      <c r="J77" s="261">
        <f t="shared" ca="1" si="1"/>
        <v>0</v>
      </c>
      <c r="K77" s="303"/>
      <c r="L77" s="273"/>
      <c r="M77" s="270"/>
      <c r="N77" s="274"/>
      <c r="O77" s="270"/>
      <c r="P77" s="270"/>
      <c r="Q77" s="270"/>
      <c r="R77" s="270"/>
      <c r="S77" s="263" t="s">
        <v>958</v>
      </c>
      <c r="T77" s="64"/>
    </row>
    <row r="78" spans="1:20" s="4" customFormat="1" ht="45">
      <c r="A78" s="296">
        <v>156</v>
      </c>
      <c r="B78" s="309" t="s">
        <v>959</v>
      </c>
      <c r="C78" s="310" t="s">
        <v>960</v>
      </c>
      <c r="D78" s="275" t="s">
        <v>34</v>
      </c>
      <c r="E78" s="276" t="s">
        <v>961</v>
      </c>
      <c r="F78" s="262" t="s">
        <v>941</v>
      </c>
      <c r="G78" s="277" t="s">
        <v>962</v>
      </c>
      <c r="H78" s="260">
        <v>45778</v>
      </c>
      <c r="I78" s="264">
        <v>45867</v>
      </c>
      <c r="J78" s="261">
        <f t="shared" ca="1" si="1"/>
        <v>0</v>
      </c>
      <c r="K78" s="303"/>
      <c r="L78" s="273"/>
      <c r="M78" s="270"/>
      <c r="N78" s="274"/>
      <c r="O78" s="270"/>
      <c r="P78" s="270"/>
      <c r="Q78" s="270"/>
      <c r="R78" s="270"/>
      <c r="S78" s="263" t="s">
        <v>963</v>
      </c>
      <c r="T78" s="64"/>
    </row>
    <row r="79" spans="1:20" s="4" customFormat="1" ht="45">
      <c r="A79" s="296">
        <v>157</v>
      </c>
      <c r="B79" s="309" t="s">
        <v>964</v>
      </c>
      <c r="C79" s="310" t="s">
        <v>965</v>
      </c>
      <c r="D79" s="275" t="s">
        <v>46</v>
      </c>
      <c r="E79" s="276" t="s">
        <v>966</v>
      </c>
      <c r="F79" s="262" t="s">
        <v>941</v>
      </c>
      <c r="G79" s="277" t="s">
        <v>967</v>
      </c>
      <c r="H79" s="260">
        <v>45799</v>
      </c>
      <c r="I79" s="264">
        <v>45826</v>
      </c>
      <c r="J79" s="261">
        <f t="shared" ca="1" si="1"/>
        <v>0</v>
      </c>
      <c r="K79" s="303"/>
      <c r="L79" s="273"/>
      <c r="M79" s="270"/>
      <c r="N79" s="274"/>
      <c r="O79" s="270"/>
      <c r="P79" s="270"/>
      <c r="Q79" s="270"/>
      <c r="R79" s="270"/>
      <c r="S79" s="263" t="s">
        <v>968</v>
      </c>
      <c r="T79" s="64"/>
    </row>
    <row r="80" spans="1:20" s="4" customFormat="1" ht="48">
      <c r="A80" s="296">
        <v>158</v>
      </c>
      <c r="B80" s="309" t="s">
        <v>969</v>
      </c>
      <c r="C80" s="310" t="s">
        <v>970</v>
      </c>
      <c r="D80" s="275" t="s">
        <v>971</v>
      </c>
      <c r="E80" s="276" t="s">
        <v>972</v>
      </c>
      <c r="F80" s="262" t="s">
        <v>941</v>
      </c>
      <c r="G80" s="277" t="s">
        <v>973</v>
      </c>
      <c r="H80" s="260">
        <v>45797</v>
      </c>
      <c r="I80" s="264">
        <v>45826</v>
      </c>
      <c r="J80" s="261">
        <f ca="1">IF(I80 &lt; DATE(YEAR(TODAY()), MONTH(DATEVALUE($I$4&amp;" 1")), 1), 0, MIN(I80, DATE(YEAR(TODAY()), MONTH(DATEVALUE($I$4&amp;" 1"))+1, 0)) - MAX(H80, DATE(YEAR(TODAY()), MONTH(DATEVALUE($I$4&amp;" 1")), 1)) + 1)</f>
        <v>0</v>
      </c>
      <c r="K80" s="261"/>
      <c r="L80" s="273"/>
      <c r="M80" s="270"/>
      <c r="N80" s="274"/>
      <c r="O80" s="270"/>
      <c r="P80" s="270"/>
      <c r="Q80" s="270"/>
      <c r="R80" s="270"/>
      <c r="S80" s="263" t="s">
        <v>974</v>
      </c>
      <c r="T80" s="64"/>
    </row>
    <row r="81" spans="1:20" s="4" customFormat="1" ht="101.25">
      <c r="A81" s="296">
        <v>159</v>
      </c>
      <c r="B81" s="309" t="s">
        <v>975</v>
      </c>
      <c r="C81" s="310" t="s">
        <v>976</v>
      </c>
      <c r="D81" s="275" t="s">
        <v>117</v>
      </c>
      <c r="E81" s="276" t="s">
        <v>977</v>
      </c>
      <c r="F81" s="262" t="s">
        <v>941</v>
      </c>
      <c r="G81" s="277" t="s">
        <v>978</v>
      </c>
      <c r="H81" s="260">
        <v>45796</v>
      </c>
      <c r="I81" s="264">
        <v>45826</v>
      </c>
      <c r="J81" s="261">
        <f t="shared" ref="J81:J99" ca="1" si="2">IF(I81 &lt; DATE(YEAR(TODAY()), MONTH(DATEVALUE($I$4&amp;" 1")), 1), 0, MIN(I81, DATE(YEAR(TODAY()), MONTH(DATEVALUE($I$4&amp;" 1"))+1, 0)) - MAX(H81, DATE(YEAR(TODAY()), MONTH(DATEVALUE($I$4&amp;" 1")), 1)) + 1)</f>
        <v>0</v>
      </c>
      <c r="K81" s="303"/>
      <c r="L81" s="273"/>
      <c r="M81" s="270"/>
      <c r="N81" s="274"/>
      <c r="O81" s="270"/>
      <c r="P81" s="270"/>
      <c r="Q81" s="270"/>
      <c r="R81" s="270"/>
      <c r="S81" s="263" t="s">
        <v>979</v>
      </c>
      <c r="T81" s="64"/>
    </row>
    <row r="82" spans="1:20" s="4" customFormat="1" ht="78.75">
      <c r="A82" s="296">
        <v>160</v>
      </c>
      <c r="B82" s="309" t="s">
        <v>980</v>
      </c>
      <c r="C82" s="310" t="s">
        <v>981</v>
      </c>
      <c r="D82" s="275" t="s">
        <v>73</v>
      </c>
      <c r="E82" s="276" t="s">
        <v>982</v>
      </c>
      <c r="F82" s="262" t="s">
        <v>941</v>
      </c>
      <c r="G82" s="277" t="s">
        <v>983</v>
      </c>
      <c r="H82" s="260">
        <v>45803</v>
      </c>
      <c r="I82" s="264">
        <v>45823</v>
      </c>
      <c r="J82" s="261">
        <f t="shared" ca="1" si="2"/>
        <v>0</v>
      </c>
      <c r="K82" s="303"/>
      <c r="L82" s="273"/>
      <c r="M82" s="270"/>
      <c r="N82" s="274"/>
      <c r="O82" s="270"/>
      <c r="P82" s="270"/>
      <c r="Q82" s="270"/>
      <c r="R82" s="270"/>
      <c r="S82" s="263" t="s">
        <v>984</v>
      </c>
      <c r="T82" s="64"/>
    </row>
    <row r="83" spans="1:20" s="4" customFormat="1" ht="33.75">
      <c r="A83" s="296">
        <v>161</v>
      </c>
      <c r="B83" s="309" t="s">
        <v>985</v>
      </c>
      <c r="C83" s="310" t="s">
        <v>986</v>
      </c>
      <c r="D83" s="275" t="s">
        <v>608</v>
      </c>
      <c r="E83" s="276" t="s">
        <v>987</v>
      </c>
      <c r="F83" s="262" t="s">
        <v>941</v>
      </c>
      <c r="G83" s="277" t="s">
        <v>988</v>
      </c>
      <c r="H83" s="260">
        <v>45782</v>
      </c>
      <c r="I83" s="264">
        <v>45811</v>
      </c>
      <c r="J83" s="261">
        <f t="shared" ca="1" si="2"/>
        <v>0</v>
      </c>
      <c r="K83" s="303"/>
      <c r="L83" s="273"/>
      <c r="M83" s="270"/>
      <c r="N83" s="274"/>
      <c r="O83" s="270"/>
      <c r="P83" s="270"/>
      <c r="Q83" s="270"/>
      <c r="R83" s="270"/>
      <c r="S83" s="263" t="s">
        <v>989</v>
      </c>
      <c r="T83" s="64"/>
    </row>
    <row r="84" spans="1:20" s="4" customFormat="1" ht="33.75">
      <c r="A84" s="296">
        <v>162</v>
      </c>
      <c r="B84" s="309" t="s">
        <v>990</v>
      </c>
      <c r="C84" s="310" t="s">
        <v>991</v>
      </c>
      <c r="D84" s="275" t="s">
        <v>34</v>
      </c>
      <c r="E84" s="276" t="s">
        <v>992</v>
      </c>
      <c r="F84" s="262" t="s">
        <v>941</v>
      </c>
      <c r="G84" s="277" t="s">
        <v>993</v>
      </c>
      <c r="H84" s="260">
        <v>45796</v>
      </c>
      <c r="I84" s="264">
        <v>45884</v>
      </c>
      <c r="J84" s="261">
        <f t="shared" ca="1" si="2"/>
        <v>0</v>
      </c>
      <c r="K84" s="303"/>
      <c r="L84" s="273"/>
      <c r="M84" s="270"/>
      <c r="N84" s="274"/>
      <c r="O84" s="270"/>
      <c r="P84" s="270"/>
      <c r="Q84" s="270"/>
      <c r="R84" s="270"/>
      <c r="S84" s="263" t="s">
        <v>994</v>
      </c>
      <c r="T84" s="64"/>
    </row>
    <row r="85" spans="1:20" s="4" customFormat="1" ht="33.75">
      <c r="A85" s="296">
        <v>163</v>
      </c>
      <c r="B85" s="309" t="s">
        <v>995</v>
      </c>
      <c r="C85" s="310" t="s">
        <v>996</v>
      </c>
      <c r="D85" s="278" t="s">
        <v>123</v>
      </c>
      <c r="E85" s="276" t="s">
        <v>997</v>
      </c>
      <c r="F85" s="262" t="s">
        <v>941</v>
      </c>
      <c r="G85" s="277" t="s">
        <v>998</v>
      </c>
      <c r="H85" s="260">
        <v>45782</v>
      </c>
      <c r="I85" s="264">
        <v>45807</v>
      </c>
      <c r="J85" s="261">
        <f t="shared" ca="1" si="2"/>
        <v>0</v>
      </c>
      <c r="K85" s="303"/>
      <c r="L85" s="273"/>
      <c r="M85" s="270"/>
      <c r="N85" s="274"/>
      <c r="O85" s="270"/>
      <c r="P85" s="270"/>
      <c r="Q85" s="270"/>
      <c r="R85" s="270"/>
      <c r="S85" s="263" t="s">
        <v>999</v>
      </c>
      <c r="T85" s="64"/>
    </row>
    <row r="86" spans="1:20" s="4" customFormat="1" ht="33.75">
      <c r="A86" s="296">
        <v>164</v>
      </c>
      <c r="B86" s="309" t="s">
        <v>1000</v>
      </c>
      <c r="C86" s="310" t="s">
        <v>1001</v>
      </c>
      <c r="D86" s="275" t="s">
        <v>111</v>
      </c>
      <c r="E86" s="276" t="s">
        <v>1002</v>
      </c>
      <c r="F86" s="262" t="s">
        <v>941</v>
      </c>
      <c r="G86" s="277" t="s">
        <v>1003</v>
      </c>
      <c r="H86" s="260">
        <v>45796</v>
      </c>
      <c r="I86" s="264">
        <v>45826</v>
      </c>
      <c r="J86" s="261">
        <f t="shared" ca="1" si="2"/>
        <v>0</v>
      </c>
      <c r="K86" s="303"/>
      <c r="L86" s="273"/>
      <c r="M86" s="270"/>
      <c r="N86" s="274"/>
      <c r="O86" s="270"/>
      <c r="P86" s="270"/>
      <c r="Q86" s="270"/>
      <c r="R86" s="270"/>
      <c r="S86" s="263" t="s">
        <v>1004</v>
      </c>
      <c r="T86" s="64"/>
    </row>
    <row r="87" spans="1:20" s="4" customFormat="1" ht="67.5">
      <c r="A87" s="296">
        <v>165</v>
      </c>
      <c r="B87" s="309" t="s">
        <v>1005</v>
      </c>
      <c r="C87" s="310" t="s">
        <v>1006</v>
      </c>
      <c r="D87" s="275" t="s">
        <v>179</v>
      </c>
      <c r="E87" s="276" t="s">
        <v>1007</v>
      </c>
      <c r="F87" s="262" t="s">
        <v>941</v>
      </c>
      <c r="G87" s="277" t="s">
        <v>1008</v>
      </c>
      <c r="H87" s="260">
        <v>45782</v>
      </c>
      <c r="I87" s="264">
        <v>45808</v>
      </c>
      <c r="J87" s="261">
        <f t="shared" ca="1" si="2"/>
        <v>0</v>
      </c>
      <c r="K87" s="303"/>
      <c r="L87" s="273"/>
      <c r="M87" s="270"/>
      <c r="N87" s="274"/>
      <c r="O87" s="270"/>
      <c r="P87" s="270"/>
      <c r="Q87" s="270"/>
      <c r="R87" s="270"/>
      <c r="S87" s="263" t="s">
        <v>1009</v>
      </c>
      <c r="T87" s="64"/>
    </row>
    <row r="88" spans="1:20" s="4" customFormat="1" ht="25.5">
      <c r="A88" s="296">
        <v>166</v>
      </c>
      <c r="B88" s="309" t="s">
        <v>1010</v>
      </c>
      <c r="C88" s="310" t="s">
        <v>1011</v>
      </c>
      <c r="D88" s="275" t="s">
        <v>84</v>
      </c>
      <c r="E88" s="276" t="s">
        <v>1012</v>
      </c>
      <c r="F88" s="262" t="s">
        <v>941</v>
      </c>
      <c r="G88" s="277" t="s">
        <v>1013</v>
      </c>
      <c r="H88" s="260">
        <v>45803</v>
      </c>
      <c r="I88" s="264">
        <v>45821</v>
      </c>
      <c r="J88" s="261">
        <f t="shared" ca="1" si="2"/>
        <v>0</v>
      </c>
      <c r="K88" s="303"/>
      <c r="L88" s="279"/>
      <c r="M88" s="280"/>
      <c r="N88" s="281"/>
      <c r="O88" s="280"/>
      <c r="P88" s="280"/>
      <c r="Q88" s="280"/>
      <c r="R88" s="280"/>
      <c r="S88" s="263" t="s">
        <v>1014</v>
      </c>
      <c r="T88" s="64"/>
    </row>
    <row r="89" spans="1:20" s="4" customFormat="1" ht="33.75">
      <c r="A89" s="296">
        <v>167</v>
      </c>
      <c r="B89" s="309" t="s">
        <v>1015</v>
      </c>
      <c r="C89" s="310" t="s">
        <v>1016</v>
      </c>
      <c r="D89" s="275" t="s">
        <v>203</v>
      </c>
      <c r="E89" s="276" t="s">
        <v>1017</v>
      </c>
      <c r="F89" s="262" t="s">
        <v>941</v>
      </c>
      <c r="G89" s="277" t="s">
        <v>1018</v>
      </c>
      <c r="H89" s="282">
        <v>45782</v>
      </c>
      <c r="I89" s="283">
        <v>45811</v>
      </c>
      <c r="J89" s="261">
        <f t="shared" ca="1" si="2"/>
        <v>0</v>
      </c>
      <c r="K89" s="311"/>
      <c r="L89" s="266"/>
      <c r="M89" s="257"/>
      <c r="N89" s="257"/>
      <c r="O89" s="257"/>
      <c r="P89" s="257"/>
      <c r="Q89" s="257"/>
      <c r="R89" s="257"/>
      <c r="S89" s="284" t="s">
        <v>1019</v>
      </c>
      <c r="T89" s="64"/>
    </row>
    <row r="90" spans="1:20" s="4" customFormat="1" ht="33.75">
      <c r="A90" s="296">
        <v>168</v>
      </c>
      <c r="B90" s="300" t="s">
        <v>1020</v>
      </c>
      <c r="C90" s="307" t="s">
        <v>1021</v>
      </c>
      <c r="D90" s="285" t="s">
        <v>34</v>
      </c>
      <c r="E90" s="276" t="s">
        <v>1022</v>
      </c>
      <c r="F90" s="262" t="s">
        <v>934</v>
      </c>
      <c r="G90" s="277" t="s">
        <v>1023</v>
      </c>
      <c r="H90" s="282">
        <v>45800</v>
      </c>
      <c r="I90" s="283">
        <v>45822</v>
      </c>
      <c r="J90" s="261">
        <f t="shared" ca="1" si="2"/>
        <v>0</v>
      </c>
      <c r="K90" s="311"/>
      <c r="L90" s="266"/>
      <c r="M90" s="257"/>
      <c r="N90" s="257"/>
      <c r="O90" s="257"/>
      <c r="P90" s="257"/>
      <c r="Q90" s="257"/>
      <c r="R90" s="257"/>
      <c r="S90" s="284" t="s">
        <v>548</v>
      </c>
      <c r="T90" s="64"/>
    </row>
    <row r="91" spans="1:20" s="4" customFormat="1" ht="45">
      <c r="A91" s="296">
        <v>172</v>
      </c>
      <c r="B91" s="312" t="s">
        <v>720</v>
      </c>
      <c r="C91" s="313" t="s">
        <v>721</v>
      </c>
      <c r="D91" s="262" t="s">
        <v>34</v>
      </c>
      <c r="E91" s="286" t="s">
        <v>722</v>
      </c>
      <c r="F91" s="262" t="s">
        <v>934</v>
      </c>
      <c r="G91" s="277" t="s">
        <v>723</v>
      </c>
      <c r="H91" s="282">
        <v>45776</v>
      </c>
      <c r="I91" s="283">
        <v>45783</v>
      </c>
      <c r="J91" s="261">
        <f t="shared" ca="1" si="2"/>
        <v>0</v>
      </c>
      <c r="K91" s="311"/>
      <c r="L91" s="266"/>
      <c r="M91" s="316">
        <v>13492</v>
      </c>
      <c r="N91" s="257"/>
      <c r="O91" s="257"/>
      <c r="P91" s="257"/>
      <c r="Q91" s="257"/>
      <c r="R91" s="257"/>
      <c r="S91" s="284" t="s">
        <v>1024</v>
      </c>
      <c r="T91" s="64"/>
    </row>
    <row r="92" spans="1:20" s="4" customFormat="1" ht="33.75">
      <c r="A92" s="296">
        <v>173</v>
      </c>
      <c r="B92" s="309" t="s">
        <v>720</v>
      </c>
      <c r="C92" s="310" t="s">
        <v>725</v>
      </c>
      <c r="D92" s="262" t="s">
        <v>34</v>
      </c>
      <c r="E92" s="276" t="s">
        <v>726</v>
      </c>
      <c r="F92" s="262" t="s">
        <v>934</v>
      </c>
      <c r="G92" s="277" t="s">
        <v>723</v>
      </c>
      <c r="H92" s="282">
        <v>45776</v>
      </c>
      <c r="I92" s="283">
        <v>45783</v>
      </c>
      <c r="J92" s="261">
        <f t="shared" ca="1" si="2"/>
        <v>0</v>
      </c>
      <c r="K92" s="311"/>
      <c r="L92" s="266"/>
      <c r="M92" s="315">
        <v>13461.39</v>
      </c>
      <c r="N92" s="257"/>
      <c r="O92" s="257"/>
      <c r="P92" s="257"/>
      <c r="Q92" s="257"/>
      <c r="R92" s="257"/>
      <c r="S92" s="284" t="s">
        <v>1025</v>
      </c>
      <c r="T92" s="64"/>
    </row>
    <row r="93" spans="1:20" s="4" customFormat="1" ht="45">
      <c r="A93" s="296">
        <v>174</v>
      </c>
      <c r="B93" s="309" t="s">
        <v>720</v>
      </c>
      <c r="C93" s="310" t="s">
        <v>727</v>
      </c>
      <c r="D93" s="275" t="s">
        <v>34</v>
      </c>
      <c r="E93" s="276" t="s">
        <v>728</v>
      </c>
      <c r="F93" s="262" t="s">
        <v>934</v>
      </c>
      <c r="G93" s="277" t="s">
        <v>723</v>
      </c>
      <c r="H93" s="282">
        <v>45776</v>
      </c>
      <c r="I93" s="283">
        <v>45783</v>
      </c>
      <c r="J93" s="261">
        <f t="shared" ca="1" si="2"/>
        <v>0</v>
      </c>
      <c r="K93" s="311"/>
      <c r="L93" s="266"/>
      <c r="M93" s="315">
        <v>13461.39</v>
      </c>
      <c r="N93" s="257"/>
      <c r="O93" s="257"/>
      <c r="P93" s="257"/>
      <c r="Q93" s="257"/>
      <c r="R93" s="257"/>
      <c r="S93" s="284" t="s">
        <v>1024</v>
      </c>
      <c r="T93" s="64"/>
    </row>
    <row r="94" spans="1:20" s="4" customFormat="1" ht="45">
      <c r="A94" s="296">
        <v>175</v>
      </c>
      <c r="B94" s="309" t="s">
        <v>745</v>
      </c>
      <c r="C94" s="310" t="s">
        <v>746</v>
      </c>
      <c r="D94" s="275" t="s">
        <v>179</v>
      </c>
      <c r="E94" s="276" t="s">
        <v>1026</v>
      </c>
      <c r="F94" s="262" t="s">
        <v>934</v>
      </c>
      <c r="G94" s="277" t="s">
        <v>748</v>
      </c>
      <c r="H94" s="282">
        <v>45772</v>
      </c>
      <c r="I94" s="283">
        <v>45782</v>
      </c>
      <c r="J94" s="261">
        <f t="shared" ca="1" si="2"/>
        <v>0</v>
      </c>
      <c r="K94" s="311"/>
      <c r="L94" s="266"/>
      <c r="M94" s="315">
        <v>19491.25</v>
      </c>
      <c r="N94" s="257"/>
      <c r="O94" s="257"/>
      <c r="P94" s="257"/>
      <c r="Q94" s="257"/>
      <c r="R94" s="257"/>
      <c r="S94" s="284" t="s">
        <v>1027</v>
      </c>
      <c r="T94" s="64"/>
    </row>
    <row r="95" spans="1:20" s="4" customFormat="1" ht="33.75">
      <c r="A95" s="296">
        <v>181</v>
      </c>
      <c r="B95" s="309" t="s">
        <v>1028</v>
      </c>
      <c r="C95" s="310" t="s">
        <v>1029</v>
      </c>
      <c r="D95" s="275" t="s">
        <v>84</v>
      </c>
      <c r="E95" s="276" t="s">
        <v>1030</v>
      </c>
      <c r="F95" s="278" t="s">
        <v>934</v>
      </c>
      <c r="G95" s="277" t="s">
        <v>1031</v>
      </c>
      <c r="H95" s="282">
        <v>45786</v>
      </c>
      <c r="I95" s="283">
        <v>45794</v>
      </c>
      <c r="J95" s="287">
        <f t="shared" ca="1" si="2"/>
        <v>0</v>
      </c>
      <c r="K95" s="311"/>
      <c r="L95" s="266"/>
      <c r="M95" s="315">
        <v>31162.54</v>
      </c>
      <c r="N95" s="257"/>
      <c r="O95" s="257"/>
      <c r="P95" s="257"/>
      <c r="Q95" s="257"/>
      <c r="R95" s="257"/>
      <c r="S95" s="284" t="s">
        <v>1032</v>
      </c>
      <c r="T95" s="64"/>
    </row>
    <row r="96" spans="1:20" s="4" customFormat="1" ht="33.75">
      <c r="A96" s="296">
        <v>182</v>
      </c>
      <c r="B96" s="300" t="s">
        <v>1028</v>
      </c>
      <c r="C96" s="307" t="s">
        <v>1033</v>
      </c>
      <c r="D96" s="275" t="s">
        <v>84</v>
      </c>
      <c r="E96" s="265" t="s">
        <v>1034</v>
      </c>
      <c r="F96" s="262" t="s">
        <v>934</v>
      </c>
      <c r="G96" s="259" t="s">
        <v>1031</v>
      </c>
      <c r="H96" s="260">
        <v>45786</v>
      </c>
      <c r="I96" s="264">
        <v>45794</v>
      </c>
      <c r="J96" s="261">
        <f t="shared" ca="1" si="2"/>
        <v>0</v>
      </c>
      <c r="K96" s="303"/>
      <c r="L96" s="272"/>
      <c r="M96" s="315">
        <v>31207.65</v>
      </c>
      <c r="N96" s="257"/>
      <c r="O96" s="257"/>
      <c r="P96" s="257"/>
      <c r="Q96" s="257"/>
      <c r="R96" s="257"/>
      <c r="S96" s="284" t="s">
        <v>1035</v>
      </c>
      <c r="T96" s="64"/>
    </row>
    <row r="97" spans="1:21" s="4" customFormat="1" ht="45">
      <c r="A97" s="296">
        <v>184</v>
      </c>
      <c r="B97" s="300" t="s">
        <v>1036</v>
      </c>
      <c r="C97" s="307" t="s">
        <v>1037</v>
      </c>
      <c r="D97" s="257" t="s">
        <v>1038</v>
      </c>
      <c r="E97" s="265" t="s">
        <v>1039</v>
      </c>
      <c r="F97" s="262" t="s">
        <v>934</v>
      </c>
      <c r="G97" s="259" t="s">
        <v>1040</v>
      </c>
      <c r="H97" s="260">
        <v>45792</v>
      </c>
      <c r="I97" s="264">
        <v>45793</v>
      </c>
      <c r="J97" s="261">
        <f t="shared" ca="1" si="2"/>
        <v>0</v>
      </c>
      <c r="K97" s="303"/>
      <c r="L97" s="273"/>
      <c r="M97" s="270"/>
      <c r="N97" s="270"/>
      <c r="O97" s="270"/>
      <c r="P97" s="270"/>
      <c r="Q97" s="280"/>
      <c r="R97" s="280"/>
      <c r="S97" s="284" t="s">
        <v>1041</v>
      </c>
      <c r="T97" s="64"/>
    </row>
    <row r="98" spans="1:21" s="4" customFormat="1" ht="72">
      <c r="A98" s="296">
        <v>185</v>
      </c>
      <c r="B98" s="300" t="s">
        <v>1042</v>
      </c>
      <c r="C98" s="307" t="s">
        <v>1043</v>
      </c>
      <c r="D98" s="262" t="s">
        <v>73</v>
      </c>
      <c r="E98" s="265" t="s">
        <v>1044</v>
      </c>
      <c r="F98" s="262" t="s">
        <v>934</v>
      </c>
      <c r="G98" s="259" t="s">
        <v>1045</v>
      </c>
      <c r="H98" s="260">
        <v>45796</v>
      </c>
      <c r="I98" s="264">
        <v>45800</v>
      </c>
      <c r="J98" s="261">
        <f t="shared" ca="1" si="2"/>
        <v>0</v>
      </c>
      <c r="K98" s="303"/>
      <c r="L98" s="273"/>
      <c r="M98" s="270"/>
      <c r="N98" s="270"/>
      <c r="O98" s="317">
        <v>400</v>
      </c>
      <c r="P98" s="288"/>
      <c r="Q98" s="259" t="s">
        <v>1046</v>
      </c>
      <c r="R98" s="314" t="s">
        <v>1047</v>
      </c>
      <c r="S98" s="284" t="s">
        <v>542</v>
      </c>
      <c r="T98" s="64"/>
    </row>
    <row r="99" spans="1:21" s="4" customFormat="1" ht="72">
      <c r="A99" s="296">
        <v>186</v>
      </c>
      <c r="B99" s="300" t="s">
        <v>1048</v>
      </c>
      <c r="C99" s="307" t="s">
        <v>1049</v>
      </c>
      <c r="D99" s="262" t="s">
        <v>73</v>
      </c>
      <c r="E99" s="265" t="s">
        <v>1050</v>
      </c>
      <c r="F99" s="262" t="s">
        <v>934</v>
      </c>
      <c r="G99" s="259" t="s">
        <v>1045</v>
      </c>
      <c r="H99" s="260">
        <v>45796</v>
      </c>
      <c r="I99" s="264">
        <v>45800</v>
      </c>
      <c r="J99" s="261">
        <f t="shared" ca="1" si="2"/>
        <v>0</v>
      </c>
      <c r="K99" s="303"/>
      <c r="L99" s="273"/>
      <c r="M99" s="270"/>
      <c r="N99" s="270"/>
      <c r="O99" s="317">
        <v>400</v>
      </c>
      <c r="P99" s="288"/>
      <c r="Q99" s="259" t="s">
        <v>1046</v>
      </c>
      <c r="R99" s="314" t="s">
        <v>1047</v>
      </c>
      <c r="S99" s="284" t="s">
        <v>542</v>
      </c>
      <c r="T99" s="64"/>
    </row>
    <row r="100" spans="1:21" s="4" customFormat="1" ht="12">
      <c r="A100" s="633" t="s">
        <v>367</v>
      </c>
      <c r="B100" s="633"/>
      <c r="C100" s="633"/>
      <c r="D100" s="633"/>
      <c r="E100" s="633"/>
      <c r="F100" s="633"/>
      <c r="G100" s="633"/>
      <c r="H100" s="633"/>
      <c r="I100" s="633"/>
      <c r="J100" s="633"/>
      <c r="K100" s="289"/>
      <c r="L100" s="289"/>
      <c r="M100" s="290">
        <f>SUM(M7:M99)</f>
        <v>122276.22</v>
      </c>
      <c r="N100" s="290">
        <f>SUM(N7:N99)</f>
        <v>0</v>
      </c>
      <c r="O100" s="290">
        <f>SUM(O7:O99)</f>
        <v>800</v>
      </c>
      <c r="P100" s="290">
        <f>SUM(P7:P99)</f>
        <v>0</v>
      </c>
      <c r="Q100" s="290" t="s">
        <v>31</v>
      </c>
      <c r="R100" s="291" t="s">
        <v>31</v>
      </c>
      <c r="S100" s="292"/>
      <c r="T100" s="238"/>
      <c r="U100" s="2"/>
    </row>
    <row r="101" spans="1:21" ht="15.75">
      <c r="C101" s="184"/>
      <c r="D101" s="34"/>
      <c r="E101" s="1"/>
      <c r="F101" s="5"/>
      <c r="G101" s="239"/>
      <c r="H101" s="37"/>
      <c r="J101" s="1"/>
      <c r="L101" s="5"/>
      <c r="N101" s="1"/>
      <c r="O101" s="3"/>
      <c r="S101" s="198"/>
      <c r="T101" s="31"/>
      <c r="U101" s="1"/>
    </row>
    <row r="102" spans="1:21" ht="35.25" customHeight="1">
      <c r="B102" s="249" t="s">
        <v>1051</v>
      </c>
      <c r="C102" s="634" t="s">
        <v>370</v>
      </c>
      <c r="D102" s="634"/>
      <c r="E102" s="634"/>
      <c r="F102" s="634"/>
      <c r="G102" s="634"/>
      <c r="H102" s="37"/>
      <c r="J102" s="1"/>
      <c r="L102" s="5"/>
      <c r="N102" s="1"/>
      <c r="O102" s="3"/>
      <c r="S102" s="198"/>
      <c r="T102" s="31"/>
      <c r="U102" s="1"/>
    </row>
    <row r="103" spans="1:21" ht="15" customHeight="1">
      <c r="B103" s="249" t="s">
        <v>1052</v>
      </c>
      <c r="C103" s="634" t="s">
        <v>373</v>
      </c>
      <c r="D103" s="634"/>
      <c r="E103" s="634"/>
      <c r="F103" s="634"/>
      <c r="G103" s="634"/>
      <c r="H103" s="37"/>
      <c r="J103" s="1"/>
      <c r="L103" s="5"/>
      <c r="N103" s="1"/>
      <c r="O103" s="3"/>
      <c r="S103" s="198"/>
      <c r="T103" s="31"/>
      <c r="U103" s="1"/>
    </row>
    <row r="104" spans="1:21" ht="15.75">
      <c r="B104" s="249" t="s">
        <v>1053</v>
      </c>
      <c r="C104" s="635" t="s">
        <v>1054</v>
      </c>
      <c r="D104" s="635"/>
      <c r="E104" s="635"/>
      <c r="F104" s="635"/>
      <c r="G104" s="635"/>
      <c r="H104" s="37"/>
      <c r="J104" s="1"/>
      <c r="L104" s="5"/>
      <c r="N104" s="1"/>
      <c r="O104" s="3"/>
      <c r="S104" s="198"/>
      <c r="T104" s="31"/>
      <c r="U104" s="1"/>
    </row>
    <row r="105" spans="1:21" ht="15.75">
      <c r="B105" s="249" t="s">
        <v>86</v>
      </c>
      <c r="C105" s="635" t="s">
        <v>379</v>
      </c>
      <c r="D105" s="635"/>
      <c r="E105" s="635"/>
      <c r="F105" s="635"/>
      <c r="G105" s="635"/>
      <c r="H105" s="37"/>
      <c r="J105" s="1"/>
      <c r="L105" s="5"/>
      <c r="N105" s="1"/>
      <c r="O105" s="3"/>
      <c r="S105" s="198"/>
      <c r="T105" s="31"/>
      <c r="U105" s="1"/>
    </row>
    <row r="106" spans="1:21" ht="15.75">
      <c r="B106" s="249" t="s">
        <v>1055</v>
      </c>
      <c r="C106" s="635" t="s">
        <v>1056</v>
      </c>
      <c r="D106" s="635"/>
      <c r="E106" s="635"/>
      <c r="F106" s="635"/>
      <c r="G106" s="635"/>
      <c r="H106" s="37"/>
      <c r="J106" s="1"/>
      <c r="L106" s="5"/>
      <c r="N106" s="1"/>
      <c r="O106" s="3"/>
      <c r="S106" s="198"/>
      <c r="T106" s="31"/>
      <c r="U106" s="1"/>
    </row>
  </sheetData>
  <mergeCells count="11">
    <mergeCell ref="C105:G105"/>
    <mergeCell ref="C106:G106"/>
    <mergeCell ref="A5:XFD5"/>
    <mergeCell ref="A4:H4"/>
    <mergeCell ref="I4:S4"/>
    <mergeCell ref="C104:G104"/>
    <mergeCell ref="A2:R2"/>
    <mergeCell ref="A3:R3"/>
    <mergeCell ref="A100:J100"/>
    <mergeCell ref="C102:G102"/>
    <mergeCell ref="C103:G103"/>
  </mergeCells>
  <phoneticPr fontId="57" type="noConversion"/>
  <printOptions headings="1"/>
  <pageMargins left="0" right="0" top="0.13888888888888901" bottom="0.13888888888888901" header="0" footer="0"/>
  <pageSetup paperSize="9" firstPageNumber="0" orientation="portrait" horizontalDpi="300" verticalDpi="300"/>
  <headerFooter>
    <oddHeader>&amp;C&amp;"Arial,Normal"&amp;10&amp;A</oddHeader>
    <oddFooter>&amp;C&amp;"Arial,Normal"&amp;10Página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3AF1B-373C-4D1D-95BA-A95A30EE14DC}">
  <dimension ref="A1:U129"/>
  <sheetViews>
    <sheetView topLeftCell="F1" zoomScale="130" zoomScaleNormal="130" workbookViewId="0">
      <pane ySplit="6" topLeftCell="A29" activePane="bottomLeft" state="frozen"/>
      <selection pane="bottomLeft" activeCell="S29" sqref="M29:S29"/>
    </sheetView>
  </sheetViews>
  <sheetFormatPr defaultColWidth="0" defaultRowHeight="15"/>
  <cols>
    <col min="1" max="1" width="4" style="5" customWidth="1"/>
    <col min="2" max="2" width="19.375" style="5" bestFit="1" customWidth="1"/>
    <col min="3" max="3" width="31.75" style="200" bestFit="1" customWidth="1"/>
    <col min="4" max="4" width="14.75" style="8" customWidth="1"/>
    <col min="5" max="5" width="13.5" style="5" customWidth="1"/>
    <col min="6" max="6" width="15.75" style="1" customWidth="1"/>
    <col min="7" max="7" width="63.5" style="240" customWidth="1"/>
    <col min="8" max="9" width="15.75" style="1" customWidth="1"/>
    <col min="10" max="11" width="15.75" style="5" customWidth="1"/>
    <col min="12" max="13" width="15.75" style="1" customWidth="1"/>
    <col min="14" max="14" width="15.625" style="3" customWidth="1"/>
    <col min="15" max="16" width="15.75" style="1" customWidth="1"/>
    <col min="17" max="17" width="19.875" style="1" customWidth="1"/>
    <col min="18" max="18" width="15.75" style="1" customWidth="1"/>
    <col min="19" max="19" width="60.5" style="195" customWidth="1"/>
    <col min="20" max="20" width="10.5" style="1" hidden="1" customWidth="1"/>
  </cols>
  <sheetData>
    <row r="1" spans="1:20" s="363" customFormat="1">
      <c r="A1" s="362"/>
      <c r="B1" s="362"/>
      <c r="C1" s="374"/>
      <c r="D1" s="362"/>
      <c r="E1" s="362"/>
      <c r="F1" s="362"/>
      <c r="G1" s="375"/>
      <c r="H1" s="362"/>
      <c r="I1" s="362"/>
      <c r="J1" s="362"/>
      <c r="K1" s="362"/>
      <c r="L1" s="362"/>
      <c r="M1" s="362"/>
      <c r="N1" s="362"/>
      <c r="O1" s="362"/>
      <c r="P1" s="362"/>
      <c r="Q1" s="362"/>
      <c r="R1" s="362"/>
      <c r="S1" s="244"/>
      <c r="T1" s="362"/>
    </row>
    <row r="2" spans="1:20" s="363" customFormat="1">
      <c r="A2" s="639" t="s">
        <v>0</v>
      </c>
      <c r="B2" s="639"/>
      <c r="C2" s="639"/>
      <c r="D2" s="639"/>
      <c r="E2" s="639"/>
      <c r="F2" s="639"/>
      <c r="G2" s="639"/>
      <c r="H2" s="639"/>
      <c r="I2" s="639"/>
      <c r="J2" s="639"/>
      <c r="K2" s="639"/>
      <c r="L2" s="639"/>
      <c r="M2" s="639"/>
      <c r="N2" s="639"/>
      <c r="O2" s="639"/>
      <c r="P2" s="639"/>
      <c r="Q2" s="639"/>
      <c r="R2" s="639"/>
      <c r="S2" s="244"/>
      <c r="T2" s="362"/>
    </row>
    <row r="3" spans="1:20" s="363" customFormat="1">
      <c r="A3" s="639" t="s">
        <v>1</v>
      </c>
      <c r="B3" s="639"/>
      <c r="C3" s="639"/>
      <c r="D3" s="639"/>
      <c r="E3" s="639"/>
      <c r="F3" s="639"/>
      <c r="G3" s="639"/>
      <c r="H3" s="639"/>
      <c r="I3" s="639"/>
      <c r="J3" s="639"/>
      <c r="K3" s="639"/>
      <c r="L3" s="639"/>
      <c r="M3" s="639"/>
      <c r="N3" s="639"/>
      <c r="O3" s="639"/>
      <c r="P3" s="639"/>
      <c r="Q3" s="639"/>
      <c r="R3" s="639"/>
      <c r="S3" s="244"/>
      <c r="T3" s="362"/>
    </row>
    <row r="4" spans="1:20" s="363" customFormat="1">
      <c r="A4" s="640" t="s">
        <v>930</v>
      </c>
      <c r="B4" s="640"/>
      <c r="C4" s="640"/>
      <c r="D4" s="640"/>
      <c r="E4" s="640"/>
      <c r="F4" s="640"/>
      <c r="G4" s="640"/>
      <c r="H4" s="640"/>
      <c r="I4" s="641" t="s">
        <v>1057</v>
      </c>
      <c r="J4" s="641"/>
      <c r="K4" s="641"/>
      <c r="L4" s="641"/>
      <c r="M4" s="641"/>
      <c r="N4" s="641"/>
      <c r="O4" s="641"/>
      <c r="P4" s="641"/>
      <c r="Q4" s="641"/>
      <c r="R4" s="641"/>
      <c r="S4" s="641"/>
      <c r="T4" s="362"/>
    </row>
    <row r="5" spans="1:20" s="639" customFormat="1" ht="15" customHeight="1"/>
    <row r="6" spans="1:20" s="373" customFormat="1" ht="52.5" customHeight="1">
      <c r="A6" s="364" t="s">
        <v>3</v>
      </c>
      <c r="B6" s="365" t="s">
        <v>4</v>
      </c>
      <c r="C6" s="366" t="s">
        <v>5</v>
      </c>
      <c r="D6" s="367" t="s">
        <v>6</v>
      </c>
      <c r="E6" s="368" t="s">
        <v>7</v>
      </c>
      <c r="F6" s="369" t="s">
        <v>8</v>
      </c>
      <c r="G6" s="370" t="s">
        <v>9</v>
      </c>
      <c r="H6" s="371" t="s">
        <v>10</v>
      </c>
      <c r="I6" s="371" t="s">
        <v>669</v>
      </c>
      <c r="J6" s="368" t="s">
        <v>12</v>
      </c>
      <c r="K6" s="368" t="s">
        <v>13</v>
      </c>
      <c r="L6" s="369" t="s">
        <v>14</v>
      </c>
      <c r="M6" s="369" t="s">
        <v>15</v>
      </c>
      <c r="N6" s="369" t="s">
        <v>16</v>
      </c>
      <c r="O6" s="369" t="s">
        <v>17</v>
      </c>
      <c r="P6" s="369" t="s">
        <v>18</v>
      </c>
      <c r="Q6" s="369" t="s">
        <v>19</v>
      </c>
      <c r="R6" s="364" t="s">
        <v>20</v>
      </c>
      <c r="S6" s="196" t="s">
        <v>932</v>
      </c>
      <c r="T6" s="372" t="s">
        <v>22</v>
      </c>
    </row>
    <row r="7" spans="1:20" s="4" customFormat="1" ht="56.25">
      <c r="A7" s="296">
        <v>1</v>
      </c>
      <c r="B7" s="334" t="s">
        <v>23</v>
      </c>
      <c r="C7" s="331" t="s">
        <v>24</v>
      </c>
      <c r="D7" s="327" t="s">
        <v>25</v>
      </c>
      <c r="E7" s="335" t="s">
        <v>26</v>
      </c>
      <c r="F7" s="327" t="s">
        <v>1058</v>
      </c>
      <c r="G7" s="336" t="s">
        <v>28</v>
      </c>
      <c r="H7" s="337">
        <v>44574</v>
      </c>
      <c r="I7" s="337">
        <v>45973</v>
      </c>
      <c r="J7" s="338">
        <f t="shared" ref="J7:J73" ca="1" si="0">IF(I7 &lt; DATE(YEAR(TODAY()), MONTH(DATEVALUE($I$4&amp;" 1")), 1), 0, MIN(I7, DATE(YEAR(TODAY()), MONTH(DATEVALUE($I$4&amp;" 1"))+1, 0)) - MAX(H7, DATE(YEAR(TODAY()), MONTH(DATEVALUE($I$4&amp;" 1")), 1)) + 1)</f>
        <v>0</v>
      </c>
      <c r="K7" s="299"/>
      <c r="L7" s="257"/>
      <c r="M7" s="262" t="s">
        <v>29</v>
      </c>
      <c r="N7" s="262" t="s">
        <v>29</v>
      </c>
      <c r="O7" s="262" t="s">
        <v>29</v>
      </c>
      <c r="P7" s="262" t="s">
        <v>29</v>
      </c>
      <c r="Q7" s="262" t="s">
        <v>29</v>
      </c>
      <c r="R7" s="262" t="s">
        <v>29</v>
      </c>
      <c r="S7" s="192" t="s">
        <v>30</v>
      </c>
      <c r="T7" s="137" t="s">
        <v>31</v>
      </c>
    </row>
    <row r="8" spans="1:20" s="4" customFormat="1" ht="45">
      <c r="A8" s="296">
        <v>2</v>
      </c>
      <c r="B8" s="334" t="s">
        <v>32</v>
      </c>
      <c r="C8" s="331" t="s">
        <v>33</v>
      </c>
      <c r="D8" s="327" t="s">
        <v>34</v>
      </c>
      <c r="E8" s="335" t="s">
        <v>35</v>
      </c>
      <c r="F8" s="327" t="s">
        <v>1058</v>
      </c>
      <c r="G8" s="336" t="s">
        <v>36</v>
      </c>
      <c r="H8" s="337">
        <v>44676</v>
      </c>
      <c r="I8" s="337">
        <v>46136</v>
      </c>
      <c r="J8" s="338">
        <f t="shared" ca="1" si="0"/>
        <v>0</v>
      </c>
      <c r="K8" s="299"/>
      <c r="L8" s="257"/>
      <c r="M8" s="262" t="s">
        <v>29</v>
      </c>
      <c r="N8" s="262" t="s">
        <v>29</v>
      </c>
      <c r="O8" s="262" t="s">
        <v>29</v>
      </c>
      <c r="P8" s="262" t="s">
        <v>29</v>
      </c>
      <c r="Q8" s="262" t="s">
        <v>29</v>
      </c>
      <c r="R8" s="262" t="s">
        <v>29</v>
      </c>
      <c r="S8" s="192" t="s">
        <v>670</v>
      </c>
      <c r="T8" s="137">
        <v>98</v>
      </c>
    </row>
    <row r="9" spans="1:20" s="4" customFormat="1" ht="33.75">
      <c r="A9" s="296">
        <v>3</v>
      </c>
      <c r="B9" s="334" t="s">
        <v>38</v>
      </c>
      <c r="C9" s="331" t="s">
        <v>39</v>
      </c>
      <c r="D9" s="327" t="s">
        <v>40</v>
      </c>
      <c r="E9" s="335" t="s">
        <v>41</v>
      </c>
      <c r="F9" s="327" t="s">
        <v>1058</v>
      </c>
      <c r="G9" s="336" t="s">
        <v>42</v>
      </c>
      <c r="H9" s="337">
        <v>45541</v>
      </c>
      <c r="I9" s="337">
        <v>46234</v>
      </c>
      <c r="J9" s="338">
        <f t="shared" ca="1" si="0"/>
        <v>30</v>
      </c>
      <c r="K9" s="299"/>
      <c r="L9" s="257"/>
      <c r="M9" s="262" t="s">
        <v>29</v>
      </c>
      <c r="N9" s="262" t="s">
        <v>29</v>
      </c>
      <c r="O9" s="262" t="s">
        <v>29</v>
      </c>
      <c r="P9" s="262" t="s">
        <v>29</v>
      </c>
      <c r="Q9" s="262" t="s">
        <v>29</v>
      </c>
      <c r="R9" s="262" t="s">
        <v>29</v>
      </c>
      <c r="S9" s="192" t="s">
        <v>43</v>
      </c>
      <c r="T9" s="137">
        <v>120</v>
      </c>
    </row>
    <row r="10" spans="1:20" s="4" customFormat="1" ht="45">
      <c r="A10" s="296">
        <v>4</v>
      </c>
      <c r="B10" s="334" t="s">
        <v>44</v>
      </c>
      <c r="C10" s="331" t="s">
        <v>45</v>
      </c>
      <c r="D10" s="327" t="s">
        <v>46</v>
      </c>
      <c r="E10" s="335" t="s">
        <v>47</v>
      </c>
      <c r="F10" s="327" t="s">
        <v>1058</v>
      </c>
      <c r="G10" s="336" t="s">
        <v>48</v>
      </c>
      <c r="H10" s="337">
        <v>44655</v>
      </c>
      <c r="I10" s="337">
        <v>46061</v>
      </c>
      <c r="J10" s="338">
        <f t="shared" ca="1" si="0"/>
        <v>0</v>
      </c>
      <c r="K10" s="299"/>
      <c r="L10" s="257"/>
      <c r="M10" s="262" t="s">
        <v>29</v>
      </c>
      <c r="N10" s="262" t="s">
        <v>29</v>
      </c>
      <c r="O10" s="262" t="s">
        <v>29</v>
      </c>
      <c r="P10" s="262" t="s">
        <v>29</v>
      </c>
      <c r="Q10" s="262" t="s">
        <v>29</v>
      </c>
      <c r="R10" s="262" t="s">
        <v>29</v>
      </c>
      <c r="S10" s="192" t="s">
        <v>670</v>
      </c>
      <c r="T10" s="137">
        <v>98</v>
      </c>
    </row>
    <row r="11" spans="1:20" s="4" customFormat="1" ht="33.75">
      <c r="A11" s="296">
        <v>5</v>
      </c>
      <c r="B11" s="334" t="s">
        <v>533</v>
      </c>
      <c r="C11" s="331" t="s">
        <v>534</v>
      </c>
      <c r="D11" s="327" t="s">
        <v>34</v>
      </c>
      <c r="E11" s="335" t="s">
        <v>535</v>
      </c>
      <c r="F11" s="327" t="s">
        <v>1058</v>
      </c>
      <c r="G11" s="336" t="s">
        <v>536</v>
      </c>
      <c r="H11" s="337">
        <v>45726</v>
      </c>
      <c r="I11" s="337">
        <v>46442</v>
      </c>
      <c r="J11" s="338">
        <f t="shared" ca="1" si="0"/>
        <v>30</v>
      </c>
      <c r="K11" s="299"/>
      <c r="L11" s="257"/>
      <c r="M11" s="262"/>
      <c r="N11" s="262"/>
      <c r="O11" s="262"/>
      <c r="P11" s="262"/>
      <c r="Q11" s="262"/>
      <c r="R11" s="262"/>
      <c r="S11" s="192" t="s">
        <v>537</v>
      </c>
      <c r="T11" s="137"/>
    </row>
    <row r="12" spans="1:20" s="4" customFormat="1" ht="45">
      <c r="A12" s="296">
        <v>6</v>
      </c>
      <c r="B12" s="334" t="s">
        <v>49</v>
      </c>
      <c r="C12" s="331" t="s">
        <v>50</v>
      </c>
      <c r="D12" s="327" t="s">
        <v>34</v>
      </c>
      <c r="E12" s="335" t="s">
        <v>51</v>
      </c>
      <c r="F12" s="327" t="s">
        <v>1058</v>
      </c>
      <c r="G12" s="336" t="s">
        <v>52</v>
      </c>
      <c r="H12" s="337">
        <v>45392</v>
      </c>
      <c r="I12" s="337">
        <v>46843</v>
      </c>
      <c r="J12" s="338">
        <f t="shared" ca="1" si="0"/>
        <v>30</v>
      </c>
      <c r="K12" s="299"/>
      <c r="L12" s="257"/>
      <c r="M12" s="262" t="s">
        <v>29</v>
      </c>
      <c r="N12" s="262" t="s">
        <v>29</v>
      </c>
      <c r="O12" s="257" t="s">
        <v>29</v>
      </c>
      <c r="P12" s="262" t="s">
        <v>29</v>
      </c>
      <c r="Q12" s="262" t="s">
        <v>29</v>
      </c>
      <c r="R12" s="262" t="s">
        <v>29</v>
      </c>
      <c r="S12" s="192" t="s">
        <v>53</v>
      </c>
      <c r="T12" s="137">
        <v>80</v>
      </c>
    </row>
    <row r="13" spans="1:20" s="4" customFormat="1" ht="33.75">
      <c r="A13" s="296">
        <v>7</v>
      </c>
      <c r="B13" s="334" t="s">
        <v>60</v>
      </c>
      <c r="C13" s="331" t="s">
        <v>61</v>
      </c>
      <c r="D13" s="327" t="s">
        <v>62</v>
      </c>
      <c r="E13" s="335" t="s">
        <v>63</v>
      </c>
      <c r="F13" s="327" t="s">
        <v>1058</v>
      </c>
      <c r="G13" s="336" t="s">
        <v>64</v>
      </c>
      <c r="H13" s="337">
        <v>45139</v>
      </c>
      <c r="I13" s="337">
        <v>46599</v>
      </c>
      <c r="J13" s="338">
        <f t="shared" ca="1" si="0"/>
        <v>30</v>
      </c>
      <c r="K13" s="299"/>
      <c r="L13" s="257"/>
      <c r="M13" s="262" t="s">
        <v>29</v>
      </c>
      <c r="N13" s="262" t="s">
        <v>29</v>
      </c>
      <c r="O13" s="262" t="s">
        <v>29</v>
      </c>
      <c r="P13" s="262" t="s">
        <v>29</v>
      </c>
      <c r="Q13" s="262" t="s">
        <v>29</v>
      </c>
      <c r="R13" s="257" t="s">
        <v>29</v>
      </c>
      <c r="S13" s="192" t="s">
        <v>65</v>
      </c>
      <c r="T13" s="137">
        <v>239</v>
      </c>
    </row>
    <row r="14" spans="1:20" s="4" customFormat="1" ht="22.5">
      <c r="A14" s="296">
        <v>8</v>
      </c>
      <c r="B14" s="334" t="s">
        <v>387</v>
      </c>
      <c r="C14" s="331" t="s">
        <v>671</v>
      </c>
      <c r="D14" s="327" t="s">
        <v>260</v>
      </c>
      <c r="E14" s="335" t="s">
        <v>389</v>
      </c>
      <c r="F14" s="327" t="s">
        <v>1058</v>
      </c>
      <c r="G14" s="336" t="s">
        <v>390</v>
      </c>
      <c r="H14" s="337">
        <v>45649</v>
      </c>
      <c r="I14" s="337">
        <v>46014</v>
      </c>
      <c r="J14" s="338">
        <f t="shared" ca="1" si="0"/>
        <v>0</v>
      </c>
      <c r="K14" s="299"/>
      <c r="L14" s="257"/>
      <c r="M14" s="262"/>
      <c r="N14" s="262"/>
      <c r="O14" s="262"/>
      <c r="P14" s="262"/>
      <c r="Q14" s="262"/>
      <c r="R14" s="257"/>
      <c r="S14" s="192" t="s">
        <v>391</v>
      </c>
      <c r="T14" s="137"/>
    </row>
    <row r="15" spans="1:20" s="4" customFormat="1" ht="33.75">
      <c r="A15" s="296">
        <v>9</v>
      </c>
      <c r="B15" s="334" t="s">
        <v>66</v>
      </c>
      <c r="C15" s="331" t="s">
        <v>67</v>
      </c>
      <c r="D15" s="327" t="s">
        <v>34</v>
      </c>
      <c r="E15" s="335" t="s">
        <v>68</v>
      </c>
      <c r="F15" s="327" t="s">
        <v>1058</v>
      </c>
      <c r="G15" s="336" t="s">
        <v>69</v>
      </c>
      <c r="H15" s="337">
        <v>45551</v>
      </c>
      <c r="I15" s="337">
        <v>46081</v>
      </c>
      <c r="J15" s="338">
        <f t="shared" ca="1" si="0"/>
        <v>0</v>
      </c>
      <c r="K15" s="299"/>
      <c r="L15" s="257"/>
      <c r="M15" s="262" t="s">
        <v>29</v>
      </c>
      <c r="N15" s="262" t="s">
        <v>29</v>
      </c>
      <c r="O15" s="262" t="s">
        <v>29</v>
      </c>
      <c r="P15" s="262" t="s">
        <v>29</v>
      </c>
      <c r="Q15" s="262" t="s">
        <v>29</v>
      </c>
      <c r="R15" s="257" t="s">
        <v>29</v>
      </c>
      <c r="S15" s="192" t="s">
        <v>70</v>
      </c>
      <c r="T15" s="137">
        <v>25</v>
      </c>
    </row>
    <row r="16" spans="1:20" s="4" customFormat="1" ht="33.75">
      <c r="A16" s="296">
        <v>10</v>
      </c>
      <c r="B16" s="334" t="s">
        <v>77</v>
      </c>
      <c r="C16" s="331" t="s">
        <v>78</v>
      </c>
      <c r="D16" s="327" t="s">
        <v>56</v>
      </c>
      <c r="E16" s="335" t="s">
        <v>79</v>
      </c>
      <c r="F16" s="327" t="s">
        <v>1058</v>
      </c>
      <c r="G16" s="336" t="s">
        <v>80</v>
      </c>
      <c r="H16" s="337">
        <v>44798</v>
      </c>
      <c r="I16" s="337">
        <v>46258</v>
      </c>
      <c r="J16" s="338">
        <f t="shared" ca="1" si="0"/>
        <v>30</v>
      </c>
      <c r="K16" s="299"/>
      <c r="L16" s="257"/>
      <c r="M16" s="262" t="s">
        <v>29</v>
      </c>
      <c r="N16" s="262" t="s">
        <v>29</v>
      </c>
      <c r="O16" s="262" t="s">
        <v>29</v>
      </c>
      <c r="P16" s="262" t="s">
        <v>29</v>
      </c>
      <c r="Q16" s="262" t="s">
        <v>29</v>
      </c>
      <c r="R16" s="262" t="s">
        <v>29</v>
      </c>
      <c r="S16" s="192" t="s">
        <v>81</v>
      </c>
      <c r="T16" s="137">
        <v>245</v>
      </c>
    </row>
    <row r="17" spans="1:20" s="4" customFormat="1" ht="33.75">
      <c r="A17" s="296">
        <v>11</v>
      </c>
      <c r="B17" s="334" t="s">
        <v>82</v>
      </c>
      <c r="C17" s="331" t="s">
        <v>83</v>
      </c>
      <c r="D17" s="327" t="s">
        <v>84</v>
      </c>
      <c r="E17" s="335" t="s">
        <v>85</v>
      </c>
      <c r="F17" s="327" t="s">
        <v>86</v>
      </c>
      <c r="G17" s="336" t="s">
        <v>87</v>
      </c>
      <c r="H17" s="337">
        <v>45478</v>
      </c>
      <c r="I17" s="337">
        <v>46804</v>
      </c>
      <c r="J17" s="338">
        <f t="shared" ca="1" si="0"/>
        <v>30</v>
      </c>
      <c r="K17" s="299"/>
      <c r="L17" s="257"/>
      <c r="M17" s="262" t="s">
        <v>29</v>
      </c>
      <c r="N17" s="262" t="s">
        <v>29</v>
      </c>
      <c r="O17" s="262" t="s">
        <v>29</v>
      </c>
      <c r="P17" s="262" t="s">
        <v>29</v>
      </c>
      <c r="Q17" s="262" t="s">
        <v>29</v>
      </c>
      <c r="R17" s="262" t="s">
        <v>29</v>
      </c>
      <c r="S17" s="192" t="s">
        <v>88</v>
      </c>
      <c r="T17" s="137">
        <v>42</v>
      </c>
    </row>
    <row r="18" spans="1:20" s="4" customFormat="1" ht="22.5">
      <c r="A18" s="296">
        <v>12</v>
      </c>
      <c r="B18" s="334" t="s">
        <v>89</v>
      </c>
      <c r="C18" s="331" t="s">
        <v>90</v>
      </c>
      <c r="D18" s="327" t="s">
        <v>84</v>
      </c>
      <c r="E18" s="335" t="s">
        <v>91</v>
      </c>
      <c r="F18" s="327" t="s">
        <v>86</v>
      </c>
      <c r="G18" s="336" t="s">
        <v>92</v>
      </c>
      <c r="H18" s="337">
        <v>45509</v>
      </c>
      <c r="I18" s="337">
        <v>46081</v>
      </c>
      <c r="J18" s="338">
        <f t="shared" ca="1" si="0"/>
        <v>0</v>
      </c>
      <c r="K18" s="299"/>
      <c r="L18" s="257"/>
      <c r="M18" s="262" t="s">
        <v>29</v>
      </c>
      <c r="N18" s="262" t="s">
        <v>29</v>
      </c>
      <c r="O18" s="262" t="s">
        <v>29</v>
      </c>
      <c r="P18" s="262" t="s">
        <v>29</v>
      </c>
      <c r="Q18" s="262" t="s">
        <v>29</v>
      </c>
      <c r="R18" s="262" t="s">
        <v>29</v>
      </c>
      <c r="S18" s="192" t="s">
        <v>93</v>
      </c>
      <c r="T18" s="137">
        <v>39</v>
      </c>
    </row>
    <row r="19" spans="1:20" s="4" customFormat="1" ht="33.75">
      <c r="A19" s="296">
        <v>13</v>
      </c>
      <c r="B19" s="334" t="s">
        <v>538</v>
      </c>
      <c r="C19" s="331" t="s">
        <v>539</v>
      </c>
      <c r="D19" s="327" t="s">
        <v>260</v>
      </c>
      <c r="E19" s="335" t="s">
        <v>540</v>
      </c>
      <c r="F19" s="327" t="s">
        <v>1058</v>
      </c>
      <c r="G19" s="336" t="s">
        <v>541</v>
      </c>
      <c r="H19" s="337">
        <v>45717</v>
      </c>
      <c r="I19" s="337">
        <v>45818</v>
      </c>
      <c r="J19" s="338">
        <f t="shared" ca="1" si="0"/>
        <v>0</v>
      </c>
      <c r="K19" s="299"/>
      <c r="L19" s="257"/>
      <c r="M19" s="262"/>
      <c r="N19" s="262"/>
      <c r="O19" s="262"/>
      <c r="P19" s="262"/>
      <c r="Q19" s="262"/>
      <c r="R19" s="262"/>
      <c r="S19" s="192" t="s">
        <v>542</v>
      </c>
      <c r="T19" s="137"/>
    </row>
    <row r="20" spans="1:20" s="4" customFormat="1" ht="33.75">
      <c r="A20" s="296">
        <v>14</v>
      </c>
      <c r="B20" s="334" t="s">
        <v>104</v>
      </c>
      <c r="C20" s="331" t="s">
        <v>105</v>
      </c>
      <c r="D20" s="327" t="s">
        <v>34</v>
      </c>
      <c r="E20" s="335" t="s">
        <v>106</v>
      </c>
      <c r="F20" s="327" t="s">
        <v>1058</v>
      </c>
      <c r="G20" s="336" t="s">
        <v>107</v>
      </c>
      <c r="H20" s="337">
        <v>45523</v>
      </c>
      <c r="I20" s="337">
        <v>46130</v>
      </c>
      <c r="J20" s="338">
        <f t="shared" ca="1" si="0"/>
        <v>0</v>
      </c>
      <c r="K20" s="299"/>
      <c r="L20" s="257"/>
      <c r="M20" s="262" t="s">
        <v>29</v>
      </c>
      <c r="N20" s="262" t="s">
        <v>29</v>
      </c>
      <c r="O20" s="262" t="s">
        <v>29</v>
      </c>
      <c r="P20" s="262" t="s">
        <v>29</v>
      </c>
      <c r="Q20" s="262" t="s">
        <v>29</v>
      </c>
      <c r="R20" s="262" t="s">
        <v>29</v>
      </c>
      <c r="S20" s="192" t="s">
        <v>108</v>
      </c>
      <c r="T20" s="137">
        <v>72</v>
      </c>
    </row>
    <row r="21" spans="1:20" s="4" customFormat="1" ht="33.75">
      <c r="A21" s="296">
        <v>15</v>
      </c>
      <c r="B21" s="334" t="s">
        <v>109</v>
      </c>
      <c r="C21" s="331" t="s">
        <v>110</v>
      </c>
      <c r="D21" s="327" t="s">
        <v>111</v>
      </c>
      <c r="E21" s="335" t="s">
        <v>112</v>
      </c>
      <c r="F21" s="327" t="s">
        <v>1058</v>
      </c>
      <c r="G21" s="336" t="s">
        <v>113</v>
      </c>
      <c r="H21" s="337">
        <v>44774</v>
      </c>
      <c r="I21" s="337">
        <v>46233</v>
      </c>
      <c r="J21" s="338">
        <f t="shared" ca="1" si="0"/>
        <v>30</v>
      </c>
      <c r="K21" s="299"/>
      <c r="L21" s="257"/>
      <c r="M21" s="262" t="s">
        <v>29</v>
      </c>
      <c r="N21" s="262" t="s">
        <v>29</v>
      </c>
      <c r="O21" s="262" t="s">
        <v>29</v>
      </c>
      <c r="P21" s="262" t="s">
        <v>29</v>
      </c>
      <c r="Q21" s="262" t="s">
        <v>29</v>
      </c>
      <c r="R21" s="262" t="s">
        <v>29</v>
      </c>
      <c r="S21" s="192" t="s">
        <v>672</v>
      </c>
      <c r="T21" s="137">
        <v>246</v>
      </c>
    </row>
    <row r="22" spans="1:20" s="4" customFormat="1" ht="146.25">
      <c r="A22" s="296">
        <v>16</v>
      </c>
      <c r="B22" s="334" t="s">
        <v>392</v>
      </c>
      <c r="C22" s="331" t="s">
        <v>393</v>
      </c>
      <c r="D22" s="327" t="s">
        <v>117</v>
      </c>
      <c r="E22" s="335" t="s">
        <v>394</v>
      </c>
      <c r="F22" s="327" t="s">
        <v>1058</v>
      </c>
      <c r="G22" s="336" t="s">
        <v>395</v>
      </c>
      <c r="H22" s="337">
        <v>45614</v>
      </c>
      <c r="I22" s="337">
        <v>47057</v>
      </c>
      <c r="J22" s="338">
        <f t="shared" ca="1" si="0"/>
        <v>30</v>
      </c>
      <c r="K22" s="299"/>
      <c r="L22" s="257"/>
      <c r="M22" s="262"/>
      <c r="N22" s="262"/>
      <c r="O22" s="262"/>
      <c r="P22" s="262"/>
      <c r="Q22" s="262"/>
      <c r="R22" s="262"/>
      <c r="S22" s="192" t="s">
        <v>396</v>
      </c>
      <c r="T22" s="137"/>
    </row>
    <row r="23" spans="1:20" s="4" customFormat="1" ht="33.75">
      <c r="A23" s="296">
        <v>17</v>
      </c>
      <c r="B23" s="334" t="s">
        <v>543</v>
      </c>
      <c r="C23" s="331" t="s">
        <v>673</v>
      </c>
      <c r="D23" s="327" t="s">
        <v>545</v>
      </c>
      <c r="E23" s="335" t="s">
        <v>546</v>
      </c>
      <c r="F23" s="327" t="s">
        <v>1058</v>
      </c>
      <c r="G23" s="336" t="s">
        <v>547</v>
      </c>
      <c r="H23" s="337">
        <v>45733</v>
      </c>
      <c r="I23" s="337">
        <v>47193</v>
      </c>
      <c r="J23" s="338">
        <f t="shared" ca="1" si="0"/>
        <v>30</v>
      </c>
      <c r="K23" s="299"/>
      <c r="L23" s="257"/>
      <c r="M23" s="262"/>
      <c r="N23" s="262"/>
      <c r="O23" s="262"/>
      <c r="P23" s="262"/>
      <c r="Q23" s="262"/>
      <c r="R23" s="262"/>
      <c r="S23" s="192" t="s">
        <v>548</v>
      </c>
      <c r="T23" s="137"/>
    </row>
    <row r="24" spans="1:20" s="4" customFormat="1" ht="33.75">
      <c r="A24" s="296">
        <v>18</v>
      </c>
      <c r="B24" s="334" t="s">
        <v>115</v>
      </c>
      <c r="C24" s="331" t="s">
        <v>116</v>
      </c>
      <c r="D24" s="327" t="s">
        <v>117</v>
      </c>
      <c r="E24" s="335" t="s">
        <v>118</v>
      </c>
      <c r="F24" s="327" t="s">
        <v>1058</v>
      </c>
      <c r="G24" s="336" t="s">
        <v>119</v>
      </c>
      <c r="H24" s="337">
        <v>44562</v>
      </c>
      <c r="I24" s="337">
        <v>45861</v>
      </c>
      <c r="J24" s="338">
        <f t="shared" ca="1" si="0"/>
        <v>0</v>
      </c>
      <c r="K24" s="299"/>
      <c r="L24" s="257"/>
      <c r="M24" s="262" t="s">
        <v>29</v>
      </c>
      <c r="N24" s="262" t="s">
        <v>29</v>
      </c>
      <c r="O24" s="262" t="s">
        <v>29</v>
      </c>
      <c r="P24" s="262" t="s">
        <v>29</v>
      </c>
      <c r="Q24" s="262" t="s">
        <v>29</v>
      </c>
      <c r="R24" s="262" t="s">
        <v>29</v>
      </c>
      <c r="S24" s="192" t="s">
        <v>120</v>
      </c>
      <c r="T24" s="137" t="s">
        <v>31</v>
      </c>
    </row>
    <row r="25" spans="1:20" s="4" customFormat="1" ht="33.75">
      <c r="A25" s="296">
        <v>19</v>
      </c>
      <c r="B25" s="334" t="s">
        <v>121</v>
      </c>
      <c r="C25" s="331" t="s">
        <v>122</v>
      </c>
      <c r="D25" s="327" t="s">
        <v>123</v>
      </c>
      <c r="E25" s="335" t="s">
        <v>124</v>
      </c>
      <c r="F25" s="327" t="s">
        <v>1058</v>
      </c>
      <c r="G25" s="336" t="s">
        <v>125</v>
      </c>
      <c r="H25" s="337">
        <v>45061</v>
      </c>
      <c r="I25" s="337">
        <v>46189</v>
      </c>
      <c r="J25" s="338">
        <f t="shared" ca="1" si="0"/>
        <v>16</v>
      </c>
      <c r="K25" s="299"/>
      <c r="L25" s="257"/>
      <c r="M25" s="262" t="s">
        <v>29</v>
      </c>
      <c r="N25" s="262" t="s">
        <v>29</v>
      </c>
      <c r="O25" s="262" t="s">
        <v>29</v>
      </c>
      <c r="P25" s="262" t="s">
        <v>29</v>
      </c>
      <c r="Q25" s="262" t="s">
        <v>29</v>
      </c>
      <c r="R25" s="262" t="s">
        <v>29</v>
      </c>
      <c r="S25" s="192" t="s">
        <v>126</v>
      </c>
      <c r="T25" s="137">
        <v>80</v>
      </c>
    </row>
    <row r="26" spans="1:20" s="4" customFormat="1" ht="33.75">
      <c r="A26" s="296">
        <v>20</v>
      </c>
      <c r="B26" s="334" t="s">
        <v>127</v>
      </c>
      <c r="C26" s="331" t="s">
        <v>128</v>
      </c>
      <c r="D26" s="327" t="s">
        <v>34</v>
      </c>
      <c r="E26" s="335" t="s">
        <v>129</v>
      </c>
      <c r="F26" s="327" t="s">
        <v>1058</v>
      </c>
      <c r="G26" s="336" t="s">
        <v>130</v>
      </c>
      <c r="H26" s="337">
        <v>45537</v>
      </c>
      <c r="I26" s="337">
        <v>46631</v>
      </c>
      <c r="J26" s="338">
        <f t="shared" ca="1" si="0"/>
        <v>30</v>
      </c>
      <c r="K26" s="299"/>
      <c r="L26" s="257"/>
      <c r="M26" s="262" t="s">
        <v>29</v>
      </c>
      <c r="N26" s="262" t="s">
        <v>29</v>
      </c>
      <c r="O26" s="262" t="s">
        <v>29</v>
      </c>
      <c r="P26" s="262" t="s">
        <v>29</v>
      </c>
      <c r="Q26" s="262" t="s">
        <v>29</v>
      </c>
      <c r="R26" s="262" t="s">
        <v>29</v>
      </c>
      <c r="S26" s="192" t="s">
        <v>131</v>
      </c>
      <c r="T26" s="137">
        <v>160</v>
      </c>
    </row>
    <row r="27" spans="1:20" s="4" customFormat="1" ht="33.75">
      <c r="A27" s="296">
        <v>21</v>
      </c>
      <c r="B27" s="334" t="s">
        <v>132</v>
      </c>
      <c r="C27" s="331" t="s">
        <v>133</v>
      </c>
      <c r="D27" s="327" t="s">
        <v>62</v>
      </c>
      <c r="E27" s="335" t="s">
        <v>134</v>
      </c>
      <c r="F27" s="327" t="s">
        <v>86</v>
      </c>
      <c r="G27" s="336" t="s">
        <v>135</v>
      </c>
      <c r="H27" s="337">
        <v>45586</v>
      </c>
      <c r="I27" s="337">
        <v>47047</v>
      </c>
      <c r="J27" s="338">
        <f t="shared" ca="1" si="0"/>
        <v>30</v>
      </c>
      <c r="K27" s="299"/>
      <c r="L27" s="257"/>
      <c r="M27" s="262" t="s">
        <v>29</v>
      </c>
      <c r="N27" s="262" t="s">
        <v>29</v>
      </c>
      <c r="O27" s="262" t="s">
        <v>29</v>
      </c>
      <c r="P27" s="262" t="s">
        <v>29</v>
      </c>
      <c r="Q27" s="262" t="s">
        <v>29</v>
      </c>
      <c r="R27" s="262" t="s">
        <v>29</v>
      </c>
      <c r="S27" s="192" t="s">
        <v>136</v>
      </c>
      <c r="T27" s="137">
        <v>36</v>
      </c>
    </row>
    <row r="28" spans="1:20" s="4" customFormat="1" ht="22.5">
      <c r="A28" s="296">
        <v>22</v>
      </c>
      <c r="B28" s="334" t="s">
        <v>137</v>
      </c>
      <c r="C28" s="331" t="s">
        <v>138</v>
      </c>
      <c r="D28" s="327" t="s">
        <v>34</v>
      </c>
      <c r="E28" s="335" t="s">
        <v>139</v>
      </c>
      <c r="F28" s="327" t="s">
        <v>1058</v>
      </c>
      <c r="G28" s="336" t="s">
        <v>140</v>
      </c>
      <c r="H28" s="337">
        <v>45446</v>
      </c>
      <c r="I28" s="337">
        <v>46080</v>
      </c>
      <c r="J28" s="338">
        <f t="shared" ca="1" si="0"/>
        <v>0</v>
      </c>
      <c r="K28" s="299"/>
      <c r="L28" s="257"/>
      <c r="M28" s="262" t="s">
        <v>29</v>
      </c>
      <c r="N28" s="262" t="s">
        <v>29</v>
      </c>
      <c r="O28" s="262" t="s">
        <v>29</v>
      </c>
      <c r="P28" s="262" t="s">
        <v>29</v>
      </c>
      <c r="Q28" s="262" t="s">
        <v>29</v>
      </c>
      <c r="R28" s="262" t="s">
        <v>29</v>
      </c>
      <c r="S28" s="192" t="s">
        <v>141</v>
      </c>
      <c r="T28" s="137">
        <v>55</v>
      </c>
    </row>
    <row r="29" spans="1:20" s="80" customFormat="1" ht="25.5">
      <c r="A29" s="296">
        <v>23</v>
      </c>
      <c r="B29" s="339" t="s">
        <v>1059</v>
      </c>
      <c r="C29" s="340" t="s">
        <v>1060</v>
      </c>
      <c r="D29" s="327" t="s">
        <v>175</v>
      </c>
      <c r="E29" s="335" t="s">
        <v>1061</v>
      </c>
      <c r="F29" s="327" t="s">
        <v>1058</v>
      </c>
      <c r="G29" s="336" t="s">
        <v>1062</v>
      </c>
      <c r="H29" s="337">
        <v>45803</v>
      </c>
      <c r="I29" s="337">
        <v>46295</v>
      </c>
      <c r="J29" s="338">
        <v>30</v>
      </c>
      <c r="K29" s="301"/>
      <c r="L29" s="266"/>
      <c r="M29" s="257"/>
      <c r="N29" s="257"/>
      <c r="O29" s="257"/>
      <c r="P29" s="257"/>
      <c r="Q29" s="257"/>
      <c r="R29" s="257"/>
      <c r="S29" s="192"/>
      <c r="T29" s="79"/>
    </row>
    <row r="30" spans="1:20" s="4" customFormat="1" ht="33.75">
      <c r="A30" s="296">
        <v>24</v>
      </c>
      <c r="B30" s="334" t="s">
        <v>148</v>
      </c>
      <c r="C30" s="331" t="s">
        <v>149</v>
      </c>
      <c r="D30" s="327" t="s">
        <v>150</v>
      </c>
      <c r="E30" s="335" t="s">
        <v>151</v>
      </c>
      <c r="F30" s="327" t="s">
        <v>1058</v>
      </c>
      <c r="G30" s="336" t="s">
        <v>152</v>
      </c>
      <c r="H30" s="337">
        <v>45026</v>
      </c>
      <c r="I30" s="337">
        <v>46477</v>
      </c>
      <c r="J30" s="338">
        <f t="shared" ca="1" si="0"/>
        <v>30</v>
      </c>
      <c r="K30" s="299"/>
      <c r="L30" s="257"/>
      <c r="M30" s="262" t="s">
        <v>29</v>
      </c>
      <c r="N30" s="262" t="s">
        <v>29</v>
      </c>
      <c r="O30" s="262" t="s">
        <v>29</v>
      </c>
      <c r="P30" s="262" t="s">
        <v>29</v>
      </c>
      <c r="Q30" s="262" t="s">
        <v>29</v>
      </c>
      <c r="R30" s="262" t="s">
        <v>29</v>
      </c>
      <c r="S30" s="192" t="s">
        <v>126</v>
      </c>
      <c r="T30" s="137">
        <v>80</v>
      </c>
    </row>
    <row r="31" spans="1:20" s="4" customFormat="1" ht="22.5">
      <c r="A31" s="296">
        <v>25</v>
      </c>
      <c r="B31" s="334" t="s">
        <v>160</v>
      </c>
      <c r="C31" s="331" t="s">
        <v>161</v>
      </c>
      <c r="D31" s="327" t="s">
        <v>162</v>
      </c>
      <c r="E31" s="335" t="s">
        <v>163</v>
      </c>
      <c r="F31" s="341" t="s">
        <v>1063</v>
      </c>
      <c r="G31" s="336" t="s">
        <v>165</v>
      </c>
      <c r="H31" s="342">
        <v>45594</v>
      </c>
      <c r="I31" s="342">
        <v>45919</v>
      </c>
      <c r="J31" s="338">
        <f t="shared" ca="1" si="0"/>
        <v>0</v>
      </c>
      <c r="K31" s="299"/>
      <c r="L31" s="257"/>
      <c r="M31" s="262" t="s">
        <v>29</v>
      </c>
      <c r="N31" s="257" t="s">
        <v>29</v>
      </c>
      <c r="O31" s="257" t="s">
        <v>29</v>
      </c>
      <c r="P31" s="257" t="s">
        <v>29</v>
      </c>
      <c r="Q31" s="257" t="s">
        <v>29</v>
      </c>
      <c r="R31" s="257" t="s">
        <v>29</v>
      </c>
      <c r="S31" s="192" t="s">
        <v>166</v>
      </c>
      <c r="T31" s="137">
        <v>87</v>
      </c>
    </row>
    <row r="32" spans="1:20" s="4" customFormat="1" ht="33.75">
      <c r="A32" s="296">
        <v>26</v>
      </c>
      <c r="B32" s="334" t="s">
        <v>167</v>
      </c>
      <c r="C32" s="331" t="s">
        <v>168</v>
      </c>
      <c r="D32" s="327" t="s">
        <v>169</v>
      </c>
      <c r="E32" s="335" t="s">
        <v>170</v>
      </c>
      <c r="F32" s="341" t="s">
        <v>1063</v>
      </c>
      <c r="G32" s="336" t="s">
        <v>171</v>
      </c>
      <c r="H32" s="342">
        <v>45594</v>
      </c>
      <c r="I32" s="342">
        <v>45919</v>
      </c>
      <c r="J32" s="338">
        <f t="shared" ca="1" si="0"/>
        <v>0</v>
      </c>
      <c r="K32" s="299"/>
      <c r="L32" s="257"/>
      <c r="M32" s="262"/>
      <c r="N32" s="257" t="s">
        <v>29</v>
      </c>
      <c r="O32" s="257" t="s">
        <v>29</v>
      </c>
      <c r="P32" s="257" t="s">
        <v>29</v>
      </c>
      <c r="Q32" s="257" t="s">
        <v>29</v>
      </c>
      <c r="R32" s="257" t="s">
        <v>29</v>
      </c>
      <c r="S32" s="192" t="s">
        <v>172</v>
      </c>
      <c r="T32" s="137">
        <v>86</v>
      </c>
    </row>
    <row r="33" spans="1:20" s="4" customFormat="1" ht="33.75">
      <c r="A33" s="296">
        <v>27</v>
      </c>
      <c r="B33" s="334" t="s">
        <v>173</v>
      </c>
      <c r="C33" s="331" t="s">
        <v>174</v>
      </c>
      <c r="D33" s="333" t="s">
        <v>175</v>
      </c>
      <c r="E33" s="335" t="s">
        <v>176</v>
      </c>
      <c r="F33" s="341" t="s">
        <v>1063</v>
      </c>
      <c r="G33" s="343" t="s">
        <v>165</v>
      </c>
      <c r="H33" s="342">
        <v>45594</v>
      </c>
      <c r="I33" s="342">
        <v>45919</v>
      </c>
      <c r="J33" s="338">
        <f t="shared" ca="1" si="0"/>
        <v>0</v>
      </c>
      <c r="K33" s="299"/>
      <c r="L33" s="257"/>
      <c r="M33" s="262"/>
      <c r="N33" s="257" t="s">
        <v>29</v>
      </c>
      <c r="O33" s="257" t="s">
        <v>29</v>
      </c>
      <c r="P33" s="257" t="s">
        <v>29</v>
      </c>
      <c r="Q33" s="257" t="s">
        <v>29</v>
      </c>
      <c r="R33" s="257" t="s">
        <v>29</v>
      </c>
      <c r="S33" s="192" t="s">
        <v>172</v>
      </c>
      <c r="T33" s="137">
        <v>86</v>
      </c>
    </row>
    <row r="34" spans="1:20" s="4" customFormat="1" ht="33.75">
      <c r="A34" s="360">
        <v>28</v>
      </c>
      <c r="B34" s="361" t="s">
        <v>1064</v>
      </c>
      <c r="C34" s="330" t="s">
        <v>1065</v>
      </c>
      <c r="D34" s="333" t="s">
        <v>25</v>
      </c>
      <c r="E34" s="348" t="s">
        <v>1066</v>
      </c>
      <c r="F34" s="347" t="s">
        <v>1063</v>
      </c>
      <c r="G34" s="328" t="s">
        <v>1067</v>
      </c>
      <c r="H34" s="349">
        <v>45817</v>
      </c>
      <c r="I34" s="353">
        <v>45821</v>
      </c>
      <c r="J34" s="354">
        <f t="shared" ca="1" si="0"/>
        <v>0</v>
      </c>
      <c r="K34" s="303"/>
      <c r="L34" s="266"/>
      <c r="M34" s="257"/>
      <c r="N34" s="257"/>
      <c r="O34" s="257"/>
      <c r="P34" s="257"/>
      <c r="Q34" s="257"/>
      <c r="R34" s="257"/>
      <c r="S34" s="192" t="s">
        <v>1068</v>
      </c>
      <c r="T34" s="64"/>
    </row>
    <row r="35" spans="1:20" s="72" customFormat="1" ht="29.25" customHeight="1">
      <c r="A35" s="355">
        <v>29</v>
      </c>
      <c r="B35" s="344" t="s">
        <v>1069</v>
      </c>
      <c r="C35" s="331" t="s">
        <v>1070</v>
      </c>
      <c r="D35" s="327" t="s">
        <v>144</v>
      </c>
      <c r="E35" s="345" t="s">
        <v>1071</v>
      </c>
      <c r="F35" s="341" t="s">
        <v>1063</v>
      </c>
      <c r="G35" s="329" t="s">
        <v>1067</v>
      </c>
      <c r="H35" s="337">
        <v>45816</v>
      </c>
      <c r="I35" s="342">
        <v>45822</v>
      </c>
      <c r="J35" s="338">
        <f t="shared" ca="1" si="0"/>
        <v>0</v>
      </c>
      <c r="K35" s="321"/>
      <c r="L35" s="266"/>
      <c r="M35" s="257">
        <v>6453.63</v>
      </c>
      <c r="N35" s="257"/>
      <c r="O35" s="257"/>
      <c r="P35" s="257"/>
      <c r="Q35" s="257"/>
      <c r="R35" s="257"/>
      <c r="S35" s="192" t="s">
        <v>1068</v>
      </c>
      <c r="T35" s="75"/>
    </row>
    <row r="36" spans="1:20" s="72" customFormat="1" ht="56.25">
      <c r="A36" s="355">
        <v>30</v>
      </c>
      <c r="B36" s="344" t="s">
        <v>1072</v>
      </c>
      <c r="C36" s="331" t="s">
        <v>1073</v>
      </c>
      <c r="D36" s="327" t="s">
        <v>635</v>
      </c>
      <c r="E36" s="345" t="s">
        <v>1074</v>
      </c>
      <c r="F36" s="341" t="s">
        <v>1063</v>
      </c>
      <c r="G36" s="340" t="s">
        <v>1075</v>
      </c>
      <c r="H36" s="337">
        <v>45835</v>
      </c>
      <c r="I36" s="342">
        <v>45843</v>
      </c>
      <c r="J36" s="338">
        <f t="shared" ca="1" si="0"/>
        <v>0</v>
      </c>
      <c r="K36" s="321"/>
      <c r="L36" s="266"/>
      <c r="M36" s="257"/>
      <c r="N36" s="257"/>
      <c r="O36" s="257"/>
      <c r="P36" s="257"/>
      <c r="Q36" s="257"/>
      <c r="R36" s="257"/>
      <c r="S36" s="192" t="s">
        <v>1076</v>
      </c>
      <c r="T36" s="75"/>
    </row>
    <row r="37" spans="1:20" s="73" customFormat="1" ht="67.5">
      <c r="A37" s="355">
        <v>31</v>
      </c>
      <c r="B37" s="344" t="s">
        <v>565</v>
      </c>
      <c r="C37" s="331" t="s">
        <v>566</v>
      </c>
      <c r="D37" s="327" t="s">
        <v>34</v>
      </c>
      <c r="E37" s="345" t="s">
        <v>567</v>
      </c>
      <c r="F37" s="341" t="s">
        <v>1063</v>
      </c>
      <c r="G37" s="336" t="s">
        <v>568</v>
      </c>
      <c r="H37" s="337">
        <v>45740</v>
      </c>
      <c r="I37" s="342">
        <v>46012</v>
      </c>
      <c r="J37" s="338">
        <f t="shared" ca="1" si="0"/>
        <v>0</v>
      </c>
      <c r="K37" s="321"/>
      <c r="L37" s="266"/>
      <c r="M37" s="257"/>
      <c r="N37" s="257"/>
      <c r="O37" s="257"/>
      <c r="P37" s="257"/>
      <c r="Q37" s="257"/>
      <c r="R37" s="257"/>
      <c r="S37" s="192" t="s">
        <v>569</v>
      </c>
      <c r="T37" s="76"/>
    </row>
    <row r="38" spans="1:20" s="73" customFormat="1" ht="45">
      <c r="A38" s="355">
        <v>32</v>
      </c>
      <c r="B38" s="388" t="s">
        <v>1077</v>
      </c>
      <c r="C38" s="331" t="s">
        <v>1078</v>
      </c>
      <c r="D38" s="327"/>
      <c r="E38" s="345" t="s">
        <v>1079</v>
      </c>
      <c r="F38" s="341" t="s">
        <v>1063</v>
      </c>
      <c r="G38" s="329" t="s">
        <v>1080</v>
      </c>
      <c r="H38" s="337">
        <v>45830</v>
      </c>
      <c r="I38" s="342">
        <v>45835</v>
      </c>
      <c r="J38" s="338">
        <f t="shared" ca="1" si="0"/>
        <v>0</v>
      </c>
      <c r="K38" s="321"/>
      <c r="L38" s="266"/>
      <c r="M38" s="257"/>
      <c r="N38" s="257"/>
      <c r="O38" s="257"/>
      <c r="P38" s="257"/>
      <c r="Q38" s="257"/>
      <c r="R38" s="257"/>
      <c r="S38" s="192" t="s">
        <v>1081</v>
      </c>
      <c r="T38" s="76"/>
    </row>
    <row r="39" spans="1:20" s="74" customFormat="1" ht="78.75">
      <c r="A39" s="355">
        <v>33</v>
      </c>
      <c r="B39" s="344" t="s">
        <v>1082</v>
      </c>
      <c r="C39" s="331" t="s">
        <v>1083</v>
      </c>
      <c r="D39" s="327" t="s">
        <v>123</v>
      </c>
      <c r="E39" s="345" t="s">
        <v>1084</v>
      </c>
      <c r="F39" s="341" t="s">
        <v>1063</v>
      </c>
      <c r="G39" s="336" t="s">
        <v>1085</v>
      </c>
      <c r="H39" s="337">
        <v>45838</v>
      </c>
      <c r="I39" s="342">
        <v>45929</v>
      </c>
      <c r="J39" s="338">
        <f t="shared" ca="1" si="0"/>
        <v>0</v>
      </c>
      <c r="K39" s="321"/>
      <c r="L39" s="266"/>
      <c r="M39" s="257"/>
      <c r="N39" s="257"/>
      <c r="O39" s="257"/>
      <c r="P39" s="257"/>
      <c r="Q39" s="257"/>
      <c r="R39" s="257"/>
      <c r="S39" s="192" t="s">
        <v>1086</v>
      </c>
      <c r="T39" s="77"/>
    </row>
    <row r="40" spans="1:20" s="74" customFormat="1" ht="33.75">
      <c r="A40" s="355">
        <v>34</v>
      </c>
      <c r="B40" s="344" t="s">
        <v>1087</v>
      </c>
      <c r="C40" s="331" t="s">
        <v>1088</v>
      </c>
      <c r="D40" s="327" t="s">
        <v>260</v>
      </c>
      <c r="E40" s="345" t="s">
        <v>1089</v>
      </c>
      <c r="F40" s="341" t="s">
        <v>1063</v>
      </c>
      <c r="G40" s="336" t="s">
        <v>1090</v>
      </c>
      <c r="H40" s="337">
        <v>45810</v>
      </c>
      <c r="I40" s="342">
        <v>45814</v>
      </c>
      <c r="J40" s="338">
        <f t="shared" ca="1" si="0"/>
        <v>0</v>
      </c>
      <c r="K40" s="321"/>
      <c r="L40" s="266"/>
      <c r="M40" s="257"/>
      <c r="N40" s="257"/>
      <c r="O40" s="257"/>
      <c r="P40" s="257"/>
      <c r="Q40" s="257"/>
      <c r="R40" s="257"/>
      <c r="S40" s="192" t="s">
        <v>1091</v>
      </c>
      <c r="T40" s="77"/>
    </row>
    <row r="41" spans="1:20" s="74" customFormat="1" ht="33.75">
      <c r="A41" s="355">
        <v>35</v>
      </c>
      <c r="B41" s="344" t="s">
        <v>1092</v>
      </c>
      <c r="C41" s="331" t="s">
        <v>1093</v>
      </c>
      <c r="D41" s="327" t="s">
        <v>1094</v>
      </c>
      <c r="E41" s="345" t="s">
        <v>1095</v>
      </c>
      <c r="F41" s="341" t="s">
        <v>1063</v>
      </c>
      <c r="G41" s="331" t="s">
        <v>1096</v>
      </c>
      <c r="H41" s="337">
        <v>45824</v>
      </c>
      <c r="I41" s="342">
        <v>45828</v>
      </c>
      <c r="J41" s="338">
        <f t="shared" ca="1" si="0"/>
        <v>0</v>
      </c>
      <c r="K41" s="321"/>
      <c r="L41" s="266"/>
      <c r="M41" s="257"/>
      <c r="N41" s="257"/>
      <c r="O41" s="257"/>
      <c r="P41" s="257"/>
      <c r="Q41" s="257"/>
      <c r="R41" s="257"/>
      <c r="S41" s="192" t="s">
        <v>1097</v>
      </c>
      <c r="T41" s="77"/>
    </row>
    <row r="42" spans="1:20" s="74" customFormat="1" ht="45">
      <c r="A42" s="355">
        <v>36</v>
      </c>
      <c r="B42" s="344" t="s">
        <v>1098</v>
      </c>
      <c r="C42" s="331" t="s">
        <v>1099</v>
      </c>
      <c r="D42" s="327" t="s">
        <v>1100</v>
      </c>
      <c r="E42" s="345" t="s">
        <v>1101</v>
      </c>
      <c r="F42" s="341" t="s">
        <v>1063</v>
      </c>
      <c r="G42" s="336" t="s">
        <v>1102</v>
      </c>
      <c r="H42" s="337">
        <v>45818</v>
      </c>
      <c r="I42" s="342">
        <v>45819</v>
      </c>
      <c r="J42" s="338">
        <f t="shared" ca="1" si="0"/>
        <v>0</v>
      </c>
      <c r="K42" s="321"/>
      <c r="L42" s="266"/>
      <c r="M42" s="257"/>
      <c r="N42" s="257"/>
      <c r="O42" s="257"/>
      <c r="P42" s="257"/>
      <c r="Q42" s="257"/>
      <c r="R42" s="257"/>
      <c r="S42" s="192" t="s">
        <v>1103</v>
      </c>
      <c r="T42" s="77"/>
    </row>
    <row r="43" spans="1:20" s="74" customFormat="1" ht="33.75">
      <c r="A43" s="355">
        <v>37</v>
      </c>
      <c r="B43" s="344" t="s">
        <v>1104</v>
      </c>
      <c r="C43" s="331" t="s">
        <v>1105</v>
      </c>
      <c r="D43" s="327" t="s">
        <v>150</v>
      </c>
      <c r="E43" s="345" t="s">
        <v>1106</v>
      </c>
      <c r="F43" s="341" t="s">
        <v>1063</v>
      </c>
      <c r="G43" s="329" t="s">
        <v>1107</v>
      </c>
      <c r="H43" s="337">
        <v>45817</v>
      </c>
      <c r="I43" s="342">
        <v>45820</v>
      </c>
      <c r="J43" s="338">
        <f t="shared" ca="1" si="0"/>
        <v>0</v>
      </c>
      <c r="K43" s="321"/>
      <c r="L43" s="266"/>
      <c r="M43" s="257"/>
      <c r="N43" s="257"/>
      <c r="O43" s="257"/>
      <c r="P43" s="257"/>
      <c r="Q43" s="257"/>
      <c r="R43" s="257"/>
      <c r="S43" s="192" t="s">
        <v>733</v>
      </c>
      <c r="T43" s="77"/>
    </row>
    <row r="44" spans="1:20" s="74" customFormat="1" ht="22.5">
      <c r="A44" s="355">
        <v>38</v>
      </c>
      <c r="B44" s="344" t="s">
        <v>1108</v>
      </c>
      <c r="C44" s="331" t="s">
        <v>1109</v>
      </c>
      <c r="D44" s="327" t="s">
        <v>260</v>
      </c>
      <c r="E44" s="345" t="s">
        <v>1110</v>
      </c>
      <c r="F44" s="341" t="s">
        <v>1063</v>
      </c>
      <c r="G44" s="329" t="s">
        <v>1107</v>
      </c>
      <c r="H44" s="337">
        <v>45817</v>
      </c>
      <c r="I44" s="342">
        <v>45820</v>
      </c>
      <c r="J44" s="338">
        <f t="shared" ca="1" si="0"/>
        <v>0</v>
      </c>
      <c r="K44" s="321"/>
      <c r="L44" s="266"/>
      <c r="M44" s="257"/>
      <c r="N44" s="257"/>
      <c r="O44" s="257"/>
      <c r="P44" s="257"/>
      <c r="Q44" s="257"/>
      <c r="R44" s="257"/>
      <c r="S44" s="192" t="s">
        <v>1111</v>
      </c>
      <c r="T44" s="77"/>
    </row>
    <row r="45" spans="1:20" s="74" customFormat="1" ht="45">
      <c r="A45" s="355">
        <v>39</v>
      </c>
      <c r="B45" s="344" t="s">
        <v>633</v>
      </c>
      <c r="C45" s="331" t="s">
        <v>634</v>
      </c>
      <c r="D45" s="327" t="s">
        <v>635</v>
      </c>
      <c r="E45" s="345" t="s">
        <v>636</v>
      </c>
      <c r="F45" s="341" t="s">
        <v>1112</v>
      </c>
      <c r="G45" s="336" t="s">
        <v>637</v>
      </c>
      <c r="H45" s="337">
        <v>45726</v>
      </c>
      <c r="I45" s="342">
        <v>45815</v>
      </c>
      <c r="J45" s="338">
        <f t="shared" ca="1" si="0"/>
        <v>0</v>
      </c>
      <c r="K45" s="321"/>
      <c r="L45" s="266"/>
      <c r="M45" s="257"/>
      <c r="N45" s="257"/>
      <c r="O45" s="257"/>
      <c r="P45" s="257"/>
      <c r="Q45" s="257"/>
      <c r="R45" s="257"/>
      <c r="S45" s="192" t="s">
        <v>638</v>
      </c>
      <c r="T45" s="77"/>
    </row>
    <row r="46" spans="1:20" s="74" customFormat="1" ht="33.75">
      <c r="A46" s="355">
        <v>40</v>
      </c>
      <c r="B46" s="344" t="s">
        <v>649</v>
      </c>
      <c r="C46" s="331" t="s">
        <v>650</v>
      </c>
      <c r="D46" s="327" t="s">
        <v>255</v>
      </c>
      <c r="E46" s="345" t="s">
        <v>651</v>
      </c>
      <c r="F46" s="341" t="s">
        <v>1112</v>
      </c>
      <c r="G46" s="336" t="s">
        <v>652</v>
      </c>
      <c r="H46" s="337">
        <v>45735</v>
      </c>
      <c r="I46" s="342">
        <v>45824</v>
      </c>
      <c r="J46" s="338">
        <f t="shared" ca="1" si="0"/>
        <v>0</v>
      </c>
      <c r="K46" s="321"/>
      <c r="L46" s="266"/>
      <c r="M46" s="257"/>
      <c r="N46" s="257"/>
      <c r="O46" s="257"/>
      <c r="P46" s="257"/>
      <c r="Q46" s="257"/>
      <c r="R46" s="257"/>
      <c r="S46" s="192" t="s">
        <v>653</v>
      </c>
      <c r="T46" s="77"/>
    </row>
    <row r="47" spans="1:20" s="4" customFormat="1" ht="33.75">
      <c r="A47" s="355">
        <v>41</v>
      </c>
      <c r="B47" s="339" t="s">
        <v>1113</v>
      </c>
      <c r="C47" s="331" t="s">
        <v>1114</v>
      </c>
      <c r="D47" s="327" t="s">
        <v>25</v>
      </c>
      <c r="E47" s="345" t="s">
        <v>1115</v>
      </c>
      <c r="F47" s="341" t="s">
        <v>1063</v>
      </c>
      <c r="G47" s="329" t="s">
        <v>1107</v>
      </c>
      <c r="H47" s="337">
        <v>45817</v>
      </c>
      <c r="I47" s="342">
        <v>45820</v>
      </c>
      <c r="J47" s="338">
        <f t="shared" ca="1" si="0"/>
        <v>0</v>
      </c>
      <c r="K47" s="356"/>
      <c r="L47" s="257"/>
      <c r="M47" s="257"/>
      <c r="N47" s="257"/>
      <c r="O47" s="257"/>
      <c r="P47" s="257"/>
      <c r="Q47" s="257"/>
      <c r="R47" s="257"/>
      <c r="S47" s="192" t="s">
        <v>733</v>
      </c>
      <c r="T47" s="64"/>
    </row>
    <row r="48" spans="1:20" s="4" customFormat="1" ht="33.75">
      <c r="A48" s="355">
        <v>42</v>
      </c>
      <c r="B48" s="344" t="s">
        <v>1116</v>
      </c>
      <c r="C48" s="331" t="s">
        <v>1117</v>
      </c>
      <c r="D48" s="327" t="s">
        <v>111</v>
      </c>
      <c r="E48" s="345" t="s">
        <v>1118</v>
      </c>
      <c r="F48" s="341" t="s">
        <v>1063</v>
      </c>
      <c r="G48" s="329" t="s">
        <v>1107</v>
      </c>
      <c r="H48" s="337">
        <v>45817</v>
      </c>
      <c r="I48" s="342">
        <v>45820</v>
      </c>
      <c r="J48" s="338">
        <f t="shared" ca="1" si="0"/>
        <v>0</v>
      </c>
      <c r="K48" s="357"/>
      <c r="L48" s="266"/>
      <c r="M48" s="257"/>
      <c r="N48" s="257"/>
      <c r="O48" s="257"/>
      <c r="P48" s="257"/>
      <c r="Q48" s="257"/>
      <c r="R48" s="257"/>
      <c r="S48" s="192" t="s">
        <v>1119</v>
      </c>
      <c r="T48" s="64"/>
    </row>
    <row r="49" spans="1:20" s="4" customFormat="1" ht="33.75">
      <c r="A49" s="355">
        <v>43</v>
      </c>
      <c r="B49" s="344" t="s">
        <v>693</v>
      </c>
      <c r="C49" s="331" t="s">
        <v>694</v>
      </c>
      <c r="D49" s="333" t="s">
        <v>179</v>
      </c>
      <c r="E49" s="345" t="s">
        <v>695</v>
      </c>
      <c r="F49" s="341" t="s">
        <v>1112</v>
      </c>
      <c r="G49" s="336" t="s">
        <v>696</v>
      </c>
      <c r="H49" s="337">
        <v>45769</v>
      </c>
      <c r="I49" s="342">
        <v>45810</v>
      </c>
      <c r="J49" s="338">
        <f t="shared" ca="1" si="0"/>
        <v>0</v>
      </c>
      <c r="K49" s="321"/>
      <c r="L49" s="266"/>
      <c r="M49" s="257"/>
      <c r="N49" s="257"/>
      <c r="O49" s="257"/>
      <c r="P49" s="257"/>
      <c r="Q49" s="257"/>
      <c r="R49" s="257"/>
      <c r="S49" s="192" t="s">
        <v>419</v>
      </c>
      <c r="T49" s="64"/>
    </row>
    <row r="50" spans="1:20" s="4" customFormat="1" ht="90">
      <c r="A50" s="355">
        <v>44</v>
      </c>
      <c r="B50" s="344" t="s">
        <v>1120</v>
      </c>
      <c r="C50" s="398" t="s">
        <v>1121</v>
      </c>
      <c r="D50" s="327" t="s">
        <v>443</v>
      </c>
      <c r="E50" s="396" t="s">
        <v>1122</v>
      </c>
      <c r="F50" s="341" t="s">
        <v>1063</v>
      </c>
      <c r="G50" s="331" t="s">
        <v>1123</v>
      </c>
      <c r="H50" s="337">
        <v>45833</v>
      </c>
      <c r="I50" s="342">
        <v>45835</v>
      </c>
      <c r="J50" s="338">
        <f t="shared" ca="1" si="0"/>
        <v>0</v>
      </c>
      <c r="K50" s="321"/>
      <c r="L50" s="266"/>
      <c r="M50" s="257"/>
      <c r="N50" s="257"/>
      <c r="O50" s="257"/>
      <c r="P50" s="257"/>
      <c r="Q50" s="257"/>
      <c r="R50" s="257"/>
      <c r="S50" s="192" t="s">
        <v>1124</v>
      </c>
      <c r="T50" s="64"/>
    </row>
    <row r="51" spans="1:20" s="4" customFormat="1" ht="38.25" hidden="1" customHeight="1">
      <c r="A51" s="355">
        <v>45</v>
      </c>
      <c r="B51" s="346" t="s">
        <v>1125</v>
      </c>
      <c r="C51" s="391" t="s">
        <v>1126</v>
      </c>
      <c r="D51" s="397" t="s">
        <v>819</v>
      </c>
      <c r="E51" s="396" t="s">
        <v>1127</v>
      </c>
      <c r="F51" s="341"/>
      <c r="G51" s="392" t="s">
        <v>1128</v>
      </c>
      <c r="H51" s="337">
        <v>45810</v>
      </c>
      <c r="I51" s="342">
        <v>45852</v>
      </c>
      <c r="J51" s="338">
        <f t="shared" ca="1" si="0"/>
        <v>0</v>
      </c>
      <c r="K51" s="321"/>
      <c r="L51" s="266"/>
      <c r="M51" s="257"/>
      <c r="N51" s="257"/>
      <c r="O51" s="257"/>
      <c r="P51" s="257"/>
      <c r="Q51" s="257"/>
      <c r="R51" s="257"/>
      <c r="S51" s="192"/>
      <c r="T51" s="64"/>
    </row>
    <row r="52" spans="1:20" s="4" customFormat="1" ht="38.25" hidden="1" customHeight="1">
      <c r="A52" s="355"/>
      <c r="B52" s="389" t="s">
        <v>1125</v>
      </c>
      <c r="C52" s="395" t="s">
        <v>1129</v>
      </c>
      <c r="D52" s="397" t="s">
        <v>819</v>
      </c>
      <c r="E52" s="396" t="s">
        <v>1130</v>
      </c>
      <c r="F52" s="393"/>
      <c r="G52" s="336" t="s">
        <v>1128</v>
      </c>
      <c r="H52" s="337">
        <v>45810</v>
      </c>
      <c r="I52" s="342">
        <v>45852</v>
      </c>
      <c r="J52" s="338">
        <f t="shared" ca="1" si="0"/>
        <v>0</v>
      </c>
      <c r="K52" s="321"/>
      <c r="L52" s="266"/>
      <c r="M52" s="257"/>
      <c r="N52" s="257"/>
      <c r="O52" s="257"/>
      <c r="P52" s="257"/>
      <c r="Q52" s="257"/>
      <c r="R52" s="257"/>
      <c r="S52" s="192"/>
      <c r="T52" s="64"/>
    </row>
    <row r="53" spans="1:20" s="4" customFormat="1" ht="38.25" hidden="1" customHeight="1">
      <c r="A53" s="355"/>
      <c r="B53" s="389" t="s">
        <v>1125</v>
      </c>
      <c r="C53" s="395" t="s">
        <v>1131</v>
      </c>
      <c r="D53" s="327" t="s">
        <v>819</v>
      </c>
      <c r="E53" s="396" t="s">
        <v>1132</v>
      </c>
      <c r="F53" s="393"/>
      <c r="G53" s="336" t="s">
        <v>1128</v>
      </c>
      <c r="H53" s="337">
        <v>45810</v>
      </c>
      <c r="I53" s="342">
        <v>45852</v>
      </c>
      <c r="J53" s="338">
        <f t="shared" ca="1" si="0"/>
        <v>0</v>
      </c>
      <c r="K53" s="321"/>
      <c r="L53" s="266"/>
      <c r="M53" s="257"/>
      <c r="N53" s="257"/>
      <c r="O53" s="257"/>
      <c r="P53" s="257"/>
      <c r="Q53" s="257"/>
      <c r="R53" s="257"/>
      <c r="S53" s="192"/>
      <c r="T53" s="64"/>
    </row>
    <row r="54" spans="1:20" s="4" customFormat="1" ht="38.25" hidden="1" customHeight="1">
      <c r="A54" s="355"/>
      <c r="B54" s="389" t="s">
        <v>1125</v>
      </c>
      <c r="C54" s="395" t="s">
        <v>1133</v>
      </c>
      <c r="D54" s="327" t="s">
        <v>819</v>
      </c>
      <c r="E54" s="396" t="s">
        <v>1134</v>
      </c>
      <c r="F54" s="393"/>
      <c r="G54" s="336" t="s">
        <v>1128</v>
      </c>
      <c r="H54" s="337">
        <v>45810</v>
      </c>
      <c r="I54" s="342">
        <v>45852</v>
      </c>
      <c r="J54" s="338">
        <f t="shared" ca="1" si="0"/>
        <v>0</v>
      </c>
      <c r="K54" s="321"/>
      <c r="L54" s="266"/>
      <c r="M54" s="257"/>
      <c r="N54" s="257"/>
      <c r="O54" s="257"/>
      <c r="P54" s="257"/>
      <c r="Q54" s="257"/>
      <c r="R54" s="257"/>
      <c r="S54" s="192"/>
      <c r="T54" s="64"/>
    </row>
    <row r="55" spans="1:20" s="4" customFormat="1" ht="38.25" hidden="1" customHeight="1">
      <c r="A55" s="355"/>
      <c r="B55" s="389" t="s">
        <v>1125</v>
      </c>
      <c r="C55" s="395" t="s">
        <v>1135</v>
      </c>
      <c r="D55" s="327" t="s">
        <v>819</v>
      </c>
      <c r="E55" s="396" t="s">
        <v>1136</v>
      </c>
      <c r="F55" s="393"/>
      <c r="G55" s="336" t="s">
        <v>1128</v>
      </c>
      <c r="H55" s="337">
        <v>45810</v>
      </c>
      <c r="I55" s="342">
        <v>45852</v>
      </c>
      <c r="J55" s="338">
        <f t="shared" ca="1" si="0"/>
        <v>0</v>
      </c>
      <c r="K55" s="321"/>
      <c r="L55" s="266"/>
      <c r="M55" s="257"/>
      <c r="N55" s="257"/>
      <c r="O55" s="257"/>
      <c r="P55" s="257"/>
      <c r="Q55" s="257"/>
      <c r="R55" s="257"/>
      <c r="S55" s="192"/>
      <c r="T55" s="64"/>
    </row>
    <row r="56" spans="1:20" s="4" customFormat="1" ht="38.25" hidden="1" customHeight="1">
      <c r="A56" s="355"/>
      <c r="B56" s="389" t="s">
        <v>1125</v>
      </c>
      <c r="C56" s="395" t="s">
        <v>1137</v>
      </c>
      <c r="D56" s="327" t="s">
        <v>819</v>
      </c>
      <c r="E56" s="396" t="s">
        <v>1138</v>
      </c>
      <c r="F56" s="393"/>
      <c r="G56" s="336" t="s">
        <v>1128</v>
      </c>
      <c r="H56" s="337">
        <v>45810</v>
      </c>
      <c r="I56" s="342">
        <v>45852</v>
      </c>
      <c r="J56" s="338">
        <f t="shared" ca="1" si="0"/>
        <v>0</v>
      </c>
      <c r="K56" s="321"/>
      <c r="L56" s="266"/>
      <c r="M56" s="257"/>
      <c r="N56" s="257"/>
      <c r="O56" s="257"/>
      <c r="P56" s="257"/>
      <c r="Q56" s="257"/>
      <c r="R56" s="257"/>
      <c r="S56" s="192"/>
      <c r="T56" s="64"/>
    </row>
    <row r="57" spans="1:20" s="4" customFormat="1" ht="38.25" hidden="1" customHeight="1">
      <c r="A57" s="355"/>
      <c r="B57" s="389" t="s">
        <v>1125</v>
      </c>
      <c r="C57" s="395" t="s">
        <v>1139</v>
      </c>
      <c r="D57" s="327" t="s">
        <v>819</v>
      </c>
      <c r="E57" s="396" t="s">
        <v>1140</v>
      </c>
      <c r="F57" s="393"/>
      <c r="G57" s="336" t="s">
        <v>1128</v>
      </c>
      <c r="H57" s="337">
        <v>45810</v>
      </c>
      <c r="I57" s="342">
        <v>45852</v>
      </c>
      <c r="J57" s="338">
        <f t="shared" ca="1" si="0"/>
        <v>0</v>
      </c>
      <c r="K57" s="321"/>
      <c r="L57" s="266"/>
      <c r="M57" s="257"/>
      <c r="N57" s="257"/>
      <c r="O57" s="257"/>
      <c r="P57" s="257"/>
      <c r="Q57" s="257"/>
      <c r="R57" s="257"/>
      <c r="S57" s="192"/>
      <c r="T57" s="64"/>
    </row>
    <row r="58" spans="1:20" s="4" customFormat="1" ht="38.25" hidden="1" customHeight="1">
      <c r="A58" s="355"/>
      <c r="B58" s="389" t="s">
        <v>1125</v>
      </c>
      <c r="C58" s="395" t="s">
        <v>161</v>
      </c>
      <c r="D58" s="327" t="s">
        <v>819</v>
      </c>
      <c r="E58" s="396" t="s">
        <v>163</v>
      </c>
      <c r="F58" s="393"/>
      <c r="G58" s="336" t="s">
        <v>1128</v>
      </c>
      <c r="H58" s="337">
        <v>45810</v>
      </c>
      <c r="I58" s="342">
        <v>45852</v>
      </c>
      <c r="J58" s="338">
        <f t="shared" ca="1" si="0"/>
        <v>0</v>
      </c>
      <c r="K58" s="321"/>
      <c r="L58" s="266"/>
      <c r="M58" s="257"/>
      <c r="N58" s="257"/>
      <c r="O58" s="257"/>
      <c r="P58" s="257"/>
      <c r="Q58" s="257"/>
      <c r="R58" s="257"/>
      <c r="S58" s="192"/>
      <c r="T58" s="64"/>
    </row>
    <row r="59" spans="1:20" s="4" customFormat="1" ht="38.25" hidden="1" customHeight="1">
      <c r="A59" s="355"/>
      <c r="B59" s="389" t="s">
        <v>1125</v>
      </c>
      <c r="C59" s="395" t="s">
        <v>1141</v>
      </c>
      <c r="D59" s="327" t="s">
        <v>819</v>
      </c>
      <c r="E59" s="396" t="s">
        <v>1142</v>
      </c>
      <c r="F59" s="393"/>
      <c r="G59" s="336" t="s">
        <v>1128</v>
      </c>
      <c r="H59" s="337">
        <v>45810</v>
      </c>
      <c r="I59" s="342">
        <v>45852</v>
      </c>
      <c r="J59" s="338">
        <f t="shared" ca="1" si="0"/>
        <v>0</v>
      </c>
      <c r="K59" s="321"/>
      <c r="L59" s="266"/>
      <c r="M59" s="257"/>
      <c r="N59" s="257"/>
      <c r="O59" s="257"/>
      <c r="P59" s="257"/>
      <c r="Q59" s="257"/>
      <c r="R59" s="257"/>
      <c r="S59" s="192"/>
      <c r="T59" s="64"/>
    </row>
    <row r="60" spans="1:20" s="4" customFormat="1" ht="30">
      <c r="A60" s="355">
        <v>46</v>
      </c>
      <c r="B60" s="344" t="s">
        <v>711</v>
      </c>
      <c r="C60" s="390" t="s">
        <v>712</v>
      </c>
      <c r="D60" s="397" t="s">
        <v>34</v>
      </c>
      <c r="E60" s="345" t="s">
        <v>713</v>
      </c>
      <c r="F60" s="341" t="s">
        <v>1112</v>
      </c>
      <c r="G60" s="394" t="s">
        <v>714</v>
      </c>
      <c r="H60" s="337">
        <v>45748</v>
      </c>
      <c r="I60" s="342">
        <v>45837</v>
      </c>
      <c r="J60" s="338">
        <f t="shared" ca="1" si="0"/>
        <v>0</v>
      </c>
      <c r="K60" s="321"/>
      <c r="L60" s="266"/>
      <c r="M60" s="257"/>
      <c r="N60" s="257"/>
      <c r="O60" s="257"/>
      <c r="P60" s="257"/>
      <c r="Q60" s="257"/>
      <c r="R60" s="257"/>
      <c r="S60" s="192" t="s">
        <v>429</v>
      </c>
      <c r="T60" s="64"/>
    </row>
    <row r="61" spans="1:20" s="4" customFormat="1" ht="39" hidden="1" customHeight="1">
      <c r="A61" s="355">
        <v>47</v>
      </c>
      <c r="B61" s="346" t="s">
        <v>1143</v>
      </c>
      <c r="C61" s="331"/>
      <c r="D61" s="327"/>
      <c r="E61" s="345"/>
      <c r="F61" s="341"/>
      <c r="G61" s="336"/>
      <c r="H61" s="337"/>
      <c r="I61" s="342"/>
      <c r="J61" s="338">
        <f t="shared" ca="1" si="0"/>
        <v>0</v>
      </c>
      <c r="K61" s="321"/>
      <c r="L61" s="266"/>
      <c r="M61" s="257"/>
      <c r="N61" s="257"/>
      <c r="O61" s="257"/>
      <c r="P61" s="257"/>
      <c r="Q61" s="257"/>
      <c r="R61" s="257"/>
      <c r="S61" s="192"/>
      <c r="T61" s="64"/>
    </row>
    <row r="62" spans="1:20" s="4" customFormat="1" ht="55.5" customHeight="1">
      <c r="A62" s="355">
        <v>48</v>
      </c>
      <c r="B62" s="344" t="s">
        <v>1144</v>
      </c>
      <c r="C62" s="331" t="s">
        <v>1145</v>
      </c>
      <c r="D62" s="327" t="s">
        <v>34</v>
      </c>
      <c r="E62" s="345" t="s">
        <v>1146</v>
      </c>
      <c r="F62" s="341" t="s">
        <v>1063</v>
      </c>
      <c r="G62" s="336" t="s">
        <v>1147</v>
      </c>
      <c r="H62" s="337">
        <v>45838</v>
      </c>
      <c r="I62" s="342">
        <v>45842</v>
      </c>
      <c r="J62" s="338">
        <f t="shared" ca="1" si="0"/>
        <v>0</v>
      </c>
      <c r="K62" s="321"/>
      <c r="L62" s="266"/>
      <c r="M62" s="257"/>
      <c r="N62" s="257"/>
      <c r="O62" s="257"/>
      <c r="P62" s="257"/>
      <c r="Q62" s="257"/>
      <c r="R62" s="257"/>
      <c r="S62" s="192" t="s">
        <v>1097</v>
      </c>
      <c r="T62" s="64"/>
    </row>
    <row r="63" spans="1:20" s="4" customFormat="1" ht="51.75" customHeight="1">
      <c r="A63" s="355">
        <v>49</v>
      </c>
      <c r="B63" s="344" t="s">
        <v>1144</v>
      </c>
      <c r="C63" s="331" t="s">
        <v>1148</v>
      </c>
      <c r="D63" s="327" t="s">
        <v>34</v>
      </c>
      <c r="E63" s="345" t="s">
        <v>1149</v>
      </c>
      <c r="F63" s="341" t="s">
        <v>1063</v>
      </c>
      <c r="G63" s="336" t="s">
        <v>1147</v>
      </c>
      <c r="H63" s="337">
        <v>45838</v>
      </c>
      <c r="I63" s="342">
        <v>45842</v>
      </c>
      <c r="J63" s="338">
        <f t="shared" ca="1" si="0"/>
        <v>0</v>
      </c>
      <c r="K63" s="321"/>
      <c r="L63" s="266"/>
      <c r="M63" s="257"/>
      <c r="N63" s="257"/>
      <c r="O63" s="257"/>
      <c r="P63" s="257"/>
      <c r="Q63" s="257"/>
      <c r="R63" s="257"/>
      <c r="S63" s="192" t="s">
        <v>1097</v>
      </c>
      <c r="T63" s="64"/>
    </row>
    <row r="64" spans="1:20" s="4" customFormat="1" ht="48.75" customHeight="1">
      <c r="A64" s="355">
        <v>50</v>
      </c>
      <c r="B64" s="344" t="s">
        <v>1144</v>
      </c>
      <c r="C64" s="331" t="s">
        <v>1150</v>
      </c>
      <c r="D64" s="327" t="s">
        <v>34</v>
      </c>
      <c r="E64" s="345" t="s">
        <v>1151</v>
      </c>
      <c r="F64" s="341" t="s">
        <v>1063</v>
      </c>
      <c r="G64" s="336" t="s">
        <v>1147</v>
      </c>
      <c r="H64" s="337">
        <v>45838</v>
      </c>
      <c r="I64" s="342">
        <v>45842</v>
      </c>
      <c r="J64" s="338">
        <f t="shared" ca="1" si="0"/>
        <v>0</v>
      </c>
      <c r="K64" s="321"/>
      <c r="L64" s="266"/>
      <c r="M64" s="257"/>
      <c r="N64" s="257"/>
      <c r="O64" s="257"/>
      <c r="P64" s="257"/>
      <c r="Q64" s="257"/>
      <c r="R64" s="257"/>
      <c r="S64" s="192" t="s">
        <v>1097</v>
      </c>
      <c r="T64" s="64"/>
    </row>
    <row r="65" spans="1:20" s="4" customFormat="1" ht="37.5" customHeight="1">
      <c r="A65" s="355">
        <v>51</v>
      </c>
      <c r="B65" s="344" t="s">
        <v>750</v>
      </c>
      <c r="C65" s="331" t="s">
        <v>751</v>
      </c>
      <c r="D65" s="327" t="s">
        <v>73</v>
      </c>
      <c r="E65" s="345" t="s">
        <v>752</v>
      </c>
      <c r="F65" s="341" t="s">
        <v>1063</v>
      </c>
      <c r="G65" s="336" t="s">
        <v>753</v>
      </c>
      <c r="H65" s="337">
        <v>45749</v>
      </c>
      <c r="I65" s="342">
        <v>45838</v>
      </c>
      <c r="J65" s="338">
        <f t="shared" ca="1" si="0"/>
        <v>0</v>
      </c>
      <c r="K65" s="321"/>
      <c r="L65" s="266"/>
      <c r="M65" s="257"/>
      <c r="N65" s="257"/>
      <c r="O65" s="257"/>
      <c r="P65" s="257"/>
      <c r="Q65" s="257"/>
      <c r="R65" s="257"/>
      <c r="S65" s="192" t="s">
        <v>754</v>
      </c>
      <c r="T65" s="64"/>
    </row>
    <row r="66" spans="1:20" s="4" customFormat="1" ht="33.75">
      <c r="A66" s="355">
        <v>52</v>
      </c>
      <c r="B66" s="339" t="s">
        <v>1152</v>
      </c>
      <c r="C66" s="331" t="s">
        <v>1153</v>
      </c>
      <c r="D66" s="327" t="s">
        <v>287</v>
      </c>
      <c r="E66" s="345" t="s">
        <v>1154</v>
      </c>
      <c r="F66" s="341" t="s">
        <v>1063</v>
      </c>
      <c r="G66" s="331" t="s">
        <v>1155</v>
      </c>
      <c r="H66" s="337">
        <v>45833</v>
      </c>
      <c r="I66" s="342">
        <v>45835</v>
      </c>
      <c r="J66" s="338">
        <f t="shared" ca="1" si="0"/>
        <v>0</v>
      </c>
      <c r="K66" s="321"/>
      <c r="L66" s="272"/>
      <c r="M66" s="257"/>
      <c r="N66" s="257"/>
      <c r="O66" s="257"/>
      <c r="P66" s="257"/>
      <c r="Q66" s="257"/>
      <c r="R66" s="257"/>
      <c r="S66" s="192" t="s">
        <v>548</v>
      </c>
      <c r="T66" s="64"/>
    </row>
    <row r="67" spans="1:20" s="4" customFormat="1" ht="33.75">
      <c r="A67" s="355">
        <v>53</v>
      </c>
      <c r="B67" s="339" t="s">
        <v>612</v>
      </c>
      <c r="C67" s="331" t="s">
        <v>680</v>
      </c>
      <c r="D67" s="327" t="s">
        <v>244</v>
      </c>
      <c r="E67" s="345" t="s">
        <v>614</v>
      </c>
      <c r="F67" s="341" t="s">
        <v>1156</v>
      </c>
      <c r="G67" s="331" t="s">
        <v>1157</v>
      </c>
      <c r="H67" s="337">
        <v>45829</v>
      </c>
      <c r="I67" s="342">
        <v>45856</v>
      </c>
      <c r="J67" s="338">
        <f t="shared" ca="1" si="0"/>
        <v>0</v>
      </c>
      <c r="K67" s="321"/>
      <c r="L67" s="272"/>
      <c r="M67" s="257"/>
      <c r="N67" s="257"/>
      <c r="O67" s="257"/>
      <c r="P67" s="257"/>
      <c r="Q67" s="257"/>
      <c r="R67" s="257"/>
      <c r="S67" s="192" t="s">
        <v>548</v>
      </c>
      <c r="T67" s="64"/>
    </row>
    <row r="68" spans="1:20" s="4" customFormat="1" ht="33.75">
      <c r="A68" s="355">
        <v>54</v>
      </c>
      <c r="B68" s="339" t="s">
        <v>1158</v>
      </c>
      <c r="C68" s="331" t="s">
        <v>1159</v>
      </c>
      <c r="D68" s="327" t="s">
        <v>1160</v>
      </c>
      <c r="E68" s="345" t="s">
        <v>1161</v>
      </c>
      <c r="F68" s="341" t="s">
        <v>1156</v>
      </c>
      <c r="G68" s="331" t="s">
        <v>1162</v>
      </c>
      <c r="H68" s="337">
        <v>45810</v>
      </c>
      <c r="I68" s="342">
        <v>45849</v>
      </c>
      <c r="J68" s="338">
        <f t="shared" ca="1" si="0"/>
        <v>0</v>
      </c>
      <c r="K68" s="321"/>
      <c r="L68" s="272"/>
      <c r="M68" s="257"/>
      <c r="N68" s="257"/>
      <c r="O68" s="257"/>
      <c r="P68" s="257"/>
      <c r="Q68" s="257"/>
      <c r="R68" s="257"/>
      <c r="S68" s="192" t="s">
        <v>1163</v>
      </c>
      <c r="T68" s="64"/>
    </row>
    <row r="69" spans="1:20" s="4" customFormat="1" ht="45">
      <c r="A69" s="355">
        <v>55</v>
      </c>
      <c r="B69" s="339" t="s">
        <v>1164</v>
      </c>
      <c r="C69" s="331" t="s">
        <v>1165</v>
      </c>
      <c r="D69" s="327" t="s">
        <v>56</v>
      </c>
      <c r="E69" s="345" t="s">
        <v>1166</v>
      </c>
      <c r="F69" s="341" t="s">
        <v>1156</v>
      </c>
      <c r="G69" s="329" t="s">
        <v>1167</v>
      </c>
      <c r="H69" s="337">
        <v>45831</v>
      </c>
      <c r="I69" s="342">
        <v>45860</v>
      </c>
      <c r="J69" s="338">
        <f t="shared" ca="1" si="0"/>
        <v>0</v>
      </c>
      <c r="K69" s="321"/>
      <c r="L69" s="272"/>
      <c r="M69" s="257"/>
      <c r="N69" s="257"/>
      <c r="O69" s="257"/>
      <c r="P69" s="257"/>
      <c r="Q69" s="257"/>
      <c r="R69" s="257"/>
      <c r="S69" s="192" t="s">
        <v>1168</v>
      </c>
      <c r="T69" s="64"/>
    </row>
    <row r="70" spans="1:20" s="4" customFormat="1" ht="90">
      <c r="A70" s="355">
        <v>56</v>
      </c>
      <c r="B70" s="339" t="s">
        <v>1169</v>
      </c>
      <c r="C70" s="331" t="s">
        <v>1170</v>
      </c>
      <c r="D70" s="327" t="s">
        <v>117</v>
      </c>
      <c r="E70" s="345" t="s">
        <v>1171</v>
      </c>
      <c r="F70" s="341" t="s">
        <v>1156</v>
      </c>
      <c r="G70" s="340" t="s">
        <v>1172</v>
      </c>
      <c r="H70" s="337">
        <v>45838</v>
      </c>
      <c r="I70" s="342">
        <v>45870</v>
      </c>
      <c r="J70" s="338">
        <f t="shared" ca="1" si="0"/>
        <v>0</v>
      </c>
      <c r="K70" s="321"/>
      <c r="L70" s="272"/>
      <c r="M70" s="257"/>
      <c r="N70" s="257"/>
      <c r="O70" s="257"/>
      <c r="P70" s="257"/>
      <c r="Q70" s="257"/>
      <c r="R70" s="257"/>
      <c r="S70" s="192" t="s">
        <v>1173</v>
      </c>
      <c r="T70" s="64"/>
    </row>
    <row r="71" spans="1:20" s="4" customFormat="1" ht="33.75">
      <c r="A71" s="355">
        <v>57</v>
      </c>
      <c r="B71" s="339" t="s">
        <v>658</v>
      </c>
      <c r="C71" s="331" t="s">
        <v>659</v>
      </c>
      <c r="D71" s="327" t="s">
        <v>260</v>
      </c>
      <c r="E71" s="345" t="s">
        <v>660</v>
      </c>
      <c r="F71" s="341" t="s">
        <v>1156</v>
      </c>
      <c r="G71" s="329" t="s">
        <v>1174</v>
      </c>
      <c r="H71" s="337">
        <v>45826</v>
      </c>
      <c r="I71" s="342">
        <v>45849</v>
      </c>
      <c r="J71" s="338">
        <f t="shared" ca="1" si="0"/>
        <v>0</v>
      </c>
      <c r="K71" s="321"/>
      <c r="L71" s="272"/>
      <c r="M71" s="257"/>
      <c r="N71" s="257"/>
      <c r="O71" s="257"/>
      <c r="P71" s="257"/>
      <c r="Q71" s="257"/>
      <c r="R71" s="257"/>
      <c r="S71" s="192" t="s">
        <v>662</v>
      </c>
      <c r="T71" s="64"/>
    </row>
    <row r="72" spans="1:20" s="4" customFormat="1" ht="33.75">
      <c r="A72" s="355">
        <v>58</v>
      </c>
      <c r="B72" s="339" t="s">
        <v>1175</v>
      </c>
      <c r="C72" s="331" t="s">
        <v>313</v>
      </c>
      <c r="D72" s="327" t="s">
        <v>62</v>
      </c>
      <c r="E72" s="345" t="s">
        <v>314</v>
      </c>
      <c r="F72" s="341" t="s">
        <v>1156</v>
      </c>
      <c r="G72" s="329" t="s">
        <v>1176</v>
      </c>
      <c r="H72" s="337">
        <v>45827</v>
      </c>
      <c r="I72" s="342">
        <v>45856</v>
      </c>
      <c r="J72" s="338">
        <f t="shared" ca="1" si="0"/>
        <v>0</v>
      </c>
      <c r="K72" s="321"/>
      <c r="L72" s="272"/>
      <c r="M72" s="257"/>
      <c r="N72" s="257"/>
      <c r="O72" s="257"/>
      <c r="P72" s="257"/>
      <c r="Q72" s="257"/>
      <c r="R72" s="257"/>
      <c r="S72" s="192" t="s">
        <v>754</v>
      </c>
      <c r="T72" s="64"/>
    </row>
    <row r="73" spans="1:20" s="4" customFormat="1" ht="33.75">
      <c r="A73" s="355">
        <v>59</v>
      </c>
      <c r="B73" s="339" t="s">
        <v>1177</v>
      </c>
      <c r="C73" s="331" t="s">
        <v>1178</v>
      </c>
      <c r="D73" s="327" t="s">
        <v>84</v>
      </c>
      <c r="E73" s="345" t="s">
        <v>1179</v>
      </c>
      <c r="F73" s="341" t="s">
        <v>1156</v>
      </c>
      <c r="G73" s="329" t="s">
        <v>1180</v>
      </c>
      <c r="H73" s="337">
        <v>45809</v>
      </c>
      <c r="I73" s="342">
        <v>45838</v>
      </c>
      <c r="J73" s="338">
        <f t="shared" ca="1" si="0"/>
        <v>0</v>
      </c>
      <c r="K73" s="321"/>
      <c r="L73" s="272"/>
      <c r="M73" s="257"/>
      <c r="N73" s="257"/>
      <c r="O73" s="257"/>
      <c r="P73" s="257"/>
      <c r="Q73" s="257"/>
      <c r="R73" s="257"/>
      <c r="S73" s="192" t="s">
        <v>754</v>
      </c>
      <c r="T73" s="64"/>
    </row>
    <row r="74" spans="1:20" s="4" customFormat="1" ht="33.75">
      <c r="A74" s="355">
        <v>60</v>
      </c>
      <c r="B74" s="339" t="s">
        <v>1181</v>
      </c>
      <c r="C74" s="331" t="s">
        <v>1182</v>
      </c>
      <c r="D74" s="327" t="s">
        <v>123</v>
      </c>
      <c r="E74" s="345" t="s">
        <v>1183</v>
      </c>
      <c r="F74" s="341" t="s">
        <v>1156</v>
      </c>
      <c r="G74" s="331" t="s">
        <v>1184</v>
      </c>
      <c r="H74" s="337">
        <v>45809</v>
      </c>
      <c r="I74" s="342">
        <v>45838</v>
      </c>
      <c r="J74" s="338">
        <f t="shared" ref="J74:J81" ca="1" si="1">IF(I74 &lt; DATE(YEAR(TODAY()), MONTH(DATEVALUE($I$4&amp;" 1")), 1), 0, MIN(I74, DATE(YEAR(TODAY()), MONTH(DATEVALUE($I$4&amp;" 1"))+1, 0)) - MAX(H74, DATE(YEAR(TODAY()), MONTH(DATEVALUE($I$4&amp;" 1")), 1)) + 1)</f>
        <v>0</v>
      </c>
      <c r="K74" s="321"/>
      <c r="L74" s="272"/>
      <c r="M74" s="257"/>
      <c r="N74" s="257"/>
      <c r="O74" s="257"/>
      <c r="P74" s="257"/>
      <c r="Q74" s="257"/>
      <c r="R74" s="257"/>
      <c r="S74" s="192" t="s">
        <v>1185</v>
      </c>
      <c r="T74" s="64"/>
    </row>
    <row r="75" spans="1:20" s="4" customFormat="1" ht="45">
      <c r="A75" s="355">
        <v>61</v>
      </c>
      <c r="B75" s="339" t="s">
        <v>1186</v>
      </c>
      <c r="C75" s="331" t="s">
        <v>1187</v>
      </c>
      <c r="D75" s="327" t="s">
        <v>323</v>
      </c>
      <c r="E75" s="345" t="s">
        <v>1188</v>
      </c>
      <c r="F75" s="341" t="s">
        <v>1156</v>
      </c>
      <c r="G75" s="331" t="s">
        <v>1189</v>
      </c>
      <c r="H75" s="337">
        <v>45810</v>
      </c>
      <c r="I75" s="342">
        <v>45900</v>
      </c>
      <c r="J75" s="338">
        <f t="shared" ca="1" si="1"/>
        <v>0</v>
      </c>
      <c r="K75" s="321"/>
      <c r="L75" s="273"/>
      <c r="M75" s="270"/>
      <c r="N75" s="274"/>
      <c r="O75" s="270"/>
      <c r="P75" s="270"/>
      <c r="Q75" s="270"/>
      <c r="R75" s="270"/>
      <c r="S75" s="192" t="s">
        <v>1103</v>
      </c>
      <c r="T75" s="64"/>
    </row>
    <row r="76" spans="1:20" s="4" customFormat="1" ht="45">
      <c r="A76" s="355">
        <v>62</v>
      </c>
      <c r="B76" s="339" t="s">
        <v>1190</v>
      </c>
      <c r="C76" s="331" t="s">
        <v>276</v>
      </c>
      <c r="D76" s="327" t="s">
        <v>34</v>
      </c>
      <c r="E76" s="345" t="s">
        <v>277</v>
      </c>
      <c r="F76" s="341" t="s">
        <v>1156</v>
      </c>
      <c r="G76" s="329" t="s">
        <v>1191</v>
      </c>
      <c r="H76" s="337">
        <v>45831</v>
      </c>
      <c r="I76" s="342">
        <v>45880</v>
      </c>
      <c r="J76" s="338">
        <f t="shared" ca="1" si="1"/>
        <v>0</v>
      </c>
      <c r="K76" s="321"/>
      <c r="L76" s="273"/>
      <c r="M76" s="270"/>
      <c r="N76" s="274"/>
      <c r="O76" s="270"/>
      <c r="P76" s="270"/>
      <c r="Q76" s="270"/>
      <c r="R76" s="270"/>
      <c r="S76" s="192" t="s">
        <v>1192</v>
      </c>
      <c r="T76" s="64"/>
    </row>
    <row r="77" spans="1:20" s="4" customFormat="1" ht="45">
      <c r="A77" s="355">
        <v>63</v>
      </c>
      <c r="B77" s="339" t="s">
        <v>1193</v>
      </c>
      <c r="C77" s="331" t="s">
        <v>1194</v>
      </c>
      <c r="D77" s="327" t="s">
        <v>545</v>
      </c>
      <c r="E77" s="345" t="s">
        <v>1195</v>
      </c>
      <c r="F77" s="341" t="s">
        <v>1156</v>
      </c>
      <c r="G77" s="331" t="s">
        <v>1196</v>
      </c>
      <c r="H77" s="337">
        <v>45838</v>
      </c>
      <c r="I77" s="342">
        <v>45870</v>
      </c>
      <c r="J77" s="338">
        <f t="shared" ca="1" si="1"/>
        <v>0</v>
      </c>
      <c r="K77" s="321"/>
      <c r="L77" s="273"/>
      <c r="M77" s="270"/>
      <c r="N77" s="274"/>
      <c r="O77" s="270"/>
      <c r="P77" s="270"/>
      <c r="Q77" s="270"/>
      <c r="R77" s="270"/>
      <c r="S77" s="192" t="s">
        <v>1197</v>
      </c>
      <c r="T77" s="64"/>
    </row>
    <row r="78" spans="1:20" s="4" customFormat="1" ht="67.5">
      <c r="A78" s="355">
        <v>64</v>
      </c>
      <c r="B78" s="339" t="s">
        <v>1198</v>
      </c>
      <c r="C78" s="331" t="s">
        <v>1199</v>
      </c>
      <c r="D78" s="327" t="s">
        <v>1200</v>
      </c>
      <c r="E78" s="345" t="s">
        <v>1201</v>
      </c>
      <c r="F78" s="341" t="s">
        <v>1156</v>
      </c>
      <c r="G78" s="340" t="s">
        <v>1202</v>
      </c>
      <c r="H78" s="337">
        <v>45824</v>
      </c>
      <c r="I78" s="342">
        <v>45853</v>
      </c>
      <c r="J78" s="338">
        <f t="shared" ca="1" si="1"/>
        <v>0</v>
      </c>
      <c r="K78" s="321"/>
      <c r="L78" s="273"/>
      <c r="M78" s="270"/>
      <c r="N78" s="274"/>
      <c r="O78" s="270"/>
      <c r="P78" s="270"/>
      <c r="Q78" s="270"/>
      <c r="R78" s="270"/>
      <c r="S78" s="192" t="s">
        <v>1203</v>
      </c>
      <c r="T78" s="64"/>
    </row>
    <row r="79" spans="1:20" s="4" customFormat="1" ht="63.75">
      <c r="A79" s="355">
        <v>65</v>
      </c>
      <c r="B79" s="339" t="s">
        <v>1204</v>
      </c>
      <c r="C79" s="331" t="s">
        <v>1205</v>
      </c>
      <c r="D79" s="327" t="s">
        <v>545</v>
      </c>
      <c r="E79" s="345" t="s">
        <v>1206</v>
      </c>
      <c r="F79" s="341" t="s">
        <v>1156</v>
      </c>
      <c r="G79" s="340" t="s">
        <v>1207</v>
      </c>
      <c r="H79" s="337">
        <v>45833</v>
      </c>
      <c r="I79" s="342">
        <v>45893</v>
      </c>
      <c r="J79" s="338">
        <f t="shared" ca="1" si="1"/>
        <v>0</v>
      </c>
      <c r="K79" s="321"/>
      <c r="L79" s="273"/>
      <c r="M79" s="270"/>
      <c r="N79" s="274"/>
      <c r="O79" s="270"/>
      <c r="P79" s="270"/>
      <c r="Q79" s="270"/>
      <c r="R79" s="270"/>
      <c r="S79" s="192" t="s">
        <v>1208</v>
      </c>
      <c r="T79" s="64"/>
    </row>
    <row r="80" spans="1:20" s="4" customFormat="1" ht="53.25" customHeight="1">
      <c r="A80" s="355">
        <v>66</v>
      </c>
      <c r="B80" s="339" t="s">
        <v>1209</v>
      </c>
      <c r="C80" s="331" t="s">
        <v>1210</v>
      </c>
      <c r="D80" s="327" t="s">
        <v>260</v>
      </c>
      <c r="E80" s="345" t="s">
        <v>1211</v>
      </c>
      <c r="F80" s="341" t="s">
        <v>1156</v>
      </c>
      <c r="G80" s="340" t="s">
        <v>1212</v>
      </c>
      <c r="H80" s="337">
        <v>45817</v>
      </c>
      <c r="I80" s="342">
        <v>45842</v>
      </c>
      <c r="J80" s="338">
        <f t="shared" ca="1" si="1"/>
        <v>0</v>
      </c>
      <c r="K80" s="321"/>
      <c r="L80" s="273"/>
      <c r="M80" s="270"/>
      <c r="N80" s="274"/>
      <c r="O80" s="270"/>
      <c r="P80" s="270"/>
      <c r="Q80" s="270"/>
      <c r="R80" s="270"/>
      <c r="S80" s="192" t="s">
        <v>1213</v>
      </c>
      <c r="T80" s="64"/>
    </row>
    <row r="81" spans="1:20" s="4" customFormat="1" ht="74.25" customHeight="1">
      <c r="A81" s="355">
        <v>67</v>
      </c>
      <c r="B81" s="339" t="s">
        <v>1214</v>
      </c>
      <c r="C81" s="331" t="s">
        <v>1215</v>
      </c>
      <c r="D81" s="327" t="s">
        <v>244</v>
      </c>
      <c r="E81" s="345" t="s">
        <v>883</v>
      </c>
      <c r="F81" s="341" t="s">
        <v>1156</v>
      </c>
      <c r="G81" s="331" t="s">
        <v>1216</v>
      </c>
      <c r="H81" s="337">
        <v>45812</v>
      </c>
      <c r="I81" s="342">
        <v>45853</v>
      </c>
      <c r="J81" s="338">
        <f t="shared" ca="1" si="1"/>
        <v>0</v>
      </c>
      <c r="K81" s="321"/>
      <c r="L81" s="273"/>
      <c r="M81" s="270"/>
      <c r="N81" s="274"/>
      <c r="O81" s="270"/>
      <c r="P81" s="270"/>
      <c r="Q81" s="270"/>
      <c r="R81" s="270"/>
      <c r="S81" s="192" t="s">
        <v>358</v>
      </c>
      <c r="T81" s="64"/>
    </row>
    <row r="82" spans="1:20" s="4" customFormat="1" ht="45">
      <c r="A82" s="355">
        <v>68</v>
      </c>
      <c r="B82" s="339" t="s">
        <v>944</v>
      </c>
      <c r="C82" s="331" t="s">
        <v>945</v>
      </c>
      <c r="D82" s="327" t="s">
        <v>458</v>
      </c>
      <c r="E82" s="345" t="s">
        <v>946</v>
      </c>
      <c r="F82" s="341" t="s">
        <v>1156</v>
      </c>
      <c r="G82" s="336" t="s">
        <v>947</v>
      </c>
      <c r="H82" s="337">
        <v>45780</v>
      </c>
      <c r="I82" s="342">
        <v>45835</v>
      </c>
      <c r="J82" s="338">
        <f t="shared" ref="J82:J86" ca="1" si="2">IF(I82 &lt; DATE(YEAR(TODAY()), MONTH(DATEVALUE($I$4&amp;" 1")), 1), 0, MIN(I82, DATE(YEAR(TODAY()), MONTH(DATEVALUE($I$4&amp;" 1"))+1, 0)) - MAX(H82, DATE(YEAR(TODAY()), MONTH(DATEVALUE($I$4&amp;" 1")), 1)) + 1)</f>
        <v>0</v>
      </c>
      <c r="K82" s="321"/>
      <c r="L82" s="273"/>
      <c r="M82" s="270"/>
      <c r="N82" s="274"/>
      <c r="O82" s="270"/>
      <c r="P82" s="270"/>
      <c r="Q82" s="270"/>
      <c r="R82" s="270"/>
      <c r="S82" s="192" t="s">
        <v>948</v>
      </c>
      <c r="T82" s="64"/>
    </row>
    <row r="83" spans="1:20" s="4" customFormat="1" ht="27.75">
      <c r="A83" s="355">
        <v>69</v>
      </c>
      <c r="B83" s="339" t="s">
        <v>949</v>
      </c>
      <c r="C83" s="331" t="s">
        <v>1217</v>
      </c>
      <c r="D83" s="327" t="s">
        <v>84</v>
      </c>
      <c r="E83" s="345" t="s">
        <v>951</v>
      </c>
      <c r="F83" s="341" t="s">
        <v>1156</v>
      </c>
      <c r="G83" s="336" t="s">
        <v>952</v>
      </c>
      <c r="H83" s="337">
        <v>45782</v>
      </c>
      <c r="I83" s="342">
        <v>45871</v>
      </c>
      <c r="J83" s="338">
        <f t="shared" ca="1" si="2"/>
        <v>0</v>
      </c>
      <c r="K83" s="321"/>
      <c r="L83" s="273"/>
      <c r="M83" s="270"/>
      <c r="N83" s="274"/>
      <c r="O83" s="270"/>
      <c r="P83" s="270"/>
      <c r="Q83" s="270"/>
      <c r="R83" s="270"/>
      <c r="S83" s="192" t="s">
        <v>953</v>
      </c>
      <c r="T83" s="64"/>
    </row>
    <row r="84" spans="1:20" s="4" customFormat="1" ht="45">
      <c r="A84" s="355">
        <v>70</v>
      </c>
      <c r="B84" s="339" t="s">
        <v>954</v>
      </c>
      <c r="C84" s="331" t="s">
        <v>1218</v>
      </c>
      <c r="D84" s="327" t="s">
        <v>203</v>
      </c>
      <c r="E84" s="345" t="s">
        <v>956</v>
      </c>
      <c r="F84" s="341" t="s">
        <v>1156</v>
      </c>
      <c r="G84" s="336" t="s">
        <v>957</v>
      </c>
      <c r="H84" s="337">
        <v>45782</v>
      </c>
      <c r="I84" s="342">
        <v>45870</v>
      </c>
      <c r="J84" s="338">
        <f t="shared" ca="1" si="2"/>
        <v>0</v>
      </c>
      <c r="K84" s="321"/>
      <c r="L84" s="273"/>
      <c r="M84" s="270"/>
      <c r="N84" s="274"/>
      <c r="O84" s="270"/>
      <c r="P84" s="270"/>
      <c r="Q84" s="270"/>
      <c r="R84" s="270"/>
      <c r="S84" s="192" t="s">
        <v>958</v>
      </c>
      <c r="T84" s="64"/>
    </row>
    <row r="85" spans="1:20" s="4" customFormat="1" ht="45">
      <c r="A85" s="355">
        <v>71</v>
      </c>
      <c r="B85" s="339" t="s">
        <v>959</v>
      </c>
      <c r="C85" s="331" t="s">
        <v>960</v>
      </c>
      <c r="D85" s="327" t="s">
        <v>34</v>
      </c>
      <c r="E85" s="345" t="s">
        <v>961</v>
      </c>
      <c r="F85" s="341" t="s">
        <v>1156</v>
      </c>
      <c r="G85" s="336" t="s">
        <v>962</v>
      </c>
      <c r="H85" s="337">
        <v>45778</v>
      </c>
      <c r="I85" s="342">
        <v>45867</v>
      </c>
      <c r="J85" s="338">
        <f t="shared" ca="1" si="2"/>
        <v>0</v>
      </c>
      <c r="K85" s="321"/>
      <c r="L85" s="273"/>
      <c r="M85" s="270"/>
      <c r="N85" s="274"/>
      <c r="O85" s="270"/>
      <c r="P85" s="270"/>
      <c r="Q85" s="270"/>
      <c r="R85" s="270"/>
      <c r="S85" s="192" t="s">
        <v>963</v>
      </c>
      <c r="T85" s="64"/>
    </row>
    <row r="86" spans="1:20" s="4" customFormat="1" ht="45">
      <c r="A86" s="355">
        <v>72</v>
      </c>
      <c r="B86" s="339" t="s">
        <v>964</v>
      </c>
      <c r="C86" s="331" t="s">
        <v>1219</v>
      </c>
      <c r="D86" s="327" t="s">
        <v>46</v>
      </c>
      <c r="E86" s="345" t="s">
        <v>966</v>
      </c>
      <c r="F86" s="341" t="s">
        <v>1156</v>
      </c>
      <c r="G86" s="336" t="s">
        <v>967</v>
      </c>
      <c r="H86" s="337">
        <v>45799</v>
      </c>
      <c r="I86" s="342">
        <v>45826</v>
      </c>
      <c r="J86" s="338">
        <f t="shared" ca="1" si="2"/>
        <v>0</v>
      </c>
      <c r="K86" s="321"/>
      <c r="L86" s="273"/>
      <c r="M86" s="270"/>
      <c r="N86" s="274"/>
      <c r="O86" s="270"/>
      <c r="P86" s="270"/>
      <c r="Q86" s="270"/>
      <c r="R86" s="270"/>
      <c r="S86" s="192" t="s">
        <v>968</v>
      </c>
      <c r="T86" s="64"/>
    </row>
    <row r="87" spans="1:20" s="4" customFormat="1" ht="51">
      <c r="A87" s="355">
        <v>73</v>
      </c>
      <c r="B87" s="339" t="s">
        <v>969</v>
      </c>
      <c r="C87" s="331" t="s">
        <v>970</v>
      </c>
      <c r="D87" s="327" t="s">
        <v>971</v>
      </c>
      <c r="E87" s="345" t="s">
        <v>972</v>
      </c>
      <c r="F87" s="341" t="s">
        <v>1156</v>
      </c>
      <c r="G87" s="336" t="s">
        <v>973</v>
      </c>
      <c r="H87" s="337">
        <v>45797</v>
      </c>
      <c r="I87" s="342">
        <v>45826</v>
      </c>
      <c r="J87" s="338">
        <f ca="1">IF(I87 &lt; DATE(YEAR(TODAY()), MONTH(DATEVALUE($I$4&amp;" 1")), 1), 0, MIN(I87, DATE(YEAR(TODAY()), MONTH(DATEVALUE($I$4&amp;" 1"))+1, 0)) - MAX(H87, DATE(YEAR(TODAY()), MONTH(DATEVALUE($I$4&amp;" 1")), 1)) + 1)</f>
        <v>0</v>
      </c>
      <c r="K87" s="358"/>
      <c r="L87" s="273"/>
      <c r="M87" s="270"/>
      <c r="N87" s="274"/>
      <c r="O87" s="270"/>
      <c r="P87" s="270"/>
      <c r="Q87" s="270"/>
      <c r="R87" s="270"/>
      <c r="S87" s="192" t="s">
        <v>974</v>
      </c>
      <c r="T87" s="64"/>
    </row>
    <row r="88" spans="1:20" s="4" customFormat="1" ht="101.25">
      <c r="A88" s="355">
        <v>74</v>
      </c>
      <c r="B88" s="339" t="s">
        <v>975</v>
      </c>
      <c r="C88" s="331" t="s">
        <v>976</v>
      </c>
      <c r="D88" s="327" t="s">
        <v>117</v>
      </c>
      <c r="E88" s="345" t="s">
        <v>977</v>
      </c>
      <c r="F88" s="341" t="s">
        <v>1156</v>
      </c>
      <c r="G88" s="336" t="s">
        <v>978</v>
      </c>
      <c r="H88" s="337">
        <v>45796</v>
      </c>
      <c r="I88" s="342">
        <v>45826</v>
      </c>
      <c r="J88" s="338">
        <f t="shared" ref="J88:J113" ca="1" si="3">IF(I88 &lt; DATE(YEAR(TODAY()), MONTH(DATEVALUE($I$4&amp;" 1")), 1), 0, MIN(I88, DATE(YEAR(TODAY()), MONTH(DATEVALUE($I$4&amp;" 1"))+1, 0)) - MAX(H88, DATE(YEAR(TODAY()), MONTH(DATEVALUE($I$4&amp;" 1")), 1)) + 1)</f>
        <v>0</v>
      </c>
      <c r="K88" s="321"/>
      <c r="L88" s="273"/>
      <c r="M88" s="270"/>
      <c r="N88" s="274"/>
      <c r="O88" s="270"/>
      <c r="P88" s="270"/>
      <c r="Q88" s="270"/>
      <c r="R88" s="270"/>
      <c r="S88" s="192" t="s">
        <v>979</v>
      </c>
      <c r="T88" s="64"/>
    </row>
    <row r="89" spans="1:20" s="4" customFormat="1" ht="78.75">
      <c r="A89" s="355">
        <v>75</v>
      </c>
      <c r="B89" s="339" t="s">
        <v>980</v>
      </c>
      <c r="C89" s="331" t="s">
        <v>1220</v>
      </c>
      <c r="D89" s="327" t="s">
        <v>73</v>
      </c>
      <c r="E89" s="345" t="s">
        <v>982</v>
      </c>
      <c r="F89" s="341" t="s">
        <v>1156</v>
      </c>
      <c r="G89" s="336" t="s">
        <v>983</v>
      </c>
      <c r="H89" s="337">
        <v>45803</v>
      </c>
      <c r="I89" s="342">
        <v>45823</v>
      </c>
      <c r="J89" s="338">
        <f t="shared" ca="1" si="3"/>
        <v>0</v>
      </c>
      <c r="K89" s="321"/>
      <c r="L89" s="273"/>
      <c r="M89" s="270"/>
      <c r="N89" s="274"/>
      <c r="O89" s="270"/>
      <c r="P89" s="270"/>
      <c r="Q89" s="270"/>
      <c r="R89" s="270"/>
      <c r="S89" s="192" t="s">
        <v>984</v>
      </c>
      <c r="T89" s="64"/>
    </row>
    <row r="90" spans="1:20" s="4" customFormat="1" ht="33.75">
      <c r="A90" s="355">
        <v>76</v>
      </c>
      <c r="B90" s="339" t="s">
        <v>985</v>
      </c>
      <c r="C90" s="331" t="s">
        <v>986</v>
      </c>
      <c r="D90" s="327" t="s">
        <v>608</v>
      </c>
      <c r="E90" s="345" t="s">
        <v>987</v>
      </c>
      <c r="F90" s="341" t="s">
        <v>1156</v>
      </c>
      <c r="G90" s="336" t="s">
        <v>988</v>
      </c>
      <c r="H90" s="337">
        <v>45782</v>
      </c>
      <c r="I90" s="342">
        <v>45811</v>
      </c>
      <c r="J90" s="338">
        <f t="shared" ca="1" si="3"/>
        <v>0</v>
      </c>
      <c r="K90" s="321"/>
      <c r="L90" s="273"/>
      <c r="M90" s="270"/>
      <c r="N90" s="274"/>
      <c r="O90" s="270"/>
      <c r="P90" s="270"/>
      <c r="Q90" s="270"/>
      <c r="R90" s="270"/>
      <c r="S90" s="192" t="s">
        <v>989</v>
      </c>
      <c r="T90" s="64"/>
    </row>
    <row r="91" spans="1:20" s="4" customFormat="1" ht="33.75">
      <c r="A91" s="355">
        <v>77</v>
      </c>
      <c r="B91" s="339" t="s">
        <v>990</v>
      </c>
      <c r="C91" s="331" t="s">
        <v>991</v>
      </c>
      <c r="D91" s="327" t="s">
        <v>34</v>
      </c>
      <c r="E91" s="345" t="s">
        <v>992</v>
      </c>
      <c r="F91" s="341" t="s">
        <v>1156</v>
      </c>
      <c r="G91" s="336" t="s">
        <v>993</v>
      </c>
      <c r="H91" s="337">
        <v>45796</v>
      </c>
      <c r="I91" s="342">
        <v>45884</v>
      </c>
      <c r="J91" s="338">
        <f t="shared" ca="1" si="3"/>
        <v>0</v>
      </c>
      <c r="K91" s="321"/>
      <c r="L91" s="273"/>
      <c r="M91" s="270"/>
      <c r="N91" s="274"/>
      <c r="O91" s="270"/>
      <c r="P91" s="270"/>
      <c r="Q91" s="270"/>
      <c r="R91" s="270"/>
      <c r="S91" s="192" t="s">
        <v>994</v>
      </c>
      <c r="T91" s="64"/>
    </row>
    <row r="92" spans="1:20" s="4" customFormat="1" ht="12.75">
      <c r="A92" s="355">
        <v>78</v>
      </c>
      <c r="B92" s="339"/>
      <c r="C92" s="331"/>
      <c r="D92" s="341"/>
      <c r="E92" s="345"/>
      <c r="F92" s="341"/>
      <c r="G92" s="336"/>
      <c r="H92" s="337"/>
      <c r="I92" s="342"/>
      <c r="J92" s="338"/>
      <c r="K92" s="321"/>
      <c r="L92" s="273"/>
      <c r="M92" s="270"/>
      <c r="N92" s="274"/>
      <c r="O92" s="270"/>
      <c r="P92" s="270"/>
      <c r="Q92" s="270"/>
      <c r="R92" s="270"/>
      <c r="S92" s="192"/>
      <c r="T92" s="64"/>
    </row>
    <row r="93" spans="1:20" s="4" customFormat="1" ht="33.75">
      <c r="A93" s="355">
        <v>79</v>
      </c>
      <c r="B93" s="339" t="s">
        <v>1000</v>
      </c>
      <c r="C93" s="331" t="s">
        <v>1001</v>
      </c>
      <c r="D93" s="327" t="s">
        <v>111</v>
      </c>
      <c r="E93" s="345" t="s">
        <v>1002</v>
      </c>
      <c r="F93" s="341" t="s">
        <v>1156</v>
      </c>
      <c r="G93" s="336" t="s">
        <v>1003</v>
      </c>
      <c r="H93" s="337">
        <v>45796</v>
      </c>
      <c r="I93" s="342">
        <v>45826</v>
      </c>
      <c r="J93" s="338">
        <f t="shared" ca="1" si="3"/>
        <v>0</v>
      </c>
      <c r="K93" s="321"/>
      <c r="L93" s="273"/>
      <c r="M93" s="270"/>
      <c r="N93" s="274"/>
      <c r="O93" s="270"/>
      <c r="P93" s="270"/>
      <c r="Q93" s="270"/>
      <c r="R93" s="270"/>
      <c r="S93" s="192" t="s">
        <v>1004</v>
      </c>
      <c r="T93" s="64"/>
    </row>
    <row r="94" spans="1:20" s="4" customFormat="1" ht="12.75">
      <c r="A94" s="355">
        <v>80</v>
      </c>
      <c r="B94" s="339"/>
      <c r="C94" s="331"/>
      <c r="D94" s="327"/>
      <c r="E94" s="345"/>
      <c r="F94" s="341"/>
      <c r="G94" s="336"/>
      <c r="H94" s="337"/>
      <c r="I94" s="342"/>
      <c r="J94" s="338"/>
      <c r="K94" s="321"/>
      <c r="L94" s="273"/>
      <c r="M94" s="270"/>
      <c r="N94" s="274"/>
      <c r="O94" s="270"/>
      <c r="P94" s="270"/>
      <c r="Q94" s="270"/>
      <c r="R94" s="270"/>
      <c r="S94" s="192"/>
      <c r="T94" s="64"/>
    </row>
    <row r="95" spans="1:20" s="4" customFormat="1" ht="27.75">
      <c r="A95" s="355">
        <v>81</v>
      </c>
      <c r="B95" s="339" t="s">
        <v>1010</v>
      </c>
      <c r="C95" s="331" t="s">
        <v>1011</v>
      </c>
      <c r="D95" s="327" t="s">
        <v>84</v>
      </c>
      <c r="E95" s="345" t="s">
        <v>1012</v>
      </c>
      <c r="F95" s="341" t="s">
        <v>1156</v>
      </c>
      <c r="G95" s="336" t="s">
        <v>1013</v>
      </c>
      <c r="H95" s="337">
        <v>45803</v>
      </c>
      <c r="I95" s="342">
        <v>45821</v>
      </c>
      <c r="J95" s="338">
        <f t="shared" ca="1" si="3"/>
        <v>0</v>
      </c>
      <c r="K95" s="321"/>
      <c r="L95" s="279"/>
      <c r="M95" s="280"/>
      <c r="N95" s="281"/>
      <c r="O95" s="280"/>
      <c r="P95" s="280"/>
      <c r="Q95" s="280"/>
      <c r="R95" s="280"/>
      <c r="S95" s="192" t="s">
        <v>1014</v>
      </c>
      <c r="T95" s="64"/>
    </row>
    <row r="96" spans="1:20" s="4" customFormat="1" ht="33.75">
      <c r="A96" s="355">
        <v>82</v>
      </c>
      <c r="B96" s="339" t="s">
        <v>1015</v>
      </c>
      <c r="C96" s="331" t="s">
        <v>1016</v>
      </c>
      <c r="D96" s="327" t="s">
        <v>203</v>
      </c>
      <c r="E96" s="345" t="s">
        <v>1017</v>
      </c>
      <c r="F96" s="341" t="s">
        <v>1156</v>
      </c>
      <c r="G96" s="336" t="s">
        <v>1018</v>
      </c>
      <c r="H96" s="337">
        <v>45782</v>
      </c>
      <c r="I96" s="342">
        <v>45811</v>
      </c>
      <c r="J96" s="338">
        <f t="shared" ca="1" si="3"/>
        <v>0</v>
      </c>
      <c r="K96" s="359"/>
      <c r="L96" s="266"/>
      <c r="M96" s="257"/>
      <c r="N96" s="257"/>
      <c r="O96" s="257"/>
      <c r="P96" s="257"/>
      <c r="Q96" s="257"/>
      <c r="R96" s="257"/>
      <c r="S96" s="376" t="s">
        <v>1019</v>
      </c>
      <c r="T96" s="64"/>
    </row>
    <row r="97" spans="1:20" s="4" customFormat="1" ht="33.75">
      <c r="A97" s="355">
        <v>83</v>
      </c>
      <c r="B97" s="339" t="s">
        <v>1020</v>
      </c>
      <c r="C97" s="331" t="s">
        <v>1021</v>
      </c>
      <c r="D97" s="327" t="s">
        <v>34</v>
      </c>
      <c r="E97" s="345" t="s">
        <v>1022</v>
      </c>
      <c r="F97" s="341" t="s">
        <v>1063</v>
      </c>
      <c r="G97" s="336" t="s">
        <v>1023</v>
      </c>
      <c r="H97" s="337">
        <v>45800</v>
      </c>
      <c r="I97" s="342">
        <v>45822</v>
      </c>
      <c r="J97" s="338">
        <f t="shared" ca="1" si="3"/>
        <v>0</v>
      </c>
      <c r="K97" s="359"/>
      <c r="L97" s="266"/>
      <c r="M97" s="257"/>
      <c r="N97" s="257"/>
      <c r="O97" s="257"/>
      <c r="P97" s="257"/>
      <c r="Q97" s="257"/>
      <c r="R97" s="257"/>
      <c r="S97" s="376" t="s">
        <v>548</v>
      </c>
      <c r="T97" s="64"/>
    </row>
    <row r="98" spans="1:20" s="4" customFormat="1" ht="56.25">
      <c r="A98" s="355">
        <v>84</v>
      </c>
      <c r="B98" s="339" t="s">
        <v>1221</v>
      </c>
      <c r="C98" s="331" t="s">
        <v>1222</v>
      </c>
      <c r="D98" s="327" t="s">
        <v>46</v>
      </c>
      <c r="E98" s="345" t="s">
        <v>1223</v>
      </c>
      <c r="F98" s="341" t="s">
        <v>1156</v>
      </c>
      <c r="G98" s="340" t="s">
        <v>1224</v>
      </c>
      <c r="H98" s="337">
        <v>45838</v>
      </c>
      <c r="I98" s="342">
        <v>45868</v>
      </c>
      <c r="J98" s="338">
        <f t="shared" ca="1" si="3"/>
        <v>0</v>
      </c>
      <c r="K98" s="359"/>
      <c r="L98" s="266"/>
      <c r="M98" s="316"/>
      <c r="N98" s="257"/>
      <c r="O98" s="257"/>
      <c r="P98" s="257"/>
      <c r="Q98" s="257"/>
      <c r="R98" s="257"/>
      <c r="S98" s="376" t="s">
        <v>1225</v>
      </c>
      <c r="T98" s="64"/>
    </row>
    <row r="99" spans="1:20" s="4" customFormat="1" ht="63.75">
      <c r="A99" s="355">
        <v>85</v>
      </c>
      <c r="B99" s="339" t="s">
        <v>1226</v>
      </c>
      <c r="C99" s="331" t="s">
        <v>1227</v>
      </c>
      <c r="D99" s="327" t="s">
        <v>608</v>
      </c>
      <c r="E99" s="345" t="s">
        <v>1228</v>
      </c>
      <c r="F99" s="341" t="s">
        <v>1156</v>
      </c>
      <c r="G99" s="340" t="s">
        <v>1229</v>
      </c>
      <c r="H99" s="337">
        <v>45817</v>
      </c>
      <c r="I99" s="342">
        <v>45846</v>
      </c>
      <c r="J99" s="338">
        <f t="shared" ca="1" si="3"/>
        <v>0</v>
      </c>
      <c r="K99" s="359"/>
      <c r="L99" s="266"/>
      <c r="M99" s="315"/>
      <c r="N99" s="257"/>
      <c r="O99" s="257"/>
      <c r="P99" s="257"/>
      <c r="Q99" s="257"/>
      <c r="R99" s="257"/>
      <c r="S99" s="376" t="s">
        <v>1230</v>
      </c>
      <c r="T99" s="64"/>
    </row>
    <row r="100" spans="1:20" s="4" customFormat="1" ht="76.5">
      <c r="A100" s="355">
        <v>86</v>
      </c>
      <c r="B100" s="339" t="s">
        <v>1231</v>
      </c>
      <c r="C100" s="331" t="s">
        <v>1232</v>
      </c>
      <c r="D100" s="327" t="s">
        <v>458</v>
      </c>
      <c r="E100" s="345" t="s">
        <v>1233</v>
      </c>
      <c r="F100" s="341" t="s">
        <v>1156</v>
      </c>
      <c r="G100" s="340" t="s">
        <v>1234</v>
      </c>
      <c r="H100" s="337">
        <v>45833</v>
      </c>
      <c r="I100" s="342">
        <v>45884</v>
      </c>
      <c r="J100" s="338">
        <f t="shared" ca="1" si="3"/>
        <v>0</v>
      </c>
      <c r="K100" s="359"/>
      <c r="L100" s="266"/>
      <c r="M100" s="315"/>
      <c r="N100" s="257"/>
      <c r="O100" s="257"/>
      <c r="P100" s="257"/>
      <c r="Q100" s="257"/>
      <c r="R100" s="257"/>
      <c r="S100" s="376" t="s">
        <v>1235</v>
      </c>
      <c r="T100" s="64"/>
    </row>
    <row r="101" spans="1:20" s="4" customFormat="1" ht="101.25">
      <c r="A101" s="355">
        <v>87</v>
      </c>
      <c r="B101" s="339" t="s">
        <v>1236</v>
      </c>
      <c r="C101" s="331" t="s">
        <v>1237</v>
      </c>
      <c r="D101" s="327" t="s">
        <v>179</v>
      </c>
      <c r="E101" s="345" t="s">
        <v>1238</v>
      </c>
      <c r="F101" s="341" t="s">
        <v>1156</v>
      </c>
      <c r="G101" s="340" t="s">
        <v>1239</v>
      </c>
      <c r="H101" s="337">
        <v>45824</v>
      </c>
      <c r="I101" s="342">
        <v>45898</v>
      </c>
      <c r="J101" s="338">
        <f t="shared" ca="1" si="3"/>
        <v>0</v>
      </c>
      <c r="K101" s="359"/>
      <c r="L101" s="266"/>
      <c r="M101" s="315"/>
      <c r="N101" s="257"/>
      <c r="O101" s="257"/>
      <c r="P101" s="257"/>
      <c r="Q101" s="257"/>
      <c r="R101" s="257"/>
      <c r="S101" s="376" t="s">
        <v>1240</v>
      </c>
      <c r="T101" s="64"/>
    </row>
    <row r="102" spans="1:20" s="4" customFormat="1" ht="45">
      <c r="A102" s="355">
        <v>88</v>
      </c>
      <c r="B102" s="339" t="s">
        <v>1241</v>
      </c>
      <c r="C102" s="331" t="s">
        <v>1242</v>
      </c>
      <c r="D102" s="327" t="s">
        <v>203</v>
      </c>
      <c r="E102" s="345" t="s">
        <v>483</v>
      </c>
      <c r="F102" s="341" t="s">
        <v>1156</v>
      </c>
      <c r="G102" s="340" t="s">
        <v>1243</v>
      </c>
      <c r="H102" s="337">
        <v>45831</v>
      </c>
      <c r="I102" s="342">
        <v>45861</v>
      </c>
      <c r="J102" s="338">
        <f t="shared" ca="1" si="3"/>
        <v>0</v>
      </c>
      <c r="K102" s="359"/>
      <c r="L102" s="266"/>
      <c r="M102" s="315"/>
      <c r="N102" s="257"/>
      <c r="O102" s="257"/>
      <c r="P102" s="257"/>
      <c r="Q102" s="257"/>
      <c r="R102" s="257"/>
      <c r="S102" s="376" t="s">
        <v>1244</v>
      </c>
      <c r="T102" s="64"/>
    </row>
    <row r="103" spans="1:20" s="4" customFormat="1" ht="33.75">
      <c r="A103" s="355">
        <v>89</v>
      </c>
      <c r="B103" s="339" t="s">
        <v>1245</v>
      </c>
      <c r="C103" s="331" t="s">
        <v>1246</v>
      </c>
      <c r="D103" s="327" t="s">
        <v>216</v>
      </c>
      <c r="E103" s="345" t="s">
        <v>1247</v>
      </c>
      <c r="F103" s="341" t="s">
        <v>1156</v>
      </c>
      <c r="G103" s="331" t="s">
        <v>1248</v>
      </c>
      <c r="H103" s="337">
        <v>45810</v>
      </c>
      <c r="I103" s="342">
        <v>45898</v>
      </c>
      <c r="J103" s="338">
        <f t="shared" ca="1" si="3"/>
        <v>0</v>
      </c>
      <c r="K103" s="321"/>
      <c r="L103" s="272"/>
      <c r="M103" s="315"/>
      <c r="N103" s="257"/>
      <c r="O103" s="257"/>
      <c r="P103" s="257"/>
      <c r="Q103" s="257"/>
      <c r="R103" s="257"/>
      <c r="S103" s="376" t="s">
        <v>1249</v>
      </c>
      <c r="T103" s="64"/>
    </row>
    <row r="104" spans="1:20" s="4" customFormat="1" ht="45">
      <c r="A104" s="355">
        <v>90</v>
      </c>
      <c r="B104" s="339" t="s">
        <v>1250</v>
      </c>
      <c r="C104" s="331" t="s">
        <v>1251</v>
      </c>
      <c r="D104" s="327" t="s">
        <v>34</v>
      </c>
      <c r="E104" s="345" t="s">
        <v>583</v>
      </c>
      <c r="F104" s="341" t="s">
        <v>1156</v>
      </c>
      <c r="G104" s="331" t="s">
        <v>1252</v>
      </c>
      <c r="H104" s="337">
        <v>45809</v>
      </c>
      <c r="I104" s="342">
        <v>45838</v>
      </c>
      <c r="J104" s="338">
        <f t="shared" ca="1" si="3"/>
        <v>0</v>
      </c>
      <c r="K104" s="321"/>
      <c r="L104" s="273"/>
      <c r="M104" s="270"/>
      <c r="N104" s="270"/>
      <c r="O104" s="270"/>
      <c r="P104" s="270"/>
      <c r="Q104" s="280"/>
      <c r="R104" s="280"/>
      <c r="S104" s="376" t="s">
        <v>1253</v>
      </c>
      <c r="T104" s="64"/>
    </row>
    <row r="105" spans="1:20" s="4" customFormat="1" ht="33.75">
      <c r="A105" s="355">
        <v>91</v>
      </c>
      <c r="B105" s="339" t="s">
        <v>1254</v>
      </c>
      <c r="C105" s="331" t="s">
        <v>1255</v>
      </c>
      <c r="D105" s="327" t="s">
        <v>123</v>
      </c>
      <c r="E105" s="345" t="s">
        <v>1256</v>
      </c>
      <c r="F105" s="341" t="s">
        <v>1156</v>
      </c>
      <c r="G105" s="329" t="s">
        <v>1257</v>
      </c>
      <c r="H105" s="337">
        <v>45809</v>
      </c>
      <c r="I105" s="342">
        <v>45869</v>
      </c>
      <c r="J105" s="338">
        <f t="shared" ca="1" si="3"/>
        <v>0</v>
      </c>
      <c r="K105" s="321"/>
      <c r="L105" s="273"/>
      <c r="M105" s="270"/>
      <c r="N105" s="270"/>
      <c r="O105" s="317"/>
      <c r="P105" s="288"/>
      <c r="Q105" s="259"/>
      <c r="R105" s="314"/>
      <c r="S105" s="376" t="s">
        <v>1258</v>
      </c>
      <c r="T105" s="64"/>
    </row>
    <row r="106" spans="1:20" s="4" customFormat="1" ht="45">
      <c r="A106" s="355">
        <v>92</v>
      </c>
      <c r="B106" s="339" t="s">
        <v>1259</v>
      </c>
      <c r="C106" s="331" t="s">
        <v>1260</v>
      </c>
      <c r="D106" s="327" t="s">
        <v>1261</v>
      </c>
      <c r="E106" s="345" t="s">
        <v>1262</v>
      </c>
      <c r="F106" s="341" t="s">
        <v>1156</v>
      </c>
      <c r="G106" s="340" t="s">
        <v>1263</v>
      </c>
      <c r="H106" s="337">
        <v>45810</v>
      </c>
      <c r="I106" s="342">
        <v>45898</v>
      </c>
      <c r="J106" s="338">
        <f t="shared" ca="1" si="3"/>
        <v>0</v>
      </c>
      <c r="K106" s="321"/>
      <c r="L106" s="273"/>
      <c r="M106" s="270"/>
      <c r="N106" s="270"/>
      <c r="O106" s="317"/>
      <c r="P106" s="288"/>
      <c r="Q106" s="259"/>
      <c r="R106" s="314"/>
      <c r="S106" s="376" t="s">
        <v>1264</v>
      </c>
      <c r="T106" s="64"/>
    </row>
    <row r="107" spans="1:20" s="4" customFormat="1" ht="78.75">
      <c r="A107" s="355">
        <v>93</v>
      </c>
      <c r="B107" s="339" t="s">
        <v>1265</v>
      </c>
      <c r="C107" s="331" t="s">
        <v>1266</v>
      </c>
      <c r="D107" s="327" t="s">
        <v>191</v>
      </c>
      <c r="E107" s="345" t="s">
        <v>1267</v>
      </c>
      <c r="F107" s="341" t="s">
        <v>1156</v>
      </c>
      <c r="G107" s="340" t="s">
        <v>1268</v>
      </c>
      <c r="H107" s="337">
        <v>45833</v>
      </c>
      <c r="I107" s="342">
        <v>45922</v>
      </c>
      <c r="J107" s="338">
        <f t="shared" ca="1" si="3"/>
        <v>0</v>
      </c>
      <c r="K107" s="321"/>
      <c r="L107" s="273"/>
      <c r="M107" s="270"/>
      <c r="N107" s="270"/>
      <c r="O107" s="317"/>
      <c r="P107" s="288"/>
      <c r="Q107" s="259"/>
      <c r="R107" s="314"/>
      <c r="S107" s="376" t="s">
        <v>1269</v>
      </c>
      <c r="T107" s="64"/>
    </row>
    <row r="108" spans="1:20" s="4" customFormat="1" ht="45">
      <c r="A108" s="355">
        <v>94</v>
      </c>
      <c r="B108" s="339" t="s">
        <v>1270</v>
      </c>
      <c r="C108" s="332" t="s">
        <v>1271</v>
      </c>
      <c r="D108" s="327" t="s">
        <v>414</v>
      </c>
      <c r="E108" s="345" t="s">
        <v>1272</v>
      </c>
      <c r="F108" s="341" t="s">
        <v>1156</v>
      </c>
      <c r="G108" s="340" t="s">
        <v>1273</v>
      </c>
      <c r="H108" s="337">
        <v>45810</v>
      </c>
      <c r="I108" s="342">
        <v>45839</v>
      </c>
      <c r="J108" s="338">
        <f t="shared" ca="1" si="3"/>
        <v>0</v>
      </c>
      <c r="K108" s="321"/>
      <c r="L108" s="273"/>
      <c r="M108" s="270"/>
      <c r="N108" s="270"/>
      <c r="O108" s="317"/>
      <c r="P108" s="288"/>
      <c r="Q108" s="259"/>
      <c r="R108" s="314"/>
      <c r="S108" s="376" t="s">
        <v>1274</v>
      </c>
      <c r="T108" s="64"/>
    </row>
    <row r="109" spans="1:20" s="4" customFormat="1" ht="33.75">
      <c r="A109" s="378">
        <v>95</v>
      </c>
      <c r="B109" s="379" t="s">
        <v>1275</v>
      </c>
      <c r="C109" s="331" t="s">
        <v>1276</v>
      </c>
      <c r="D109" s="381" t="s">
        <v>458</v>
      </c>
      <c r="E109" s="350" t="s">
        <v>1277</v>
      </c>
      <c r="F109" s="351" t="s">
        <v>1156</v>
      </c>
      <c r="G109" s="332" t="s">
        <v>1278</v>
      </c>
      <c r="H109" s="352">
        <v>45838</v>
      </c>
      <c r="I109" s="353">
        <v>45870</v>
      </c>
      <c r="J109" s="354">
        <f t="shared" ca="1" si="3"/>
        <v>0</v>
      </c>
      <c r="K109" s="321"/>
      <c r="L109" s="273"/>
      <c r="M109" s="270"/>
      <c r="N109" s="270"/>
      <c r="O109" s="317"/>
      <c r="P109" s="288"/>
      <c r="Q109" s="259"/>
      <c r="R109" s="314"/>
      <c r="S109" s="376" t="s">
        <v>999</v>
      </c>
      <c r="T109" s="64"/>
    </row>
    <row r="110" spans="1:20" s="4" customFormat="1" ht="33.75">
      <c r="A110" s="355">
        <v>96</v>
      </c>
      <c r="B110" s="380" t="s">
        <v>1279</v>
      </c>
      <c r="C110" s="385" t="s">
        <v>1280</v>
      </c>
      <c r="D110" s="382" t="s">
        <v>1281</v>
      </c>
      <c r="E110" s="265" t="s">
        <v>1282</v>
      </c>
      <c r="F110" s="384" t="s">
        <v>821</v>
      </c>
      <c r="G110" s="386" t="s">
        <v>1283</v>
      </c>
      <c r="H110" s="269">
        <v>45838</v>
      </c>
      <c r="I110" s="264">
        <v>45847</v>
      </c>
      <c r="J110" s="354">
        <f t="shared" ca="1" si="3"/>
        <v>0</v>
      </c>
      <c r="K110" s="321"/>
      <c r="L110" s="273"/>
      <c r="M110" s="270"/>
      <c r="N110" s="270"/>
      <c r="O110" s="317"/>
      <c r="P110" s="288"/>
      <c r="Q110" s="259"/>
      <c r="R110" s="314"/>
      <c r="S110" s="284" t="s">
        <v>1284</v>
      </c>
      <c r="T110" s="64"/>
    </row>
    <row r="111" spans="1:20" s="4" customFormat="1" ht="29.25" customHeight="1">
      <c r="A111" s="355">
        <v>97</v>
      </c>
      <c r="B111" s="380" t="s">
        <v>1279</v>
      </c>
      <c r="C111" s="385" t="s">
        <v>1285</v>
      </c>
      <c r="D111" s="382" t="s">
        <v>1281</v>
      </c>
      <c r="E111" s="265" t="s">
        <v>1286</v>
      </c>
      <c r="F111" s="194" t="s">
        <v>821</v>
      </c>
      <c r="G111" s="386" t="s">
        <v>1283</v>
      </c>
      <c r="H111" s="260">
        <v>45838</v>
      </c>
      <c r="I111" s="264">
        <v>45847</v>
      </c>
      <c r="J111" s="354">
        <f t="shared" ca="1" si="3"/>
        <v>0</v>
      </c>
      <c r="K111" s="321"/>
      <c r="L111" s="273"/>
      <c r="M111" s="270"/>
      <c r="N111" s="270"/>
      <c r="O111" s="317"/>
      <c r="P111" s="288"/>
      <c r="Q111" s="259"/>
      <c r="R111" s="314"/>
      <c r="S111" s="284" t="s">
        <v>1284</v>
      </c>
      <c r="T111" s="64"/>
    </row>
    <row r="112" spans="1:20" s="4" customFormat="1" ht="32.25" customHeight="1">
      <c r="A112" s="355">
        <v>98</v>
      </c>
      <c r="B112" s="380" t="s">
        <v>1279</v>
      </c>
      <c r="C112" s="385" t="s">
        <v>1287</v>
      </c>
      <c r="D112" s="382" t="s">
        <v>1281</v>
      </c>
      <c r="E112" s="265" t="s">
        <v>1288</v>
      </c>
      <c r="F112" s="194" t="s">
        <v>821</v>
      </c>
      <c r="G112" s="386" t="s">
        <v>1283</v>
      </c>
      <c r="H112" s="260">
        <v>45838</v>
      </c>
      <c r="I112" s="264">
        <v>45847</v>
      </c>
      <c r="J112" s="354">
        <f t="shared" ca="1" si="3"/>
        <v>0</v>
      </c>
      <c r="K112" s="321"/>
      <c r="L112" s="273"/>
      <c r="M112" s="270"/>
      <c r="N112" s="270"/>
      <c r="O112" s="317"/>
      <c r="P112" s="288"/>
      <c r="Q112" s="259"/>
      <c r="R112" s="314"/>
      <c r="S112" s="284" t="s">
        <v>1284</v>
      </c>
      <c r="T112" s="64"/>
    </row>
    <row r="113" spans="1:21" s="4" customFormat="1" ht="27.75" customHeight="1">
      <c r="A113" s="355">
        <v>99</v>
      </c>
      <c r="B113" s="380" t="s">
        <v>1279</v>
      </c>
      <c r="C113" s="385" t="s">
        <v>1289</v>
      </c>
      <c r="D113" s="382" t="s">
        <v>1281</v>
      </c>
      <c r="E113" s="265" t="s">
        <v>1290</v>
      </c>
      <c r="F113" s="194" t="s">
        <v>821</v>
      </c>
      <c r="G113" s="386" t="s">
        <v>1283</v>
      </c>
      <c r="H113" s="260">
        <v>45838</v>
      </c>
      <c r="I113" s="264">
        <v>45847</v>
      </c>
      <c r="J113" s="354">
        <f t="shared" ca="1" si="3"/>
        <v>0</v>
      </c>
      <c r="K113" s="321"/>
      <c r="L113" s="273"/>
      <c r="M113" s="270"/>
      <c r="N113" s="270"/>
      <c r="O113" s="317"/>
      <c r="P113" s="288"/>
      <c r="Q113" s="259"/>
      <c r="R113" s="314"/>
      <c r="S113" s="284" t="s">
        <v>1284</v>
      </c>
      <c r="T113" s="64"/>
    </row>
    <row r="114" spans="1:21" s="4" customFormat="1" ht="12.75" hidden="1">
      <c r="A114" s="355">
        <v>100</v>
      </c>
      <c r="B114" s="300"/>
      <c r="C114" s="383"/>
      <c r="D114" s="318"/>
      <c r="E114" s="265"/>
      <c r="F114" s="262"/>
      <c r="G114" s="387"/>
      <c r="H114" s="260"/>
      <c r="I114" s="264"/>
      <c r="J114" s="261"/>
      <c r="K114" s="321"/>
      <c r="L114" s="273"/>
      <c r="M114" s="270"/>
      <c r="N114" s="270"/>
      <c r="O114" s="317"/>
      <c r="P114" s="288"/>
      <c r="Q114" s="259"/>
      <c r="R114" s="314"/>
      <c r="S114" s="284"/>
      <c r="T114" s="64"/>
    </row>
    <row r="115" spans="1:21" s="4" customFormat="1" ht="15.75" hidden="1">
      <c r="A115" s="355">
        <v>101</v>
      </c>
      <c r="B115" s="300"/>
      <c r="C115" s="319"/>
      <c r="D115" s="318"/>
      <c r="E115" s="265"/>
      <c r="F115" s="262"/>
      <c r="G115" s="320"/>
      <c r="H115" s="260"/>
      <c r="I115" s="264"/>
      <c r="J115" s="261"/>
      <c r="K115" s="321"/>
      <c r="L115" s="273"/>
      <c r="M115" s="270"/>
      <c r="N115" s="270"/>
      <c r="O115" s="317"/>
      <c r="P115" s="288"/>
      <c r="Q115" s="259"/>
      <c r="R115" s="314"/>
      <c r="S115" s="284"/>
      <c r="T115" s="64"/>
    </row>
    <row r="116" spans="1:21" s="4" customFormat="1" ht="15.75" hidden="1">
      <c r="A116" s="355">
        <v>102</v>
      </c>
      <c r="B116" s="300"/>
      <c r="C116" s="319"/>
      <c r="D116" s="318"/>
      <c r="E116" s="265"/>
      <c r="F116" s="262"/>
      <c r="G116" s="320"/>
      <c r="H116" s="260"/>
      <c r="I116" s="264"/>
      <c r="J116" s="261"/>
      <c r="K116" s="321"/>
      <c r="L116" s="273"/>
      <c r="M116" s="270"/>
      <c r="N116" s="270"/>
      <c r="O116" s="317"/>
      <c r="P116" s="288"/>
      <c r="Q116" s="259"/>
      <c r="R116" s="314"/>
      <c r="S116" s="284"/>
      <c r="T116" s="64"/>
    </row>
    <row r="117" spans="1:21" s="4" customFormat="1" ht="15.75" hidden="1">
      <c r="A117" s="355">
        <v>103</v>
      </c>
      <c r="B117" s="300"/>
      <c r="C117" s="319"/>
      <c r="D117" s="318"/>
      <c r="E117" s="265"/>
      <c r="F117" s="262"/>
      <c r="G117" s="320"/>
      <c r="H117" s="260"/>
      <c r="I117" s="264"/>
      <c r="J117" s="261"/>
      <c r="K117" s="321"/>
      <c r="L117" s="273"/>
      <c r="M117" s="270"/>
      <c r="N117" s="270"/>
      <c r="O117" s="317"/>
      <c r="P117" s="288"/>
      <c r="Q117" s="259"/>
      <c r="R117" s="314"/>
      <c r="S117" s="284"/>
      <c r="T117" s="64"/>
    </row>
    <row r="118" spans="1:21" s="4" customFormat="1" ht="12" hidden="1">
      <c r="A118" s="355">
        <v>104</v>
      </c>
      <c r="B118" s="300"/>
      <c r="C118" s="307"/>
      <c r="D118" s="262"/>
      <c r="E118" s="265"/>
      <c r="F118" s="262"/>
      <c r="G118" s="259"/>
      <c r="H118" s="260"/>
      <c r="I118" s="264"/>
      <c r="J118" s="261"/>
      <c r="K118" s="321"/>
      <c r="L118" s="273"/>
      <c r="M118" s="270"/>
      <c r="N118" s="270"/>
      <c r="O118" s="317"/>
      <c r="P118" s="288"/>
      <c r="Q118" s="259"/>
      <c r="R118" s="314"/>
      <c r="S118" s="284"/>
      <c r="T118" s="64"/>
    </row>
    <row r="119" spans="1:21" s="4" customFormat="1" ht="12" hidden="1">
      <c r="A119" s="355">
        <v>105</v>
      </c>
      <c r="B119" s="300"/>
      <c r="C119" s="307"/>
      <c r="D119" s="262"/>
      <c r="E119" s="265"/>
      <c r="F119" s="262"/>
      <c r="G119" s="259"/>
      <c r="H119" s="260"/>
      <c r="I119" s="264"/>
      <c r="J119" s="261"/>
      <c r="K119" s="321"/>
      <c r="L119" s="273"/>
      <c r="M119" s="270"/>
      <c r="N119" s="270"/>
      <c r="O119" s="317"/>
      <c r="P119" s="288"/>
      <c r="Q119" s="259"/>
      <c r="R119" s="314"/>
      <c r="S119" s="284"/>
      <c r="T119" s="64"/>
    </row>
    <row r="120" spans="1:21" s="4" customFormat="1" ht="12">
      <c r="A120" s="633" t="s">
        <v>367</v>
      </c>
      <c r="B120" s="633"/>
      <c r="C120" s="633"/>
      <c r="D120" s="633"/>
      <c r="E120" s="633"/>
      <c r="F120" s="633"/>
      <c r="G120" s="633"/>
      <c r="H120" s="633"/>
      <c r="I120" s="633"/>
      <c r="J120" s="633"/>
      <c r="K120" s="377"/>
      <c r="L120" s="289"/>
      <c r="M120" s="290">
        <f>SUM(M7:M118)</f>
        <v>6453.63</v>
      </c>
      <c r="N120" s="290">
        <f>SUM(N7:N118)</f>
        <v>0</v>
      </c>
      <c r="O120" s="290">
        <f>SUM(O7:O118)</f>
        <v>0</v>
      </c>
      <c r="P120" s="290">
        <f>SUM(P7:P118)</f>
        <v>0</v>
      </c>
      <c r="Q120" s="290" t="s">
        <v>31</v>
      </c>
      <c r="R120" s="291" t="s">
        <v>31</v>
      </c>
      <c r="S120" s="292"/>
      <c r="T120" s="238"/>
      <c r="U120" s="2"/>
    </row>
    <row r="121" spans="1:21" s="4" customFormat="1" ht="12">
      <c r="A121" s="322"/>
      <c r="B121" s="322"/>
      <c r="C121" s="322"/>
      <c r="D121" s="322"/>
      <c r="E121" s="322"/>
      <c r="F121" s="322"/>
      <c r="G121" s="322"/>
      <c r="H121" s="322"/>
      <c r="I121" s="322"/>
      <c r="J121" s="322"/>
      <c r="K121" s="322"/>
      <c r="L121" s="322"/>
      <c r="M121" s="323"/>
      <c r="N121" s="323"/>
      <c r="O121" s="323"/>
      <c r="P121" s="323"/>
      <c r="Q121" s="323"/>
      <c r="R121" s="324"/>
      <c r="S121" s="325"/>
      <c r="T121" s="326"/>
      <c r="U121" s="2"/>
    </row>
    <row r="122" spans="1:21" s="4" customFormat="1" ht="12">
      <c r="A122" s="322"/>
      <c r="B122" s="322"/>
      <c r="C122" s="322"/>
      <c r="D122" s="322"/>
      <c r="E122" s="322"/>
      <c r="F122" s="322"/>
      <c r="G122" s="322"/>
      <c r="H122" s="322"/>
      <c r="I122" s="322"/>
      <c r="J122" s="322"/>
      <c r="K122" s="322"/>
      <c r="L122" s="322"/>
      <c r="M122" s="323"/>
      <c r="N122" s="323"/>
      <c r="O122" s="323"/>
      <c r="P122" s="323"/>
      <c r="Q122" s="323"/>
      <c r="R122" s="324"/>
      <c r="S122" s="325"/>
      <c r="T122" s="326"/>
      <c r="U122" s="2"/>
    </row>
    <row r="123" spans="1:21" ht="15.75">
      <c r="C123" s="184"/>
      <c r="D123" s="34"/>
      <c r="E123" s="1"/>
      <c r="F123" s="5"/>
      <c r="G123" s="239"/>
      <c r="H123" s="37"/>
      <c r="J123" s="1"/>
      <c r="L123" s="5"/>
      <c r="N123" s="1"/>
      <c r="O123" s="3"/>
      <c r="S123" s="198"/>
      <c r="T123" s="31"/>
      <c r="U123" s="1"/>
    </row>
    <row r="124" spans="1:21" ht="15.75">
      <c r="C124" s="184"/>
      <c r="D124" s="34"/>
      <c r="E124" s="1"/>
      <c r="F124" s="5"/>
      <c r="G124" s="239"/>
      <c r="H124" s="37"/>
      <c r="J124" s="1"/>
      <c r="L124" s="5"/>
      <c r="N124" s="1"/>
      <c r="O124" s="3"/>
      <c r="S124" s="198"/>
      <c r="T124" s="31"/>
      <c r="U124" s="1"/>
    </row>
    <row r="125" spans="1:21" ht="35.25" customHeight="1">
      <c r="B125" s="249" t="s">
        <v>1051</v>
      </c>
      <c r="C125" s="634" t="s">
        <v>370</v>
      </c>
      <c r="D125" s="634"/>
      <c r="E125" s="634"/>
      <c r="F125" s="634"/>
      <c r="G125" s="634"/>
      <c r="H125" s="37"/>
      <c r="J125" s="1"/>
      <c r="L125" s="5"/>
      <c r="N125" s="1"/>
      <c r="O125" s="3"/>
      <c r="S125" s="198"/>
      <c r="T125" s="31"/>
      <c r="U125" s="1"/>
    </row>
    <row r="126" spans="1:21" ht="15" customHeight="1">
      <c r="B126" s="249" t="s">
        <v>1052</v>
      </c>
      <c r="C126" s="634" t="s">
        <v>373</v>
      </c>
      <c r="D126" s="634"/>
      <c r="E126" s="634"/>
      <c r="F126" s="634"/>
      <c r="G126" s="634"/>
      <c r="H126" s="37"/>
      <c r="J126" s="1"/>
      <c r="L126" s="5"/>
      <c r="N126" s="1"/>
      <c r="O126" s="3"/>
      <c r="S126" s="198"/>
      <c r="T126" s="31"/>
      <c r="U126" s="1"/>
    </row>
    <row r="127" spans="1:21" ht="15.75">
      <c r="B127" s="249" t="s">
        <v>1053</v>
      </c>
      <c r="C127" s="635" t="s">
        <v>1054</v>
      </c>
      <c r="D127" s="635"/>
      <c r="E127" s="635"/>
      <c r="F127" s="635"/>
      <c r="G127" s="635"/>
      <c r="H127" s="37"/>
      <c r="J127" s="1"/>
      <c r="L127" s="5"/>
      <c r="N127" s="1"/>
      <c r="O127" s="3"/>
      <c r="S127" s="198"/>
      <c r="T127" s="31"/>
      <c r="U127" s="1"/>
    </row>
    <row r="128" spans="1:21" ht="15.75">
      <c r="B128" s="249" t="s">
        <v>86</v>
      </c>
      <c r="C128" s="635" t="s">
        <v>379</v>
      </c>
      <c r="D128" s="635"/>
      <c r="E128" s="635"/>
      <c r="F128" s="635"/>
      <c r="G128" s="635"/>
      <c r="H128" s="37"/>
      <c r="J128" s="1"/>
      <c r="L128" s="5"/>
      <c r="N128" s="1"/>
      <c r="O128" s="3"/>
      <c r="S128" s="198"/>
      <c r="T128" s="31"/>
      <c r="U128" s="1"/>
    </row>
    <row r="129" spans="2:21" ht="15.75">
      <c r="B129" s="249" t="s">
        <v>1055</v>
      </c>
      <c r="C129" s="635" t="s">
        <v>1056</v>
      </c>
      <c r="D129" s="635"/>
      <c r="E129" s="635"/>
      <c r="F129" s="635"/>
      <c r="G129" s="635"/>
      <c r="H129" s="37"/>
      <c r="J129" s="1"/>
      <c r="L129" s="5"/>
      <c r="N129" s="1"/>
      <c r="O129" s="3"/>
      <c r="S129" s="198"/>
      <c r="T129" s="31"/>
      <c r="U129" s="1"/>
    </row>
  </sheetData>
  <mergeCells count="11">
    <mergeCell ref="C125:G125"/>
    <mergeCell ref="C126:G126"/>
    <mergeCell ref="C127:G127"/>
    <mergeCell ref="C128:G128"/>
    <mergeCell ref="C129:G129"/>
    <mergeCell ref="A120:J120"/>
    <mergeCell ref="A2:R2"/>
    <mergeCell ref="A3:R3"/>
    <mergeCell ref="A4:H4"/>
    <mergeCell ref="I4:S4"/>
    <mergeCell ref="A5:XFD5"/>
  </mergeCells>
  <phoneticPr fontId="57" type="noConversion"/>
  <printOptions headings="1"/>
  <pageMargins left="0" right="0" top="0.13888888888888901" bottom="0.13888888888888901" header="0" footer="0"/>
  <pageSetup paperSize="9" firstPageNumber="0" orientation="portrait" horizontalDpi="300" verticalDpi="300"/>
  <headerFooter>
    <oddHeader>&amp;C&amp;"Arial,Normal"&amp;10&amp;A</oddHeader>
    <oddFooter>&amp;C&amp;"Arial,Normal"&amp;10Página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036BA-C5B4-4C32-9DCF-2463F3B393C4}">
  <dimension ref="A1:U138"/>
  <sheetViews>
    <sheetView topLeftCell="F1" zoomScale="130" zoomScaleNormal="130" workbookViewId="0">
      <pane ySplit="6" topLeftCell="A7" activePane="bottomLeft" state="frozen"/>
      <selection pane="bottomLeft" activeCell="G8" sqref="G8"/>
    </sheetView>
  </sheetViews>
  <sheetFormatPr defaultColWidth="0" defaultRowHeight="15"/>
  <cols>
    <col min="1" max="1" width="3.25" style="399" customWidth="1"/>
    <col min="2" max="2" width="19.375" style="5" bestFit="1" customWidth="1"/>
    <col min="3" max="3" width="31.75" style="200" bestFit="1" customWidth="1"/>
    <col min="4" max="4" width="14.75" style="8" customWidth="1"/>
    <col min="5" max="5" width="13.5" style="5" customWidth="1"/>
    <col min="6" max="6" width="15.75" style="1" customWidth="1"/>
    <col min="7" max="7" width="63.5" style="240" customWidth="1"/>
    <col min="8" max="9" width="15.75" style="1" customWidth="1"/>
    <col min="10" max="11" width="15.75" style="5" customWidth="1"/>
    <col min="12" max="13" width="15.75" style="1" customWidth="1"/>
    <col min="14" max="14" width="15.625" style="3" customWidth="1"/>
    <col min="15" max="16" width="15.75" style="1" customWidth="1"/>
    <col min="17" max="17" width="19.875" style="1" customWidth="1"/>
    <col min="18" max="18" width="15.75" style="1" customWidth="1"/>
    <col min="19" max="19" width="60.5" style="195" customWidth="1"/>
    <col min="20" max="20" width="10.5" style="1" hidden="1" customWidth="1"/>
  </cols>
  <sheetData>
    <row r="1" spans="1:20" s="363" customFormat="1">
      <c r="A1" s="400"/>
      <c r="B1" s="362"/>
      <c r="C1" s="374"/>
      <c r="D1" s="362"/>
      <c r="E1" s="362"/>
      <c r="F1" s="362"/>
      <c r="G1" s="375"/>
      <c r="H1" s="362"/>
      <c r="I1" s="362"/>
      <c r="J1" s="362"/>
      <c r="K1" s="362"/>
      <c r="L1" s="362"/>
      <c r="M1" s="362"/>
      <c r="N1" s="362"/>
      <c r="O1" s="362"/>
      <c r="P1" s="362"/>
      <c r="Q1" s="362"/>
      <c r="R1" s="362"/>
      <c r="S1" s="244"/>
      <c r="T1" s="362"/>
    </row>
    <row r="2" spans="1:20" s="363" customFormat="1">
      <c r="A2" s="639" t="s">
        <v>0</v>
      </c>
      <c r="B2" s="639"/>
      <c r="C2" s="639"/>
      <c r="D2" s="639"/>
      <c r="E2" s="639"/>
      <c r="F2" s="639"/>
      <c r="G2" s="639"/>
      <c r="H2" s="639"/>
      <c r="I2" s="639"/>
      <c r="J2" s="639"/>
      <c r="K2" s="639"/>
      <c r="L2" s="639"/>
      <c r="M2" s="639"/>
      <c r="N2" s="639"/>
      <c r="O2" s="639"/>
      <c r="P2" s="639"/>
      <c r="Q2" s="639"/>
      <c r="R2" s="639"/>
      <c r="S2" s="244"/>
      <c r="T2" s="362"/>
    </row>
    <row r="3" spans="1:20" s="363" customFormat="1">
      <c r="A3" s="639" t="s">
        <v>1</v>
      </c>
      <c r="B3" s="639"/>
      <c r="C3" s="639"/>
      <c r="D3" s="639"/>
      <c r="E3" s="639"/>
      <c r="F3" s="639"/>
      <c r="G3" s="639"/>
      <c r="H3" s="639"/>
      <c r="I3" s="639"/>
      <c r="J3" s="639"/>
      <c r="K3" s="639"/>
      <c r="L3" s="639"/>
      <c r="M3" s="639"/>
      <c r="N3" s="639"/>
      <c r="O3" s="639"/>
      <c r="P3" s="639"/>
      <c r="Q3" s="639"/>
      <c r="R3" s="639"/>
      <c r="S3" s="244"/>
      <c r="T3" s="362"/>
    </row>
    <row r="4" spans="1:20" s="363" customFormat="1">
      <c r="A4" s="640" t="s">
        <v>930</v>
      </c>
      <c r="B4" s="640"/>
      <c r="C4" s="640"/>
      <c r="D4" s="640"/>
      <c r="E4" s="640"/>
      <c r="F4" s="640"/>
      <c r="G4" s="640"/>
      <c r="H4" s="640"/>
      <c r="I4" s="641" t="s">
        <v>1291</v>
      </c>
      <c r="J4" s="641"/>
      <c r="K4" s="641"/>
      <c r="L4" s="641"/>
      <c r="M4" s="641"/>
      <c r="N4" s="641"/>
      <c r="O4" s="641"/>
      <c r="P4" s="641"/>
      <c r="Q4" s="641"/>
      <c r="R4" s="641"/>
      <c r="S4" s="641"/>
      <c r="T4" s="362"/>
    </row>
    <row r="5" spans="1:20" s="639" customFormat="1" ht="15" customHeight="1"/>
    <row r="6" spans="1:20" s="373" customFormat="1" ht="52.5" customHeight="1">
      <c r="A6" s="401" t="s">
        <v>3</v>
      </c>
      <c r="B6" s="365" t="s">
        <v>4</v>
      </c>
      <c r="C6" s="366" t="s">
        <v>5</v>
      </c>
      <c r="D6" s="367" t="s">
        <v>6</v>
      </c>
      <c r="E6" s="368" t="s">
        <v>7</v>
      </c>
      <c r="F6" s="369" t="s">
        <v>8</v>
      </c>
      <c r="G6" s="370" t="s">
        <v>9</v>
      </c>
      <c r="H6" s="371" t="s">
        <v>10</v>
      </c>
      <c r="I6" s="371" t="s">
        <v>669</v>
      </c>
      <c r="J6" s="368" t="s">
        <v>12</v>
      </c>
      <c r="K6" s="368" t="s">
        <v>13</v>
      </c>
      <c r="L6" s="369" t="s">
        <v>14</v>
      </c>
      <c r="M6" s="369" t="s">
        <v>15</v>
      </c>
      <c r="N6" s="369" t="s">
        <v>16</v>
      </c>
      <c r="O6" s="369" t="s">
        <v>17</v>
      </c>
      <c r="P6" s="369" t="s">
        <v>18</v>
      </c>
      <c r="Q6" s="369" t="s">
        <v>19</v>
      </c>
      <c r="R6" s="364" t="s">
        <v>20</v>
      </c>
      <c r="S6" s="196" t="s">
        <v>932</v>
      </c>
      <c r="T6" s="372" t="s">
        <v>22</v>
      </c>
    </row>
    <row r="7" spans="1:20" s="4" customFormat="1" ht="56.25">
      <c r="A7" s="402">
        <v>1</v>
      </c>
      <c r="B7" s="410" t="s">
        <v>23</v>
      </c>
      <c r="C7" s="187" t="s">
        <v>24</v>
      </c>
      <c r="D7" s="186" t="s">
        <v>25</v>
      </c>
      <c r="E7" s="158" t="s">
        <v>26</v>
      </c>
      <c r="F7" s="186" t="s">
        <v>532</v>
      </c>
      <c r="G7" s="193" t="s">
        <v>28</v>
      </c>
      <c r="H7" s="159">
        <v>44574</v>
      </c>
      <c r="I7" s="159">
        <v>45973</v>
      </c>
      <c r="J7" s="164">
        <f t="shared" ref="J7:J45" ca="1" si="0">IF(I7 &lt; DATE(YEAR(TODAY()), MONTH(DATEVALUE($I$4&amp;" 1")), 1), 0, MIN(I7, DATE(YEAR(TODAY()), MONTH(DATEVALUE($I$4&amp;" 1"))+1, 0)) - MAX(H7, DATE(YEAR(TODAY()), MONTH(DATEVALUE($I$4&amp;" 1")), 1)) + 1)</f>
        <v>0</v>
      </c>
      <c r="K7" s="412"/>
      <c r="L7" s="186"/>
      <c r="M7" s="161"/>
      <c r="N7" s="161" t="s">
        <v>29</v>
      </c>
      <c r="O7" s="161" t="s">
        <v>29</v>
      </c>
      <c r="P7" s="193" t="s">
        <v>29</v>
      </c>
      <c r="Q7" s="193" t="s">
        <v>29</v>
      </c>
      <c r="R7" s="193" t="s">
        <v>29</v>
      </c>
      <c r="S7" s="192" t="s">
        <v>30</v>
      </c>
      <c r="T7" s="137" t="s">
        <v>31</v>
      </c>
    </row>
    <row r="8" spans="1:20" s="4" customFormat="1" ht="45">
      <c r="A8" s="402">
        <v>2</v>
      </c>
      <c r="B8" s="410" t="s">
        <v>32</v>
      </c>
      <c r="C8" s="187" t="s">
        <v>33</v>
      </c>
      <c r="D8" s="186" t="s">
        <v>34</v>
      </c>
      <c r="E8" s="158" t="s">
        <v>35</v>
      </c>
      <c r="F8" s="186" t="s">
        <v>532</v>
      </c>
      <c r="G8" s="193" t="s">
        <v>36</v>
      </c>
      <c r="H8" s="159">
        <v>44676</v>
      </c>
      <c r="I8" s="159">
        <v>46136</v>
      </c>
      <c r="J8" s="164">
        <f t="shared" ca="1" si="0"/>
        <v>0</v>
      </c>
      <c r="K8" s="412"/>
      <c r="L8" s="186"/>
      <c r="M8" s="161" t="s">
        <v>29</v>
      </c>
      <c r="N8" s="161" t="s">
        <v>29</v>
      </c>
      <c r="O8" s="161" t="s">
        <v>29</v>
      </c>
      <c r="P8" s="193" t="s">
        <v>29</v>
      </c>
      <c r="Q8" s="193" t="s">
        <v>29</v>
      </c>
      <c r="R8" s="193" t="s">
        <v>29</v>
      </c>
      <c r="S8" s="192" t="s">
        <v>670</v>
      </c>
      <c r="T8" s="137">
        <v>98</v>
      </c>
    </row>
    <row r="9" spans="1:20" s="4" customFormat="1" ht="33.75">
      <c r="A9" s="402">
        <v>3</v>
      </c>
      <c r="B9" s="410" t="s">
        <v>38</v>
      </c>
      <c r="C9" s="187" t="s">
        <v>39</v>
      </c>
      <c r="D9" s="186" t="s">
        <v>40</v>
      </c>
      <c r="E9" s="158" t="s">
        <v>41</v>
      </c>
      <c r="F9" s="186" t="s">
        <v>532</v>
      </c>
      <c r="G9" s="193" t="s">
        <v>42</v>
      </c>
      <c r="H9" s="159">
        <v>45541</v>
      </c>
      <c r="I9" s="159">
        <v>46234</v>
      </c>
      <c r="J9" s="164">
        <f t="shared" ca="1" si="0"/>
        <v>31</v>
      </c>
      <c r="K9" s="412"/>
      <c r="L9" s="186"/>
      <c r="M9" s="161" t="s">
        <v>29</v>
      </c>
      <c r="N9" s="161" t="s">
        <v>29</v>
      </c>
      <c r="O9" s="161" t="s">
        <v>29</v>
      </c>
      <c r="P9" s="193" t="s">
        <v>29</v>
      </c>
      <c r="Q9" s="193" t="s">
        <v>29</v>
      </c>
      <c r="R9" s="193" t="s">
        <v>29</v>
      </c>
      <c r="S9" s="192" t="s">
        <v>43</v>
      </c>
      <c r="T9" s="137">
        <v>120</v>
      </c>
    </row>
    <row r="10" spans="1:20" s="4" customFormat="1" ht="45">
      <c r="A10" s="402">
        <v>4</v>
      </c>
      <c r="B10" s="410" t="s">
        <v>44</v>
      </c>
      <c r="C10" s="187" t="s">
        <v>45</v>
      </c>
      <c r="D10" s="186" t="s">
        <v>46</v>
      </c>
      <c r="E10" s="158" t="s">
        <v>47</v>
      </c>
      <c r="F10" s="186" t="s">
        <v>532</v>
      </c>
      <c r="G10" s="193" t="s">
        <v>48</v>
      </c>
      <c r="H10" s="159">
        <v>44655</v>
      </c>
      <c r="I10" s="159">
        <v>46061</v>
      </c>
      <c r="J10" s="164">
        <f t="shared" ca="1" si="0"/>
        <v>0</v>
      </c>
      <c r="K10" s="412"/>
      <c r="L10" s="186"/>
      <c r="M10" s="161" t="s">
        <v>29</v>
      </c>
      <c r="N10" s="161" t="s">
        <v>29</v>
      </c>
      <c r="O10" s="161" t="s">
        <v>29</v>
      </c>
      <c r="P10" s="193" t="s">
        <v>29</v>
      </c>
      <c r="Q10" s="193" t="s">
        <v>29</v>
      </c>
      <c r="R10" s="193" t="s">
        <v>29</v>
      </c>
      <c r="S10" s="192" t="s">
        <v>670</v>
      </c>
      <c r="T10" s="137">
        <v>98</v>
      </c>
    </row>
    <row r="11" spans="1:20" s="4" customFormat="1" ht="33.75">
      <c r="A11" s="402">
        <v>5</v>
      </c>
      <c r="B11" s="410" t="s">
        <v>533</v>
      </c>
      <c r="C11" s="187" t="s">
        <v>534</v>
      </c>
      <c r="D11" s="186" t="s">
        <v>34</v>
      </c>
      <c r="E11" s="158" t="s">
        <v>535</v>
      </c>
      <c r="F11" s="186" t="s">
        <v>532</v>
      </c>
      <c r="G11" s="193" t="s">
        <v>536</v>
      </c>
      <c r="H11" s="159">
        <v>45726</v>
      </c>
      <c r="I11" s="159">
        <v>46442</v>
      </c>
      <c r="J11" s="164">
        <f t="shared" ca="1" si="0"/>
        <v>31</v>
      </c>
      <c r="K11" s="412"/>
      <c r="L11" s="186"/>
      <c r="M11" s="161"/>
      <c r="N11" s="161"/>
      <c r="O11" s="161"/>
      <c r="P11" s="193"/>
      <c r="Q11" s="193"/>
      <c r="R11" s="193"/>
      <c r="S11" s="192" t="s">
        <v>537</v>
      </c>
      <c r="T11" s="137"/>
    </row>
    <row r="12" spans="1:20" s="4" customFormat="1" ht="45">
      <c r="A12" s="402">
        <v>6</v>
      </c>
      <c r="B12" s="410" t="s">
        <v>49</v>
      </c>
      <c r="C12" s="187" t="s">
        <v>50</v>
      </c>
      <c r="D12" s="186" t="s">
        <v>34</v>
      </c>
      <c r="E12" s="158" t="s">
        <v>51</v>
      </c>
      <c r="F12" s="186" t="s">
        <v>532</v>
      </c>
      <c r="G12" s="193" t="s">
        <v>52</v>
      </c>
      <c r="H12" s="159">
        <v>45392</v>
      </c>
      <c r="I12" s="159">
        <v>46843</v>
      </c>
      <c r="J12" s="164">
        <f t="shared" ca="1" si="0"/>
        <v>31</v>
      </c>
      <c r="K12" s="412"/>
      <c r="L12" s="186"/>
      <c r="M12" s="161" t="s">
        <v>29</v>
      </c>
      <c r="N12" s="161" t="s">
        <v>29</v>
      </c>
      <c r="O12" s="186" t="s">
        <v>29</v>
      </c>
      <c r="P12" s="193" t="s">
        <v>29</v>
      </c>
      <c r="Q12" s="193" t="s">
        <v>29</v>
      </c>
      <c r="R12" s="193" t="s">
        <v>29</v>
      </c>
      <c r="S12" s="192" t="s">
        <v>53</v>
      </c>
      <c r="T12" s="137">
        <v>80</v>
      </c>
    </row>
    <row r="13" spans="1:20" s="4" customFormat="1" ht="33.75">
      <c r="A13" s="402">
        <v>7</v>
      </c>
      <c r="B13" s="410" t="s">
        <v>60</v>
      </c>
      <c r="C13" s="187" t="s">
        <v>61</v>
      </c>
      <c r="D13" s="186" t="s">
        <v>62</v>
      </c>
      <c r="E13" s="158" t="s">
        <v>63</v>
      </c>
      <c r="F13" s="186" t="s">
        <v>532</v>
      </c>
      <c r="G13" s="193" t="s">
        <v>64</v>
      </c>
      <c r="H13" s="159">
        <v>45139</v>
      </c>
      <c r="I13" s="159">
        <v>46599</v>
      </c>
      <c r="J13" s="164">
        <f t="shared" ca="1" si="0"/>
        <v>31</v>
      </c>
      <c r="K13" s="412"/>
      <c r="L13" s="186"/>
      <c r="M13" s="161" t="s">
        <v>29</v>
      </c>
      <c r="N13" s="161" t="s">
        <v>29</v>
      </c>
      <c r="O13" s="161" t="s">
        <v>29</v>
      </c>
      <c r="P13" s="193" t="s">
        <v>29</v>
      </c>
      <c r="Q13" s="193" t="s">
        <v>29</v>
      </c>
      <c r="R13" s="187" t="s">
        <v>29</v>
      </c>
      <c r="S13" s="192" t="s">
        <v>65</v>
      </c>
      <c r="T13" s="137">
        <v>239</v>
      </c>
    </row>
    <row r="14" spans="1:20" s="4" customFormat="1" ht="22.5">
      <c r="A14" s="402">
        <v>8</v>
      </c>
      <c r="B14" s="410" t="s">
        <v>387</v>
      </c>
      <c r="C14" s="187" t="s">
        <v>671</v>
      </c>
      <c r="D14" s="186" t="s">
        <v>260</v>
      </c>
      <c r="E14" s="158" t="s">
        <v>389</v>
      </c>
      <c r="F14" s="186" t="s">
        <v>532</v>
      </c>
      <c r="G14" s="193" t="s">
        <v>390</v>
      </c>
      <c r="H14" s="159">
        <v>45649</v>
      </c>
      <c r="I14" s="159">
        <v>46014</v>
      </c>
      <c r="J14" s="164">
        <f t="shared" ca="1" si="0"/>
        <v>0</v>
      </c>
      <c r="K14" s="412"/>
      <c r="L14" s="186"/>
      <c r="M14" s="161"/>
      <c r="N14" s="161"/>
      <c r="O14" s="161"/>
      <c r="P14" s="193"/>
      <c r="Q14" s="193"/>
      <c r="R14" s="187"/>
      <c r="S14" s="192" t="s">
        <v>391</v>
      </c>
      <c r="T14" s="137"/>
    </row>
    <row r="15" spans="1:20" s="4" customFormat="1" ht="33.75">
      <c r="A15" s="402">
        <v>9</v>
      </c>
      <c r="B15" s="410" t="s">
        <v>66</v>
      </c>
      <c r="C15" s="187" t="s">
        <v>67</v>
      </c>
      <c r="D15" s="186" t="s">
        <v>34</v>
      </c>
      <c r="E15" s="158" t="s">
        <v>68</v>
      </c>
      <c r="F15" s="186" t="s">
        <v>532</v>
      </c>
      <c r="G15" s="193" t="s">
        <v>69</v>
      </c>
      <c r="H15" s="159">
        <v>45551</v>
      </c>
      <c r="I15" s="159">
        <v>46081</v>
      </c>
      <c r="J15" s="164">
        <f t="shared" ca="1" si="0"/>
        <v>0</v>
      </c>
      <c r="K15" s="412"/>
      <c r="L15" s="186"/>
      <c r="M15" s="161" t="s">
        <v>29</v>
      </c>
      <c r="N15" s="161" t="s">
        <v>29</v>
      </c>
      <c r="O15" s="161" t="s">
        <v>29</v>
      </c>
      <c r="P15" s="193" t="s">
        <v>29</v>
      </c>
      <c r="Q15" s="193" t="s">
        <v>29</v>
      </c>
      <c r="R15" s="187" t="s">
        <v>29</v>
      </c>
      <c r="S15" s="192" t="s">
        <v>70</v>
      </c>
      <c r="T15" s="137">
        <v>25</v>
      </c>
    </row>
    <row r="16" spans="1:20" s="4" customFormat="1" ht="33.75">
      <c r="A16" s="402">
        <v>10</v>
      </c>
      <c r="B16" s="410" t="s">
        <v>77</v>
      </c>
      <c r="C16" s="187" t="s">
        <v>78</v>
      </c>
      <c r="D16" s="186" t="s">
        <v>56</v>
      </c>
      <c r="E16" s="158" t="s">
        <v>79</v>
      </c>
      <c r="F16" s="186" t="s">
        <v>532</v>
      </c>
      <c r="G16" s="193" t="s">
        <v>80</v>
      </c>
      <c r="H16" s="159">
        <v>44798</v>
      </c>
      <c r="I16" s="159">
        <v>46258</v>
      </c>
      <c r="J16" s="164">
        <f t="shared" ca="1" si="0"/>
        <v>31</v>
      </c>
      <c r="K16" s="412"/>
      <c r="L16" s="186"/>
      <c r="M16" s="161" t="s">
        <v>29</v>
      </c>
      <c r="N16" s="161" t="s">
        <v>29</v>
      </c>
      <c r="O16" s="161" t="s">
        <v>29</v>
      </c>
      <c r="P16" s="193" t="s">
        <v>29</v>
      </c>
      <c r="Q16" s="193" t="s">
        <v>29</v>
      </c>
      <c r="R16" s="193" t="s">
        <v>29</v>
      </c>
      <c r="S16" s="192" t="s">
        <v>81</v>
      </c>
      <c r="T16" s="137">
        <v>245</v>
      </c>
    </row>
    <row r="17" spans="1:20" s="4" customFormat="1" ht="33.75">
      <c r="A17" s="402">
        <v>11</v>
      </c>
      <c r="B17" s="410" t="s">
        <v>82</v>
      </c>
      <c r="C17" s="187" t="s">
        <v>83</v>
      </c>
      <c r="D17" s="186" t="s">
        <v>84</v>
      </c>
      <c r="E17" s="158" t="s">
        <v>85</v>
      </c>
      <c r="F17" s="186" t="s">
        <v>86</v>
      </c>
      <c r="G17" s="193" t="s">
        <v>87</v>
      </c>
      <c r="H17" s="159">
        <v>45478</v>
      </c>
      <c r="I17" s="159">
        <v>46804</v>
      </c>
      <c r="J17" s="164">
        <f t="shared" ca="1" si="0"/>
        <v>31</v>
      </c>
      <c r="K17" s="412"/>
      <c r="L17" s="186"/>
      <c r="M17" s="161" t="s">
        <v>29</v>
      </c>
      <c r="N17" s="161" t="s">
        <v>29</v>
      </c>
      <c r="O17" s="161" t="s">
        <v>29</v>
      </c>
      <c r="P17" s="193" t="s">
        <v>29</v>
      </c>
      <c r="Q17" s="193" t="s">
        <v>29</v>
      </c>
      <c r="R17" s="193" t="s">
        <v>29</v>
      </c>
      <c r="S17" s="192" t="s">
        <v>88</v>
      </c>
      <c r="T17" s="137">
        <v>42</v>
      </c>
    </row>
    <row r="18" spans="1:20" s="4" customFormat="1" ht="22.5">
      <c r="A18" s="402">
        <v>12</v>
      </c>
      <c r="B18" s="410" t="s">
        <v>89</v>
      </c>
      <c r="C18" s="187" t="s">
        <v>90</v>
      </c>
      <c r="D18" s="186" t="s">
        <v>84</v>
      </c>
      <c r="E18" s="158" t="s">
        <v>91</v>
      </c>
      <c r="F18" s="186" t="s">
        <v>86</v>
      </c>
      <c r="G18" s="193" t="s">
        <v>92</v>
      </c>
      <c r="H18" s="159">
        <v>45509</v>
      </c>
      <c r="I18" s="159">
        <v>46081</v>
      </c>
      <c r="J18" s="164">
        <f t="shared" ca="1" si="0"/>
        <v>0</v>
      </c>
      <c r="K18" s="412"/>
      <c r="L18" s="186"/>
      <c r="M18" s="161" t="s">
        <v>29</v>
      </c>
      <c r="N18" s="161" t="s">
        <v>29</v>
      </c>
      <c r="O18" s="161" t="s">
        <v>29</v>
      </c>
      <c r="P18" s="193" t="s">
        <v>29</v>
      </c>
      <c r="Q18" s="193" t="s">
        <v>29</v>
      </c>
      <c r="R18" s="193" t="s">
        <v>29</v>
      </c>
      <c r="S18" s="192" t="s">
        <v>93</v>
      </c>
      <c r="T18" s="137">
        <v>39</v>
      </c>
    </row>
    <row r="19" spans="1:20" s="4" customFormat="1" ht="33.75">
      <c r="A19" s="402">
        <v>13</v>
      </c>
      <c r="B19" s="410" t="s">
        <v>538</v>
      </c>
      <c r="C19" s="187" t="s">
        <v>539</v>
      </c>
      <c r="D19" s="186" t="s">
        <v>260</v>
      </c>
      <c r="E19" s="158" t="s">
        <v>540</v>
      </c>
      <c r="F19" s="186" t="s">
        <v>532</v>
      </c>
      <c r="G19" s="193" t="s">
        <v>541</v>
      </c>
      <c r="H19" s="159">
        <v>45717</v>
      </c>
      <c r="I19" s="159">
        <v>45818</v>
      </c>
      <c r="J19" s="164">
        <f t="shared" ca="1" si="0"/>
        <v>0</v>
      </c>
      <c r="K19" s="412"/>
      <c r="L19" s="186"/>
      <c r="M19" s="161"/>
      <c r="N19" s="161"/>
      <c r="O19" s="161"/>
      <c r="P19" s="193"/>
      <c r="Q19" s="193"/>
      <c r="R19" s="193"/>
      <c r="S19" s="192" t="s">
        <v>542</v>
      </c>
      <c r="T19" s="137"/>
    </row>
    <row r="20" spans="1:20" s="4" customFormat="1" ht="33.75">
      <c r="A20" s="402">
        <v>14</v>
      </c>
      <c r="B20" s="410" t="s">
        <v>104</v>
      </c>
      <c r="C20" s="187" t="s">
        <v>105</v>
      </c>
      <c r="D20" s="186" t="s">
        <v>34</v>
      </c>
      <c r="E20" s="158" t="s">
        <v>106</v>
      </c>
      <c r="F20" s="186" t="s">
        <v>532</v>
      </c>
      <c r="G20" s="193" t="s">
        <v>107</v>
      </c>
      <c r="H20" s="159">
        <v>45523</v>
      </c>
      <c r="I20" s="159">
        <v>46130</v>
      </c>
      <c r="J20" s="164">
        <f t="shared" ca="1" si="0"/>
        <v>0</v>
      </c>
      <c r="K20" s="412"/>
      <c r="L20" s="186"/>
      <c r="M20" s="161" t="s">
        <v>29</v>
      </c>
      <c r="N20" s="161" t="s">
        <v>29</v>
      </c>
      <c r="O20" s="161" t="s">
        <v>29</v>
      </c>
      <c r="P20" s="193" t="s">
        <v>29</v>
      </c>
      <c r="Q20" s="193" t="s">
        <v>29</v>
      </c>
      <c r="R20" s="193" t="s">
        <v>29</v>
      </c>
      <c r="S20" s="192" t="s">
        <v>108</v>
      </c>
      <c r="T20" s="137">
        <v>72</v>
      </c>
    </row>
    <row r="21" spans="1:20" s="4" customFormat="1" ht="33.75">
      <c r="A21" s="402">
        <v>15</v>
      </c>
      <c r="B21" s="410" t="s">
        <v>109</v>
      </c>
      <c r="C21" s="187" t="s">
        <v>110</v>
      </c>
      <c r="D21" s="186" t="s">
        <v>111</v>
      </c>
      <c r="E21" s="158" t="s">
        <v>112</v>
      </c>
      <c r="F21" s="186" t="s">
        <v>532</v>
      </c>
      <c r="G21" s="193" t="s">
        <v>113</v>
      </c>
      <c r="H21" s="159">
        <v>44774</v>
      </c>
      <c r="I21" s="159">
        <v>46233</v>
      </c>
      <c r="J21" s="164">
        <f t="shared" ca="1" si="0"/>
        <v>30</v>
      </c>
      <c r="K21" s="412"/>
      <c r="L21" s="186"/>
      <c r="M21" s="161" t="s">
        <v>29</v>
      </c>
      <c r="N21" s="161" t="s">
        <v>29</v>
      </c>
      <c r="O21" s="161" t="s">
        <v>29</v>
      </c>
      <c r="P21" s="193" t="s">
        <v>29</v>
      </c>
      <c r="Q21" s="193" t="s">
        <v>29</v>
      </c>
      <c r="R21" s="193" t="s">
        <v>29</v>
      </c>
      <c r="S21" s="192" t="s">
        <v>672</v>
      </c>
      <c r="T21" s="137">
        <v>246</v>
      </c>
    </row>
    <row r="22" spans="1:20" s="4" customFormat="1" ht="146.25">
      <c r="A22" s="402">
        <v>16</v>
      </c>
      <c r="B22" s="410" t="s">
        <v>392</v>
      </c>
      <c r="C22" s="187" t="s">
        <v>393</v>
      </c>
      <c r="D22" s="186" t="s">
        <v>117</v>
      </c>
      <c r="E22" s="158" t="s">
        <v>394</v>
      </c>
      <c r="F22" s="186" t="s">
        <v>532</v>
      </c>
      <c r="G22" s="193" t="s">
        <v>395</v>
      </c>
      <c r="H22" s="159">
        <v>45614</v>
      </c>
      <c r="I22" s="159">
        <v>47057</v>
      </c>
      <c r="J22" s="164">
        <f t="shared" ca="1" si="0"/>
        <v>31</v>
      </c>
      <c r="K22" s="412"/>
      <c r="L22" s="186"/>
      <c r="M22" s="161"/>
      <c r="N22" s="161"/>
      <c r="O22" s="161"/>
      <c r="P22" s="193"/>
      <c r="Q22" s="193"/>
      <c r="R22" s="193"/>
      <c r="S22" s="192" t="s">
        <v>396</v>
      </c>
      <c r="T22" s="137"/>
    </row>
    <row r="23" spans="1:20" s="4" customFormat="1" ht="33.75">
      <c r="A23" s="402">
        <v>17</v>
      </c>
      <c r="B23" s="410" t="s">
        <v>543</v>
      </c>
      <c r="C23" s="187" t="s">
        <v>673</v>
      </c>
      <c r="D23" s="186" t="s">
        <v>545</v>
      </c>
      <c r="E23" s="158" t="s">
        <v>546</v>
      </c>
      <c r="F23" s="186" t="s">
        <v>532</v>
      </c>
      <c r="G23" s="193" t="s">
        <v>547</v>
      </c>
      <c r="H23" s="159">
        <v>45733</v>
      </c>
      <c r="I23" s="159">
        <v>47193</v>
      </c>
      <c r="J23" s="164">
        <f t="shared" ca="1" si="0"/>
        <v>31</v>
      </c>
      <c r="K23" s="412"/>
      <c r="L23" s="186"/>
      <c r="M23" s="161"/>
      <c r="N23" s="161"/>
      <c r="O23" s="161"/>
      <c r="P23" s="193"/>
      <c r="Q23" s="193"/>
      <c r="R23" s="193"/>
      <c r="S23" s="192" t="s">
        <v>548</v>
      </c>
      <c r="T23" s="137"/>
    </row>
    <row r="24" spans="1:20" s="4" customFormat="1" ht="33.75">
      <c r="A24" s="402">
        <v>18</v>
      </c>
      <c r="B24" s="410" t="s">
        <v>115</v>
      </c>
      <c r="C24" s="187" t="s">
        <v>116</v>
      </c>
      <c r="D24" s="186" t="s">
        <v>117</v>
      </c>
      <c r="E24" s="158" t="s">
        <v>118</v>
      </c>
      <c r="F24" s="186" t="s">
        <v>532</v>
      </c>
      <c r="G24" s="193" t="s">
        <v>119</v>
      </c>
      <c r="H24" s="159">
        <v>44562</v>
      </c>
      <c r="I24" s="159">
        <v>45861</v>
      </c>
      <c r="J24" s="164">
        <f t="shared" ca="1" si="0"/>
        <v>0</v>
      </c>
      <c r="K24" s="412"/>
      <c r="L24" s="186"/>
      <c r="M24" s="161" t="s">
        <v>29</v>
      </c>
      <c r="N24" s="161" t="s">
        <v>29</v>
      </c>
      <c r="O24" s="161" t="s">
        <v>29</v>
      </c>
      <c r="P24" s="193" t="s">
        <v>29</v>
      </c>
      <c r="Q24" s="193" t="s">
        <v>29</v>
      </c>
      <c r="R24" s="193" t="s">
        <v>29</v>
      </c>
      <c r="S24" s="192" t="s">
        <v>120</v>
      </c>
      <c r="T24" s="137" t="s">
        <v>31</v>
      </c>
    </row>
    <row r="25" spans="1:20" s="4" customFormat="1" ht="33.75">
      <c r="A25" s="402">
        <v>19</v>
      </c>
      <c r="B25" s="410" t="s">
        <v>121</v>
      </c>
      <c r="C25" s="187" t="s">
        <v>122</v>
      </c>
      <c r="D25" s="186" t="s">
        <v>123</v>
      </c>
      <c r="E25" s="158" t="s">
        <v>124</v>
      </c>
      <c r="F25" s="186" t="s">
        <v>532</v>
      </c>
      <c r="G25" s="193" t="s">
        <v>125</v>
      </c>
      <c r="H25" s="159">
        <v>45061</v>
      </c>
      <c r="I25" s="159">
        <v>46189</v>
      </c>
      <c r="J25" s="164">
        <f t="shared" ca="1" si="0"/>
        <v>0</v>
      </c>
      <c r="K25" s="412"/>
      <c r="L25" s="186"/>
      <c r="M25" s="161" t="s">
        <v>29</v>
      </c>
      <c r="N25" s="161" t="s">
        <v>29</v>
      </c>
      <c r="O25" s="161" t="s">
        <v>29</v>
      </c>
      <c r="P25" s="193" t="s">
        <v>29</v>
      </c>
      <c r="Q25" s="193" t="s">
        <v>29</v>
      </c>
      <c r="R25" s="193" t="s">
        <v>29</v>
      </c>
      <c r="S25" s="192" t="s">
        <v>126</v>
      </c>
      <c r="T25" s="137">
        <v>80</v>
      </c>
    </row>
    <row r="26" spans="1:20" s="4" customFormat="1" ht="33.75">
      <c r="A26" s="402">
        <v>20</v>
      </c>
      <c r="B26" s="410" t="s">
        <v>127</v>
      </c>
      <c r="C26" s="187" t="s">
        <v>128</v>
      </c>
      <c r="D26" s="186" t="s">
        <v>34</v>
      </c>
      <c r="E26" s="158" t="s">
        <v>129</v>
      </c>
      <c r="F26" s="186" t="s">
        <v>532</v>
      </c>
      <c r="G26" s="193" t="s">
        <v>130</v>
      </c>
      <c r="H26" s="159">
        <v>45537</v>
      </c>
      <c r="I26" s="159">
        <v>46631</v>
      </c>
      <c r="J26" s="164">
        <f t="shared" ca="1" si="0"/>
        <v>31</v>
      </c>
      <c r="K26" s="412"/>
      <c r="L26" s="186"/>
      <c r="M26" s="161" t="s">
        <v>29</v>
      </c>
      <c r="N26" s="161" t="s">
        <v>29</v>
      </c>
      <c r="O26" s="161" t="s">
        <v>29</v>
      </c>
      <c r="P26" s="193" t="s">
        <v>29</v>
      </c>
      <c r="Q26" s="193" t="s">
        <v>29</v>
      </c>
      <c r="R26" s="193" t="s">
        <v>29</v>
      </c>
      <c r="S26" s="192" t="s">
        <v>131</v>
      </c>
      <c r="T26" s="137">
        <v>160</v>
      </c>
    </row>
    <row r="27" spans="1:20" s="4" customFormat="1" ht="33.75">
      <c r="A27" s="402">
        <v>21</v>
      </c>
      <c r="B27" s="410" t="s">
        <v>132</v>
      </c>
      <c r="C27" s="187" t="s">
        <v>133</v>
      </c>
      <c r="D27" s="186" t="s">
        <v>62</v>
      </c>
      <c r="E27" s="158" t="s">
        <v>134</v>
      </c>
      <c r="F27" s="186" t="s">
        <v>86</v>
      </c>
      <c r="G27" s="193" t="s">
        <v>135</v>
      </c>
      <c r="H27" s="159">
        <v>45586</v>
      </c>
      <c r="I27" s="159">
        <v>47047</v>
      </c>
      <c r="J27" s="164">
        <f t="shared" ca="1" si="0"/>
        <v>31</v>
      </c>
      <c r="K27" s="412"/>
      <c r="L27" s="186"/>
      <c r="M27" s="161" t="s">
        <v>29</v>
      </c>
      <c r="N27" s="161" t="s">
        <v>29</v>
      </c>
      <c r="O27" s="161" t="s">
        <v>29</v>
      </c>
      <c r="P27" s="193" t="s">
        <v>29</v>
      </c>
      <c r="Q27" s="193" t="s">
        <v>29</v>
      </c>
      <c r="R27" s="193" t="s">
        <v>29</v>
      </c>
      <c r="S27" s="192" t="s">
        <v>136</v>
      </c>
      <c r="T27" s="137">
        <v>36</v>
      </c>
    </row>
    <row r="28" spans="1:20" s="4" customFormat="1" ht="22.5">
      <c r="A28" s="402">
        <v>22</v>
      </c>
      <c r="B28" s="410" t="s">
        <v>137</v>
      </c>
      <c r="C28" s="187" t="s">
        <v>138</v>
      </c>
      <c r="D28" s="186" t="s">
        <v>34</v>
      </c>
      <c r="E28" s="158" t="s">
        <v>139</v>
      </c>
      <c r="F28" s="186" t="s">
        <v>532</v>
      </c>
      <c r="G28" s="193" t="s">
        <v>140</v>
      </c>
      <c r="H28" s="159">
        <v>45446</v>
      </c>
      <c r="I28" s="159">
        <v>46080</v>
      </c>
      <c r="J28" s="164">
        <f t="shared" ca="1" si="0"/>
        <v>0</v>
      </c>
      <c r="K28" s="412"/>
      <c r="L28" s="186"/>
      <c r="M28" s="161" t="s">
        <v>29</v>
      </c>
      <c r="N28" s="161" t="s">
        <v>29</v>
      </c>
      <c r="O28" s="161" t="s">
        <v>29</v>
      </c>
      <c r="P28" s="193" t="s">
        <v>29</v>
      </c>
      <c r="Q28" s="193" t="s">
        <v>29</v>
      </c>
      <c r="R28" s="193" t="s">
        <v>29</v>
      </c>
      <c r="S28" s="192" t="s">
        <v>141</v>
      </c>
      <c r="T28" s="137">
        <v>55</v>
      </c>
    </row>
    <row r="29" spans="1:20" s="80" customFormat="1" ht="24.75" customHeight="1">
      <c r="A29" s="402">
        <v>23</v>
      </c>
      <c r="B29" s="411" t="s">
        <v>1059</v>
      </c>
      <c r="C29" s="193" t="s">
        <v>1060</v>
      </c>
      <c r="D29" s="186" t="s">
        <v>175</v>
      </c>
      <c r="E29" s="158" t="s">
        <v>1061</v>
      </c>
      <c r="F29" s="186" t="s">
        <v>532</v>
      </c>
      <c r="G29" s="193" t="s">
        <v>1062</v>
      </c>
      <c r="H29" s="159">
        <v>45803</v>
      </c>
      <c r="I29" s="159">
        <v>46295</v>
      </c>
      <c r="J29" s="164">
        <v>30</v>
      </c>
      <c r="K29" s="413"/>
      <c r="L29" s="190"/>
      <c r="M29" s="186"/>
      <c r="N29" s="186"/>
      <c r="O29" s="186"/>
      <c r="P29" s="187"/>
      <c r="Q29" s="187"/>
      <c r="R29" s="187"/>
      <c r="S29" s="192" t="s">
        <v>1292</v>
      </c>
      <c r="T29" s="79"/>
    </row>
    <row r="30" spans="1:20" s="4" customFormat="1" ht="33.75">
      <c r="A30" s="402">
        <v>24</v>
      </c>
      <c r="B30" s="410" t="s">
        <v>148</v>
      </c>
      <c r="C30" s="187" t="s">
        <v>149</v>
      </c>
      <c r="D30" s="186" t="s">
        <v>150</v>
      </c>
      <c r="E30" s="158" t="s">
        <v>151</v>
      </c>
      <c r="F30" s="186" t="s">
        <v>532</v>
      </c>
      <c r="G30" s="193" t="s">
        <v>152</v>
      </c>
      <c r="H30" s="159">
        <v>45026</v>
      </c>
      <c r="I30" s="159">
        <v>46477</v>
      </c>
      <c r="J30" s="164">
        <f t="shared" ca="1" si="0"/>
        <v>31</v>
      </c>
      <c r="K30" s="412"/>
      <c r="L30" s="186"/>
      <c r="M30" s="161" t="s">
        <v>29</v>
      </c>
      <c r="N30" s="161" t="s">
        <v>29</v>
      </c>
      <c r="O30" s="161" t="s">
        <v>29</v>
      </c>
      <c r="P30" s="193" t="s">
        <v>29</v>
      </c>
      <c r="Q30" s="193" t="s">
        <v>29</v>
      </c>
      <c r="R30" s="193" t="s">
        <v>29</v>
      </c>
      <c r="S30" s="192" t="s">
        <v>126</v>
      </c>
      <c r="T30" s="137">
        <v>80</v>
      </c>
    </row>
    <row r="31" spans="1:20" s="4" customFormat="1" ht="22.5">
      <c r="A31" s="402">
        <v>25</v>
      </c>
      <c r="B31" s="410" t="s">
        <v>160</v>
      </c>
      <c r="C31" s="187" t="s">
        <v>161</v>
      </c>
      <c r="D31" s="186" t="s">
        <v>162</v>
      </c>
      <c r="E31" s="158" t="s">
        <v>163</v>
      </c>
      <c r="F31" s="161" t="s">
        <v>549</v>
      </c>
      <c r="G31" s="193" t="s">
        <v>165</v>
      </c>
      <c r="H31" s="162">
        <v>45594</v>
      </c>
      <c r="I31" s="162">
        <v>45919</v>
      </c>
      <c r="J31" s="164">
        <f t="shared" ca="1" si="0"/>
        <v>0</v>
      </c>
      <c r="K31" s="412"/>
      <c r="L31" s="186"/>
      <c r="M31" s="161" t="s">
        <v>29</v>
      </c>
      <c r="N31" s="186" t="s">
        <v>29</v>
      </c>
      <c r="O31" s="186" t="s">
        <v>29</v>
      </c>
      <c r="P31" s="187" t="s">
        <v>29</v>
      </c>
      <c r="Q31" s="187" t="s">
        <v>29</v>
      </c>
      <c r="R31" s="187" t="s">
        <v>29</v>
      </c>
      <c r="S31" s="192" t="s">
        <v>166</v>
      </c>
      <c r="T31" s="137">
        <v>87</v>
      </c>
    </row>
    <row r="32" spans="1:20" s="4" customFormat="1" ht="33.75">
      <c r="A32" s="402">
        <v>26</v>
      </c>
      <c r="B32" s="410" t="s">
        <v>167</v>
      </c>
      <c r="C32" s="187" t="s">
        <v>168</v>
      </c>
      <c r="D32" s="186" t="s">
        <v>169</v>
      </c>
      <c r="E32" s="158" t="s">
        <v>170</v>
      </c>
      <c r="F32" s="161" t="s">
        <v>549</v>
      </c>
      <c r="G32" s="193" t="s">
        <v>171</v>
      </c>
      <c r="H32" s="162">
        <v>45594</v>
      </c>
      <c r="I32" s="162">
        <v>45919</v>
      </c>
      <c r="J32" s="164">
        <f t="shared" ca="1" si="0"/>
        <v>0</v>
      </c>
      <c r="K32" s="412"/>
      <c r="L32" s="186"/>
      <c r="M32" s="161"/>
      <c r="N32" s="186" t="s">
        <v>29</v>
      </c>
      <c r="O32" s="186" t="s">
        <v>29</v>
      </c>
      <c r="P32" s="187" t="s">
        <v>29</v>
      </c>
      <c r="Q32" s="187" t="s">
        <v>29</v>
      </c>
      <c r="R32" s="187" t="s">
        <v>29</v>
      </c>
      <c r="S32" s="192" t="s">
        <v>172</v>
      </c>
      <c r="T32" s="137">
        <v>86</v>
      </c>
    </row>
    <row r="33" spans="1:20" s="4" customFormat="1" ht="33.75">
      <c r="A33" s="402">
        <v>27</v>
      </c>
      <c r="B33" s="410" t="s">
        <v>173</v>
      </c>
      <c r="C33" s="187" t="s">
        <v>174</v>
      </c>
      <c r="D33" s="186" t="s">
        <v>175</v>
      </c>
      <c r="E33" s="158" t="s">
        <v>176</v>
      </c>
      <c r="F33" s="161" t="s">
        <v>549</v>
      </c>
      <c r="G33" s="193" t="s">
        <v>165</v>
      </c>
      <c r="H33" s="162">
        <v>45594</v>
      </c>
      <c r="I33" s="162">
        <v>45919</v>
      </c>
      <c r="J33" s="164">
        <f t="shared" ca="1" si="0"/>
        <v>0</v>
      </c>
      <c r="K33" s="412"/>
      <c r="L33" s="186"/>
      <c r="M33" s="161"/>
      <c r="N33" s="186" t="s">
        <v>29</v>
      </c>
      <c r="O33" s="186" t="s">
        <v>29</v>
      </c>
      <c r="P33" s="187" t="s">
        <v>29</v>
      </c>
      <c r="Q33" s="187" t="s">
        <v>29</v>
      </c>
      <c r="R33" s="187" t="s">
        <v>29</v>
      </c>
      <c r="S33" s="192" t="s">
        <v>172</v>
      </c>
      <c r="T33" s="137">
        <v>86</v>
      </c>
    </row>
    <row r="34" spans="1:20" s="72" customFormat="1" ht="56.25">
      <c r="A34" s="402">
        <v>28</v>
      </c>
      <c r="B34" s="414" t="s">
        <v>1072</v>
      </c>
      <c r="C34" s="187" t="s">
        <v>1073</v>
      </c>
      <c r="D34" s="186" t="s">
        <v>635</v>
      </c>
      <c r="E34" s="163" t="s">
        <v>1074</v>
      </c>
      <c r="F34" s="161" t="s">
        <v>549</v>
      </c>
      <c r="G34" s="193" t="s">
        <v>1075</v>
      </c>
      <c r="H34" s="159">
        <v>45835</v>
      </c>
      <c r="I34" s="162">
        <v>45843</v>
      </c>
      <c r="J34" s="164">
        <f t="shared" ca="1" si="0"/>
        <v>0</v>
      </c>
      <c r="K34" s="415"/>
      <c r="L34" s="190"/>
      <c r="M34" s="186"/>
      <c r="N34" s="186"/>
      <c r="O34" s="186"/>
      <c r="P34" s="187"/>
      <c r="Q34" s="187"/>
      <c r="R34" s="187"/>
      <c r="S34" s="192" t="s">
        <v>1076</v>
      </c>
      <c r="T34" s="75"/>
    </row>
    <row r="35" spans="1:20" s="73" customFormat="1" ht="67.5">
      <c r="A35" s="402">
        <v>29</v>
      </c>
      <c r="B35" s="414" t="s">
        <v>565</v>
      </c>
      <c r="C35" s="187" t="s">
        <v>566</v>
      </c>
      <c r="D35" s="186" t="s">
        <v>34</v>
      </c>
      <c r="E35" s="163" t="s">
        <v>567</v>
      </c>
      <c r="F35" s="161" t="s">
        <v>549</v>
      </c>
      <c r="G35" s="193" t="s">
        <v>568</v>
      </c>
      <c r="H35" s="159">
        <v>45740</v>
      </c>
      <c r="I35" s="162">
        <v>46012</v>
      </c>
      <c r="J35" s="164">
        <f t="shared" ca="1" si="0"/>
        <v>0</v>
      </c>
      <c r="K35" s="415"/>
      <c r="L35" s="190"/>
      <c r="M35" s="186"/>
      <c r="N35" s="186"/>
      <c r="O35" s="186"/>
      <c r="P35" s="187"/>
      <c r="Q35" s="187"/>
      <c r="R35" s="187"/>
      <c r="S35" s="192" t="s">
        <v>569</v>
      </c>
      <c r="T35" s="76"/>
    </row>
    <row r="36" spans="1:20" s="74" customFormat="1" ht="78.75">
      <c r="A36" s="402">
        <v>30</v>
      </c>
      <c r="B36" s="414" t="s">
        <v>1082</v>
      </c>
      <c r="C36" s="187" t="s">
        <v>1083</v>
      </c>
      <c r="D36" s="186" t="s">
        <v>123</v>
      </c>
      <c r="E36" s="163" t="s">
        <v>1084</v>
      </c>
      <c r="F36" s="161" t="s">
        <v>549</v>
      </c>
      <c r="G36" s="193" t="s">
        <v>1085</v>
      </c>
      <c r="H36" s="159">
        <v>45838</v>
      </c>
      <c r="I36" s="162">
        <v>45929</v>
      </c>
      <c r="J36" s="164">
        <f t="shared" ca="1" si="0"/>
        <v>0</v>
      </c>
      <c r="K36" s="415"/>
      <c r="L36" s="190"/>
      <c r="M36" s="186"/>
      <c r="N36" s="186"/>
      <c r="O36" s="186"/>
      <c r="P36" s="187"/>
      <c r="Q36" s="187"/>
      <c r="R36" s="187"/>
      <c r="S36" s="192" t="s">
        <v>1086</v>
      </c>
      <c r="T36" s="77"/>
    </row>
    <row r="37" spans="1:20" s="4" customFormat="1" ht="55.5" customHeight="1">
      <c r="A37" s="402">
        <v>31</v>
      </c>
      <c r="B37" s="414" t="s">
        <v>1144</v>
      </c>
      <c r="C37" s="187" t="s">
        <v>1145</v>
      </c>
      <c r="D37" s="186" t="s">
        <v>34</v>
      </c>
      <c r="E37" s="163" t="s">
        <v>1146</v>
      </c>
      <c r="F37" s="161" t="s">
        <v>549</v>
      </c>
      <c r="G37" s="193" t="s">
        <v>1147</v>
      </c>
      <c r="H37" s="159">
        <v>45838</v>
      </c>
      <c r="I37" s="162">
        <v>45842</v>
      </c>
      <c r="J37" s="164">
        <f t="shared" ca="1" si="0"/>
        <v>0</v>
      </c>
      <c r="K37" s="415"/>
      <c r="L37" s="190"/>
      <c r="M37" s="186"/>
      <c r="N37" s="186"/>
      <c r="O37" s="186"/>
      <c r="P37" s="187"/>
      <c r="Q37" s="187"/>
      <c r="R37" s="187"/>
      <c r="S37" s="192" t="s">
        <v>1097</v>
      </c>
      <c r="T37" s="64"/>
    </row>
    <row r="38" spans="1:20" s="4" customFormat="1" ht="51.75" customHeight="1">
      <c r="A38" s="402">
        <v>32</v>
      </c>
      <c r="B38" s="414" t="s">
        <v>1144</v>
      </c>
      <c r="C38" s="187" t="s">
        <v>1148</v>
      </c>
      <c r="D38" s="186" t="s">
        <v>34</v>
      </c>
      <c r="E38" s="163" t="s">
        <v>1149</v>
      </c>
      <c r="F38" s="161" t="s">
        <v>549</v>
      </c>
      <c r="G38" s="193" t="s">
        <v>1147</v>
      </c>
      <c r="H38" s="159">
        <v>45838</v>
      </c>
      <c r="I38" s="162">
        <v>45842</v>
      </c>
      <c r="J38" s="164">
        <f t="shared" ca="1" si="0"/>
        <v>0</v>
      </c>
      <c r="K38" s="415"/>
      <c r="L38" s="190"/>
      <c r="M38" s="186"/>
      <c r="N38" s="186"/>
      <c r="O38" s="186"/>
      <c r="P38" s="187"/>
      <c r="Q38" s="187"/>
      <c r="R38" s="187"/>
      <c r="S38" s="192" t="s">
        <v>1097</v>
      </c>
      <c r="T38" s="64"/>
    </row>
    <row r="39" spans="1:20" s="4" customFormat="1" ht="48.75" customHeight="1">
      <c r="A39" s="402">
        <v>33</v>
      </c>
      <c r="B39" s="414" t="s">
        <v>1144</v>
      </c>
      <c r="C39" s="187" t="s">
        <v>1150</v>
      </c>
      <c r="D39" s="186" t="s">
        <v>34</v>
      </c>
      <c r="E39" s="163" t="s">
        <v>1151</v>
      </c>
      <c r="F39" s="161" t="s">
        <v>549</v>
      </c>
      <c r="G39" s="193" t="s">
        <v>1147</v>
      </c>
      <c r="H39" s="159">
        <v>45838</v>
      </c>
      <c r="I39" s="162">
        <v>45842</v>
      </c>
      <c r="J39" s="164">
        <f t="shared" ca="1" si="0"/>
        <v>0</v>
      </c>
      <c r="K39" s="415"/>
      <c r="L39" s="190"/>
      <c r="M39" s="186"/>
      <c r="N39" s="186"/>
      <c r="O39" s="186"/>
      <c r="P39" s="187"/>
      <c r="Q39" s="187"/>
      <c r="R39" s="187"/>
      <c r="S39" s="192" t="s">
        <v>1097</v>
      </c>
      <c r="T39" s="64"/>
    </row>
    <row r="40" spans="1:20" s="4" customFormat="1" ht="33.75">
      <c r="A40" s="402">
        <v>34</v>
      </c>
      <c r="B40" s="411" t="s">
        <v>612</v>
      </c>
      <c r="C40" s="187" t="s">
        <v>680</v>
      </c>
      <c r="D40" s="186" t="s">
        <v>244</v>
      </c>
      <c r="E40" s="163" t="s">
        <v>614</v>
      </c>
      <c r="F40" s="161" t="s">
        <v>1293</v>
      </c>
      <c r="G40" s="187" t="s">
        <v>1157</v>
      </c>
      <c r="H40" s="159">
        <v>45829</v>
      </c>
      <c r="I40" s="162">
        <v>45856</v>
      </c>
      <c r="J40" s="164">
        <f t="shared" ca="1" si="0"/>
        <v>0</v>
      </c>
      <c r="K40" s="415"/>
      <c r="L40" s="190"/>
      <c r="M40" s="186"/>
      <c r="N40" s="186"/>
      <c r="O40" s="186"/>
      <c r="P40" s="187"/>
      <c r="Q40" s="187"/>
      <c r="R40" s="187"/>
      <c r="S40" s="192" t="s">
        <v>548</v>
      </c>
      <c r="T40" s="64"/>
    </row>
    <row r="41" spans="1:20" s="4" customFormat="1" ht="33.75">
      <c r="A41" s="402">
        <v>35</v>
      </c>
      <c r="B41" s="411" t="s">
        <v>1158</v>
      </c>
      <c r="C41" s="187" t="s">
        <v>1159</v>
      </c>
      <c r="D41" s="186" t="s">
        <v>1160</v>
      </c>
      <c r="E41" s="163" t="s">
        <v>1161</v>
      </c>
      <c r="F41" s="161" t="s">
        <v>1293</v>
      </c>
      <c r="G41" s="187" t="s">
        <v>1162</v>
      </c>
      <c r="H41" s="159">
        <v>45810</v>
      </c>
      <c r="I41" s="162">
        <v>45849</v>
      </c>
      <c r="J41" s="164">
        <f t="shared" ca="1" si="0"/>
        <v>0</v>
      </c>
      <c r="K41" s="415"/>
      <c r="L41" s="190"/>
      <c r="M41" s="186"/>
      <c r="N41" s="186"/>
      <c r="O41" s="186"/>
      <c r="P41" s="187"/>
      <c r="Q41" s="187"/>
      <c r="R41" s="187"/>
      <c r="S41" s="192" t="s">
        <v>1163</v>
      </c>
      <c r="T41" s="64"/>
    </row>
    <row r="42" spans="1:20" s="4" customFormat="1" ht="45">
      <c r="A42" s="402">
        <v>36</v>
      </c>
      <c r="B42" s="411" t="s">
        <v>1164</v>
      </c>
      <c r="C42" s="187" t="s">
        <v>1165</v>
      </c>
      <c r="D42" s="186" t="s">
        <v>56</v>
      </c>
      <c r="E42" s="163" t="s">
        <v>1166</v>
      </c>
      <c r="F42" s="161" t="s">
        <v>1293</v>
      </c>
      <c r="G42" s="187" t="s">
        <v>1167</v>
      </c>
      <c r="H42" s="159">
        <v>45831</v>
      </c>
      <c r="I42" s="162">
        <v>45860</v>
      </c>
      <c r="J42" s="164">
        <f t="shared" ca="1" si="0"/>
        <v>0</v>
      </c>
      <c r="K42" s="415"/>
      <c r="L42" s="190"/>
      <c r="M42" s="186"/>
      <c r="N42" s="186"/>
      <c r="O42" s="186"/>
      <c r="P42" s="187"/>
      <c r="Q42" s="187"/>
      <c r="R42" s="187"/>
      <c r="S42" s="192" t="s">
        <v>1168</v>
      </c>
      <c r="T42" s="64"/>
    </row>
    <row r="43" spans="1:20" s="4" customFormat="1" ht="90">
      <c r="A43" s="402">
        <v>37</v>
      </c>
      <c r="B43" s="411" t="s">
        <v>1169</v>
      </c>
      <c r="C43" s="187" t="s">
        <v>1170</v>
      </c>
      <c r="D43" s="186" t="s">
        <v>117</v>
      </c>
      <c r="E43" s="163" t="s">
        <v>1171</v>
      </c>
      <c r="F43" s="161" t="s">
        <v>1293</v>
      </c>
      <c r="G43" s="193" t="s">
        <v>1172</v>
      </c>
      <c r="H43" s="159">
        <v>45838</v>
      </c>
      <c r="I43" s="162">
        <v>45870</v>
      </c>
      <c r="J43" s="164">
        <f t="shared" ca="1" si="0"/>
        <v>0</v>
      </c>
      <c r="K43" s="415"/>
      <c r="L43" s="190"/>
      <c r="M43" s="186"/>
      <c r="N43" s="186"/>
      <c r="O43" s="186"/>
      <c r="P43" s="187"/>
      <c r="Q43" s="187"/>
      <c r="R43" s="187"/>
      <c r="S43" s="192" t="s">
        <v>1173</v>
      </c>
      <c r="T43" s="64"/>
    </row>
    <row r="44" spans="1:20" s="4" customFormat="1" ht="33.75">
      <c r="A44" s="402">
        <v>38</v>
      </c>
      <c r="B44" s="411" t="s">
        <v>658</v>
      </c>
      <c r="C44" s="187" t="s">
        <v>659</v>
      </c>
      <c r="D44" s="186" t="s">
        <v>260</v>
      </c>
      <c r="E44" s="163" t="s">
        <v>660</v>
      </c>
      <c r="F44" s="161" t="s">
        <v>1293</v>
      </c>
      <c r="G44" s="187" t="s">
        <v>1174</v>
      </c>
      <c r="H44" s="159">
        <v>45826</v>
      </c>
      <c r="I44" s="162">
        <v>45849</v>
      </c>
      <c r="J44" s="164">
        <f t="shared" ca="1" si="0"/>
        <v>0</v>
      </c>
      <c r="K44" s="415"/>
      <c r="L44" s="190"/>
      <c r="M44" s="186"/>
      <c r="N44" s="186"/>
      <c r="O44" s="186"/>
      <c r="P44" s="187"/>
      <c r="Q44" s="187"/>
      <c r="R44" s="187"/>
      <c r="S44" s="192" t="s">
        <v>662</v>
      </c>
      <c r="T44" s="64"/>
    </row>
    <row r="45" spans="1:20" s="4" customFormat="1" ht="33.75">
      <c r="A45" s="402">
        <v>39</v>
      </c>
      <c r="B45" s="411" t="s">
        <v>1175</v>
      </c>
      <c r="C45" s="187" t="s">
        <v>313</v>
      </c>
      <c r="D45" s="186" t="s">
        <v>62</v>
      </c>
      <c r="E45" s="163" t="s">
        <v>314</v>
      </c>
      <c r="F45" s="161" t="s">
        <v>1293</v>
      </c>
      <c r="G45" s="187" t="s">
        <v>1176</v>
      </c>
      <c r="H45" s="159">
        <v>45827</v>
      </c>
      <c r="I45" s="162">
        <v>45856</v>
      </c>
      <c r="J45" s="164">
        <f t="shared" ca="1" si="0"/>
        <v>0</v>
      </c>
      <c r="K45" s="415"/>
      <c r="L45" s="190"/>
      <c r="M45" s="186"/>
      <c r="N45" s="186"/>
      <c r="O45" s="186"/>
      <c r="P45" s="187"/>
      <c r="Q45" s="187"/>
      <c r="R45" s="187"/>
      <c r="S45" s="192" t="s">
        <v>754</v>
      </c>
      <c r="T45" s="64"/>
    </row>
    <row r="46" spans="1:20" s="4" customFormat="1" ht="45">
      <c r="A46" s="402">
        <v>40</v>
      </c>
      <c r="B46" s="411" t="s">
        <v>1186</v>
      </c>
      <c r="C46" s="187" t="s">
        <v>1187</v>
      </c>
      <c r="D46" s="186" t="s">
        <v>323</v>
      </c>
      <c r="E46" s="163" t="s">
        <v>1188</v>
      </c>
      <c r="F46" s="161" t="s">
        <v>1293</v>
      </c>
      <c r="G46" s="187" t="s">
        <v>1189</v>
      </c>
      <c r="H46" s="159">
        <v>45810</v>
      </c>
      <c r="I46" s="162">
        <v>45900</v>
      </c>
      <c r="J46" s="164">
        <f t="shared" ref="J46:J55" ca="1" si="1">IF(I46 &lt; DATE(YEAR(TODAY()), MONTH(DATEVALUE($I$4&amp;" 1")), 1), 0, MIN(I46, DATE(YEAR(TODAY()), MONTH(DATEVALUE($I$4&amp;" 1"))+1, 0)) - MAX(H46, DATE(YEAR(TODAY()), MONTH(DATEVALUE($I$4&amp;" 1")), 1)) + 1)</f>
        <v>0</v>
      </c>
      <c r="K46" s="415"/>
      <c r="L46" s="190"/>
      <c r="M46" s="186"/>
      <c r="N46" s="186"/>
      <c r="O46" s="186"/>
      <c r="P46" s="187"/>
      <c r="Q46" s="187"/>
      <c r="R46" s="187"/>
      <c r="S46" s="192" t="s">
        <v>1103</v>
      </c>
      <c r="T46" s="64"/>
    </row>
    <row r="47" spans="1:20" s="4" customFormat="1" ht="45">
      <c r="A47" s="402">
        <v>41</v>
      </c>
      <c r="B47" s="411" t="s">
        <v>1190</v>
      </c>
      <c r="C47" s="187" t="s">
        <v>276</v>
      </c>
      <c r="D47" s="186" t="s">
        <v>34</v>
      </c>
      <c r="E47" s="163" t="s">
        <v>277</v>
      </c>
      <c r="F47" s="161" t="s">
        <v>1293</v>
      </c>
      <c r="G47" s="187" t="s">
        <v>1191</v>
      </c>
      <c r="H47" s="159">
        <v>45831</v>
      </c>
      <c r="I47" s="162">
        <v>45880</v>
      </c>
      <c r="J47" s="164">
        <f t="shared" ca="1" si="1"/>
        <v>0</v>
      </c>
      <c r="K47" s="415"/>
      <c r="L47" s="190"/>
      <c r="M47" s="186"/>
      <c r="N47" s="186"/>
      <c r="O47" s="186"/>
      <c r="P47" s="187"/>
      <c r="Q47" s="187"/>
      <c r="R47" s="187"/>
      <c r="S47" s="192" t="s">
        <v>1192</v>
      </c>
      <c r="T47" s="64"/>
    </row>
    <row r="48" spans="1:20" s="4" customFormat="1" ht="45">
      <c r="A48" s="402">
        <v>42</v>
      </c>
      <c r="B48" s="411" t="s">
        <v>1193</v>
      </c>
      <c r="C48" s="187" t="s">
        <v>1194</v>
      </c>
      <c r="D48" s="186" t="s">
        <v>545</v>
      </c>
      <c r="E48" s="163" t="s">
        <v>1195</v>
      </c>
      <c r="F48" s="161" t="s">
        <v>1293</v>
      </c>
      <c r="G48" s="187" t="s">
        <v>1196</v>
      </c>
      <c r="H48" s="159">
        <v>45838</v>
      </c>
      <c r="I48" s="162">
        <v>45870</v>
      </c>
      <c r="J48" s="164">
        <f t="shared" ca="1" si="1"/>
        <v>0</v>
      </c>
      <c r="K48" s="415"/>
      <c r="L48" s="190"/>
      <c r="M48" s="186"/>
      <c r="N48" s="186"/>
      <c r="O48" s="186"/>
      <c r="P48" s="187"/>
      <c r="Q48" s="187"/>
      <c r="R48" s="187"/>
      <c r="S48" s="192" t="s">
        <v>1197</v>
      </c>
      <c r="T48" s="64"/>
    </row>
    <row r="49" spans="1:20" s="4" customFormat="1" ht="67.5">
      <c r="A49" s="402">
        <v>43</v>
      </c>
      <c r="B49" s="411" t="s">
        <v>1198</v>
      </c>
      <c r="C49" s="187" t="s">
        <v>1199</v>
      </c>
      <c r="D49" s="186" t="s">
        <v>1200</v>
      </c>
      <c r="E49" s="163" t="s">
        <v>1201</v>
      </c>
      <c r="F49" s="161" t="s">
        <v>1293</v>
      </c>
      <c r="G49" s="193" t="s">
        <v>1202</v>
      </c>
      <c r="H49" s="159">
        <v>45824</v>
      </c>
      <c r="I49" s="162">
        <v>45853</v>
      </c>
      <c r="J49" s="164">
        <f t="shared" ca="1" si="1"/>
        <v>0</v>
      </c>
      <c r="K49" s="415"/>
      <c r="L49" s="190"/>
      <c r="M49" s="186"/>
      <c r="N49" s="186"/>
      <c r="O49" s="186"/>
      <c r="P49" s="187"/>
      <c r="Q49" s="187"/>
      <c r="R49" s="187"/>
      <c r="S49" s="192" t="s">
        <v>1203</v>
      </c>
      <c r="T49" s="64"/>
    </row>
    <row r="50" spans="1:20" s="4" customFormat="1" ht="60">
      <c r="A50" s="402">
        <v>44</v>
      </c>
      <c r="B50" s="411" t="s">
        <v>1204</v>
      </c>
      <c r="C50" s="187" t="s">
        <v>1205</v>
      </c>
      <c r="D50" s="186" t="s">
        <v>545</v>
      </c>
      <c r="E50" s="163" t="s">
        <v>1206</v>
      </c>
      <c r="F50" s="161" t="s">
        <v>1293</v>
      </c>
      <c r="G50" s="193" t="s">
        <v>1207</v>
      </c>
      <c r="H50" s="159">
        <v>45833</v>
      </c>
      <c r="I50" s="162">
        <v>45893</v>
      </c>
      <c r="J50" s="164">
        <f t="shared" ca="1" si="1"/>
        <v>0</v>
      </c>
      <c r="K50" s="415"/>
      <c r="L50" s="190"/>
      <c r="M50" s="186"/>
      <c r="N50" s="186"/>
      <c r="O50" s="186"/>
      <c r="P50" s="187"/>
      <c r="Q50" s="187"/>
      <c r="R50" s="187"/>
      <c r="S50" s="192" t="s">
        <v>1208</v>
      </c>
      <c r="T50" s="64"/>
    </row>
    <row r="51" spans="1:20" s="4" customFormat="1" ht="53.25" customHeight="1">
      <c r="A51" s="402">
        <v>45</v>
      </c>
      <c r="B51" s="411" t="s">
        <v>1209</v>
      </c>
      <c r="C51" s="187" t="s">
        <v>1210</v>
      </c>
      <c r="D51" s="186" t="s">
        <v>260</v>
      </c>
      <c r="E51" s="163" t="s">
        <v>1211</v>
      </c>
      <c r="F51" s="161" t="s">
        <v>1293</v>
      </c>
      <c r="G51" s="193" t="s">
        <v>1212</v>
      </c>
      <c r="H51" s="159">
        <v>45817</v>
      </c>
      <c r="I51" s="162">
        <v>45842</v>
      </c>
      <c r="J51" s="164">
        <f t="shared" ca="1" si="1"/>
        <v>0</v>
      </c>
      <c r="K51" s="415"/>
      <c r="L51" s="190"/>
      <c r="M51" s="186"/>
      <c r="N51" s="186"/>
      <c r="O51" s="186"/>
      <c r="P51" s="187"/>
      <c r="Q51" s="187"/>
      <c r="R51" s="187"/>
      <c r="S51" s="192" t="s">
        <v>1213</v>
      </c>
      <c r="T51" s="64"/>
    </row>
    <row r="52" spans="1:20" s="4" customFormat="1" ht="74.25" customHeight="1">
      <c r="A52" s="402">
        <v>46</v>
      </c>
      <c r="B52" s="411" t="s">
        <v>1214</v>
      </c>
      <c r="C52" s="187" t="s">
        <v>1215</v>
      </c>
      <c r="D52" s="186" t="s">
        <v>244</v>
      </c>
      <c r="E52" s="163" t="s">
        <v>883</v>
      </c>
      <c r="F52" s="161" t="s">
        <v>1293</v>
      </c>
      <c r="G52" s="187" t="s">
        <v>1216</v>
      </c>
      <c r="H52" s="159">
        <v>45812</v>
      </c>
      <c r="I52" s="162">
        <v>45853</v>
      </c>
      <c r="J52" s="164">
        <f t="shared" ca="1" si="1"/>
        <v>0</v>
      </c>
      <c r="K52" s="415"/>
      <c r="L52" s="190"/>
      <c r="M52" s="186"/>
      <c r="N52" s="186"/>
      <c r="O52" s="186"/>
      <c r="P52" s="187"/>
      <c r="Q52" s="187"/>
      <c r="R52" s="187"/>
      <c r="S52" s="192" t="s">
        <v>358</v>
      </c>
      <c r="T52" s="64"/>
    </row>
    <row r="53" spans="1:20" s="4" customFormat="1" ht="26.25">
      <c r="A53" s="402">
        <v>47</v>
      </c>
      <c r="B53" s="411" t="s">
        <v>949</v>
      </c>
      <c r="C53" s="187" t="s">
        <v>1217</v>
      </c>
      <c r="D53" s="186" t="s">
        <v>84</v>
      </c>
      <c r="E53" s="163" t="s">
        <v>951</v>
      </c>
      <c r="F53" s="161" t="s">
        <v>1293</v>
      </c>
      <c r="G53" s="193" t="s">
        <v>952</v>
      </c>
      <c r="H53" s="159">
        <v>45782</v>
      </c>
      <c r="I53" s="162">
        <v>45871</v>
      </c>
      <c r="J53" s="164">
        <f t="shared" ca="1" si="1"/>
        <v>0</v>
      </c>
      <c r="K53" s="415"/>
      <c r="L53" s="190"/>
      <c r="M53" s="186"/>
      <c r="N53" s="186"/>
      <c r="O53" s="186"/>
      <c r="P53" s="187"/>
      <c r="Q53" s="187"/>
      <c r="R53" s="187"/>
      <c r="S53" s="192" t="s">
        <v>953</v>
      </c>
      <c r="T53" s="64"/>
    </row>
    <row r="54" spans="1:20" s="4" customFormat="1" ht="45">
      <c r="A54" s="402">
        <v>48</v>
      </c>
      <c r="B54" s="411" t="s">
        <v>954</v>
      </c>
      <c r="C54" s="187" t="s">
        <v>1218</v>
      </c>
      <c r="D54" s="186" t="s">
        <v>203</v>
      </c>
      <c r="E54" s="163" t="s">
        <v>956</v>
      </c>
      <c r="F54" s="161" t="s">
        <v>1293</v>
      </c>
      <c r="G54" s="193" t="s">
        <v>957</v>
      </c>
      <c r="H54" s="159">
        <v>45782</v>
      </c>
      <c r="I54" s="162">
        <v>45870</v>
      </c>
      <c r="J54" s="164">
        <f t="shared" ca="1" si="1"/>
        <v>0</v>
      </c>
      <c r="K54" s="415"/>
      <c r="L54" s="190"/>
      <c r="M54" s="186"/>
      <c r="N54" s="186"/>
      <c r="O54" s="186"/>
      <c r="P54" s="187"/>
      <c r="Q54" s="187"/>
      <c r="R54" s="187"/>
      <c r="S54" s="192" t="s">
        <v>958</v>
      </c>
      <c r="T54" s="64"/>
    </row>
    <row r="55" spans="1:20" s="4" customFormat="1" ht="45">
      <c r="A55" s="402">
        <v>49</v>
      </c>
      <c r="B55" s="411" t="s">
        <v>959</v>
      </c>
      <c r="C55" s="187" t="s">
        <v>960</v>
      </c>
      <c r="D55" s="186" t="s">
        <v>34</v>
      </c>
      <c r="E55" s="163" t="s">
        <v>961</v>
      </c>
      <c r="F55" s="161" t="s">
        <v>1293</v>
      </c>
      <c r="G55" s="193" t="s">
        <v>962</v>
      </c>
      <c r="H55" s="159">
        <v>45778</v>
      </c>
      <c r="I55" s="162">
        <v>45867</v>
      </c>
      <c r="J55" s="164">
        <f t="shared" ca="1" si="1"/>
        <v>0</v>
      </c>
      <c r="K55" s="415"/>
      <c r="L55" s="190"/>
      <c r="M55" s="186"/>
      <c r="N55" s="186"/>
      <c r="O55" s="186"/>
      <c r="P55" s="187"/>
      <c r="Q55" s="187"/>
      <c r="R55" s="187"/>
      <c r="S55" s="192" t="s">
        <v>963</v>
      </c>
      <c r="T55" s="64"/>
    </row>
    <row r="56" spans="1:20" s="4" customFormat="1" ht="33.75">
      <c r="A56" s="402">
        <v>50</v>
      </c>
      <c r="B56" s="411" t="s">
        <v>990</v>
      </c>
      <c r="C56" s="187" t="s">
        <v>991</v>
      </c>
      <c r="D56" s="186" t="s">
        <v>34</v>
      </c>
      <c r="E56" s="163" t="s">
        <v>992</v>
      </c>
      <c r="F56" s="161" t="s">
        <v>1293</v>
      </c>
      <c r="G56" s="193" t="s">
        <v>993</v>
      </c>
      <c r="H56" s="159">
        <v>45796</v>
      </c>
      <c r="I56" s="162">
        <v>45884</v>
      </c>
      <c r="J56" s="164">
        <f t="shared" ref="J56:J123" ca="1" si="2">IF(I56 &lt; DATE(YEAR(TODAY()), MONTH(DATEVALUE($I$4&amp;" 1")), 1), 0, MIN(I56, DATE(YEAR(TODAY()), MONTH(DATEVALUE($I$4&amp;" 1"))+1, 0)) - MAX(H56, DATE(YEAR(TODAY()), MONTH(DATEVALUE($I$4&amp;" 1")), 1)) + 1)</f>
        <v>0</v>
      </c>
      <c r="K56" s="415"/>
      <c r="L56" s="190"/>
      <c r="M56" s="186"/>
      <c r="N56" s="186"/>
      <c r="O56" s="186"/>
      <c r="P56" s="187"/>
      <c r="Q56" s="187"/>
      <c r="R56" s="187"/>
      <c r="S56" s="192" t="s">
        <v>994</v>
      </c>
      <c r="T56" s="64"/>
    </row>
    <row r="57" spans="1:20" s="4" customFormat="1" ht="56.25">
      <c r="A57" s="402">
        <v>51</v>
      </c>
      <c r="B57" s="411" t="s">
        <v>1221</v>
      </c>
      <c r="C57" s="187" t="s">
        <v>1222</v>
      </c>
      <c r="D57" s="186" t="s">
        <v>46</v>
      </c>
      <c r="E57" s="163" t="s">
        <v>1223</v>
      </c>
      <c r="F57" s="161" t="s">
        <v>1293</v>
      </c>
      <c r="G57" s="193" t="s">
        <v>1224</v>
      </c>
      <c r="H57" s="159">
        <v>45838</v>
      </c>
      <c r="I57" s="162">
        <v>45868</v>
      </c>
      <c r="J57" s="164">
        <f t="shared" ca="1" si="2"/>
        <v>0</v>
      </c>
      <c r="K57" s="415"/>
      <c r="L57" s="190"/>
      <c r="M57" s="408"/>
      <c r="N57" s="186"/>
      <c r="O57" s="186"/>
      <c r="P57" s="187"/>
      <c r="Q57" s="187"/>
      <c r="R57" s="187"/>
      <c r="S57" s="192" t="s">
        <v>1225</v>
      </c>
      <c r="T57" s="64"/>
    </row>
    <row r="58" spans="1:20" s="4" customFormat="1" ht="60">
      <c r="A58" s="402">
        <v>52</v>
      </c>
      <c r="B58" s="411" t="s">
        <v>1226</v>
      </c>
      <c r="C58" s="187" t="s">
        <v>1227</v>
      </c>
      <c r="D58" s="186" t="s">
        <v>608</v>
      </c>
      <c r="E58" s="163" t="s">
        <v>1228</v>
      </c>
      <c r="F58" s="161" t="s">
        <v>1293</v>
      </c>
      <c r="G58" s="193" t="s">
        <v>1229</v>
      </c>
      <c r="H58" s="159">
        <v>45817</v>
      </c>
      <c r="I58" s="162">
        <v>45846</v>
      </c>
      <c r="J58" s="164">
        <f t="shared" ca="1" si="2"/>
        <v>0</v>
      </c>
      <c r="K58" s="415"/>
      <c r="L58" s="190"/>
      <c r="M58" s="408"/>
      <c r="N58" s="186"/>
      <c r="O58" s="186"/>
      <c r="P58" s="187"/>
      <c r="Q58" s="187"/>
      <c r="R58" s="187"/>
      <c r="S58" s="192" t="s">
        <v>1230</v>
      </c>
      <c r="T58" s="64"/>
    </row>
    <row r="59" spans="1:20" s="4" customFormat="1" ht="72">
      <c r="A59" s="402">
        <v>53</v>
      </c>
      <c r="B59" s="411" t="s">
        <v>1231</v>
      </c>
      <c r="C59" s="187" t="s">
        <v>1232</v>
      </c>
      <c r="D59" s="186" t="s">
        <v>458</v>
      </c>
      <c r="E59" s="163" t="s">
        <v>1233</v>
      </c>
      <c r="F59" s="161" t="s">
        <v>1293</v>
      </c>
      <c r="G59" s="193" t="s">
        <v>1234</v>
      </c>
      <c r="H59" s="159">
        <v>45833</v>
      </c>
      <c r="I59" s="162">
        <v>45884</v>
      </c>
      <c r="J59" s="164">
        <f t="shared" ca="1" si="2"/>
        <v>0</v>
      </c>
      <c r="K59" s="415"/>
      <c r="L59" s="190"/>
      <c r="M59" s="408"/>
      <c r="N59" s="186"/>
      <c r="O59" s="186"/>
      <c r="P59" s="187"/>
      <c r="Q59" s="187"/>
      <c r="R59" s="187"/>
      <c r="S59" s="192" t="s">
        <v>1235</v>
      </c>
      <c r="T59" s="64"/>
    </row>
    <row r="60" spans="1:20" s="4" customFormat="1" ht="101.25">
      <c r="A60" s="402">
        <v>54</v>
      </c>
      <c r="B60" s="411" t="s">
        <v>1236</v>
      </c>
      <c r="C60" s="187" t="s">
        <v>1237</v>
      </c>
      <c r="D60" s="186" t="s">
        <v>179</v>
      </c>
      <c r="E60" s="163" t="s">
        <v>1238</v>
      </c>
      <c r="F60" s="161" t="s">
        <v>1293</v>
      </c>
      <c r="G60" s="193" t="s">
        <v>1294</v>
      </c>
      <c r="H60" s="159">
        <v>45824</v>
      </c>
      <c r="I60" s="162">
        <v>45898</v>
      </c>
      <c r="J60" s="164">
        <f t="shared" ca="1" si="2"/>
        <v>0</v>
      </c>
      <c r="K60" s="415"/>
      <c r="L60" s="190"/>
      <c r="M60" s="408"/>
      <c r="N60" s="186"/>
      <c r="O60" s="186"/>
      <c r="P60" s="187"/>
      <c r="Q60" s="187"/>
      <c r="R60" s="187"/>
      <c r="S60" s="192" t="s">
        <v>1240</v>
      </c>
      <c r="T60" s="64"/>
    </row>
    <row r="61" spans="1:20" s="4" customFormat="1" ht="45">
      <c r="A61" s="402">
        <v>55</v>
      </c>
      <c r="B61" s="411" t="s">
        <v>1241</v>
      </c>
      <c r="C61" s="187" t="s">
        <v>1242</v>
      </c>
      <c r="D61" s="186" t="s">
        <v>203</v>
      </c>
      <c r="E61" s="163" t="s">
        <v>483</v>
      </c>
      <c r="F61" s="161" t="s">
        <v>1293</v>
      </c>
      <c r="G61" s="193" t="s">
        <v>1243</v>
      </c>
      <c r="H61" s="159">
        <v>45831</v>
      </c>
      <c r="I61" s="162">
        <v>45861</v>
      </c>
      <c r="J61" s="164">
        <f t="shared" ca="1" si="2"/>
        <v>0</v>
      </c>
      <c r="K61" s="415"/>
      <c r="L61" s="190"/>
      <c r="M61" s="408"/>
      <c r="N61" s="186"/>
      <c r="O61" s="186"/>
      <c r="P61" s="187"/>
      <c r="Q61" s="187"/>
      <c r="R61" s="187"/>
      <c r="S61" s="192" t="s">
        <v>1244</v>
      </c>
      <c r="T61" s="64"/>
    </row>
    <row r="62" spans="1:20" s="4" customFormat="1" ht="33.75">
      <c r="A62" s="402">
        <v>56</v>
      </c>
      <c r="B62" s="411" t="s">
        <v>1245</v>
      </c>
      <c r="C62" s="187" t="s">
        <v>1246</v>
      </c>
      <c r="D62" s="186" t="s">
        <v>216</v>
      </c>
      <c r="E62" s="163" t="s">
        <v>1247</v>
      </c>
      <c r="F62" s="161" t="s">
        <v>1293</v>
      </c>
      <c r="G62" s="187" t="s">
        <v>1248</v>
      </c>
      <c r="H62" s="159">
        <v>45810</v>
      </c>
      <c r="I62" s="162">
        <v>45898</v>
      </c>
      <c r="J62" s="164">
        <f t="shared" ca="1" si="2"/>
        <v>0</v>
      </c>
      <c r="K62" s="415"/>
      <c r="L62" s="190"/>
      <c r="M62" s="408"/>
      <c r="N62" s="186"/>
      <c r="O62" s="186"/>
      <c r="P62" s="187"/>
      <c r="Q62" s="187"/>
      <c r="R62" s="187"/>
      <c r="S62" s="192" t="s">
        <v>1249</v>
      </c>
      <c r="T62" s="64"/>
    </row>
    <row r="63" spans="1:20" s="4" customFormat="1" ht="33.75">
      <c r="A63" s="402">
        <v>57</v>
      </c>
      <c r="B63" s="411" t="s">
        <v>1254</v>
      </c>
      <c r="C63" s="187" t="s">
        <v>1255</v>
      </c>
      <c r="D63" s="186" t="s">
        <v>123</v>
      </c>
      <c r="E63" s="163" t="s">
        <v>1256</v>
      </c>
      <c r="F63" s="161" t="s">
        <v>1293</v>
      </c>
      <c r="G63" s="187" t="s">
        <v>1257</v>
      </c>
      <c r="H63" s="159">
        <v>45809</v>
      </c>
      <c r="I63" s="162">
        <v>45869</v>
      </c>
      <c r="J63" s="164">
        <f t="shared" ca="1" si="2"/>
        <v>0</v>
      </c>
      <c r="K63" s="415"/>
      <c r="L63" s="190"/>
      <c r="M63" s="186"/>
      <c r="N63" s="186"/>
      <c r="O63" s="408"/>
      <c r="P63" s="187"/>
      <c r="Q63" s="193"/>
      <c r="R63" s="187"/>
      <c r="S63" s="192" t="s">
        <v>1258</v>
      </c>
      <c r="T63" s="64"/>
    </row>
    <row r="64" spans="1:20" s="4" customFormat="1" ht="45">
      <c r="A64" s="402">
        <v>58</v>
      </c>
      <c r="B64" s="411" t="s">
        <v>1259</v>
      </c>
      <c r="C64" s="187" t="s">
        <v>1260</v>
      </c>
      <c r="D64" s="186" t="s">
        <v>1261</v>
      </c>
      <c r="E64" s="163" t="s">
        <v>1262</v>
      </c>
      <c r="F64" s="161" t="s">
        <v>1293</v>
      </c>
      <c r="G64" s="193" t="s">
        <v>1263</v>
      </c>
      <c r="H64" s="159">
        <v>45810</v>
      </c>
      <c r="I64" s="162">
        <v>45898</v>
      </c>
      <c r="J64" s="164">
        <f t="shared" ca="1" si="2"/>
        <v>0</v>
      </c>
      <c r="K64" s="415"/>
      <c r="L64" s="190"/>
      <c r="M64" s="186"/>
      <c r="N64" s="186"/>
      <c r="O64" s="408"/>
      <c r="P64" s="187"/>
      <c r="Q64" s="193"/>
      <c r="R64" s="187"/>
      <c r="S64" s="192" t="s">
        <v>1264</v>
      </c>
      <c r="T64" s="64"/>
    </row>
    <row r="65" spans="1:20" s="4" customFormat="1" ht="78.75">
      <c r="A65" s="402">
        <v>59</v>
      </c>
      <c r="B65" s="411" t="s">
        <v>1265</v>
      </c>
      <c r="C65" s="187" t="s">
        <v>1266</v>
      </c>
      <c r="D65" s="186" t="s">
        <v>191</v>
      </c>
      <c r="E65" s="163" t="s">
        <v>1267</v>
      </c>
      <c r="F65" s="161" t="s">
        <v>1293</v>
      </c>
      <c r="G65" s="193" t="s">
        <v>1268</v>
      </c>
      <c r="H65" s="159">
        <v>45833</v>
      </c>
      <c r="I65" s="162">
        <v>45922</v>
      </c>
      <c r="J65" s="164">
        <f t="shared" ca="1" si="2"/>
        <v>0</v>
      </c>
      <c r="K65" s="415"/>
      <c r="L65" s="190"/>
      <c r="M65" s="186"/>
      <c r="N65" s="186"/>
      <c r="O65" s="408"/>
      <c r="P65" s="187"/>
      <c r="Q65" s="193"/>
      <c r="R65" s="187"/>
      <c r="S65" s="192" t="s">
        <v>1269</v>
      </c>
      <c r="T65" s="64"/>
    </row>
    <row r="66" spans="1:20" s="4" customFormat="1" ht="45">
      <c r="A66" s="402">
        <v>60</v>
      </c>
      <c r="B66" s="411" t="s">
        <v>1270</v>
      </c>
      <c r="C66" s="187" t="s">
        <v>1271</v>
      </c>
      <c r="D66" s="186" t="s">
        <v>414</v>
      </c>
      <c r="E66" s="163" t="s">
        <v>1272</v>
      </c>
      <c r="F66" s="161" t="s">
        <v>1293</v>
      </c>
      <c r="G66" s="193" t="s">
        <v>1273</v>
      </c>
      <c r="H66" s="159">
        <v>45810</v>
      </c>
      <c r="I66" s="162">
        <v>45839</v>
      </c>
      <c r="J66" s="164">
        <f t="shared" ca="1" si="2"/>
        <v>0</v>
      </c>
      <c r="K66" s="415"/>
      <c r="L66" s="190"/>
      <c r="M66" s="186"/>
      <c r="N66" s="186"/>
      <c r="O66" s="408"/>
      <c r="P66" s="187"/>
      <c r="Q66" s="193"/>
      <c r="R66" s="187"/>
      <c r="S66" s="192" t="s">
        <v>1274</v>
      </c>
      <c r="T66" s="64"/>
    </row>
    <row r="67" spans="1:20" s="4" customFormat="1" ht="33.75">
      <c r="A67" s="402">
        <v>61</v>
      </c>
      <c r="B67" s="411" t="s">
        <v>1275</v>
      </c>
      <c r="C67" s="187" t="s">
        <v>1276</v>
      </c>
      <c r="D67" s="186" t="s">
        <v>458</v>
      </c>
      <c r="E67" s="163" t="s">
        <v>1277</v>
      </c>
      <c r="F67" s="161" t="s">
        <v>1293</v>
      </c>
      <c r="G67" s="187" t="s">
        <v>1278</v>
      </c>
      <c r="H67" s="159">
        <v>45838</v>
      </c>
      <c r="I67" s="162">
        <v>45870</v>
      </c>
      <c r="J67" s="164">
        <f t="shared" ca="1" si="2"/>
        <v>0</v>
      </c>
      <c r="K67" s="415"/>
      <c r="L67" s="190"/>
      <c r="M67" s="186"/>
      <c r="N67" s="186"/>
      <c r="O67" s="408"/>
      <c r="P67" s="187"/>
      <c r="Q67" s="193"/>
      <c r="R67" s="187"/>
      <c r="S67" s="192" t="s">
        <v>999</v>
      </c>
      <c r="T67" s="64"/>
    </row>
    <row r="68" spans="1:20" s="4" customFormat="1" ht="33.75">
      <c r="A68" s="402">
        <v>62</v>
      </c>
      <c r="B68" s="411" t="s">
        <v>1279</v>
      </c>
      <c r="C68" s="187" t="s">
        <v>1280</v>
      </c>
      <c r="D68" s="186" t="s">
        <v>1281</v>
      </c>
      <c r="E68" s="163" t="s">
        <v>1282</v>
      </c>
      <c r="F68" s="161" t="s">
        <v>1295</v>
      </c>
      <c r="G68" s="187" t="s">
        <v>1283</v>
      </c>
      <c r="H68" s="159">
        <v>45838</v>
      </c>
      <c r="I68" s="162">
        <v>45847</v>
      </c>
      <c r="J68" s="164">
        <f t="shared" ca="1" si="2"/>
        <v>0</v>
      </c>
      <c r="K68" s="415"/>
      <c r="L68" s="190"/>
      <c r="M68" s="186"/>
      <c r="N68" s="186"/>
      <c r="O68" s="408"/>
      <c r="P68" s="187"/>
      <c r="Q68" s="193"/>
      <c r="R68" s="187"/>
      <c r="S68" s="263" t="s">
        <v>1284</v>
      </c>
      <c r="T68" s="64"/>
    </row>
    <row r="69" spans="1:20" s="4" customFormat="1" ht="29.25" customHeight="1">
      <c r="A69" s="402">
        <v>63</v>
      </c>
      <c r="B69" s="411" t="s">
        <v>1279</v>
      </c>
      <c r="C69" s="187" t="s">
        <v>1285</v>
      </c>
      <c r="D69" s="186" t="s">
        <v>1281</v>
      </c>
      <c r="E69" s="163" t="s">
        <v>1286</v>
      </c>
      <c r="F69" s="161" t="s">
        <v>1295</v>
      </c>
      <c r="G69" s="187" t="s">
        <v>1283</v>
      </c>
      <c r="H69" s="159">
        <v>45838</v>
      </c>
      <c r="I69" s="162">
        <v>45847</v>
      </c>
      <c r="J69" s="164">
        <f t="shared" ca="1" si="2"/>
        <v>0</v>
      </c>
      <c r="K69" s="415"/>
      <c r="L69" s="190"/>
      <c r="M69" s="186"/>
      <c r="N69" s="186"/>
      <c r="O69" s="408"/>
      <c r="P69" s="187"/>
      <c r="Q69" s="193"/>
      <c r="R69" s="187"/>
      <c r="S69" s="263" t="s">
        <v>1284</v>
      </c>
      <c r="T69" s="64"/>
    </row>
    <row r="70" spans="1:20" s="4" customFormat="1" ht="32.25" customHeight="1">
      <c r="A70" s="402">
        <v>64</v>
      </c>
      <c r="B70" s="411" t="s">
        <v>1279</v>
      </c>
      <c r="C70" s="187" t="s">
        <v>1287</v>
      </c>
      <c r="D70" s="186" t="s">
        <v>1281</v>
      </c>
      <c r="E70" s="163" t="s">
        <v>1288</v>
      </c>
      <c r="F70" s="161" t="s">
        <v>1295</v>
      </c>
      <c r="G70" s="187" t="s">
        <v>1283</v>
      </c>
      <c r="H70" s="159">
        <v>45838</v>
      </c>
      <c r="I70" s="162">
        <v>45847</v>
      </c>
      <c r="J70" s="164">
        <f t="shared" ca="1" si="2"/>
        <v>0</v>
      </c>
      <c r="K70" s="415"/>
      <c r="L70" s="190"/>
      <c r="M70" s="186"/>
      <c r="N70" s="186"/>
      <c r="O70" s="408"/>
      <c r="P70" s="187"/>
      <c r="Q70" s="193"/>
      <c r="R70" s="187"/>
      <c r="S70" s="263" t="s">
        <v>1284</v>
      </c>
      <c r="T70" s="64"/>
    </row>
    <row r="71" spans="1:20" s="4" customFormat="1" ht="27.75" customHeight="1">
      <c r="A71" s="402">
        <v>65</v>
      </c>
      <c r="B71" s="411" t="s">
        <v>1279</v>
      </c>
      <c r="C71" s="187" t="s">
        <v>1289</v>
      </c>
      <c r="D71" s="186" t="s">
        <v>1281</v>
      </c>
      <c r="E71" s="163" t="s">
        <v>1290</v>
      </c>
      <c r="F71" s="161" t="s">
        <v>1295</v>
      </c>
      <c r="G71" s="187" t="s">
        <v>1283</v>
      </c>
      <c r="H71" s="159">
        <v>45838</v>
      </c>
      <c r="I71" s="162">
        <v>45847</v>
      </c>
      <c r="J71" s="164">
        <f t="shared" ca="1" si="2"/>
        <v>0</v>
      </c>
      <c r="K71" s="415"/>
      <c r="L71" s="190"/>
      <c r="M71" s="186"/>
      <c r="N71" s="186"/>
      <c r="O71" s="408"/>
      <c r="P71" s="187"/>
      <c r="Q71" s="193"/>
      <c r="R71" s="187"/>
      <c r="S71" s="263" t="s">
        <v>1284</v>
      </c>
      <c r="T71" s="64"/>
    </row>
    <row r="72" spans="1:20" s="4" customFormat="1" ht="67.5">
      <c r="A72" s="402">
        <v>66</v>
      </c>
      <c r="B72" s="411" t="s">
        <v>1296</v>
      </c>
      <c r="C72" s="193" t="s">
        <v>1297</v>
      </c>
      <c r="D72" s="161" t="s">
        <v>34</v>
      </c>
      <c r="E72" s="163" t="s">
        <v>1298</v>
      </c>
      <c r="F72" s="161" t="s">
        <v>1295</v>
      </c>
      <c r="G72" s="193" t="s">
        <v>1299</v>
      </c>
      <c r="H72" s="159">
        <v>45839</v>
      </c>
      <c r="I72" s="162">
        <v>45855</v>
      </c>
      <c r="J72" s="164">
        <f t="shared" ca="1" si="2"/>
        <v>0</v>
      </c>
      <c r="K72" s="415"/>
      <c r="L72" s="190"/>
      <c r="M72" s="186"/>
      <c r="N72" s="186"/>
      <c r="O72" s="408"/>
      <c r="P72" s="187"/>
      <c r="Q72" s="193"/>
      <c r="R72" s="187"/>
      <c r="S72" s="263" t="s">
        <v>1300</v>
      </c>
      <c r="T72" s="64"/>
    </row>
    <row r="73" spans="1:20" s="4" customFormat="1" ht="67.5">
      <c r="A73" s="402">
        <v>67</v>
      </c>
      <c r="B73" s="411" t="s">
        <v>1296</v>
      </c>
      <c r="C73" s="193" t="s">
        <v>1301</v>
      </c>
      <c r="D73" s="161" t="s">
        <v>34</v>
      </c>
      <c r="E73" s="163" t="s">
        <v>1302</v>
      </c>
      <c r="F73" s="161" t="s">
        <v>1295</v>
      </c>
      <c r="G73" s="193" t="s">
        <v>1299</v>
      </c>
      <c r="H73" s="159">
        <v>45839</v>
      </c>
      <c r="I73" s="162">
        <v>45855</v>
      </c>
      <c r="J73" s="164">
        <f t="shared" ca="1" si="2"/>
        <v>0</v>
      </c>
      <c r="K73" s="415"/>
      <c r="L73" s="190"/>
      <c r="M73" s="186"/>
      <c r="N73" s="186"/>
      <c r="O73" s="408"/>
      <c r="P73" s="187"/>
      <c r="Q73" s="193"/>
      <c r="R73" s="187"/>
      <c r="S73" s="263" t="s">
        <v>1300</v>
      </c>
      <c r="T73" s="64"/>
    </row>
    <row r="74" spans="1:20" s="4" customFormat="1" ht="67.5">
      <c r="A74" s="402">
        <v>68</v>
      </c>
      <c r="B74" s="411" t="s">
        <v>1296</v>
      </c>
      <c r="C74" s="193" t="s">
        <v>1303</v>
      </c>
      <c r="D74" s="161" t="s">
        <v>34</v>
      </c>
      <c r="E74" s="163" t="s">
        <v>1304</v>
      </c>
      <c r="F74" s="161" t="s">
        <v>1295</v>
      </c>
      <c r="G74" s="193" t="s">
        <v>1299</v>
      </c>
      <c r="H74" s="159">
        <v>45839</v>
      </c>
      <c r="I74" s="162">
        <v>45855</v>
      </c>
      <c r="J74" s="164">
        <f t="shared" ca="1" si="2"/>
        <v>0</v>
      </c>
      <c r="K74" s="415"/>
      <c r="L74" s="190"/>
      <c r="M74" s="186"/>
      <c r="N74" s="186"/>
      <c r="O74" s="408"/>
      <c r="P74" s="187"/>
      <c r="Q74" s="193"/>
      <c r="R74" s="187"/>
      <c r="S74" s="263" t="s">
        <v>1300</v>
      </c>
      <c r="T74" s="64"/>
    </row>
    <row r="75" spans="1:20" s="4" customFormat="1" ht="67.5">
      <c r="A75" s="402">
        <v>69</v>
      </c>
      <c r="B75" s="411" t="s">
        <v>1296</v>
      </c>
      <c r="C75" s="193" t="s">
        <v>1305</v>
      </c>
      <c r="D75" s="161" t="s">
        <v>34</v>
      </c>
      <c r="E75" s="163" t="s">
        <v>1306</v>
      </c>
      <c r="F75" s="161" t="s">
        <v>1295</v>
      </c>
      <c r="G75" s="193" t="s">
        <v>1299</v>
      </c>
      <c r="H75" s="159">
        <v>45839</v>
      </c>
      <c r="I75" s="162">
        <v>45855</v>
      </c>
      <c r="J75" s="164">
        <f t="shared" ca="1" si="2"/>
        <v>0</v>
      </c>
      <c r="K75" s="415"/>
      <c r="L75" s="190"/>
      <c r="M75" s="186"/>
      <c r="N75" s="186"/>
      <c r="O75" s="408"/>
      <c r="P75" s="187"/>
      <c r="Q75" s="193"/>
      <c r="R75" s="187"/>
      <c r="S75" s="263" t="s">
        <v>1300</v>
      </c>
      <c r="T75" s="64"/>
    </row>
    <row r="76" spans="1:20" s="4" customFormat="1" ht="67.5">
      <c r="A76" s="402">
        <v>70</v>
      </c>
      <c r="B76" s="411" t="s">
        <v>1296</v>
      </c>
      <c r="C76" s="193" t="s">
        <v>1307</v>
      </c>
      <c r="D76" s="161" t="s">
        <v>34</v>
      </c>
      <c r="E76" s="163" t="s">
        <v>1308</v>
      </c>
      <c r="F76" s="161" t="s">
        <v>1295</v>
      </c>
      <c r="G76" s="193" t="s">
        <v>1299</v>
      </c>
      <c r="H76" s="159">
        <v>45839</v>
      </c>
      <c r="I76" s="162">
        <v>45855</v>
      </c>
      <c r="J76" s="164">
        <f t="shared" ca="1" si="2"/>
        <v>0</v>
      </c>
      <c r="K76" s="415"/>
      <c r="L76" s="190"/>
      <c r="M76" s="186"/>
      <c r="N76" s="186"/>
      <c r="O76" s="408"/>
      <c r="P76" s="187"/>
      <c r="Q76" s="193"/>
      <c r="R76" s="187"/>
      <c r="S76" s="263" t="s">
        <v>1300</v>
      </c>
      <c r="T76" s="64"/>
    </row>
    <row r="77" spans="1:20" s="4" customFormat="1" ht="67.5">
      <c r="A77" s="402">
        <v>71</v>
      </c>
      <c r="B77" s="411" t="s">
        <v>1296</v>
      </c>
      <c r="C77" s="193" t="s">
        <v>1309</v>
      </c>
      <c r="D77" s="161" t="s">
        <v>123</v>
      </c>
      <c r="E77" s="163" t="s">
        <v>1310</v>
      </c>
      <c r="F77" s="161" t="s">
        <v>1295</v>
      </c>
      <c r="G77" s="193" t="s">
        <v>1299</v>
      </c>
      <c r="H77" s="159">
        <v>45839</v>
      </c>
      <c r="I77" s="162">
        <v>45855</v>
      </c>
      <c r="J77" s="164">
        <f t="shared" ca="1" si="2"/>
        <v>0</v>
      </c>
      <c r="K77" s="415"/>
      <c r="L77" s="190"/>
      <c r="M77" s="186"/>
      <c r="N77" s="186"/>
      <c r="O77" s="408"/>
      <c r="P77" s="187"/>
      <c r="Q77" s="193"/>
      <c r="R77" s="187"/>
      <c r="S77" s="263" t="s">
        <v>1300</v>
      </c>
      <c r="T77" s="64"/>
    </row>
    <row r="78" spans="1:20" s="4" customFormat="1" ht="67.5">
      <c r="A78" s="402">
        <v>72</v>
      </c>
      <c r="B78" s="411" t="s">
        <v>1296</v>
      </c>
      <c r="C78" s="193" t="s">
        <v>1311</v>
      </c>
      <c r="D78" s="161" t="s">
        <v>34</v>
      </c>
      <c r="E78" s="163" t="s">
        <v>1312</v>
      </c>
      <c r="F78" s="161" t="s">
        <v>1295</v>
      </c>
      <c r="G78" s="193" t="s">
        <v>1299</v>
      </c>
      <c r="H78" s="159">
        <v>45839</v>
      </c>
      <c r="I78" s="162">
        <v>45855</v>
      </c>
      <c r="J78" s="164">
        <f t="shared" ca="1" si="2"/>
        <v>0</v>
      </c>
      <c r="K78" s="415"/>
      <c r="L78" s="190"/>
      <c r="M78" s="186"/>
      <c r="N78" s="186"/>
      <c r="O78" s="408"/>
      <c r="P78" s="187"/>
      <c r="Q78" s="193"/>
      <c r="R78" s="187"/>
      <c r="S78" s="263" t="s">
        <v>1300</v>
      </c>
      <c r="T78" s="64"/>
    </row>
    <row r="79" spans="1:20" s="4" customFormat="1" ht="67.5">
      <c r="A79" s="402">
        <v>73</v>
      </c>
      <c r="B79" s="411" t="s">
        <v>1296</v>
      </c>
      <c r="C79" s="193" t="s">
        <v>1313</v>
      </c>
      <c r="D79" s="161" t="s">
        <v>1100</v>
      </c>
      <c r="E79" s="163" t="s">
        <v>1314</v>
      </c>
      <c r="F79" s="161" t="s">
        <v>1295</v>
      </c>
      <c r="G79" s="193" t="s">
        <v>1299</v>
      </c>
      <c r="H79" s="159">
        <v>45839</v>
      </c>
      <c r="I79" s="162">
        <v>45855</v>
      </c>
      <c r="J79" s="164">
        <f t="shared" ca="1" si="2"/>
        <v>0</v>
      </c>
      <c r="K79" s="415"/>
      <c r="L79" s="190"/>
      <c r="M79" s="186"/>
      <c r="N79" s="186"/>
      <c r="O79" s="408"/>
      <c r="P79" s="187"/>
      <c r="Q79" s="193"/>
      <c r="R79" s="187"/>
      <c r="S79" s="263" t="s">
        <v>1300</v>
      </c>
      <c r="T79" s="64"/>
    </row>
    <row r="80" spans="1:20" s="4" customFormat="1" ht="67.5">
      <c r="A80" s="402">
        <v>74</v>
      </c>
      <c r="B80" s="411" t="s">
        <v>1296</v>
      </c>
      <c r="C80" s="193" t="s">
        <v>1315</v>
      </c>
      <c r="D80" s="161" t="s">
        <v>1316</v>
      </c>
      <c r="E80" s="163" t="s">
        <v>1317</v>
      </c>
      <c r="F80" s="161" t="s">
        <v>1295</v>
      </c>
      <c r="G80" s="193" t="s">
        <v>1299</v>
      </c>
      <c r="H80" s="159">
        <v>45839</v>
      </c>
      <c r="I80" s="162">
        <v>45855</v>
      </c>
      <c r="J80" s="164">
        <f t="shared" ca="1" si="2"/>
        <v>0</v>
      </c>
      <c r="K80" s="415"/>
      <c r="L80" s="190"/>
      <c r="M80" s="186"/>
      <c r="N80" s="186"/>
      <c r="O80" s="408"/>
      <c r="P80" s="187"/>
      <c r="Q80" s="193"/>
      <c r="R80" s="187"/>
      <c r="S80" s="263" t="s">
        <v>1300</v>
      </c>
      <c r="T80" s="64"/>
    </row>
    <row r="81" spans="1:20" s="4" customFormat="1" ht="67.5">
      <c r="A81" s="402">
        <v>75</v>
      </c>
      <c r="B81" s="411" t="s">
        <v>1296</v>
      </c>
      <c r="C81" s="193" t="s">
        <v>1318</v>
      </c>
      <c r="D81" s="161" t="s">
        <v>1316</v>
      </c>
      <c r="E81" s="163" t="s">
        <v>1319</v>
      </c>
      <c r="F81" s="161" t="s">
        <v>1295</v>
      </c>
      <c r="G81" s="193" t="s">
        <v>1299</v>
      </c>
      <c r="H81" s="159">
        <v>45839</v>
      </c>
      <c r="I81" s="162">
        <v>45855</v>
      </c>
      <c r="J81" s="164">
        <f t="shared" ca="1" si="2"/>
        <v>0</v>
      </c>
      <c r="K81" s="415"/>
      <c r="L81" s="190"/>
      <c r="M81" s="186"/>
      <c r="N81" s="186"/>
      <c r="O81" s="408"/>
      <c r="P81" s="187"/>
      <c r="Q81" s="193"/>
      <c r="R81" s="187"/>
      <c r="S81" s="263" t="s">
        <v>1300</v>
      </c>
      <c r="T81" s="64"/>
    </row>
    <row r="82" spans="1:20" s="4" customFormat="1" ht="67.5">
      <c r="A82" s="402">
        <v>76</v>
      </c>
      <c r="B82" s="411" t="s">
        <v>1296</v>
      </c>
      <c r="C82" s="193" t="s">
        <v>1320</v>
      </c>
      <c r="D82" s="161" t="s">
        <v>34</v>
      </c>
      <c r="E82" s="163" t="s">
        <v>1321</v>
      </c>
      <c r="F82" s="161" t="s">
        <v>1295</v>
      </c>
      <c r="G82" s="193" t="s">
        <v>1299</v>
      </c>
      <c r="H82" s="159">
        <v>45839</v>
      </c>
      <c r="I82" s="162">
        <v>45855</v>
      </c>
      <c r="J82" s="164">
        <f t="shared" ca="1" si="2"/>
        <v>0</v>
      </c>
      <c r="K82" s="415"/>
      <c r="L82" s="190"/>
      <c r="M82" s="186"/>
      <c r="N82" s="186"/>
      <c r="O82" s="408"/>
      <c r="P82" s="187"/>
      <c r="Q82" s="193"/>
      <c r="R82" s="187"/>
      <c r="S82" s="263" t="s">
        <v>1300</v>
      </c>
      <c r="T82" s="64"/>
    </row>
    <row r="83" spans="1:20" s="4" customFormat="1" ht="67.5">
      <c r="A83" s="402">
        <v>77</v>
      </c>
      <c r="B83" s="411" t="s">
        <v>1296</v>
      </c>
      <c r="C83" s="193" t="s">
        <v>1322</v>
      </c>
      <c r="D83" s="161" t="s">
        <v>414</v>
      </c>
      <c r="E83" s="163" t="s">
        <v>909</v>
      </c>
      <c r="F83" s="161" t="s">
        <v>1295</v>
      </c>
      <c r="G83" s="193" t="s">
        <v>1299</v>
      </c>
      <c r="H83" s="159">
        <v>45839</v>
      </c>
      <c r="I83" s="162">
        <v>45855</v>
      </c>
      <c r="J83" s="164">
        <f t="shared" ca="1" si="2"/>
        <v>0</v>
      </c>
      <c r="K83" s="415"/>
      <c r="L83" s="190"/>
      <c r="M83" s="186"/>
      <c r="N83" s="186"/>
      <c r="O83" s="408"/>
      <c r="P83" s="187"/>
      <c r="Q83" s="193"/>
      <c r="R83" s="187"/>
      <c r="S83" s="263" t="s">
        <v>1300</v>
      </c>
      <c r="T83" s="64"/>
    </row>
    <row r="84" spans="1:20" s="4" customFormat="1" ht="67.5">
      <c r="A84" s="402">
        <v>78</v>
      </c>
      <c r="B84" s="411" t="s">
        <v>1296</v>
      </c>
      <c r="C84" s="193" t="s">
        <v>624</v>
      </c>
      <c r="D84" s="161" t="s">
        <v>123</v>
      </c>
      <c r="E84" s="163" t="s">
        <v>625</v>
      </c>
      <c r="F84" s="161" t="s">
        <v>1295</v>
      </c>
      <c r="G84" s="193" t="s">
        <v>1299</v>
      </c>
      <c r="H84" s="159">
        <v>45839</v>
      </c>
      <c r="I84" s="162">
        <v>45855</v>
      </c>
      <c r="J84" s="164">
        <f t="shared" ca="1" si="2"/>
        <v>0</v>
      </c>
      <c r="K84" s="415"/>
      <c r="L84" s="190"/>
      <c r="M84" s="186"/>
      <c r="N84" s="186"/>
      <c r="O84" s="408"/>
      <c r="P84" s="187"/>
      <c r="Q84" s="193"/>
      <c r="R84" s="187"/>
      <c r="S84" s="263" t="s">
        <v>1300</v>
      </c>
      <c r="T84" s="64"/>
    </row>
    <row r="85" spans="1:20" s="4" customFormat="1" ht="67.5">
      <c r="A85" s="402">
        <v>79</v>
      </c>
      <c r="B85" s="411" t="s">
        <v>1296</v>
      </c>
      <c r="C85" s="193" t="s">
        <v>1323</v>
      </c>
      <c r="D85" s="161" t="s">
        <v>287</v>
      </c>
      <c r="E85" s="163" t="s">
        <v>1324</v>
      </c>
      <c r="F85" s="161" t="s">
        <v>1295</v>
      </c>
      <c r="G85" s="193" t="s">
        <v>1299</v>
      </c>
      <c r="H85" s="159">
        <v>45839</v>
      </c>
      <c r="I85" s="162">
        <v>45855</v>
      </c>
      <c r="J85" s="164">
        <f t="shared" ca="1" si="2"/>
        <v>0</v>
      </c>
      <c r="K85" s="415"/>
      <c r="L85" s="190"/>
      <c r="M85" s="186"/>
      <c r="N85" s="186"/>
      <c r="O85" s="408"/>
      <c r="P85" s="187"/>
      <c r="Q85" s="193"/>
      <c r="R85" s="187"/>
      <c r="S85" s="263" t="s">
        <v>1300</v>
      </c>
      <c r="T85" s="64"/>
    </row>
    <row r="86" spans="1:20" s="4" customFormat="1" ht="67.5">
      <c r="A86" s="402">
        <v>80</v>
      </c>
      <c r="B86" s="411" t="s">
        <v>1296</v>
      </c>
      <c r="C86" s="193" t="s">
        <v>1325</v>
      </c>
      <c r="D86" s="161" t="s">
        <v>123</v>
      </c>
      <c r="E86" s="163" t="s">
        <v>1326</v>
      </c>
      <c r="F86" s="161" t="s">
        <v>1295</v>
      </c>
      <c r="G86" s="193" t="s">
        <v>1299</v>
      </c>
      <c r="H86" s="159">
        <v>45839</v>
      </c>
      <c r="I86" s="162">
        <v>45855</v>
      </c>
      <c r="J86" s="164">
        <f t="shared" ca="1" si="2"/>
        <v>0</v>
      </c>
      <c r="K86" s="415"/>
      <c r="L86" s="190"/>
      <c r="M86" s="186"/>
      <c r="N86" s="186"/>
      <c r="O86" s="408"/>
      <c r="P86" s="187"/>
      <c r="Q86" s="193"/>
      <c r="R86" s="187"/>
      <c r="S86" s="263" t="s">
        <v>1300</v>
      </c>
      <c r="T86" s="64"/>
    </row>
    <row r="87" spans="1:20" s="4" customFormat="1" ht="67.5">
      <c r="A87" s="402">
        <v>81</v>
      </c>
      <c r="B87" s="411" t="s">
        <v>1296</v>
      </c>
      <c r="C87" s="193" t="s">
        <v>1327</v>
      </c>
      <c r="D87" s="161" t="s">
        <v>1328</v>
      </c>
      <c r="E87" s="163" t="s">
        <v>1329</v>
      </c>
      <c r="F87" s="161" t="s">
        <v>1295</v>
      </c>
      <c r="G87" s="193" t="s">
        <v>1299</v>
      </c>
      <c r="H87" s="159">
        <v>45839</v>
      </c>
      <c r="I87" s="162">
        <v>45855</v>
      </c>
      <c r="J87" s="164">
        <f t="shared" ca="1" si="2"/>
        <v>0</v>
      </c>
      <c r="K87" s="415"/>
      <c r="L87" s="190"/>
      <c r="M87" s="186"/>
      <c r="N87" s="186"/>
      <c r="O87" s="408"/>
      <c r="P87" s="187"/>
      <c r="Q87" s="193"/>
      <c r="R87" s="187"/>
      <c r="S87" s="263" t="s">
        <v>1300</v>
      </c>
      <c r="T87" s="64"/>
    </row>
    <row r="88" spans="1:20" s="4" customFormat="1" ht="67.5">
      <c r="A88" s="402">
        <v>82</v>
      </c>
      <c r="B88" s="411" t="s">
        <v>1296</v>
      </c>
      <c r="C88" s="193" t="s">
        <v>1330</v>
      </c>
      <c r="D88" s="161" t="s">
        <v>34</v>
      </c>
      <c r="E88" s="163" t="s">
        <v>770</v>
      </c>
      <c r="F88" s="161" t="s">
        <v>1295</v>
      </c>
      <c r="G88" s="193" t="s">
        <v>1299</v>
      </c>
      <c r="H88" s="159">
        <v>45839</v>
      </c>
      <c r="I88" s="162">
        <v>45855</v>
      </c>
      <c r="J88" s="164">
        <f t="shared" ca="1" si="2"/>
        <v>0</v>
      </c>
      <c r="K88" s="415"/>
      <c r="L88" s="190"/>
      <c r="M88" s="186"/>
      <c r="N88" s="186"/>
      <c r="O88" s="408"/>
      <c r="P88" s="187"/>
      <c r="Q88" s="193"/>
      <c r="R88" s="187"/>
      <c r="S88" s="263" t="s">
        <v>1300</v>
      </c>
      <c r="T88" s="64"/>
    </row>
    <row r="89" spans="1:20" s="4" customFormat="1" ht="67.5">
      <c r="A89" s="402">
        <v>83</v>
      </c>
      <c r="B89" s="411" t="s">
        <v>1296</v>
      </c>
      <c r="C89" s="193" t="s">
        <v>1331</v>
      </c>
      <c r="D89" s="161" t="s">
        <v>34</v>
      </c>
      <c r="E89" s="163" t="s">
        <v>1332</v>
      </c>
      <c r="F89" s="161" t="s">
        <v>1295</v>
      </c>
      <c r="G89" s="193" t="s">
        <v>1299</v>
      </c>
      <c r="H89" s="159">
        <v>45839</v>
      </c>
      <c r="I89" s="162">
        <v>45855</v>
      </c>
      <c r="J89" s="164">
        <f t="shared" ca="1" si="2"/>
        <v>0</v>
      </c>
      <c r="K89" s="415"/>
      <c r="L89" s="190"/>
      <c r="M89" s="186"/>
      <c r="N89" s="186"/>
      <c r="O89" s="408"/>
      <c r="P89" s="187"/>
      <c r="Q89" s="193"/>
      <c r="R89" s="187"/>
      <c r="S89" s="263" t="s">
        <v>1300</v>
      </c>
      <c r="T89" s="64"/>
    </row>
    <row r="90" spans="1:20" s="4" customFormat="1" ht="67.5">
      <c r="A90" s="402">
        <v>84</v>
      </c>
      <c r="B90" s="411" t="s">
        <v>1296</v>
      </c>
      <c r="C90" s="193" t="s">
        <v>1333</v>
      </c>
      <c r="D90" s="161" t="s">
        <v>1094</v>
      </c>
      <c r="E90" s="163" t="s">
        <v>1334</v>
      </c>
      <c r="F90" s="161" t="s">
        <v>1295</v>
      </c>
      <c r="G90" s="193" t="s">
        <v>1299</v>
      </c>
      <c r="H90" s="159">
        <v>45839</v>
      </c>
      <c r="I90" s="162">
        <v>45855</v>
      </c>
      <c r="J90" s="164">
        <f t="shared" ca="1" si="2"/>
        <v>0</v>
      </c>
      <c r="K90" s="415"/>
      <c r="L90" s="190"/>
      <c r="M90" s="186"/>
      <c r="N90" s="186"/>
      <c r="O90" s="408"/>
      <c r="P90" s="187"/>
      <c r="Q90" s="193"/>
      <c r="R90" s="187"/>
      <c r="S90" s="263" t="s">
        <v>1300</v>
      </c>
      <c r="T90" s="64"/>
    </row>
    <row r="91" spans="1:20" s="4" customFormat="1" ht="67.5">
      <c r="A91" s="402">
        <v>85</v>
      </c>
      <c r="B91" s="411" t="s">
        <v>1296</v>
      </c>
      <c r="C91" s="193" t="s">
        <v>1335</v>
      </c>
      <c r="D91" s="161" t="s">
        <v>34</v>
      </c>
      <c r="E91" s="163" t="s">
        <v>1336</v>
      </c>
      <c r="F91" s="161" t="s">
        <v>1295</v>
      </c>
      <c r="G91" s="193" t="s">
        <v>1299</v>
      </c>
      <c r="H91" s="159">
        <v>45839</v>
      </c>
      <c r="I91" s="162">
        <v>45855</v>
      </c>
      <c r="J91" s="164">
        <f t="shared" ca="1" si="2"/>
        <v>0</v>
      </c>
      <c r="K91" s="415"/>
      <c r="L91" s="190"/>
      <c r="M91" s="186"/>
      <c r="N91" s="186"/>
      <c r="O91" s="408"/>
      <c r="P91" s="187"/>
      <c r="Q91" s="193"/>
      <c r="R91" s="187"/>
      <c r="S91" s="263" t="s">
        <v>1300</v>
      </c>
      <c r="T91" s="64"/>
    </row>
    <row r="92" spans="1:20" s="4" customFormat="1" ht="67.5">
      <c r="A92" s="402">
        <v>86</v>
      </c>
      <c r="B92" s="411" t="s">
        <v>1296</v>
      </c>
      <c r="C92" s="193" t="s">
        <v>1337</v>
      </c>
      <c r="D92" s="161" t="s">
        <v>34</v>
      </c>
      <c r="E92" s="163" t="s">
        <v>1338</v>
      </c>
      <c r="F92" s="161" t="s">
        <v>1295</v>
      </c>
      <c r="G92" s="193" t="s">
        <v>1299</v>
      </c>
      <c r="H92" s="159">
        <v>45839</v>
      </c>
      <c r="I92" s="162">
        <v>45855</v>
      </c>
      <c r="J92" s="164">
        <f t="shared" ca="1" si="2"/>
        <v>0</v>
      </c>
      <c r="K92" s="415"/>
      <c r="L92" s="190"/>
      <c r="M92" s="186"/>
      <c r="N92" s="186"/>
      <c r="O92" s="408"/>
      <c r="P92" s="187"/>
      <c r="Q92" s="193"/>
      <c r="R92" s="187"/>
      <c r="S92" s="263" t="s">
        <v>1300</v>
      </c>
      <c r="T92" s="64"/>
    </row>
    <row r="93" spans="1:20" s="4" customFormat="1" ht="67.5">
      <c r="A93" s="402">
        <v>87</v>
      </c>
      <c r="B93" s="411" t="s">
        <v>1296</v>
      </c>
      <c r="C93" s="193" t="s">
        <v>1339</v>
      </c>
      <c r="D93" s="161" t="s">
        <v>34</v>
      </c>
      <c r="E93" s="163" t="s">
        <v>1340</v>
      </c>
      <c r="F93" s="161" t="s">
        <v>1295</v>
      </c>
      <c r="G93" s="193" t="s">
        <v>1299</v>
      </c>
      <c r="H93" s="159">
        <v>45839</v>
      </c>
      <c r="I93" s="162">
        <v>45855</v>
      </c>
      <c r="J93" s="164">
        <f t="shared" ca="1" si="2"/>
        <v>0</v>
      </c>
      <c r="K93" s="415"/>
      <c r="L93" s="190"/>
      <c r="M93" s="186"/>
      <c r="N93" s="186"/>
      <c r="O93" s="408"/>
      <c r="P93" s="187"/>
      <c r="Q93" s="193"/>
      <c r="R93" s="187"/>
      <c r="S93" s="263" t="s">
        <v>1300</v>
      </c>
      <c r="T93" s="64"/>
    </row>
    <row r="94" spans="1:20" s="4" customFormat="1" ht="67.5">
      <c r="A94" s="402">
        <v>88</v>
      </c>
      <c r="B94" s="411" t="s">
        <v>1296</v>
      </c>
      <c r="C94" s="193" t="s">
        <v>1341</v>
      </c>
      <c r="D94" s="161" t="s">
        <v>34</v>
      </c>
      <c r="E94" s="163" t="s">
        <v>1342</v>
      </c>
      <c r="F94" s="161" t="s">
        <v>1295</v>
      </c>
      <c r="G94" s="193" t="s">
        <v>1343</v>
      </c>
      <c r="H94" s="159">
        <v>45867</v>
      </c>
      <c r="I94" s="162">
        <v>45883</v>
      </c>
      <c r="J94" s="164">
        <f t="shared" ca="1" si="2"/>
        <v>0</v>
      </c>
      <c r="K94" s="415"/>
      <c r="L94" s="190"/>
      <c r="M94" s="186"/>
      <c r="N94" s="186"/>
      <c r="O94" s="408"/>
      <c r="P94" s="187"/>
      <c r="Q94" s="193"/>
      <c r="R94" s="187"/>
      <c r="S94" s="263" t="s">
        <v>1300</v>
      </c>
      <c r="T94" s="64"/>
    </row>
    <row r="95" spans="1:20" s="4" customFormat="1" ht="67.5">
      <c r="A95" s="402">
        <v>89</v>
      </c>
      <c r="B95" s="411" t="s">
        <v>1296</v>
      </c>
      <c r="C95" s="193" t="s">
        <v>1344</v>
      </c>
      <c r="D95" s="161" t="s">
        <v>162</v>
      </c>
      <c r="E95" s="163" t="s">
        <v>1345</v>
      </c>
      <c r="F95" s="161" t="s">
        <v>1295</v>
      </c>
      <c r="G95" s="193" t="s">
        <v>1343</v>
      </c>
      <c r="H95" s="159">
        <v>45867</v>
      </c>
      <c r="I95" s="162">
        <v>45883</v>
      </c>
      <c r="J95" s="164">
        <f t="shared" ca="1" si="2"/>
        <v>0</v>
      </c>
      <c r="K95" s="415"/>
      <c r="L95" s="190"/>
      <c r="M95" s="186"/>
      <c r="N95" s="186"/>
      <c r="O95" s="408"/>
      <c r="P95" s="187"/>
      <c r="Q95" s="193"/>
      <c r="R95" s="187"/>
      <c r="S95" s="263" t="s">
        <v>1300</v>
      </c>
      <c r="T95" s="64"/>
    </row>
    <row r="96" spans="1:20" s="4" customFormat="1" ht="67.5">
      <c r="A96" s="402">
        <v>90</v>
      </c>
      <c r="B96" s="411" t="s">
        <v>1296</v>
      </c>
      <c r="C96" s="193" t="s">
        <v>1346</v>
      </c>
      <c r="D96" s="161" t="s">
        <v>123</v>
      </c>
      <c r="E96" s="163" t="s">
        <v>1277</v>
      </c>
      <c r="F96" s="161" t="s">
        <v>1295</v>
      </c>
      <c r="G96" s="193" t="s">
        <v>1343</v>
      </c>
      <c r="H96" s="159">
        <v>45867</v>
      </c>
      <c r="I96" s="162">
        <v>45883</v>
      </c>
      <c r="J96" s="164">
        <f t="shared" ca="1" si="2"/>
        <v>0</v>
      </c>
      <c r="K96" s="415"/>
      <c r="L96" s="190"/>
      <c r="M96" s="186"/>
      <c r="N96" s="186"/>
      <c r="O96" s="408"/>
      <c r="P96" s="187"/>
      <c r="Q96" s="193"/>
      <c r="R96" s="187"/>
      <c r="S96" s="263" t="s">
        <v>1300</v>
      </c>
      <c r="T96" s="64"/>
    </row>
    <row r="97" spans="1:20" s="4" customFormat="1" ht="67.5">
      <c r="A97" s="402">
        <v>91</v>
      </c>
      <c r="B97" s="411" t="s">
        <v>1296</v>
      </c>
      <c r="C97" s="193" t="s">
        <v>1347</v>
      </c>
      <c r="D97" s="161" t="s">
        <v>1348</v>
      </c>
      <c r="E97" s="163" t="s">
        <v>1349</v>
      </c>
      <c r="F97" s="161" t="s">
        <v>1295</v>
      </c>
      <c r="G97" s="193" t="s">
        <v>1343</v>
      </c>
      <c r="H97" s="159">
        <v>45867</v>
      </c>
      <c r="I97" s="162">
        <v>45883</v>
      </c>
      <c r="J97" s="164">
        <f t="shared" ca="1" si="2"/>
        <v>0</v>
      </c>
      <c r="K97" s="415"/>
      <c r="L97" s="190"/>
      <c r="M97" s="186"/>
      <c r="N97" s="186"/>
      <c r="O97" s="408"/>
      <c r="P97" s="187"/>
      <c r="Q97" s="193"/>
      <c r="R97" s="187"/>
      <c r="S97" s="263" t="s">
        <v>1300</v>
      </c>
      <c r="T97" s="64"/>
    </row>
    <row r="98" spans="1:20" s="4" customFormat="1" ht="67.5">
      <c r="A98" s="402">
        <v>92</v>
      </c>
      <c r="B98" s="411" t="s">
        <v>1296</v>
      </c>
      <c r="C98" s="193" t="s">
        <v>1350</v>
      </c>
      <c r="D98" s="161" t="s">
        <v>162</v>
      </c>
      <c r="E98" s="163" t="s">
        <v>1351</v>
      </c>
      <c r="F98" s="161" t="s">
        <v>1295</v>
      </c>
      <c r="G98" s="193" t="s">
        <v>1343</v>
      </c>
      <c r="H98" s="159">
        <v>45867</v>
      </c>
      <c r="I98" s="162">
        <v>45883</v>
      </c>
      <c r="J98" s="164">
        <f t="shared" ca="1" si="2"/>
        <v>0</v>
      </c>
      <c r="K98" s="415"/>
      <c r="L98" s="190"/>
      <c r="M98" s="186"/>
      <c r="N98" s="186"/>
      <c r="O98" s="408"/>
      <c r="P98" s="187"/>
      <c r="Q98" s="193"/>
      <c r="R98" s="187"/>
      <c r="S98" s="263" t="s">
        <v>1300</v>
      </c>
      <c r="T98" s="64"/>
    </row>
    <row r="99" spans="1:20" s="4" customFormat="1" ht="67.5">
      <c r="A99" s="402">
        <v>93</v>
      </c>
      <c r="B99" s="411" t="s">
        <v>1296</v>
      </c>
      <c r="C99" s="193" t="s">
        <v>1352</v>
      </c>
      <c r="D99" s="161" t="s">
        <v>46</v>
      </c>
      <c r="E99" s="163" t="s">
        <v>1353</v>
      </c>
      <c r="F99" s="161" t="s">
        <v>1295</v>
      </c>
      <c r="G99" s="193" t="s">
        <v>1343</v>
      </c>
      <c r="H99" s="159">
        <v>45867</v>
      </c>
      <c r="I99" s="162">
        <v>45883</v>
      </c>
      <c r="J99" s="164">
        <f t="shared" ca="1" si="2"/>
        <v>0</v>
      </c>
      <c r="K99" s="415"/>
      <c r="L99" s="190"/>
      <c r="M99" s="186"/>
      <c r="N99" s="186"/>
      <c r="O99" s="408"/>
      <c r="P99" s="187"/>
      <c r="Q99" s="193"/>
      <c r="R99" s="187"/>
      <c r="S99" s="263" t="s">
        <v>1300</v>
      </c>
      <c r="T99" s="64"/>
    </row>
    <row r="100" spans="1:20" s="4" customFormat="1" ht="67.5">
      <c r="A100" s="402">
        <v>94</v>
      </c>
      <c r="B100" s="411" t="s">
        <v>1296</v>
      </c>
      <c r="C100" s="193" t="s">
        <v>1354</v>
      </c>
      <c r="D100" s="161" t="s">
        <v>34</v>
      </c>
      <c r="E100" s="163" t="s">
        <v>1355</v>
      </c>
      <c r="F100" s="161" t="s">
        <v>1295</v>
      </c>
      <c r="G100" s="193" t="s">
        <v>1343</v>
      </c>
      <c r="H100" s="159">
        <v>45867</v>
      </c>
      <c r="I100" s="162">
        <v>45883</v>
      </c>
      <c r="J100" s="164">
        <f t="shared" ca="1" si="2"/>
        <v>0</v>
      </c>
      <c r="K100" s="415"/>
      <c r="L100" s="190"/>
      <c r="M100" s="186"/>
      <c r="N100" s="186"/>
      <c r="O100" s="408"/>
      <c r="P100" s="187"/>
      <c r="Q100" s="193"/>
      <c r="R100" s="187"/>
      <c r="S100" s="263" t="s">
        <v>1300</v>
      </c>
      <c r="T100" s="64"/>
    </row>
    <row r="101" spans="1:20" s="4" customFormat="1" ht="67.5">
      <c r="A101" s="402">
        <v>95</v>
      </c>
      <c r="B101" s="411" t="s">
        <v>1296</v>
      </c>
      <c r="C101" s="193" t="s">
        <v>1356</v>
      </c>
      <c r="D101" s="161" t="s">
        <v>34</v>
      </c>
      <c r="E101" s="163" t="s">
        <v>774</v>
      </c>
      <c r="F101" s="161" t="s">
        <v>1295</v>
      </c>
      <c r="G101" s="193" t="s">
        <v>1343</v>
      </c>
      <c r="H101" s="159">
        <v>45867</v>
      </c>
      <c r="I101" s="162">
        <v>45883</v>
      </c>
      <c r="J101" s="164">
        <f t="shared" ca="1" si="2"/>
        <v>0</v>
      </c>
      <c r="K101" s="415"/>
      <c r="L101" s="190"/>
      <c r="M101" s="186"/>
      <c r="N101" s="186"/>
      <c r="O101" s="408"/>
      <c r="P101" s="187"/>
      <c r="Q101" s="193"/>
      <c r="R101" s="187"/>
      <c r="S101" s="263" t="s">
        <v>1300</v>
      </c>
      <c r="T101" s="64"/>
    </row>
    <row r="102" spans="1:20" s="4" customFormat="1" ht="67.5">
      <c r="A102" s="402">
        <v>96</v>
      </c>
      <c r="B102" s="411" t="s">
        <v>1296</v>
      </c>
      <c r="C102" s="193" t="s">
        <v>1357</v>
      </c>
      <c r="D102" s="161" t="s">
        <v>34</v>
      </c>
      <c r="E102" s="163" t="s">
        <v>1358</v>
      </c>
      <c r="F102" s="161" t="s">
        <v>1295</v>
      </c>
      <c r="G102" s="193" t="s">
        <v>1343</v>
      </c>
      <c r="H102" s="159">
        <v>45867</v>
      </c>
      <c r="I102" s="162">
        <v>45883</v>
      </c>
      <c r="J102" s="164">
        <f t="shared" ca="1" si="2"/>
        <v>0</v>
      </c>
      <c r="K102" s="415"/>
      <c r="L102" s="190"/>
      <c r="M102" s="186"/>
      <c r="N102" s="186"/>
      <c r="O102" s="408"/>
      <c r="P102" s="187"/>
      <c r="Q102" s="193"/>
      <c r="R102" s="187"/>
      <c r="S102" s="263" t="s">
        <v>1300</v>
      </c>
      <c r="T102" s="64"/>
    </row>
    <row r="103" spans="1:20" s="4" customFormat="1" ht="67.5">
      <c r="A103" s="402">
        <v>97</v>
      </c>
      <c r="B103" s="411" t="s">
        <v>1296</v>
      </c>
      <c r="C103" s="193" t="s">
        <v>809</v>
      </c>
      <c r="D103" s="161" t="s">
        <v>123</v>
      </c>
      <c r="E103" s="163" t="s">
        <v>810</v>
      </c>
      <c r="F103" s="161" t="s">
        <v>1295</v>
      </c>
      <c r="G103" s="193" t="s">
        <v>1343</v>
      </c>
      <c r="H103" s="159">
        <v>45867</v>
      </c>
      <c r="I103" s="162">
        <v>45883</v>
      </c>
      <c r="J103" s="164">
        <f t="shared" ca="1" si="2"/>
        <v>0</v>
      </c>
      <c r="K103" s="415"/>
      <c r="L103" s="190"/>
      <c r="M103" s="186"/>
      <c r="N103" s="186"/>
      <c r="O103" s="408"/>
      <c r="P103" s="187"/>
      <c r="Q103" s="193"/>
      <c r="R103" s="187"/>
      <c r="S103" s="263" t="s">
        <v>1300</v>
      </c>
      <c r="T103" s="64"/>
    </row>
    <row r="104" spans="1:20" s="4" customFormat="1" ht="67.5">
      <c r="A104" s="402">
        <v>98</v>
      </c>
      <c r="B104" s="411" t="s">
        <v>1296</v>
      </c>
      <c r="C104" s="193" t="s">
        <v>1359</v>
      </c>
      <c r="D104" s="161" t="s">
        <v>34</v>
      </c>
      <c r="E104" s="163" t="s">
        <v>1360</v>
      </c>
      <c r="F104" s="161" t="s">
        <v>1295</v>
      </c>
      <c r="G104" s="193" t="s">
        <v>1343</v>
      </c>
      <c r="H104" s="159">
        <v>45867</v>
      </c>
      <c r="I104" s="162">
        <v>45883</v>
      </c>
      <c r="J104" s="164">
        <f t="shared" ca="1" si="2"/>
        <v>0</v>
      </c>
      <c r="K104" s="415"/>
      <c r="L104" s="190"/>
      <c r="M104" s="186"/>
      <c r="N104" s="186"/>
      <c r="O104" s="408"/>
      <c r="P104" s="187"/>
      <c r="Q104" s="193"/>
      <c r="R104" s="187"/>
      <c r="S104" s="263" t="s">
        <v>1300</v>
      </c>
      <c r="T104" s="64"/>
    </row>
    <row r="105" spans="1:20" s="4" customFormat="1" ht="67.5">
      <c r="A105" s="402">
        <v>99</v>
      </c>
      <c r="B105" s="411" t="s">
        <v>1296</v>
      </c>
      <c r="C105" s="193" t="s">
        <v>1361</v>
      </c>
      <c r="D105" s="161" t="s">
        <v>34</v>
      </c>
      <c r="E105" s="163" t="s">
        <v>1362</v>
      </c>
      <c r="F105" s="161" t="s">
        <v>1295</v>
      </c>
      <c r="G105" s="193" t="s">
        <v>1343</v>
      </c>
      <c r="H105" s="159">
        <v>45867</v>
      </c>
      <c r="I105" s="162">
        <v>45883</v>
      </c>
      <c r="J105" s="164">
        <f t="shared" ca="1" si="2"/>
        <v>0</v>
      </c>
      <c r="K105" s="415"/>
      <c r="L105" s="190"/>
      <c r="M105" s="186"/>
      <c r="N105" s="186"/>
      <c r="O105" s="408"/>
      <c r="P105" s="187"/>
      <c r="Q105" s="193"/>
      <c r="R105" s="187"/>
      <c r="S105" s="263" t="s">
        <v>1300</v>
      </c>
      <c r="T105" s="64"/>
    </row>
    <row r="106" spans="1:20" s="4" customFormat="1" ht="67.5">
      <c r="A106" s="402">
        <v>100</v>
      </c>
      <c r="B106" s="411" t="s">
        <v>1296</v>
      </c>
      <c r="C106" s="193" t="s">
        <v>1363</v>
      </c>
      <c r="D106" s="161" t="s">
        <v>34</v>
      </c>
      <c r="E106" s="163" t="s">
        <v>1364</v>
      </c>
      <c r="F106" s="161" t="s">
        <v>1295</v>
      </c>
      <c r="G106" s="193" t="s">
        <v>1343</v>
      </c>
      <c r="H106" s="159">
        <v>45867</v>
      </c>
      <c r="I106" s="162">
        <v>45883</v>
      </c>
      <c r="J106" s="164">
        <f t="shared" ca="1" si="2"/>
        <v>0</v>
      </c>
      <c r="K106" s="415"/>
      <c r="L106" s="190"/>
      <c r="M106" s="186"/>
      <c r="N106" s="186"/>
      <c r="O106" s="408"/>
      <c r="P106" s="187"/>
      <c r="Q106" s="193"/>
      <c r="R106" s="187"/>
      <c r="S106" s="263" t="s">
        <v>1300</v>
      </c>
      <c r="T106" s="64"/>
    </row>
    <row r="107" spans="1:20" s="4" customFormat="1" ht="67.5">
      <c r="A107" s="402">
        <v>101</v>
      </c>
      <c r="B107" s="411" t="s">
        <v>1296</v>
      </c>
      <c r="C107" s="193" t="s">
        <v>783</v>
      </c>
      <c r="D107" s="161" t="s">
        <v>84</v>
      </c>
      <c r="E107" s="163" t="s">
        <v>784</v>
      </c>
      <c r="F107" s="161" t="s">
        <v>1295</v>
      </c>
      <c r="G107" s="193" t="s">
        <v>1343</v>
      </c>
      <c r="H107" s="159">
        <v>45867</v>
      </c>
      <c r="I107" s="162">
        <v>45883</v>
      </c>
      <c r="J107" s="164">
        <f t="shared" ca="1" si="2"/>
        <v>0</v>
      </c>
      <c r="K107" s="415"/>
      <c r="L107" s="190"/>
      <c r="M107" s="186"/>
      <c r="N107" s="186"/>
      <c r="O107" s="408"/>
      <c r="P107" s="187"/>
      <c r="Q107" s="193"/>
      <c r="R107" s="187"/>
      <c r="S107" s="263" t="s">
        <v>1300</v>
      </c>
      <c r="T107" s="64"/>
    </row>
    <row r="108" spans="1:20" s="4" customFormat="1" ht="67.5">
      <c r="A108" s="402">
        <v>102</v>
      </c>
      <c r="B108" s="411" t="s">
        <v>1296</v>
      </c>
      <c r="C108" s="193" t="s">
        <v>1365</v>
      </c>
      <c r="D108" s="161" t="s">
        <v>34</v>
      </c>
      <c r="E108" s="163" t="s">
        <v>1366</v>
      </c>
      <c r="F108" s="161" t="s">
        <v>1295</v>
      </c>
      <c r="G108" s="193" t="s">
        <v>1343</v>
      </c>
      <c r="H108" s="159">
        <v>45867</v>
      </c>
      <c r="I108" s="162">
        <v>45883</v>
      </c>
      <c r="J108" s="164">
        <f t="shared" ca="1" si="2"/>
        <v>0</v>
      </c>
      <c r="K108" s="415"/>
      <c r="L108" s="190"/>
      <c r="M108" s="186"/>
      <c r="N108" s="186"/>
      <c r="O108" s="408"/>
      <c r="P108" s="187"/>
      <c r="Q108" s="193"/>
      <c r="R108" s="187"/>
      <c r="S108" s="263" t="s">
        <v>1300</v>
      </c>
      <c r="T108" s="64"/>
    </row>
    <row r="109" spans="1:20" s="4" customFormat="1" ht="67.5">
      <c r="A109" s="402">
        <v>103</v>
      </c>
      <c r="B109" s="411" t="s">
        <v>1296</v>
      </c>
      <c r="C109" s="193" t="s">
        <v>1367</v>
      </c>
      <c r="D109" s="161" t="s">
        <v>260</v>
      </c>
      <c r="E109" s="163" t="s">
        <v>1368</v>
      </c>
      <c r="F109" s="161" t="s">
        <v>1295</v>
      </c>
      <c r="G109" s="193" t="s">
        <v>1343</v>
      </c>
      <c r="H109" s="159">
        <v>45867</v>
      </c>
      <c r="I109" s="162">
        <v>45883</v>
      </c>
      <c r="J109" s="164">
        <f t="shared" ca="1" si="2"/>
        <v>0</v>
      </c>
      <c r="K109" s="415"/>
      <c r="L109" s="190"/>
      <c r="M109" s="186"/>
      <c r="N109" s="186"/>
      <c r="O109" s="408"/>
      <c r="P109" s="187"/>
      <c r="Q109" s="193"/>
      <c r="R109" s="187"/>
      <c r="S109" s="263" t="s">
        <v>1300</v>
      </c>
      <c r="T109" s="64"/>
    </row>
    <row r="110" spans="1:20" s="4" customFormat="1" ht="67.5">
      <c r="A110" s="402">
        <v>104</v>
      </c>
      <c r="B110" s="411" t="s">
        <v>1296</v>
      </c>
      <c r="C110" s="193" t="s">
        <v>777</v>
      </c>
      <c r="D110" s="161" t="s">
        <v>123</v>
      </c>
      <c r="E110" s="163" t="s">
        <v>778</v>
      </c>
      <c r="F110" s="161" t="s">
        <v>1295</v>
      </c>
      <c r="G110" s="193" t="s">
        <v>1343</v>
      </c>
      <c r="H110" s="159">
        <v>45867</v>
      </c>
      <c r="I110" s="162">
        <v>45883</v>
      </c>
      <c r="J110" s="164">
        <f t="shared" ca="1" si="2"/>
        <v>0</v>
      </c>
      <c r="K110" s="415"/>
      <c r="L110" s="190"/>
      <c r="M110" s="186"/>
      <c r="N110" s="186"/>
      <c r="O110" s="408"/>
      <c r="P110" s="187"/>
      <c r="Q110" s="193"/>
      <c r="R110" s="187"/>
      <c r="S110" s="263" t="s">
        <v>1300</v>
      </c>
      <c r="T110" s="64"/>
    </row>
    <row r="111" spans="1:20" s="4" customFormat="1" ht="67.5">
      <c r="A111" s="402">
        <v>105</v>
      </c>
      <c r="B111" s="411" t="s">
        <v>1296</v>
      </c>
      <c r="C111" s="193" t="s">
        <v>1369</v>
      </c>
      <c r="D111" s="161" t="s">
        <v>287</v>
      </c>
      <c r="E111" s="163" t="s">
        <v>1370</v>
      </c>
      <c r="F111" s="161" t="s">
        <v>1295</v>
      </c>
      <c r="G111" s="193" t="s">
        <v>1343</v>
      </c>
      <c r="H111" s="159">
        <v>45867</v>
      </c>
      <c r="I111" s="162">
        <v>45883</v>
      </c>
      <c r="J111" s="164">
        <f t="shared" ca="1" si="2"/>
        <v>0</v>
      </c>
      <c r="K111" s="415"/>
      <c r="L111" s="190"/>
      <c r="M111" s="186"/>
      <c r="N111" s="186"/>
      <c r="O111" s="408"/>
      <c r="P111" s="187"/>
      <c r="Q111" s="193"/>
      <c r="R111" s="187"/>
      <c r="S111" s="263" t="s">
        <v>1300</v>
      </c>
      <c r="T111" s="64"/>
    </row>
    <row r="112" spans="1:20" s="4" customFormat="1" ht="67.5">
      <c r="A112" s="402">
        <v>106</v>
      </c>
      <c r="B112" s="411" t="s">
        <v>1296</v>
      </c>
      <c r="C112" s="193" t="s">
        <v>1371</v>
      </c>
      <c r="D112" s="161" t="s">
        <v>34</v>
      </c>
      <c r="E112" s="163" t="s">
        <v>1372</v>
      </c>
      <c r="F112" s="161" t="s">
        <v>1295</v>
      </c>
      <c r="G112" s="193" t="s">
        <v>1343</v>
      </c>
      <c r="H112" s="159">
        <v>45867</v>
      </c>
      <c r="I112" s="162">
        <v>45883</v>
      </c>
      <c r="J112" s="164">
        <f t="shared" ca="1" si="2"/>
        <v>0</v>
      </c>
      <c r="K112" s="415"/>
      <c r="L112" s="190"/>
      <c r="M112" s="186"/>
      <c r="N112" s="186"/>
      <c r="O112" s="408"/>
      <c r="P112" s="187"/>
      <c r="Q112" s="193"/>
      <c r="R112" s="187"/>
      <c r="S112" s="263" t="s">
        <v>1300</v>
      </c>
      <c r="T112" s="64"/>
    </row>
    <row r="113" spans="1:20" s="4" customFormat="1" ht="67.5">
      <c r="A113" s="402">
        <v>107</v>
      </c>
      <c r="B113" s="411" t="s">
        <v>1296</v>
      </c>
      <c r="C113" s="193" t="s">
        <v>1373</v>
      </c>
      <c r="D113" s="161" t="s">
        <v>144</v>
      </c>
      <c r="E113" s="163" t="s">
        <v>1374</v>
      </c>
      <c r="F113" s="161" t="s">
        <v>1295</v>
      </c>
      <c r="G113" s="193" t="s">
        <v>1343</v>
      </c>
      <c r="H113" s="159">
        <v>45867</v>
      </c>
      <c r="I113" s="162">
        <v>45883</v>
      </c>
      <c r="J113" s="164">
        <f t="shared" ca="1" si="2"/>
        <v>0</v>
      </c>
      <c r="K113" s="415"/>
      <c r="L113" s="190"/>
      <c r="M113" s="186"/>
      <c r="N113" s="186"/>
      <c r="O113" s="408"/>
      <c r="P113" s="187"/>
      <c r="Q113" s="193"/>
      <c r="R113" s="187"/>
      <c r="S113" s="263" t="s">
        <v>1300</v>
      </c>
      <c r="T113" s="64"/>
    </row>
    <row r="114" spans="1:20" s="4" customFormat="1" ht="67.5">
      <c r="A114" s="402">
        <v>108</v>
      </c>
      <c r="B114" s="411" t="s">
        <v>1296</v>
      </c>
      <c r="C114" s="193" t="s">
        <v>1375</v>
      </c>
      <c r="D114" s="161" t="s">
        <v>34</v>
      </c>
      <c r="E114" s="163" t="s">
        <v>1376</v>
      </c>
      <c r="F114" s="161" t="s">
        <v>1295</v>
      </c>
      <c r="G114" s="193" t="s">
        <v>1343</v>
      </c>
      <c r="H114" s="159">
        <v>45867</v>
      </c>
      <c r="I114" s="162">
        <v>45883</v>
      </c>
      <c r="J114" s="164">
        <f t="shared" ca="1" si="2"/>
        <v>0</v>
      </c>
      <c r="K114" s="415"/>
      <c r="L114" s="190"/>
      <c r="M114" s="186"/>
      <c r="N114" s="186"/>
      <c r="O114" s="408"/>
      <c r="P114" s="187"/>
      <c r="Q114" s="193"/>
      <c r="R114" s="187"/>
      <c r="S114" s="263" t="s">
        <v>1300</v>
      </c>
      <c r="T114" s="64"/>
    </row>
    <row r="115" spans="1:20" s="4" customFormat="1" ht="27.75" customHeight="1">
      <c r="A115" s="402">
        <v>109</v>
      </c>
      <c r="B115" s="411" t="s">
        <v>1377</v>
      </c>
      <c r="C115" s="187" t="s">
        <v>1378</v>
      </c>
      <c r="D115" s="186" t="s">
        <v>34</v>
      </c>
      <c r="E115" s="163" t="s">
        <v>1379</v>
      </c>
      <c r="F115" s="161" t="s">
        <v>1293</v>
      </c>
      <c r="G115" s="187" t="s">
        <v>1380</v>
      </c>
      <c r="H115" s="159">
        <v>45845</v>
      </c>
      <c r="I115" s="162">
        <v>45874</v>
      </c>
      <c r="J115" s="164">
        <f t="shared" ca="1" si="2"/>
        <v>0</v>
      </c>
      <c r="K115" s="415"/>
      <c r="L115" s="190"/>
      <c r="M115" s="186"/>
      <c r="N115" s="186"/>
      <c r="O115" s="408"/>
      <c r="P115" s="187"/>
      <c r="Q115" s="193"/>
      <c r="R115" s="187"/>
      <c r="S115" s="263" t="s">
        <v>1381</v>
      </c>
      <c r="T115" s="64"/>
    </row>
    <row r="116" spans="1:20" s="4" customFormat="1" ht="36">
      <c r="A116" s="402">
        <v>110</v>
      </c>
      <c r="B116" s="411" t="s">
        <v>1382</v>
      </c>
      <c r="C116" s="187" t="s">
        <v>1383</v>
      </c>
      <c r="D116" s="186" t="s">
        <v>162</v>
      </c>
      <c r="E116" s="163" t="s">
        <v>1384</v>
      </c>
      <c r="F116" s="161" t="s">
        <v>549</v>
      </c>
      <c r="G116" s="193" t="s">
        <v>1385</v>
      </c>
      <c r="H116" s="159">
        <v>45867</v>
      </c>
      <c r="I116" s="162" t="s">
        <v>1386</v>
      </c>
      <c r="J116" s="164">
        <f t="shared" ca="1" si="2"/>
        <v>31</v>
      </c>
      <c r="K116" s="415"/>
      <c r="L116" s="190"/>
      <c r="M116" s="186"/>
      <c r="N116" s="409"/>
      <c r="O116" s="409">
        <v>1867</v>
      </c>
      <c r="P116" s="416">
        <v>1867</v>
      </c>
      <c r="Q116" s="193" t="s">
        <v>1387</v>
      </c>
      <c r="R116" s="187" t="s">
        <v>1388</v>
      </c>
      <c r="S116" s="263" t="s">
        <v>1389</v>
      </c>
      <c r="T116" s="64"/>
    </row>
    <row r="117" spans="1:20" s="4" customFormat="1" ht="36">
      <c r="A117" s="402">
        <v>111</v>
      </c>
      <c r="B117" s="411" t="s">
        <v>1382</v>
      </c>
      <c r="C117" s="187" t="s">
        <v>1390</v>
      </c>
      <c r="D117" s="186" t="s">
        <v>162</v>
      </c>
      <c r="E117" s="163" t="s">
        <v>1391</v>
      </c>
      <c r="F117" s="161" t="s">
        <v>549</v>
      </c>
      <c r="G117" s="193" t="s">
        <v>1385</v>
      </c>
      <c r="H117" s="159">
        <v>45867</v>
      </c>
      <c r="I117" s="162" t="s">
        <v>1386</v>
      </c>
      <c r="J117" s="164">
        <f t="shared" ca="1" si="2"/>
        <v>31</v>
      </c>
      <c r="K117" s="415"/>
      <c r="L117" s="190"/>
      <c r="M117" s="186"/>
      <c r="N117" s="186"/>
      <c r="O117" s="409">
        <v>1867</v>
      </c>
      <c r="P117" s="187"/>
      <c r="Q117" s="193" t="s">
        <v>1387</v>
      </c>
      <c r="R117" s="187" t="s">
        <v>1388</v>
      </c>
      <c r="S117" s="263" t="s">
        <v>1389</v>
      </c>
      <c r="T117" s="64"/>
    </row>
    <row r="118" spans="1:20" s="4" customFormat="1" ht="36">
      <c r="A118" s="402">
        <v>112</v>
      </c>
      <c r="B118" s="411" t="s">
        <v>1382</v>
      </c>
      <c r="C118" s="187" t="s">
        <v>1392</v>
      </c>
      <c r="D118" s="186" t="s">
        <v>162</v>
      </c>
      <c r="E118" s="163" t="s">
        <v>1393</v>
      </c>
      <c r="F118" s="161" t="s">
        <v>549</v>
      </c>
      <c r="G118" s="193" t="s">
        <v>1385</v>
      </c>
      <c r="H118" s="159">
        <v>45867</v>
      </c>
      <c r="I118" s="162" t="s">
        <v>1386</v>
      </c>
      <c r="J118" s="164">
        <f t="shared" ca="1" si="2"/>
        <v>31</v>
      </c>
      <c r="K118" s="415"/>
      <c r="L118" s="190"/>
      <c r="M118" s="186"/>
      <c r="N118" s="186"/>
      <c r="O118" s="409">
        <v>1867</v>
      </c>
      <c r="P118" s="187"/>
      <c r="Q118" s="193" t="s">
        <v>1387</v>
      </c>
      <c r="R118" s="187" t="s">
        <v>1388</v>
      </c>
      <c r="S118" s="263" t="s">
        <v>1389</v>
      </c>
      <c r="T118" s="64"/>
    </row>
    <row r="119" spans="1:20" s="4" customFormat="1" ht="74.25" customHeight="1">
      <c r="A119" s="402">
        <v>113</v>
      </c>
      <c r="B119" s="411" t="s">
        <v>1394</v>
      </c>
      <c r="C119" s="187" t="s">
        <v>1395</v>
      </c>
      <c r="D119" s="186" t="s">
        <v>34</v>
      </c>
      <c r="E119" s="163" t="s">
        <v>1396</v>
      </c>
      <c r="F119" s="161" t="s">
        <v>1293</v>
      </c>
      <c r="G119" s="193" t="s">
        <v>1397</v>
      </c>
      <c r="H119" s="159">
        <v>45861</v>
      </c>
      <c r="I119" s="162">
        <v>45950</v>
      </c>
      <c r="J119" s="164">
        <f t="shared" ca="1" si="2"/>
        <v>0</v>
      </c>
      <c r="K119" s="415"/>
      <c r="L119" s="190"/>
      <c r="M119" s="186"/>
      <c r="N119" s="186"/>
      <c r="O119" s="409"/>
      <c r="P119" s="187"/>
      <c r="Q119" s="193"/>
      <c r="R119" s="187"/>
      <c r="S119" s="263" t="s">
        <v>1398</v>
      </c>
      <c r="T119" s="64"/>
    </row>
    <row r="120" spans="1:20" s="4" customFormat="1" ht="26.25">
      <c r="A120" s="402">
        <v>114</v>
      </c>
      <c r="B120" s="411" t="s">
        <v>658</v>
      </c>
      <c r="C120" s="187" t="s">
        <v>1399</v>
      </c>
      <c r="D120" s="186" t="s">
        <v>260</v>
      </c>
      <c r="E120" s="163" t="s">
        <v>660</v>
      </c>
      <c r="F120" s="161" t="s">
        <v>1293</v>
      </c>
      <c r="G120" s="193" t="s">
        <v>1174</v>
      </c>
      <c r="H120" s="159">
        <v>45826</v>
      </c>
      <c r="I120" s="162">
        <v>45849</v>
      </c>
      <c r="J120" s="164">
        <f t="shared" ca="1" si="2"/>
        <v>0</v>
      </c>
      <c r="K120" s="415"/>
      <c r="L120" s="190"/>
      <c r="M120" s="186"/>
      <c r="N120" s="186"/>
      <c r="O120" s="409"/>
      <c r="P120" s="187"/>
      <c r="Q120" s="193"/>
      <c r="R120" s="187"/>
      <c r="S120" s="263" t="s">
        <v>1400</v>
      </c>
      <c r="T120" s="64"/>
    </row>
    <row r="121" spans="1:20" s="4" customFormat="1" ht="26.25">
      <c r="A121" s="402">
        <v>115</v>
      </c>
      <c r="B121" s="411" t="s">
        <v>1401</v>
      </c>
      <c r="C121" s="187" t="s">
        <v>1402</v>
      </c>
      <c r="D121" s="186" t="s">
        <v>1403</v>
      </c>
      <c r="E121" s="163" t="s">
        <v>1404</v>
      </c>
      <c r="F121" s="161" t="s">
        <v>1293</v>
      </c>
      <c r="G121" s="193" t="s">
        <v>1252</v>
      </c>
      <c r="H121" s="159">
        <v>45838</v>
      </c>
      <c r="I121" s="162">
        <v>45867</v>
      </c>
      <c r="J121" s="164">
        <f t="shared" ca="1" si="2"/>
        <v>0</v>
      </c>
      <c r="K121" s="415"/>
      <c r="L121" s="190"/>
      <c r="M121" s="186"/>
      <c r="N121" s="186"/>
      <c r="O121" s="409"/>
      <c r="P121" s="187"/>
      <c r="Q121" s="193"/>
      <c r="R121" s="187"/>
      <c r="S121" s="263" t="s">
        <v>706</v>
      </c>
      <c r="T121" s="64"/>
    </row>
    <row r="122" spans="1:20" s="4" customFormat="1" ht="45">
      <c r="A122" s="402">
        <v>116</v>
      </c>
      <c r="B122" s="411" t="s">
        <v>1405</v>
      </c>
      <c r="C122" s="187" t="s">
        <v>1406</v>
      </c>
      <c r="D122" s="186" t="s">
        <v>34</v>
      </c>
      <c r="E122" s="163" t="s">
        <v>1407</v>
      </c>
      <c r="F122" s="161" t="s">
        <v>1293</v>
      </c>
      <c r="G122" s="193" t="s">
        <v>1408</v>
      </c>
      <c r="H122" s="159">
        <v>45841</v>
      </c>
      <c r="I122" s="162">
        <v>45930</v>
      </c>
      <c r="J122" s="164">
        <f t="shared" ca="1" si="2"/>
        <v>0</v>
      </c>
      <c r="K122" s="415"/>
      <c r="L122" s="190"/>
      <c r="M122" s="186"/>
      <c r="N122" s="186"/>
      <c r="O122" s="409"/>
      <c r="P122" s="187"/>
      <c r="Q122" s="193"/>
      <c r="R122" s="187"/>
      <c r="S122" s="263" t="s">
        <v>1409</v>
      </c>
      <c r="T122" s="64"/>
    </row>
    <row r="123" spans="1:20" s="4" customFormat="1" ht="45">
      <c r="A123" s="402">
        <v>117</v>
      </c>
      <c r="B123" s="411" t="s">
        <v>944</v>
      </c>
      <c r="C123" s="187" t="s">
        <v>1410</v>
      </c>
      <c r="D123" s="186" t="s">
        <v>1411</v>
      </c>
      <c r="E123" s="163" t="s">
        <v>946</v>
      </c>
      <c r="F123" s="161" t="s">
        <v>1293</v>
      </c>
      <c r="G123" s="193" t="s">
        <v>1412</v>
      </c>
      <c r="H123" s="159">
        <v>45782</v>
      </c>
      <c r="I123" s="162">
        <v>45871</v>
      </c>
      <c r="J123" s="164">
        <f t="shared" ca="1" si="2"/>
        <v>0</v>
      </c>
      <c r="K123" s="415"/>
      <c r="L123" s="190"/>
      <c r="M123" s="186"/>
      <c r="N123" s="186"/>
      <c r="O123" s="408"/>
      <c r="P123" s="187"/>
      <c r="Q123" s="193"/>
      <c r="R123" s="187"/>
      <c r="S123" s="263" t="s">
        <v>1413</v>
      </c>
      <c r="T123" s="64"/>
    </row>
    <row r="124" spans="1:20" s="4" customFormat="1" ht="33.75">
      <c r="A124" s="402">
        <v>118</v>
      </c>
      <c r="B124" s="411" t="s">
        <v>683</v>
      </c>
      <c r="C124" s="187" t="s">
        <v>1414</v>
      </c>
      <c r="D124" s="186" t="s">
        <v>260</v>
      </c>
      <c r="E124" s="163" t="s">
        <v>685</v>
      </c>
      <c r="F124" s="161" t="s">
        <v>1293</v>
      </c>
      <c r="G124" s="187" t="s">
        <v>1415</v>
      </c>
      <c r="H124" s="186" t="s">
        <v>1416</v>
      </c>
      <c r="I124" s="186" t="s">
        <v>1417</v>
      </c>
      <c r="J124" s="164">
        <v>11</v>
      </c>
      <c r="K124" s="415"/>
      <c r="L124" s="190"/>
      <c r="M124" s="186"/>
      <c r="N124" s="186"/>
      <c r="O124" s="408"/>
      <c r="P124" s="187"/>
      <c r="Q124" s="193"/>
      <c r="R124" s="187"/>
      <c r="S124" s="263" t="s">
        <v>1418</v>
      </c>
      <c r="T124" s="64"/>
    </row>
    <row r="125" spans="1:20" s="4" customFormat="1" ht="56.25">
      <c r="A125" s="402">
        <v>119</v>
      </c>
      <c r="B125" s="411" t="s">
        <v>1419</v>
      </c>
      <c r="C125" s="187" t="s">
        <v>1420</v>
      </c>
      <c r="D125" s="186" t="s">
        <v>179</v>
      </c>
      <c r="E125" s="163" t="s">
        <v>1421</v>
      </c>
      <c r="F125" s="161" t="s">
        <v>1293</v>
      </c>
      <c r="G125" s="193" t="s">
        <v>1422</v>
      </c>
      <c r="H125" s="159">
        <v>45845</v>
      </c>
      <c r="I125" s="162">
        <v>45863</v>
      </c>
      <c r="J125" s="164">
        <v>19</v>
      </c>
      <c r="K125" s="415"/>
      <c r="L125" s="190"/>
      <c r="M125" s="186"/>
      <c r="N125" s="186"/>
      <c r="O125" s="408"/>
      <c r="P125" s="187"/>
      <c r="Q125" s="193"/>
      <c r="R125" s="187"/>
      <c r="S125" s="263" t="s">
        <v>1423</v>
      </c>
      <c r="T125" s="64"/>
    </row>
    <row r="126" spans="1:20" s="4" customFormat="1" ht="56.25">
      <c r="A126" s="402">
        <v>120</v>
      </c>
      <c r="B126" s="411" t="s">
        <v>1424</v>
      </c>
      <c r="C126" s="187" t="s">
        <v>1425</v>
      </c>
      <c r="D126" s="186" t="s">
        <v>111</v>
      </c>
      <c r="E126" s="163" t="s">
        <v>1426</v>
      </c>
      <c r="F126" s="161" t="s">
        <v>1293</v>
      </c>
      <c r="G126" s="187" t="s">
        <v>1427</v>
      </c>
      <c r="H126" s="159">
        <v>45852</v>
      </c>
      <c r="I126" s="162">
        <v>45940</v>
      </c>
      <c r="J126" s="164">
        <v>18</v>
      </c>
      <c r="K126" s="415"/>
      <c r="L126" s="190"/>
      <c r="M126" s="186"/>
      <c r="N126" s="186"/>
      <c r="O126" s="408"/>
      <c r="P126" s="187"/>
      <c r="Q126" s="193"/>
      <c r="R126" s="187"/>
      <c r="S126" s="263" t="s">
        <v>1428</v>
      </c>
      <c r="T126" s="64"/>
    </row>
    <row r="127" spans="1:20" s="4" customFormat="1" ht="112.5">
      <c r="A127" s="402">
        <v>121</v>
      </c>
      <c r="B127" s="411" t="s">
        <v>1429</v>
      </c>
      <c r="C127" s="187" t="s">
        <v>1430</v>
      </c>
      <c r="D127" s="186" t="s">
        <v>179</v>
      </c>
      <c r="E127" s="163" t="s">
        <v>250</v>
      </c>
      <c r="F127" s="161" t="s">
        <v>1293</v>
      </c>
      <c r="G127" s="193" t="s">
        <v>1431</v>
      </c>
      <c r="H127" s="159">
        <v>45859</v>
      </c>
      <c r="I127" s="162">
        <v>45877</v>
      </c>
      <c r="J127" s="164">
        <v>11</v>
      </c>
      <c r="K127" s="415"/>
      <c r="L127" s="190"/>
      <c r="M127" s="186"/>
      <c r="N127" s="186"/>
      <c r="O127" s="408"/>
      <c r="P127" s="187"/>
      <c r="Q127" s="193"/>
      <c r="R127" s="187"/>
      <c r="S127" s="263" t="s">
        <v>1432</v>
      </c>
      <c r="T127" s="64"/>
    </row>
    <row r="128" spans="1:20" s="4" customFormat="1" ht="56.25">
      <c r="A128" s="402">
        <v>122</v>
      </c>
      <c r="B128" s="411" t="s">
        <v>1433</v>
      </c>
      <c r="C128" s="187" t="s">
        <v>1434</v>
      </c>
      <c r="D128" s="186" t="s">
        <v>260</v>
      </c>
      <c r="E128" s="163" t="s">
        <v>1435</v>
      </c>
      <c r="F128" s="161" t="s">
        <v>1293</v>
      </c>
      <c r="G128" s="187" t="s">
        <v>1436</v>
      </c>
      <c r="H128" s="159">
        <v>45852</v>
      </c>
      <c r="I128" s="162">
        <v>45870</v>
      </c>
      <c r="J128" s="164">
        <v>18</v>
      </c>
      <c r="K128" s="415"/>
      <c r="L128" s="190"/>
      <c r="M128" s="186"/>
      <c r="N128" s="186"/>
      <c r="O128" s="408"/>
      <c r="P128" s="187"/>
      <c r="Q128" s="193"/>
      <c r="R128" s="187"/>
      <c r="S128" s="263" t="s">
        <v>1437</v>
      </c>
      <c r="T128" s="64"/>
    </row>
    <row r="129" spans="1:21" s="4" customFormat="1" ht="33.75">
      <c r="A129" s="402">
        <v>123</v>
      </c>
      <c r="B129" s="411" t="s">
        <v>1438</v>
      </c>
      <c r="C129" s="187" t="s">
        <v>1439</v>
      </c>
      <c r="D129" s="186" t="s">
        <v>84</v>
      </c>
      <c r="E129" s="163" t="s">
        <v>1440</v>
      </c>
      <c r="F129" s="161" t="s">
        <v>1293</v>
      </c>
      <c r="G129" s="187" t="s">
        <v>246</v>
      </c>
      <c r="H129" s="159">
        <v>45852</v>
      </c>
      <c r="I129" s="162">
        <v>45941</v>
      </c>
      <c r="J129" s="164">
        <v>18</v>
      </c>
      <c r="K129" s="415"/>
      <c r="L129" s="190"/>
      <c r="M129" s="186"/>
      <c r="N129" s="186"/>
      <c r="O129" s="408"/>
      <c r="P129" s="187"/>
      <c r="Q129" s="193"/>
      <c r="R129" s="187"/>
      <c r="S129" s="263" t="s">
        <v>1441</v>
      </c>
      <c r="T129" s="64"/>
    </row>
    <row r="130" spans="1:21" s="4" customFormat="1" ht="56.25">
      <c r="A130" s="402">
        <v>124</v>
      </c>
      <c r="B130" s="411" t="s">
        <v>1442</v>
      </c>
      <c r="C130" s="187" t="s">
        <v>484</v>
      </c>
      <c r="D130" s="186" t="s">
        <v>203</v>
      </c>
      <c r="E130" s="163" t="s">
        <v>485</v>
      </c>
      <c r="F130" s="161" t="s">
        <v>1293</v>
      </c>
      <c r="G130" s="193" t="s">
        <v>1443</v>
      </c>
      <c r="H130" s="159">
        <v>45853</v>
      </c>
      <c r="I130" s="162">
        <v>45912</v>
      </c>
      <c r="J130" s="164">
        <v>17</v>
      </c>
      <c r="K130" s="415"/>
      <c r="L130" s="190"/>
      <c r="M130" s="186"/>
      <c r="N130" s="186"/>
      <c r="O130" s="408"/>
      <c r="P130" s="187"/>
      <c r="Q130" s="193"/>
      <c r="R130" s="187"/>
      <c r="S130" s="263" t="s">
        <v>1444</v>
      </c>
      <c r="T130" s="64"/>
    </row>
    <row r="131" spans="1:21" s="4" customFormat="1" ht="12">
      <c r="A131" s="642" t="s">
        <v>367</v>
      </c>
      <c r="B131" s="642"/>
      <c r="C131" s="642"/>
      <c r="D131" s="642"/>
      <c r="E131" s="642"/>
      <c r="F131" s="642"/>
      <c r="G131" s="642"/>
      <c r="H131" s="642"/>
      <c r="I131" s="642"/>
      <c r="J131" s="642"/>
      <c r="K131" s="404"/>
      <c r="L131" s="403"/>
      <c r="M131" s="405">
        <f>SUM(M7:M130)</f>
        <v>0</v>
      </c>
      <c r="N131" s="405">
        <f>SUM(N7:N130)</f>
        <v>0</v>
      </c>
      <c r="O131" s="405">
        <f>SUM(O7:O130)</f>
        <v>5601</v>
      </c>
      <c r="P131" s="405"/>
      <c r="Q131" s="405" t="s">
        <v>31</v>
      </c>
      <c r="R131" s="406" t="s">
        <v>31</v>
      </c>
      <c r="S131" s="407"/>
      <c r="T131" s="238"/>
      <c r="U131" s="2"/>
    </row>
    <row r="132" spans="1:21" ht="15.75">
      <c r="C132" s="184"/>
      <c r="E132" s="1"/>
      <c r="F132" s="5"/>
      <c r="G132" s="239"/>
      <c r="H132" s="5"/>
      <c r="J132" s="1"/>
      <c r="L132" s="5"/>
      <c r="N132" s="1"/>
      <c r="O132" s="3"/>
      <c r="S132" s="198"/>
      <c r="T132" s="31"/>
      <c r="U132" s="1"/>
    </row>
    <row r="133" spans="1:21" ht="15.75">
      <c r="C133" s="184"/>
      <c r="E133" s="1"/>
      <c r="F133" s="5"/>
      <c r="G133" s="239"/>
      <c r="H133" s="5"/>
      <c r="J133" s="1"/>
      <c r="L133" s="5"/>
      <c r="N133" s="1"/>
      <c r="O133" s="3"/>
      <c r="S133" s="198"/>
      <c r="T133" s="31"/>
      <c r="U133" s="1"/>
    </row>
    <row r="134" spans="1:21" ht="35.25" customHeight="1">
      <c r="B134" s="249" t="s">
        <v>1051</v>
      </c>
      <c r="C134" s="634" t="s">
        <v>370</v>
      </c>
      <c r="D134" s="634"/>
      <c r="E134" s="634"/>
      <c r="F134" s="634"/>
      <c r="G134" s="634"/>
      <c r="H134" s="5"/>
      <c r="J134" s="1"/>
      <c r="L134" s="5"/>
      <c r="N134" s="1"/>
      <c r="O134" s="3"/>
      <c r="S134" s="198"/>
      <c r="T134" s="31"/>
      <c r="U134" s="1"/>
    </row>
    <row r="135" spans="1:21" ht="15" customHeight="1">
      <c r="B135" s="249" t="s">
        <v>1052</v>
      </c>
      <c r="C135" s="634" t="s">
        <v>373</v>
      </c>
      <c r="D135" s="634"/>
      <c r="E135" s="634"/>
      <c r="F135" s="634"/>
      <c r="G135" s="634"/>
      <c r="H135" s="5"/>
      <c r="J135" s="1"/>
      <c r="L135" s="5"/>
      <c r="N135" s="1"/>
      <c r="O135" s="3"/>
      <c r="S135" s="198"/>
      <c r="T135" s="31"/>
      <c r="U135" s="1"/>
    </row>
    <row r="136" spans="1:21" ht="15.75">
      <c r="B136" s="249" t="s">
        <v>1053</v>
      </c>
      <c r="C136" s="635" t="s">
        <v>1054</v>
      </c>
      <c r="D136" s="635"/>
      <c r="E136" s="635"/>
      <c r="F136" s="635"/>
      <c r="G136" s="635"/>
      <c r="H136" s="5"/>
      <c r="J136" s="1"/>
      <c r="L136" s="5"/>
      <c r="N136" s="1"/>
      <c r="O136" s="3"/>
      <c r="S136" s="198"/>
      <c r="T136" s="31"/>
      <c r="U136" s="1"/>
    </row>
    <row r="137" spans="1:21" ht="15.75">
      <c r="B137" s="249" t="s">
        <v>86</v>
      </c>
      <c r="C137" s="635" t="s">
        <v>379</v>
      </c>
      <c r="D137" s="635"/>
      <c r="E137" s="635"/>
      <c r="F137" s="635"/>
      <c r="G137" s="635"/>
      <c r="H137" s="5"/>
      <c r="J137" s="1"/>
      <c r="L137" s="5"/>
      <c r="N137" s="1"/>
      <c r="O137" s="3"/>
      <c r="S137" s="198"/>
      <c r="T137" s="31"/>
      <c r="U137" s="1"/>
    </row>
    <row r="138" spans="1:21" ht="15.75">
      <c r="B138" s="249" t="s">
        <v>1055</v>
      </c>
      <c r="C138" s="635" t="s">
        <v>1056</v>
      </c>
      <c r="D138" s="635"/>
      <c r="E138" s="635"/>
      <c r="F138" s="635"/>
      <c r="G138" s="635"/>
      <c r="H138" s="5"/>
      <c r="J138" s="1"/>
      <c r="L138" s="5"/>
      <c r="N138" s="1"/>
      <c r="O138" s="3"/>
      <c r="S138" s="198"/>
      <c r="T138" s="31"/>
      <c r="U138" s="1"/>
    </row>
  </sheetData>
  <mergeCells count="11">
    <mergeCell ref="C134:G134"/>
    <mergeCell ref="C135:G135"/>
    <mergeCell ref="C136:G136"/>
    <mergeCell ref="C137:G137"/>
    <mergeCell ref="C138:G138"/>
    <mergeCell ref="A131:J131"/>
    <mergeCell ref="A2:R2"/>
    <mergeCell ref="A3:R3"/>
    <mergeCell ref="A4:H4"/>
    <mergeCell ref="I4:S4"/>
    <mergeCell ref="A5:XFD5"/>
  </mergeCells>
  <phoneticPr fontId="57" type="noConversion"/>
  <printOptions headings="1"/>
  <pageMargins left="0" right="0" top="0.13888888888888901" bottom="0.13888888888888901" header="0" footer="0"/>
  <pageSetup paperSize="9" firstPageNumber="0" orientation="portrait" horizontalDpi="300" verticalDpi="300"/>
  <headerFooter>
    <oddHeader>&amp;C&amp;"Arial,Normal"&amp;10&amp;A</oddHeader>
    <oddFooter>&amp;C&amp;"Arial,Normal"&amp;10Página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7DD35-3B06-4AC5-AC28-B397BC9C2243}">
  <dimension ref="A1:U112"/>
  <sheetViews>
    <sheetView topLeftCell="F1" zoomScale="130" zoomScaleNormal="130" workbookViewId="0">
      <pane ySplit="6" topLeftCell="A77" activePane="bottomLeft" state="frozen"/>
      <selection pane="bottomLeft" activeCell="F77" sqref="F77"/>
    </sheetView>
  </sheetViews>
  <sheetFormatPr defaultColWidth="0" defaultRowHeight="15"/>
  <cols>
    <col min="1" max="1" width="3.25" style="399" customWidth="1"/>
    <col min="2" max="2" width="19.375" style="5" bestFit="1" customWidth="1"/>
    <col min="3" max="3" width="31.75" style="200" bestFit="1" customWidth="1"/>
    <col min="4" max="4" width="14.75" style="8" customWidth="1"/>
    <col min="5" max="5" width="13.5" style="5" customWidth="1"/>
    <col min="6" max="6" width="15.75" style="1" customWidth="1"/>
    <col min="7" max="7" width="63.5" style="240" customWidth="1"/>
    <col min="8" max="9" width="15.75" style="1" customWidth="1"/>
    <col min="10" max="11" width="15.75" style="5" customWidth="1"/>
    <col min="12" max="13" width="15.75" style="1" customWidth="1"/>
    <col min="14" max="14" width="15.625" style="3" customWidth="1"/>
    <col min="15" max="16" width="15.75" style="1" customWidth="1"/>
    <col min="17" max="17" width="19.875" style="1" customWidth="1"/>
    <col min="18" max="18" width="15.75" style="1" customWidth="1"/>
    <col min="19" max="19" width="60.5" style="195" customWidth="1"/>
    <col min="20" max="20" width="10.5" style="1" hidden="1" customWidth="1"/>
  </cols>
  <sheetData>
    <row r="1" spans="1:20" s="363" customFormat="1">
      <c r="A1" s="400"/>
      <c r="B1" s="362"/>
      <c r="C1" s="374"/>
      <c r="D1" s="362"/>
      <c r="E1" s="362"/>
      <c r="F1" s="362"/>
      <c r="G1" s="375"/>
      <c r="H1" s="362"/>
      <c r="I1" s="362"/>
      <c r="J1" s="362"/>
      <c r="K1" s="362"/>
      <c r="L1" s="362"/>
      <c r="M1" s="362"/>
      <c r="N1" s="362"/>
      <c r="O1" s="362"/>
      <c r="P1" s="362"/>
      <c r="Q1" s="362"/>
      <c r="R1" s="362"/>
      <c r="S1" s="244"/>
      <c r="T1" s="362"/>
    </row>
    <row r="2" spans="1:20" s="363" customFormat="1">
      <c r="A2" s="639" t="s">
        <v>0</v>
      </c>
      <c r="B2" s="639"/>
      <c r="C2" s="639"/>
      <c r="D2" s="639"/>
      <c r="E2" s="639"/>
      <c r="F2" s="639"/>
      <c r="G2" s="639"/>
      <c r="H2" s="639"/>
      <c r="I2" s="639"/>
      <c r="J2" s="639"/>
      <c r="K2" s="639"/>
      <c r="L2" s="639"/>
      <c r="M2" s="639"/>
      <c r="N2" s="639"/>
      <c r="O2" s="639"/>
      <c r="P2" s="639"/>
      <c r="Q2" s="639"/>
      <c r="R2" s="639"/>
      <c r="S2" s="244"/>
      <c r="T2" s="362"/>
    </row>
    <row r="3" spans="1:20" s="363" customFormat="1">
      <c r="A3" s="639" t="s">
        <v>1</v>
      </c>
      <c r="B3" s="639"/>
      <c r="C3" s="639"/>
      <c r="D3" s="639"/>
      <c r="E3" s="639"/>
      <c r="F3" s="639"/>
      <c r="G3" s="639"/>
      <c r="H3" s="639"/>
      <c r="I3" s="639"/>
      <c r="J3" s="639"/>
      <c r="K3" s="639"/>
      <c r="L3" s="639"/>
      <c r="M3" s="639"/>
      <c r="N3" s="639"/>
      <c r="O3" s="639"/>
      <c r="P3" s="639"/>
      <c r="Q3" s="639"/>
      <c r="R3" s="639"/>
      <c r="S3" s="244"/>
      <c r="T3" s="362"/>
    </row>
    <row r="4" spans="1:20" s="363" customFormat="1">
      <c r="A4" s="640" t="s">
        <v>930</v>
      </c>
      <c r="B4" s="640"/>
      <c r="C4" s="640"/>
      <c r="D4" s="640"/>
      <c r="E4" s="640"/>
      <c r="F4" s="640"/>
      <c r="G4" s="640"/>
      <c r="H4" s="640"/>
      <c r="I4" s="641" t="s">
        <v>1445</v>
      </c>
      <c r="J4" s="641"/>
      <c r="K4" s="641"/>
      <c r="L4" s="641"/>
      <c r="M4" s="641"/>
      <c r="N4" s="641"/>
      <c r="O4" s="641"/>
      <c r="P4" s="641"/>
      <c r="Q4" s="641"/>
      <c r="R4" s="641"/>
      <c r="S4" s="641"/>
      <c r="T4" s="362"/>
    </row>
    <row r="5" spans="1:20" s="639" customFormat="1" ht="15" customHeight="1"/>
    <row r="6" spans="1:20" s="373" customFormat="1" ht="52.5" customHeight="1">
      <c r="A6" s="401" t="s">
        <v>3</v>
      </c>
      <c r="B6" s="365" t="s">
        <v>4</v>
      </c>
      <c r="C6" s="366" t="s">
        <v>5</v>
      </c>
      <c r="D6" s="367" t="s">
        <v>6</v>
      </c>
      <c r="E6" s="368" t="s">
        <v>7</v>
      </c>
      <c r="F6" s="369" t="s">
        <v>8</v>
      </c>
      <c r="G6" s="370" t="s">
        <v>9</v>
      </c>
      <c r="H6" s="371" t="s">
        <v>10</v>
      </c>
      <c r="I6" s="371" t="s">
        <v>669</v>
      </c>
      <c r="J6" s="368" t="s">
        <v>12</v>
      </c>
      <c r="K6" s="368" t="s">
        <v>13</v>
      </c>
      <c r="L6" s="369" t="s">
        <v>14</v>
      </c>
      <c r="M6" s="369" t="s">
        <v>15</v>
      </c>
      <c r="N6" s="369" t="s">
        <v>16</v>
      </c>
      <c r="O6" s="369" t="s">
        <v>17</v>
      </c>
      <c r="P6" s="369" t="s">
        <v>18</v>
      </c>
      <c r="Q6" s="369" t="s">
        <v>19</v>
      </c>
      <c r="R6" s="364" t="s">
        <v>20</v>
      </c>
      <c r="S6" s="196" t="s">
        <v>932</v>
      </c>
      <c r="T6" s="372" t="s">
        <v>22</v>
      </c>
    </row>
    <row r="7" spans="1:20" s="4" customFormat="1" ht="56.25">
      <c r="A7" s="402">
        <v>1</v>
      </c>
      <c r="B7" s="172" t="s">
        <v>23</v>
      </c>
      <c r="C7" s="157" t="s">
        <v>24</v>
      </c>
      <c r="D7" s="157" t="s">
        <v>25</v>
      </c>
      <c r="E7" s="173" t="s">
        <v>26</v>
      </c>
      <c r="F7" s="157" t="s">
        <v>532</v>
      </c>
      <c r="G7" s="165" t="s">
        <v>28</v>
      </c>
      <c r="H7" s="159">
        <v>44574</v>
      </c>
      <c r="I7" s="159">
        <v>45973</v>
      </c>
      <c r="J7" s="164">
        <f t="shared" ref="J7:J69" ca="1" si="0">IF(I7 &lt; DATE(YEAR(TODAY()), MONTH(DATEVALUE($I$4&amp;" 1")), 1), 0, MIN(I7, DATE(YEAR(TODAY()), MONTH(DATEVALUE($I$4&amp;" 1"))+1, 0)) - MAX(H7, DATE(YEAR(TODAY()), MONTH(DATEVALUE($I$4&amp;" 1")), 1)) + 1)</f>
        <v>0</v>
      </c>
      <c r="K7" s="417"/>
      <c r="L7" s="157"/>
      <c r="M7" s="161"/>
      <c r="N7" s="165" t="s">
        <v>29</v>
      </c>
      <c r="O7" s="165" t="s">
        <v>29</v>
      </c>
      <c r="P7" s="165" t="s">
        <v>29</v>
      </c>
      <c r="Q7" s="165" t="s">
        <v>29</v>
      </c>
      <c r="R7" s="165" t="s">
        <v>29</v>
      </c>
      <c r="S7" s="418" t="s">
        <v>30</v>
      </c>
      <c r="T7" s="137" t="s">
        <v>31</v>
      </c>
    </row>
    <row r="8" spans="1:20" s="4" customFormat="1" ht="45">
      <c r="A8" s="402">
        <v>2</v>
      </c>
      <c r="B8" s="172" t="s">
        <v>32</v>
      </c>
      <c r="C8" s="157" t="s">
        <v>33</v>
      </c>
      <c r="D8" s="157" t="s">
        <v>34</v>
      </c>
      <c r="E8" s="173" t="s">
        <v>35</v>
      </c>
      <c r="F8" s="157" t="s">
        <v>532</v>
      </c>
      <c r="G8" s="165" t="s">
        <v>36</v>
      </c>
      <c r="H8" s="159">
        <v>44676</v>
      </c>
      <c r="I8" s="159">
        <v>46136</v>
      </c>
      <c r="J8" s="164">
        <f t="shared" ca="1" si="0"/>
        <v>0</v>
      </c>
      <c r="K8" s="417"/>
      <c r="L8" s="157"/>
      <c r="M8" s="161" t="s">
        <v>29</v>
      </c>
      <c r="N8" s="165" t="s">
        <v>29</v>
      </c>
      <c r="O8" s="165" t="s">
        <v>29</v>
      </c>
      <c r="P8" s="165" t="s">
        <v>29</v>
      </c>
      <c r="Q8" s="165" t="s">
        <v>29</v>
      </c>
      <c r="R8" s="165" t="s">
        <v>29</v>
      </c>
      <c r="S8" s="418" t="s">
        <v>670</v>
      </c>
      <c r="T8" s="137">
        <v>98</v>
      </c>
    </row>
    <row r="9" spans="1:20" s="4" customFormat="1" ht="33.75">
      <c r="A9" s="402">
        <v>3</v>
      </c>
      <c r="B9" s="172" t="s">
        <v>38</v>
      </c>
      <c r="C9" s="157" t="s">
        <v>39</v>
      </c>
      <c r="D9" s="157" t="s">
        <v>40</v>
      </c>
      <c r="E9" s="173" t="s">
        <v>41</v>
      </c>
      <c r="F9" s="157" t="s">
        <v>532</v>
      </c>
      <c r="G9" s="165" t="s">
        <v>42</v>
      </c>
      <c r="H9" s="159">
        <v>45541</v>
      </c>
      <c r="I9" s="159">
        <v>46234</v>
      </c>
      <c r="J9" s="164">
        <f t="shared" ca="1" si="0"/>
        <v>0</v>
      </c>
      <c r="K9" s="417"/>
      <c r="L9" s="157"/>
      <c r="M9" s="161" t="s">
        <v>29</v>
      </c>
      <c r="N9" s="165" t="s">
        <v>29</v>
      </c>
      <c r="O9" s="165" t="s">
        <v>29</v>
      </c>
      <c r="P9" s="165" t="s">
        <v>29</v>
      </c>
      <c r="Q9" s="165" t="s">
        <v>29</v>
      </c>
      <c r="R9" s="165" t="s">
        <v>29</v>
      </c>
      <c r="S9" s="418" t="s">
        <v>43</v>
      </c>
      <c r="T9" s="137">
        <v>120</v>
      </c>
    </row>
    <row r="10" spans="1:20" s="4" customFormat="1" ht="45">
      <c r="A10" s="402">
        <v>4</v>
      </c>
      <c r="B10" s="172" t="s">
        <v>44</v>
      </c>
      <c r="C10" s="157" t="s">
        <v>45</v>
      </c>
      <c r="D10" s="157" t="s">
        <v>46</v>
      </c>
      <c r="E10" s="173" t="s">
        <v>47</v>
      </c>
      <c r="F10" s="157" t="s">
        <v>532</v>
      </c>
      <c r="G10" s="165" t="s">
        <v>48</v>
      </c>
      <c r="H10" s="159">
        <v>44655</v>
      </c>
      <c r="I10" s="159">
        <v>46061</v>
      </c>
      <c r="J10" s="164">
        <f t="shared" ca="1" si="0"/>
        <v>0</v>
      </c>
      <c r="K10" s="417"/>
      <c r="L10" s="157"/>
      <c r="M10" s="161" t="s">
        <v>29</v>
      </c>
      <c r="N10" s="165" t="s">
        <v>29</v>
      </c>
      <c r="O10" s="165" t="s">
        <v>29</v>
      </c>
      <c r="P10" s="165" t="s">
        <v>29</v>
      </c>
      <c r="Q10" s="165" t="s">
        <v>29</v>
      </c>
      <c r="R10" s="165" t="s">
        <v>29</v>
      </c>
      <c r="S10" s="418" t="s">
        <v>670</v>
      </c>
      <c r="T10" s="137">
        <v>98</v>
      </c>
    </row>
    <row r="11" spans="1:20" s="4" customFormat="1" ht="33.75">
      <c r="A11" s="402">
        <v>5</v>
      </c>
      <c r="B11" s="172" t="s">
        <v>533</v>
      </c>
      <c r="C11" s="157" t="s">
        <v>534</v>
      </c>
      <c r="D11" s="157" t="s">
        <v>34</v>
      </c>
      <c r="E11" s="173" t="s">
        <v>535</v>
      </c>
      <c r="F11" s="157" t="s">
        <v>532</v>
      </c>
      <c r="G11" s="165" t="s">
        <v>536</v>
      </c>
      <c r="H11" s="159">
        <v>45726</v>
      </c>
      <c r="I11" s="159">
        <v>46442</v>
      </c>
      <c r="J11" s="164">
        <f t="shared" ca="1" si="0"/>
        <v>31</v>
      </c>
      <c r="K11" s="417"/>
      <c r="L11" s="157"/>
      <c r="M11" s="161"/>
      <c r="N11" s="165"/>
      <c r="O11" s="165"/>
      <c r="P11" s="165"/>
      <c r="Q11" s="165"/>
      <c r="R11" s="165"/>
      <c r="S11" s="418" t="s">
        <v>537</v>
      </c>
      <c r="T11" s="137"/>
    </row>
    <row r="12" spans="1:20" s="4" customFormat="1" ht="45">
      <c r="A12" s="402">
        <v>6</v>
      </c>
      <c r="B12" s="172" t="s">
        <v>49</v>
      </c>
      <c r="C12" s="157" t="s">
        <v>50</v>
      </c>
      <c r="D12" s="157" t="s">
        <v>34</v>
      </c>
      <c r="E12" s="173" t="s">
        <v>51</v>
      </c>
      <c r="F12" s="157" t="s">
        <v>532</v>
      </c>
      <c r="G12" s="165" t="s">
        <v>52</v>
      </c>
      <c r="H12" s="159">
        <v>45392</v>
      </c>
      <c r="I12" s="159">
        <v>46843</v>
      </c>
      <c r="J12" s="164">
        <f t="shared" ca="1" si="0"/>
        <v>31</v>
      </c>
      <c r="K12" s="417"/>
      <c r="L12" s="157"/>
      <c r="M12" s="161" t="s">
        <v>29</v>
      </c>
      <c r="N12" s="165" t="s">
        <v>29</v>
      </c>
      <c r="O12" s="157" t="s">
        <v>29</v>
      </c>
      <c r="P12" s="165" t="s">
        <v>29</v>
      </c>
      <c r="Q12" s="165" t="s">
        <v>29</v>
      </c>
      <c r="R12" s="165" t="s">
        <v>29</v>
      </c>
      <c r="S12" s="418" t="s">
        <v>53</v>
      </c>
      <c r="T12" s="137">
        <v>80</v>
      </c>
    </row>
    <row r="13" spans="1:20" s="4" customFormat="1" ht="33.75">
      <c r="A13" s="402">
        <v>7</v>
      </c>
      <c r="B13" s="172" t="s">
        <v>60</v>
      </c>
      <c r="C13" s="157" t="s">
        <v>61</v>
      </c>
      <c r="D13" s="157" t="s">
        <v>62</v>
      </c>
      <c r="E13" s="173" t="s">
        <v>63</v>
      </c>
      <c r="F13" s="157" t="s">
        <v>532</v>
      </c>
      <c r="G13" s="165" t="s">
        <v>64</v>
      </c>
      <c r="H13" s="159">
        <v>45139</v>
      </c>
      <c r="I13" s="159">
        <v>46599</v>
      </c>
      <c r="J13" s="164">
        <f t="shared" ca="1" si="0"/>
        <v>31</v>
      </c>
      <c r="K13" s="417"/>
      <c r="L13" s="157"/>
      <c r="M13" s="161" t="s">
        <v>29</v>
      </c>
      <c r="N13" s="165" t="s">
        <v>29</v>
      </c>
      <c r="O13" s="165" t="s">
        <v>29</v>
      </c>
      <c r="P13" s="165" t="s">
        <v>29</v>
      </c>
      <c r="Q13" s="165" t="s">
        <v>29</v>
      </c>
      <c r="R13" s="157" t="s">
        <v>29</v>
      </c>
      <c r="S13" s="418" t="s">
        <v>65</v>
      </c>
      <c r="T13" s="137">
        <v>239</v>
      </c>
    </row>
    <row r="14" spans="1:20" s="4" customFormat="1" ht="22.5">
      <c r="A14" s="402">
        <v>8</v>
      </c>
      <c r="B14" s="172" t="s">
        <v>387</v>
      </c>
      <c r="C14" s="157" t="s">
        <v>671</v>
      </c>
      <c r="D14" s="157" t="s">
        <v>260</v>
      </c>
      <c r="E14" s="173" t="s">
        <v>389</v>
      </c>
      <c r="F14" s="157" t="s">
        <v>532</v>
      </c>
      <c r="G14" s="165" t="s">
        <v>390</v>
      </c>
      <c r="H14" s="159">
        <v>45649</v>
      </c>
      <c r="I14" s="159">
        <v>46014</v>
      </c>
      <c r="J14" s="164">
        <f t="shared" ca="1" si="0"/>
        <v>0</v>
      </c>
      <c r="K14" s="417"/>
      <c r="L14" s="157"/>
      <c r="M14" s="161"/>
      <c r="N14" s="165"/>
      <c r="O14" s="165"/>
      <c r="P14" s="165"/>
      <c r="Q14" s="165"/>
      <c r="R14" s="157"/>
      <c r="S14" s="418" t="s">
        <v>391</v>
      </c>
      <c r="T14" s="137"/>
    </row>
    <row r="15" spans="1:20" s="4" customFormat="1" ht="33.75">
      <c r="A15" s="402">
        <v>9</v>
      </c>
      <c r="B15" s="172" t="s">
        <v>66</v>
      </c>
      <c r="C15" s="157" t="s">
        <v>67</v>
      </c>
      <c r="D15" s="157" t="s">
        <v>34</v>
      </c>
      <c r="E15" s="173" t="s">
        <v>68</v>
      </c>
      <c r="F15" s="157" t="s">
        <v>532</v>
      </c>
      <c r="G15" s="165" t="s">
        <v>69</v>
      </c>
      <c r="H15" s="159">
        <v>45551</v>
      </c>
      <c r="I15" s="159">
        <v>46081</v>
      </c>
      <c r="J15" s="164">
        <f t="shared" ca="1" si="0"/>
        <v>0</v>
      </c>
      <c r="K15" s="417"/>
      <c r="L15" s="157"/>
      <c r="M15" s="161" t="s">
        <v>29</v>
      </c>
      <c r="N15" s="165" t="s">
        <v>29</v>
      </c>
      <c r="O15" s="165" t="s">
        <v>29</v>
      </c>
      <c r="P15" s="165" t="s">
        <v>29</v>
      </c>
      <c r="Q15" s="165" t="s">
        <v>29</v>
      </c>
      <c r="R15" s="157" t="s">
        <v>29</v>
      </c>
      <c r="S15" s="418" t="s">
        <v>70</v>
      </c>
      <c r="T15" s="137">
        <v>25</v>
      </c>
    </row>
    <row r="16" spans="1:20" s="4" customFormat="1" ht="33.75">
      <c r="A16" s="402">
        <v>10</v>
      </c>
      <c r="B16" s="419" t="s">
        <v>54</v>
      </c>
      <c r="C16" s="11" t="s">
        <v>55</v>
      </c>
      <c r="D16" s="11" t="s">
        <v>56</v>
      </c>
      <c r="E16" s="420" t="s">
        <v>57</v>
      </c>
      <c r="F16" s="11" t="s">
        <v>27</v>
      </c>
      <c r="G16" s="11" t="s">
        <v>58</v>
      </c>
      <c r="H16" s="15">
        <v>45880</v>
      </c>
      <c r="I16" s="15">
        <v>46172</v>
      </c>
      <c r="J16" s="50">
        <v>21</v>
      </c>
      <c r="K16" s="421"/>
      <c r="L16" s="422"/>
      <c r="M16" s="53"/>
      <c r="N16" s="423"/>
      <c r="O16" s="422"/>
      <c r="P16" s="423"/>
      <c r="Q16" s="423"/>
      <c r="R16" s="423"/>
      <c r="S16" s="18" t="s">
        <v>59</v>
      </c>
      <c r="T16" s="137"/>
    </row>
    <row r="17" spans="1:20" s="4" customFormat="1" ht="33.75">
      <c r="A17" s="402">
        <v>11</v>
      </c>
      <c r="B17" s="172" t="s">
        <v>77</v>
      </c>
      <c r="C17" s="157" t="s">
        <v>78</v>
      </c>
      <c r="D17" s="157" t="s">
        <v>56</v>
      </c>
      <c r="E17" s="173" t="s">
        <v>79</v>
      </c>
      <c r="F17" s="157" t="s">
        <v>532</v>
      </c>
      <c r="G17" s="165" t="s">
        <v>80</v>
      </c>
      <c r="H17" s="159">
        <v>44798</v>
      </c>
      <c r="I17" s="159">
        <v>46258</v>
      </c>
      <c r="J17" s="164">
        <f t="shared" ca="1" si="0"/>
        <v>24</v>
      </c>
      <c r="K17" s="417"/>
      <c r="L17" s="157"/>
      <c r="M17" s="161" t="s">
        <v>29</v>
      </c>
      <c r="N17" s="165" t="s">
        <v>29</v>
      </c>
      <c r="O17" s="165" t="s">
        <v>29</v>
      </c>
      <c r="P17" s="165" t="s">
        <v>29</v>
      </c>
      <c r="Q17" s="165" t="s">
        <v>29</v>
      </c>
      <c r="R17" s="165" t="s">
        <v>29</v>
      </c>
      <c r="S17" s="418" t="s">
        <v>81</v>
      </c>
      <c r="T17" s="137">
        <v>245</v>
      </c>
    </row>
    <row r="18" spans="1:20" s="4" customFormat="1" ht="33.75">
      <c r="A18" s="402">
        <v>12</v>
      </c>
      <c r="B18" s="172" t="s">
        <v>82</v>
      </c>
      <c r="C18" s="157" t="s">
        <v>83</v>
      </c>
      <c r="D18" s="157" t="s">
        <v>84</v>
      </c>
      <c r="E18" s="173" t="s">
        <v>85</v>
      </c>
      <c r="F18" s="157" t="s">
        <v>86</v>
      </c>
      <c r="G18" s="165" t="s">
        <v>87</v>
      </c>
      <c r="H18" s="159">
        <v>45478</v>
      </c>
      <c r="I18" s="159">
        <v>46804</v>
      </c>
      <c r="J18" s="164">
        <f t="shared" ca="1" si="0"/>
        <v>31</v>
      </c>
      <c r="K18" s="417"/>
      <c r="L18" s="157"/>
      <c r="M18" s="161" t="s">
        <v>29</v>
      </c>
      <c r="N18" s="165" t="s">
        <v>29</v>
      </c>
      <c r="O18" s="165" t="s">
        <v>29</v>
      </c>
      <c r="P18" s="165" t="s">
        <v>29</v>
      </c>
      <c r="Q18" s="165" t="s">
        <v>29</v>
      </c>
      <c r="R18" s="165" t="s">
        <v>29</v>
      </c>
      <c r="S18" s="418" t="s">
        <v>88</v>
      </c>
      <c r="T18" s="137">
        <v>42</v>
      </c>
    </row>
    <row r="19" spans="1:20" s="4" customFormat="1" ht="22.5">
      <c r="A19" s="402">
        <v>13</v>
      </c>
      <c r="B19" s="172" t="s">
        <v>89</v>
      </c>
      <c r="C19" s="157" t="s">
        <v>90</v>
      </c>
      <c r="D19" s="157" t="s">
        <v>84</v>
      </c>
      <c r="E19" s="173" t="s">
        <v>91</v>
      </c>
      <c r="F19" s="157" t="s">
        <v>86</v>
      </c>
      <c r="G19" s="165" t="s">
        <v>92</v>
      </c>
      <c r="H19" s="159">
        <v>45509</v>
      </c>
      <c r="I19" s="159">
        <v>46081</v>
      </c>
      <c r="J19" s="164">
        <f t="shared" ca="1" si="0"/>
        <v>0</v>
      </c>
      <c r="K19" s="417"/>
      <c r="L19" s="157"/>
      <c r="M19" s="161" t="s">
        <v>29</v>
      </c>
      <c r="N19" s="165" t="s">
        <v>29</v>
      </c>
      <c r="O19" s="165" t="s">
        <v>29</v>
      </c>
      <c r="P19" s="165" t="s">
        <v>29</v>
      </c>
      <c r="Q19" s="165" t="s">
        <v>29</v>
      </c>
      <c r="R19" s="165" t="s">
        <v>29</v>
      </c>
      <c r="S19" s="418" t="s">
        <v>93</v>
      </c>
      <c r="T19" s="137">
        <v>39</v>
      </c>
    </row>
    <row r="20" spans="1:20" s="4" customFormat="1" ht="33.75">
      <c r="A20" s="402">
        <v>14</v>
      </c>
      <c r="B20" s="172" t="s">
        <v>104</v>
      </c>
      <c r="C20" s="157" t="s">
        <v>105</v>
      </c>
      <c r="D20" s="157" t="s">
        <v>34</v>
      </c>
      <c r="E20" s="173" t="s">
        <v>106</v>
      </c>
      <c r="F20" s="157" t="s">
        <v>532</v>
      </c>
      <c r="G20" s="165" t="s">
        <v>107</v>
      </c>
      <c r="H20" s="159">
        <v>45523</v>
      </c>
      <c r="I20" s="159">
        <v>46130</v>
      </c>
      <c r="J20" s="164">
        <f t="shared" ca="1" si="0"/>
        <v>0</v>
      </c>
      <c r="K20" s="417"/>
      <c r="L20" s="157"/>
      <c r="M20" s="161" t="s">
        <v>29</v>
      </c>
      <c r="N20" s="165" t="s">
        <v>29</v>
      </c>
      <c r="O20" s="165" t="s">
        <v>29</v>
      </c>
      <c r="P20" s="165" t="s">
        <v>29</v>
      </c>
      <c r="Q20" s="165" t="s">
        <v>29</v>
      </c>
      <c r="R20" s="165" t="s">
        <v>29</v>
      </c>
      <c r="S20" s="418" t="s">
        <v>108</v>
      </c>
      <c r="T20" s="137">
        <v>72</v>
      </c>
    </row>
    <row r="21" spans="1:20" s="4" customFormat="1" ht="33.75">
      <c r="A21" s="402">
        <v>15</v>
      </c>
      <c r="B21" s="172" t="s">
        <v>109</v>
      </c>
      <c r="C21" s="157" t="s">
        <v>110</v>
      </c>
      <c r="D21" s="157" t="s">
        <v>111</v>
      </c>
      <c r="E21" s="173" t="s">
        <v>112</v>
      </c>
      <c r="F21" s="157" t="s">
        <v>532</v>
      </c>
      <c r="G21" s="165" t="s">
        <v>113</v>
      </c>
      <c r="H21" s="159">
        <v>44774</v>
      </c>
      <c r="I21" s="159">
        <v>46233</v>
      </c>
      <c r="J21" s="164">
        <f t="shared" ca="1" si="0"/>
        <v>0</v>
      </c>
      <c r="K21" s="417"/>
      <c r="L21" s="157"/>
      <c r="M21" s="161" t="s">
        <v>29</v>
      </c>
      <c r="N21" s="165" t="s">
        <v>29</v>
      </c>
      <c r="O21" s="165" t="s">
        <v>29</v>
      </c>
      <c r="P21" s="165" t="s">
        <v>29</v>
      </c>
      <c r="Q21" s="165" t="s">
        <v>29</v>
      </c>
      <c r="R21" s="165" t="s">
        <v>29</v>
      </c>
      <c r="S21" s="418" t="s">
        <v>672</v>
      </c>
      <c r="T21" s="137">
        <v>246</v>
      </c>
    </row>
    <row r="22" spans="1:20" s="4" customFormat="1" ht="146.25">
      <c r="A22" s="402">
        <v>16</v>
      </c>
      <c r="B22" s="172" t="s">
        <v>392</v>
      </c>
      <c r="C22" s="157" t="s">
        <v>393</v>
      </c>
      <c r="D22" s="157" t="s">
        <v>117</v>
      </c>
      <c r="E22" s="173" t="s">
        <v>394</v>
      </c>
      <c r="F22" s="157" t="s">
        <v>532</v>
      </c>
      <c r="G22" s="165" t="s">
        <v>395</v>
      </c>
      <c r="H22" s="159">
        <v>45614</v>
      </c>
      <c r="I22" s="159">
        <v>47057</v>
      </c>
      <c r="J22" s="164">
        <f t="shared" ca="1" si="0"/>
        <v>31</v>
      </c>
      <c r="K22" s="417"/>
      <c r="L22" s="157"/>
      <c r="M22" s="161"/>
      <c r="N22" s="165"/>
      <c r="O22" s="165"/>
      <c r="P22" s="165"/>
      <c r="Q22" s="165"/>
      <c r="R22" s="165"/>
      <c r="S22" s="418" t="s">
        <v>396</v>
      </c>
      <c r="T22" s="137"/>
    </row>
    <row r="23" spans="1:20" s="4" customFormat="1" ht="33.75">
      <c r="A23" s="402">
        <v>17</v>
      </c>
      <c r="B23" s="172" t="s">
        <v>543</v>
      </c>
      <c r="C23" s="157" t="s">
        <v>673</v>
      </c>
      <c r="D23" s="157" t="s">
        <v>545</v>
      </c>
      <c r="E23" s="173" t="s">
        <v>546</v>
      </c>
      <c r="F23" s="157" t="s">
        <v>532</v>
      </c>
      <c r="G23" s="165" t="s">
        <v>547</v>
      </c>
      <c r="H23" s="159">
        <v>45733</v>
      </c>
      <c r="I23" s="159">
        <v>47193</v>
      </c>
      <c r="J23" s="164">
        <f t="shared" ca="1" si="0"/>
        <v>31</v>
      </c>
      <c r="K23" s="417"/>
      <c r="L23" s="157"/>
      <c r="M23" s="161"/>
      <c r="N23" s="165"/>
      <c r="O23" s="165"/>
      <c r="P23" s="165"/>
      <c r="Q23" s="165"/>
      <c r="R23" s="165"/>
      <c r="S23" s="418" t="s">
        <v>548</v>
      </c>
      <c r="T23" s="137"/>
    </row>
    <row r="24" spans="1:20" s="4" customFormat="1" ht="33.75">
      <c r="A24" s="402">
        <v>18</v>
      </c>
      <c r="B24" s="172" t="s">
        <v>115</v>
      </c>
      <c r="C24" s="157" t="s">
        <v>116</v>
      </c>
      <c r="D24" s="157" t="s">
        <v>117</v>
      </c>
      <c r="E24" s="173" t="s">
        <v>118</v>
      </c>
      <c r="F24" s="157" t="s">
        <v>532</v>
      </c>
      <c r="G24" s="165" t="s">
        <v>119</v>
      </c>
      <c r="H24" s="159">
        <v>44562</v>
      </c>
      <c r="I24" s="159">
        <v>46041</v>
      </c>
      <c r="J24" s="164">
        <f t="shared" ca="1" si="0"/>
        <v>0</v>
      </c>
      <c r="K24" s="417"/>
      <c r="L24" s="157"/>
      <c r="M24" s="161" t="s">
        <v>29</v>
      </c>
      <c r="N24" s="165" t="s">
        <v>29</v>
      </c>
      <c r="O24" s="165" t="s">
        <v>29</v>
      </c>
      <c r="P24" s="165" t="s">
        <v>29</v>
      </c>
      <c r="Q24" s="165" t="s">
        <v>29</v>
      </c>
      <c r="R24" s="165" t="s">
        <v>29</v>
      </c>
      <c r="S24" s="418" t="s">
        <v>120</v>
      </c>
      <c r="T24" s="137" t="s">
        <v>31</v>
      </c>
    </row>
    <row r="25" spans="1:20" s="4" customFormat="1" ht="33.75">
      <c r="A25" s="402">
        <v>19</v>
      </c>
      <c r="B25" s="172" t="s">
        <v>121</v>
      </c>
      <c r="C25" s="157" t="s">
        <v>122</v>
      </c>
      <c r="D25" s="157" t="s">
        <v>123</v>
      </c>
      <c r="E25" s="173" t="s">
        <v>124</v>
      </c>
      <c r="F25" s="157" t="s">
        <v>532</v>
      </c>
      <c r="G25" s="165" t="s">
        <v>125</v>
      </c>
      <c r="H25" s="159">
        <v>45061</v>
      </c>
      <c r="I25" s="159">
        <v>46189</v>
      </c>
      <c r="J25" s="164">
        <f t="shared" ca="1" si="0"/>
        <v>0</v>
      </c>
      <c r="K25" s="417"/>
      <c r="L25" s="157"/>
      <c r="M25" s="161" t="s">
        <v>29</v>
      </c>
      <c r="N25" s="165" t="s">
        <v>29</v>
      </c>
      <c r="O25" s="165" t="s">
        <v>29</v>
      </c>
      <c r="P25" s="165" t="s">
        <v>29</v>
      </c>
      <c r="Q25" s="165" t="s">
        <v>29</v>
      </c>
      <c r="R25" s="165" t="s">
        <v>29</v>
      </c>
      <c r="S25" s="418" t="s">
        <v>126</v>
      </c>
      <c r="T25" s="137">
        <v>80</v>
      </c>
    </row>
    <row r="26" spans="1:20" s="4" customFormat="1" ht="33.75">
      <c r="A26" s="402">
        <v>20</v>
      </c>
      <c r="B26" s="172" t="s">
        <v>127</v>
      </c>
      <c r="C26" s="157" t="s">
        <v>128</v>
      </c>
      <c r="D26" s="157" t="s">
        <v>34</v>
      </c>
      <c r="E26" s="173" t="s">
        <v>129</v>
      </c>
      <c r="F26" s="157" t="s">
        <v>532</v>
      </c>
      <c r="G26" s="165" t="s">
        <v>130</v>
      </c>
      <c r="H26" s="159">
        <v>45537</v>
      </c>
      <c r="I26" s="159">
        <v>46631</v>
      </c>
      <c r="J26" s="164">
        <f t="shared" ca="1" si="0"/>
        <v>31</v>
      </c>
      <c r="K26" s="417"/>
      <c r="L26" s="157"/>
      <c r="M26" s="161" t="s">
        <v>29</v>
      </c>
      <c r="N26" s="165" t="s">
        <v>29</v>
      </c>
      <c r="O26" s="165" t="s">
        <v>29</v>
      </c>
      <c r="P26" s="165" t="s">
        <v>29</v>
      </c>
      <c r="Q26" s="165" t="s">
        <v>29</v>
      </c>
      <c r="R26" s="165" t="s">
        <v>29</v>
      </c>
      <c r="S26" s="418" t="s">
        <v>131</v>
      </c>
      <c r="T26" s="137">
        <v>160</v>
      </c>
    </row>
    <row r="27" spans="1:20" s="4" customFormat="1" ht="33.75">
      <c r="A27" s="402">
        <v>21</v>
      </c>
      <c r="B27" s="172" t="s">
        <v>132</v>
      </c>
      <c r="C27" s="157" t="s">
        <v>133</v>
      </c>
      <c r="D27" s="157" t="s">
        <v>62</v>
      </c>
      <c r="E27" s="173" t="s">
        <v>134</v>
      </c>
      <c r="F27" s="157" t="s">
        <v>86</v>
      </c>
      <c r="G27" s="165" t="s">
        <v>135</v>
      </c>
      <c r="H27" s="159">
        <v>45586</v>
      </c>
      <c r="I27" s="159">
        <v>47047</v>
      </c>
      <c r="J27" s="164">
        <f t="shared" ca="1" si="0"/>
        <v>31</v>
      </c>
      <c r="K27" s="417"/>
      <c r="L27" s="157"/>
      <c r="M27" s="161" t="s">
        <v>29</v>
      </c>
      <c r="N27" s="165" t="s">
        <v>29</v>
      </c>
      <c r="O27" s="165" t="s">
        <v>29</v>
      </c>
      <c r="P27" s="165" t="s">
        <v>29</v>
      </c>
      <c r="Q27" s="165" t="s">
        <v>29</v>
      </c>
      <c r="R27" s="165" t="s">
        <v>29</v>
      </c>
      <c r="S27" s="418" t="s">
        <v>136</v>
      </c>
      <c r="T27" s="137">
        <v>36</v>
      </c>
    </row>
    <row r="28" spans="1:20" s="4" customFormat="1" ht="22.5">
      <c r="A28" s="402">
        <v>22</v>
      </c>
      <c r="B28" s="172" t="s">
        <v>137</v>
      </c>
      <c r="C28" s="157" t="s">
        <v>138</v>
      </c>
      <c r="D28" s="157" t="s">
        <v>34</v>
      </c>
      <c r="E28" s="173" t="s">
        <v>139</v>
      </c>
      <c r="F28" s="157" t="s">
        <v>532</v>
      </c>
      <c r="G28" s="165" t="s">
        <v>140</v>
      </c>
      <c r="H28" s="159">
        <v>45446</v>
      </c>
      <c r="I28" s="159">
        <v>46080</v>
      </c>
      <c r="J28" s="164">
        <f t="shared" ca="1" si="0"/>
        <v>0</v>
      </c>
      <c r="K28" s="417"/>
      <c r="L28" s="157"/>
      <c r="M28" s="161" t="s">
        <v>29</v>
      </c>
      <c r="N28" s="165" t="s">
        <v>29</v>
      </c>
      <c r="O28" s="165" t="s">
        <v>29</v>
      </c>
      <c r="P28" s="165" t="s">
        <v>29</v>
      </c>
      <c r="Q28" s="165" t="s">
        <v>29</v>
      </c>
      <c r="R28" s="165" t="s">
        <v>29</v>
      </c>
      <c r="S28" s="418" t="s">
        <v>141</v>
      </c>
      <c r="T28" s="137">
        <v>55</v>
      </c>
    </row>
    <row r="29" spans="1:20" s="80" customFormat="1" ht="24.75" customHeight="1">
      <c r="A29" s="402">
        <v>23</v>
      </c>
      <c r="B29" s="173" t="s">
        <v>1059</v>
      </c>
      <c r="C29" s="165" t="s">
        <v>1060</v>
      </c>
      <c r="D29" s="157" t="s">
        <v>175</v>
      </c>
      <c r="E29" s="173" t="s">
        <v>1061</v>
      </c>
      <c r="F29" s="157" t="s">
        <v>532</v>
      </c>
      <c r="G29" s="165" t="s">
        <v>1062</v>
      </c>
      <c r="H29" s="159">
        <v>45803</v>
      </c>
      <c r="I29" s="159">
        <v>46295</v>
      </c>
      <c r="J29" s="164">
        <v>30</v>
      </c>
      <c r="K29" s="424"/>
      <c r="L29" s="425"/>
      <c r="M29" s="186"/>
      <c r="N29" s="157"/>
      <c r="O29" s="157"/>
      <c r="P29" s="157"/>
      <c r="Q29" s="157"/>
      <c r="R29" s="157"/>
      <c r="S29" s="418" t="s">
        <v>1292</v>
      </c>
      <c r="T29" s="79"/>
    </row>
    <row r="30" spans="1:20" s="4" customFormat="1" ht="33.75">
      <c r="A30" s="402">
        <v>24</v>
      </c>
      <c r="B30" s="172" t="s">
        <v>148</v>
      </c>
      <c r="C30" s="157" t="s">
        <v>149</v>
      </c>
      <c r="D30" s="157" t="s">
        <v>150</v>
      </c>
      <c r="E30" s="173" t="s">
        <v>151</v>
      </c>
      <c r="F30" s="157" t="s">
        <v>532</v>
      </c>
      <c r="G30" s="165" t="s">
        <v>152</v>
      </c>
      <c r="H30" s="159">
        <v>45026</v>
      </c>
      <c r="I30" s="159">
        <v>46477</v>
      </c>
      <c r="J30" s="164">
        <f t="shared" ca="1" si="0"/>
        <v>31</v>
      </c>
      <c r="K30" s="417"/>
      <c r="L30" s="157"/>
      <c r="M30" s="161" t="s">
        <v>29</v>
      </c>
      <c r="N30" s="165" t="s">
        <v>29</v>
      </c>
      <c r="O30" s="165" t="s">
        <v>29</v>
      </c>
      <c r="P30" s="165" t="s">
        <v>29</v>
      </c>
      <c r="Q30" s="165" t="s">
        <v>29</v>
      </c>
      <c r="R30" s="165" t="s">
        <v>29</v>
      </c>
      <c r="S30" s="418" t="s">
        <v>126</v>
      </c>
      <c r="T30" s="137">
        <v>80</v>
      </c>
    </row>
    <row r="31" spans="1:20" s="4" customFormat="1" ht="22.5">
      <c r="A31" s="402">
        <v>25</v>
      </c>
      <c r="B31" s="172" t="s">
        <v>160</v>
      </c>
      <c r="C31" s="157" t="s">
        <v>161</v>
      </c>
      <c r="D31" s="157" t="s">
        <v>162</v>
      </c>
      <c r="E31" s="173" t="s">
        <v>163</v>
      </c>
      <c r="F31" s="165" t="s">
        <v>549</v>
      </c>
      <c r="G31" s="165" t="s">
        <v>165</v>
      </c>
      <c r="H31" s="162">
        <v>45594</v>
      </c>
      <c r="I31" s="162">
        <v>45919</v>
      </c>
      <c r="J31" s="164">
        <f t="shared" ca="1" si="0"/>
        <v>0</v>
      </c>
      <c r="K31" s="417"/>
      <c r="L31" s="157"/>
      <c r="M31" s="161" t="s">
        <v>29</v>
      </c>
      <c r="N31" s="157" t="s">
        <v>29</v>
      </c>
      <c r="O31" s="157" t="s">
        <v>29</v>
      </c>
      <c r="P31" s="157" t="s">
        <v>29</v>
      </c>
      <c r="Q31" s="157" t="s">
        <v>29</v>
      </c>
      <c r="R31" s="157" t="s">
        <v>29</v>
      </c>
      <c r="S31" s="418" t="s">
        <v>166</v>
      </c>
      <c r="T31" s="137">
        <v>87</v>
      </c>
    </row>
    <row r="32" spans="1:20" s="4" customFormat="1" ht="33.75">
      <c r="A32" s="402">
        <v>26</v>
      </c>
      <c r="B32" s="172" t="s">
        <v>167</v>
      </c>
      <c r="C32" s="157" t="s">
        <v>168</v>
      </c>
      <c r="D32" s="157" t="s">
        <v>169</v>
      </c>
      <c r="E32" s="173" t="s">
        <v>170</v>
      </c>
      <c r="F32" s="165" t="s">
        <v>549</v>
      </c>
      <c r="G32" s="165" t="s">
        <v>171</v>
      </c>
      <c r="H32" s="162">
        <v>45594</v>
      </c>
      <c r="I32" s="162">
        <v>45919</v>
      </c>
      <c r="J32" s="164">
        <f t="shared" ca="1" si="0"/>
        <v>0</v>
      </c>
      <c r="K32" s="417"/>
      <c r="L32" s="157"/>
      <c r="M32" s="161"/>
      <c r="N32" s="157" t="s">
        <v>29</v>
      </c>
      <c r="O32" s="157" t="s">
        <v>29</v>
      </c>
      <c r="P32" s="157" t="s">
        <v>29</v>
      </c>
      <c r="Q32" s="157" t="s">
        <v>29</v>
      </c>
      <c r="R32" s="157" t="s">
        <v>29</v>
      </c>
      <c r="S32" s="418" t="s">
        <v>172</v>
      </c>
      <c r="T32" s="137">
        <v>86</v>
      </c>
    </row>
    <row r="33" spans="1:20" s="4" customFormat="1" ht="33.75">
      <c r="A33" s="402">
        <v>27</v>
      </c>
      <c r="B33" s="172" t="s">
        <v>173</v>
      </c>
      <c r="C33" s="157" t="s">
        <v>174</v>
      </c>
      <c r="D33" s="157" t="s">
        <v>175</v>
      </c>
      <c r="E33" s="173" t="s">
        <v>176</v>
      </c>
      <c r="F33" s="165" t="s">
        <v>549</v>
      </c>
      <c r="G33" s="165" t="s">
        <v>165</v>
      </c>
      <c r="H33" s="162">
        <v>45594</v>
      </c>
      <c r="I33" s="162">
        <v>45919</v>
      </c>
      <c r="J33" s="164">
        <f t="shared" ca="1" si="0"/>
        <v>0</v>
      </c>
      <c r="K33" s="417"/>
      <c r="L33" s="157"/>
      <c r="M33" s="161"/>
      <c r="N33" s="157" t="s">
        <v>29</v>
      </c>
      <c r="O33" s="157" t="s">
        <v>29</v>
      </c>
      <c r="P33" s="157" t="s">
        <v>29</v>
      </c>
      <c r="Q33" s="157" t="s">
        <v>29</v>
      </c>
      <c r="R33" s="157" t="s">
        <v>29</v>
      </c>
      <c r="S33" s="418" t="s">
        <v>172</v>
      </c>
      <c r="T33" s="137">
        <v>86</v>
      </c>
    </row>
    <row r="34" spans="1:20" s="72" customFormat="1" ht="78.75">
      <c r="A34" s="402">
        <v>28</v>
      </c>
      <c r="B34" s="175" t="s">
        <v>1082</v>
      </c>
      <c r="C34" s="157" t="s">
        <v>1083</v>
      </c>
      <c r="D34" s="157" t="s">
        <v>123</v>
      </c>
      <c r="E34" s="426" t="s">
        <v>1084</v>
      </c>
      <c r="F34" s="165" t="s">
        <v>549</v>
      </c>
      <c r="G34" s="165" t="s">
        <v>1446</v>
      </c>
      <c r="H34" s="159">
        <v>45838</v>
      </c>
      <c r="I34" s="162">
        <v>45929</v>
      </c>
      <c r="J34" s="164">
        <f t="shared" ca="1" si="0"/>
        <v>0</v>
      </c>
      <c r="K34" s="427"/>
      <c r="L34" s="425"/>
      <c r="M34" s="186"/>
      <c r="N34" s="157"/>
      <c r="O34" s="157"/>
      <c r="P34" s="157"/>
      <c r="Q34" s="157"/>
      <c r="R34" s="157"/>
      <c r="S34" s="418" t="s">
        <v>1447</v>
      </c>
      <c r="T34" s="75"/>
    </row>
    <row r="35" spans="1:20" s="73" customFormat="1" ht="67.5">
      <c r="A35" s="402">
        <v>29</v>
      </c>
      <c r="B35" s="175" t="s">
        <v>565</v>
      </c>
      <c r="C35" s="157" t="s">
        <v>566</v>
      </c>
      <c r="D35" s="157" t="s">
        <v>34</v>
      </c>
      <c r="E35" s="426" t="s">
        <v>567</v>
      </c>
      <c r="F35" s="165" t="s">
        <v>549</v>
      </c>
      <c r="G35" s="165" t="s">
        <v>568</v>
      </c>
      <c r="H35" s="159">
        <v>45740</v>
      </c>
      <c r="I35" s="162">
        <v>46012</v>
      </c>
      <c r="J35" s="164">
        <f t="shared" ca="1" si="0"/>
        <v>0</v>
      </c>
      <c r="K35" s="427"/>
      <c r="L35" s="425"/>
      <c r="M35" s="186"/>
      <c r="N35" s="157"/>
      <c r="O35" s="157"/>
      <c r="P35" s="157"/>
      <c r="Q35" s="157"/>
      <c r="R35" s="157"/>
      <c r="S35" s="418" t="s">
        <v>569</v>
      </c>
      <c r="T35" s="76"/>
    </row>
    <row r="36" spans="1:20" s="4" customFormat="1" ht="55.5" customHeight="1">
      <c r="A36" s="402">
        <v>30</v>
      </c>
      <c r="B36" s="175" t="s">
        <v>1448</v>
      </c>
      <c r="C36" s="157" t="s">
        <v>1449</v>
      </c>
      <c r="D36" s="157" t="s">
        <v>84</v>
      </c>
      <c r="E36" s="426" t="s">
        <v>786</v>
      </c>
      <c r="F36" s="165" t="s">
        <v>549</v>
      </c>
      <c r="G36" s="165" t="s">
        <v>1450</v>
      </c>
      <c r="H36" s="159">
        <v>45894</v>
      </c>
      <c r="I36" s="162">
        <v>45899</v>
      </c>
      <c r="J36" s="164">
        <f t="shared" ca="1" si="0"/>
        <v>0</v>
      </c>
      <c r="K36" s="427"/>
      <c r="L36" s="425"/>
      <c r="M36" s="186">
        <v>11257.08</v>
      </c>
      <c r="N36" s="157"/>
      <c r="O36" s="157"/>
      <c r="P36" s="157"/>
      <c r="Q36" s="157"/>
      <c r="R36" s="157"/>
      <c r="S36" s="418" t="s">
        <v>1451</v>
      </c>
      <c r="T36" s="64"/>
    </row>
    <row r="37" spans="1:20" s="4" customFormat="1" ht="51.75" customHeight="1">
      <c r="A37" s="402">
        <v>31</v>
      </c>
      <c r="B37" s="175" t="s">
        <v>1448</v>
      </c>
      <c r="C37" s="157" t="s">
        <v>1452</v>
      </c>
      <c r="D37" s="157" t="s">
        <v>84</v>
      </c>
      <c r="E37" s="426" t="s">
        <v>1453</v>
      </c>
      <c r="F37" s="165" t="s">
        <v>549</v>
      </c>
      <c r="G37" s="165" t="s">
        <v>1450</v>
      </c>
      <c r="H37" s="159">
        <v>45894</v>
      </c>
      <c r="I37" s="162">
        <v>45899</v>
      </c>
      <c r="J37" s="164">
        <f t="shared" ca="1" si="0"/>
        <v>0</v>
      </c>
      <c r="K37" s="427"/>
      <c r="L37" s="425"/>
      <c r="M37" s="186">
        <v>11257.08</v>
      </c>
      <c r="N37" s="157"/>
      <c r="O37" s="157"/>
      <c r="P37" s="157"/>
      <c r="Q37" s="157"/>
      <c r="R37" s="157"/>
      <c r="S37" s="418" t="s">
        <v>1454</v>
      </c>
      <c r="T37" s="64"/>
    </row>
    <row r="38" spans="1:20" s="4" customFormat="1" ht="33" customHeight="1">
      <c r="A38" s="402">
        <v>32</v>
      </c>
      <c r="B38" s="175" t="s">
        <v>1455</v>
      </c>
      <c r="C38" s="157" t="s">
        <v>1456</v>
      </c>
      <c r="D38" s="157" t="s">
        <v>84</v>
      </c>
      <c r="E38" s="426" t="s">
        <v>1457</v>
      </c>
      <c r="F38" s="165" t="s">
        <v>549</v>
      </c>
      <c r="G38" s="165" t="s">
        <v>1458</v>
      </c>
      <c r="H38" s="159">
        <v>45874</v>
      </c>
      <c r="I38" s="162">
        <v>45876</v>
      </c>
      <c r="J38" s="164">
        <f t="shared" ca="1" si="0"/>
        <v>0</v>
      </c>
      <c r="K38" s="427"/>
      <c r="L38" s="425"/>
      <c r="M38" s="186"/>
      <c r="N38" s="157"/>
      <c r="O38" s="157"/>
      <c r="P38" s="157"/>
      <c r="Q38" s="157"/>
      <c r="R38" s="157"/>
      <c r="S38" s="418" t="s">
        <v>1459</v>
      </c>
      <c r="T38" s="64"/>
    </row>
    <row r="39" spans="1:20" s="4" customFormat="1" ht="30.75" customHeight="1">
      <c r="A39" s="402">
        <v>33</v>
      </c>
      <c r="B39" s="173" t="s">
        <v>1455</v>
      </c>
      <c r="C39" s="157" t="s">
        <v>1460</v>
      </c>
      <c r="D39" s="157" t="s">
        <v>84</v>
      </c>
      <c r="E39" s="426" t="s">
        <v>808</v>
      </c>
      <c r="F39" s="165" t="s">
        <v>1461</v>
      </c>
      <c r="G39" s="165" t="s">
        <v>1458</v>
      </c>
      <c r="H39" s="159">
        <v>45874</v>
      </c>
      <c r="I39" s="162">
        <v>45876</v>
      </c>
      <c r="J39" s="164">
        <f t="shared" ca="1" si="0"/>
        <v>0</v>
      </c>
      <c r="K39" s="427"/>
      <c r="L39" s="425"/>
      <c r="M39" s="186"/>
      <c r="N39" s="157"/>
      <c r="O39" s="157"/>
      <c r="P39" s="157"/>
      <c r="Q39" s="157"/>
      <c r="R39" s="157"/>
      <c r="S39" s="418" t="s">
        <v>1459</v>
      </c>
      <c r="T39" s="64"/>
    </row>
    <row r="40" spans="1:20" s="4" customFormat="1" ht="29.25" customHeight="1">
      <c r="A40" s="402">
        <v>34</v>
      </c>
      <c r="B40" s="173" t="s">
        <v>1455</v>
      </c>
      <c r="C40" s="157" t="s">
        <v>1462</v>
      </c>
      <c r="D40" s="157" t="s">
        <v>84</v>
      </c>
      <c r="E40" s="426" t="s">
        <v>1463</v>
      </c>
      <c r="F40" s="165" t="s">
        <v>1461</v>
      </c>
      <c r="G40" s="157" t="s">
        <v>1458</v>
      </c>
      <c r="H40" s="159">
        <v>45874</v>
      </c>
      <c r="I40" s="162">
        <v>45876</v>
      </c>
      <c r="J40" s="164">
        <f t="shared" ca="1" si="0"/>
        <v>0</v>
      </c>
      <c r="K40" s="427"/>
      <c r="L40" s="425"/>
      <c r="M40" s="186"/>
      <c r="N40" s="157"/>
      <c r="O40" s="157"/>
      <c r="P40" s="157"/>
      <c r="Q40" s="157"/>
      <c r="R40" s="157"/>
      <c r="S40" s="418" t="s">
        <v>1459</v>
      </c>
      <c r="T40" s="64"/>
    </row>
    <row r="41" spans="1:20" s="4" customFormat="1" ht="29.25" customHeight="1">
      <c r="A41" s="402">
        <v>35</v>
      </c>
      <c r="B41" s="173" t="s">
        <v>1464</v>
      </c>
      <c r="C41" s="157" t="s">
        <v>1465</v>
      </c>
      <c r="D41" s="157" t="s">
        <v>117</v>
      </c>
      <c r="E41" s="426" t="s">
        <v>1466</v>
      </c>
      <c r="F41" s="165" t="s">
        <v>1461</v>
      </c>
      <c r="G41" s="157" t="s">
        <v>1467</v>
      </c>
      <c r="H41" s="159">
        <v>45899</v>
      </c>
      <c r="I41" s="162">
        <v>45907</v>
      </c>
      <c r="J41" s="164">
        <f t="shared" ca="1" si="0"/>
        <v>0</v>
      </c>
      <c r="K41" s="427"/>
      <c r="L41" s="425"/>
      <c r="M41" s="186"/>
      <c r="N41" s="157"/>
      <c r="O41" s="157"/>
      <c r="P41" s="157"/>
      <c r="Q41" s="157"/>
      <c r="R41" s="157"/>
      <c r="S41" s="418" t="s">
        <v>1468</v>
      </c>
      <c r="T41" s="64"/>
    </row>
    <row r="42" spans="1:20" s="4" customFormat="1" ht="22.5">
      <c r="A42" s="402">
        <v>36</v>
      </c>
      <c r="B42" s="173" t="s">
        <v>1464</v>
      </c>
      <c r="C42" s="157" t="s">
        <v>1469</v>
      </c>
      <c r="D42" s="157" t="s">
        <v>216</v>
      </c>
      <c r="E42" s="426" t="s">
        <v>1470</v>
      </c>
      <c r="F42" s="165" t="s">
        <v>1461</v>
      </c>
      <c r="G42" s="157" t="s">
        <v>1467</v>
      </c>
      <c r="H42" s="159">
        <v>45899</v>
      </c>
      <c r="I42" s="162">
        <v>45907</v>
      </c>
      <c r="J42" s="164">
        <f t="shared" ca="1" si="0"/>
        <v>0</v>
      </c>
      <c r="K42" s="427"/>
      <c r="L42" s="425"/>
      <c r="M42" s="186"/>
      <c r="N42" s="157"/>
      <c r="O42" s="157"/>
      <c r="P42" s="157"/>
      <c r="Q42" s="157"/>
      <c r="R42" s="157"/>
      <c r="S42" s="418" t="s">
        <v>1471</v>
      </c>
      <c r="T42" s="64"/>
    </row>
    <row r="43" spans="1:20" s="4" customFormat="1" ht="22.5">
      <c r="A43" s="402">
        <v>37</v>
      </c>
      <c r="B43" s="173" t="s">
        <v>1464</v>
      </c>
      <c r="C43" s="157" t="s">
        <v>1472</v>
      </c>
      <c r="D43" s="157" t="s">
        <v>62</v>
      </c>
      <c r="E43" s="426" t="s">
        <v>1473</v>
      </c>
      <c r="F43" s="165" t="s">
        <v>1461</v>
      </c>
      <c r="G43" s="157" t="s">
        <v>1467</v>
      </c>
      <c r="H43" s="159">
        <v>45899</v>
      </c>
      <c r="I43" s="162">
        <v>45907</v>
      </c>
      <c r="J43" s="164">
        <f t="shared" ca="1" si="0"/>
        <v>0</v>
      </c>
      <c r="K43" s="427"/>
      <c r="L43" s="425"/>
      <c r="M43" s="186"/>
      <c r="N43" s="157"/>
      <c r="O43" s="157"/>
      <c r="P43" s="157"/>
      <c r="Q43" s="157"/>
      <c r="R43" s="157"/>
      <c r="S43" s="418" t="s">
        <v>1471</v>
      </c>
      <c r="T43" s="64"/>
    </row>
    <row r="44" spans="1:20" s="4" customFormat="1" ht="33.75">
      <c r="A44" s="402">
        <v>38</v>
      </c>
      <c r="B44" s="173" t="s">
        <v>1474</v>
      </c>
      <c r="C44" s="157" t="s">
        <v>1475</v>
      </c>
      <c r="D44" s="157" t="s">
        <v>56</v>
      </c>
      <c r="E44" s="426" t="s">
        <v>1476</v>
      </c>
      <c r="F44" s="165" t="s">
        <v>1461</v>
      </c>
      <c r="G44" s="157" t="s">
        <v>1477</v>
      </c>
      <c r="H44" s="159">
        <v>45873</v>
      </c>
      <c r="I44" s="162">
        <v>45874</v>
      </c>
      <c r="J44" s="164">
        <f t="shared" ca="1" si="0"/>
        <v>0</v>
      </c>
      <c r="K44" s="427"/>
      <c r="L44" s="425"/>
      <c r="M44" s="186"/>
      <c r="N44" s="157"/>
      <c r="O44" s="157"/>
      <c r="P44" s="157"/>
      <c r="Q44" s="157"/>
      <c r="R44" s="157"/>
      <c r="S44" s="418" t="s">
        <v>1478</v>
      </c>
      <c r="T44" s="64"/>
    </row>
    <row r="45" spans="1:20" s="4" customFormat="1" ht="33.75">
      <c r="A45" s="402">
        <v>39</v>
      </c>
      <c r="B45" s="173" t="s">
        <v>1479</v>
      </c>
      <c r="C45" s="157" t="s">
        <v>1480</v>
      </c>
      <c r="D45" s="157" t="s">
        <v>46</v>
      </c>
      <c r="E45" s="426" t="s">
        <v>1481</v>
      </c>
      <c r="F45" s="165" t="s">
        <v>1461</v>
      </c>
      <c r="G45" s="157" t="s">
        <v>1482</v>
      </c>
      <c r="H45" s="159">
        <v>45880</v>
      </c>
      <c r="I45" s="162">
        <v>45884</v>
      </c>
      <c r="J45" s="164">
        <f t="shared" ca="1" si="0"/>
        <v>0</v>
      </c>
      <c r="K45" s="427"/>
      <c r="L45" s="425"/>
      <c r="M45" s="186">
        <v>2542.75</v>
      </c>
      <c r="N45" s="157"/>
      <c r="O45" s="157"/>
      <c r="P45" s="157"/>
      <c r="Q45" s="157"/>
      <c r="R45" s="157"/>
      <c r="S45" s="418" t="s">
        <v>542</v>
      </c>
      <c r="T45" s="64"/>
    </row>
    <row r="46" spans="1:20" s="4" customFormat="1" ht="33.75">
      <c r="A46" s="402">
        <v>40</v>
      </c>
      <c r="B46" s="173" t="s">
        <v>1483</v>
      </c>
      <c r="C46" s="157" t="s">
        <v>1484</v>
      </c>
      <c r="D46" s="157" t="s">
        <v>191</v>
      </c>
      <c r="E46" s="426" t="s">
        <v>1485</v>
      </c>
      <c r="F46" s="165" t="s">
        <v>1461</v>
      </c>
      <c r="G46" s="157" t="s">
        <v>795</v>
      </c>
      <c r="H46" s="159" t="s">
        <v>1486</v>
      </c>
      <c r="I46" s="162">
        <v>45884</v>
      </c>
      <c r="J46" s="164">
        <v>5</v>
      </c>
      <c r="K46" s="427"/>
      <c r="L46" s="425"/>
      <c r="M46" s="409">
        <v>4288.7</v>
      </c>
      <c r="N46" s="157"/>
      <c r="O46" s="157"/>
      <c r="P46" s="157"/>
      <c r="Q46" s="157"/>
      <c r="R46" s="157"/>
      <c r="S46" s="418" t="s">
        <v>1487</v>
      </c>
      <c r="T46" s="64"/>
    </row>
    <row r="47" spans="1:20" s="4" customFormat="1" ht="33.75">
      <c r="A47" s="402">
        <v>41</v>
      </c>
      <c r="B47" s="173" t="s">
        <v>1488</v>
      </c>
      <c r="C47" s="157" t="s">
        <v>1489</v>
      </c>
      <c r="D47" s="157" t="s">
        <v>162</v>
      </c>
      <c r="E47" s="426" t="s">
        <v>1490</v>
      </c>
      <c r="F47" s="165" t="s">
        <v>1461</v>
      </c>
      <c r="G47" s="157" t="s">
        <v>1491</v>
      </c>
      <c r="H47" s="159">
        <v>45887</v>
      </c>
      <c r="I47" s="162">
        <v>45891</v>
      </c>
      <c r="J47" s="164">
        <f ca="1">IF(I47 &lt; DATE(YEAR(TODAY()), MONTH(DATEVALUE($I$4&amp;" 1")), 1), 0, MIN(I47, DATE(YEAR(TODAY()), MONTH(DATEVALUE($I$4&amp;" 1"))+1, 0)) - MAX(H47, DATE(YEAR(TODAY()), MONTH(DATEVALUE($I$4&amp;" 1")), 1)) + 1)</f>
        <v>0</v>
      </c>
      <c r="K47" s="427"/>
      <c r="L47" s="425"/>
      <c r="M47" s="186"/>
      <c r="N47" s="157"/>
      <c r="O47" s="157"/>
      <c r="P47" s="157"/>
      <c r="Q47" s="157"/>
      <c r="R47" s="157"/>
      <c r="S47" s="418" t="s">
        <v>1492</v>
      </c>
      <c r="T47" s="64"/>
    </row>
    <row r="48" spans="1:20" s="4" customFormat="1" ht="90">
      <c r="A48" s="402">
        <v>42</v>
      </c>
      <c r="B48" s="173" t="s">
        <v>1169</v>
      </c>
      <c r="C48" s="157" t="s">
        <v>1170</v>
      </c>
      <c r="D48" s="157" t="s">
        <v>117</v>
      </c>
      <c r="E48" s="426" t="s">
        <v>1171</v>
      </c>
      <c r="F48" s="165" t="s">
        <v>1493</v>
      </c>
      <c r="G48" s="165" t="s">
        <v>1172</v>
      </c>
      <c r="H48" s="159">
        <v>45838</v>
      </c>
      <c r="I48" s="162">
        <v>45870</v>
      </c>
      <c r="J48" s="164">
        <f t="shared" ca="1" si="0"/>
        <v>0</v>
      </c>
      <c r="K48" s="427"/>
      <c r="L48" s="425"/>
      <c r="M48" s="186"/>
      <c r="N48" s="157"/>
      <c r="O48" s="157"/>
      <c r="P48" s="157"/>
      <c r="Q48" s="157"/>
      <c r="R48" s="157"/>
      <c r="S48" s="418" t="s">
        <v>1173</v>
      </c>
      <c r="T48" s="64"/>
    </row>
    <row r="49" spans="1:20" s="4" customFormat="1" ht="67.5">
      <c r="A49" s="402">
        <v>43</v>
      </c>
      <c r="B49" s="173" t="s">
        <v>1494</v>
      </c>
      <c r="C49" s="157" t="s">
        <v>1495</v>
      </c>
      <c r="D49" s="157" t="s">
        <v>1496</v>
      </c>
      <c r="E49" s="426" t="s">
        <v>1497</v>
      </c>
      <c r="F49" s="165" t="s">
        <v>1493</v>
      </c>
      <c r="G49" s="165" t="s">
        <v>1498</v>
      </c>
      <c r="H49" s="159">
        <v>45870</v>
      </c>
      <c r="I49" s="162">
        <v>45960</v>
      </c>
      <c r="J49" s="164">
        <f t="shared" ca="1" si="0"/>
        <v>0</v>
      </c>
      <c r="K49" s="427"/>
      <c r="L49" s="425"/>
      <c r="M49" s="186"/>
      <c r="N49" s="157"/>
      <c r="O49" s="157"/>
      <c r="P49" s="157"/>
      <c r="Q49" s="165" t="s">
        <v>1499</v>
      </c>
      <c r="R49" s="157" t="s">
        <v>1500</v>
      </c>
      <c r="S49" s="418" t="s">
        <v>1501</v>
      </c>
      <c r="T49" s="64"/>
    </row>
    <row r="50" spans="1:20" s="4" customFormat="1" ht="60">
      <c r="A50" s="402">
        <v>44</v>
      </c>
      <c r="B50" s="173" t="s">
        <v>1502</v>
      </c>
      <c r="C50" s="157" t="s">
        <v>1503</v>
      </c>
      <c r="D50" s="157" t="s">
        <v>203</v>
      </c>
      <c r="E50" s="426" t="s">
        <v>1504</v>
      </c>
      <c r="F50" s="165" t="s">
        <v>1493</v>
      </c>
      <c r="G50" s="165" t="s">
        <v>1505</v>
      </c>
      <c r="H50" s="159">
        <v>45873</v>
      </c>
      <c r="I50" s="162">
        <v>45932</v>
      </c>
      <c r="J50" s="164">
        <f t="shared" ca="1" si="0"/>
        <v>0</v>
      </c>
      <c r="K50" s="427"/>
      <c r="L50" s="425"/>
      <c r="M50" s="186"/>
      <c r="N50" s="157"/>
      <c r="O50" s="157"/>
      <c r="P50" s="157"/>
      <c r="Q50" s="165" t="s">
        <v>1506</v>
      </c>
      <c r="R50" s="157" t="s">
        <v>1507</v>
      </c>
      <c r="S50" s="418" t="s">
        <v>1508</v>
      </c>
      <c r="T50" s="64"/>
    </row>
    <row r="51" spans="1:20" s="4" customFormat="1" ht="45">
      <c r="A51" s="402">
        <v>45</v>
      </c>
      <c r="B51" s="173" t="s">
        <v>1186</v>
      </c>
      <c r="C51" s="157" t="s">
        <v>1187</v>
      </c>
      <c r="D51" s="157" t="s">
        <v>323</v>
      </c>
      <c r="E51" s="426" t="s">
        <v>1188</v>
      </c>
      <c r="F51" s="165" t="s">
        <v>1293</v>
      </c>
      <c r="G51" s="157" t="s">
        <v>1189</v>
      </c>
      <c r="H51" s="159">
        <v>45810</v>
      </c>
      <c r="I51" s="162">
        <v>45900</v>
      </c>
      <c r="J51" s="164">
        <f t="shared" ca="1" si="0"/>
        <v>0</v>
      </c>
      <c r="K51" s="427"/>
      <c r="L51" s="425"/>
      <c r="M51" s="186"/>
      <c r="N51" s="157"/>
      <c r="O51" s="157"/>
      <c r="P51" s="157"/>
      <c r="Q51" s="157"/>
      <c r="R51" s="157"/>
      <c r="S51" s="418" t="s">
        <v>1103</v>
      </c>
      <c r="T51" s="64"/>
    </row>
    <row r="52" spans="1:20" s="4" customFormat="1" ht="45">
      <c r="A52" s="402">
        <v>46</v>
      </c>
      <c r="B52" s="173" t="s">
        <v>1190</v>
      </c>
      <c r="C52" s="157" t="s">
        <v>276</v>
      </c>
      <c r="D52" s="157" t="s">
        <v>34</v>
      </c>
      <c r="E52" s="426" t="s">
        <v>277</v>
      </c>
      <c r="F52" s="165" t="s">
        <v>1293</v>
      </c>
      <c r="G52" s="157" t="s">
        <v>1191</v>
      </c>
      <c r="H52" s="159">
        <v>45831</v>
      </c>
      <c r="I52" s="162">
        <v>45880</v>
      </c>
      <c r="J52" s="164">
        <f t="shared" ca="1" si="0"/>
        <v>0</v>
      </c>
      <c r="K52" s="427"/>
      <c r="L52" s="425"/>
      <c r="M52" s="186"/>
      <c r="N52" s="157"/>
      <c r="O52" s="157"/>
      <c r="P52" s="157"/>
      <c r="Q52" s="157"/>
      <c r="R52" s="157"/>
      <c r="S52" s="418" t="s">
        <v>1192</v>
      </c>
      <c r="T52" s="64"/>
    </row>
    <row r="53" spans="1:20" s="4" customFormat="1" ht="45">
      <c r="A53" s="402">
        <v>47</v>
      </c>
      <c r="B53" s="173" t="s">
        <v>1193</v>
      </c>
      <c r="C53" s="157" t="s">
        <v>1194</v>
      </c>
      <c r="D53" s="157" t="s">
        <v>545</v>
      </c>
      <c r="E53" s="426" t="s">
        <v>1195</v>
      </c>
      <c r="F53" s="165" t="s">
        <v>1293</v>
      </c>
      <c r="G53" s="157" t="s">
        <v>1196</v>
      </c>
      <c r="H53" s="159">
        <v>45838</v>
      </c>
      <c r="I53" s="162">
        <v>45870</v>
      </c>
      <c r="J53" s="164">
        <f t="shared" ca="1" si="0"/>
        <v>0</v>
      </c>
      <c r="K53" s="427"/>
      <c r="L53" s="425"/>
      <c r="M53" s="186"/>
      <c r="N53" s="157"/>
      <c r="O53" s="157"/>
      <c r="P53" s="157"/>
      <c r="Q53" s="157"/>
      <c r="R53" s="157"/>
      <c r="S53" s="418" t="s">
        <v>1197</v>
      </c>
      <c r="T53" s="64"/>
    </row>
    <row r="54" spans="1:20" s="4" customFormat="1" ht="101.25">
      <c r="A54" s="402">
        <v>48</v>
      </c>
      <c r="B54" s="173" t="s">
        <v>1509</v>
      </c>
      <c r="C54" s="157" t="s">
        <v>1510</v>
      </c>
      <c r="D54" s="157" t="s">
        <v>117</v>
      </c>
      <c r="E54" s="426" t="s">
        <v>1511</v>
      </c>
      <c r="F54" s="165" t="s">
        <v>1293</v>
      </c>
      <c r="G54" s="165" t="s">
        <v>1512</v>
      </c>
      <c r="H54" s="159">
        <v>45873</v>
      </c>
      <c r="I54" s="162">
        <v>45897</v>
      </c>
      <c r="J54" s="164">
        <f t="shared" ca="1" si="0"/>
        <v>0</v>
      </c>
      <c r="K54" s="427"/>
      <c r="L54" s="425"/>
      <c r="M54" s="186"/>
      <c r="N54" s="157"/>
      <c r="O54" s="157"/>
      <c r="P54" s="157"/>
      <c r="Q54" s="165" t="s">
        <v>1513</v>
      </c>
      <c r="R54" s="157" t="s">
        <v>1514</v>
      </c>
      <c r="S54" s="418" t="s">
        <v>1515</v>
      </c>
      <c r="T54" s="64"/>
    </row>
    <row r="55" spans="1:20" s="4" customFormat="1" ht="60">
      <c r="A55" s="402">
        <v>49</v>
      </c>
      <c r="B55" s="173" t="s">
        <v>1204</v>
      </c>
      <c r="C55" s="157" t="s">
        <v>1205</v>
      </c>
      <c r="D55" s="157" t="s">
        <v>545</v>
      </c>
      <c r="E55" s="426" t="s">
        <v>1206</v>
      </c>
      <c r="F55" s="165" t="s">
        <v>1293</v>
      </c>
      <c r="G55" s="165" t="s">
        <v>1207</v>
      </c>
      <c r="H55" s="159">
        <v>45833</v>
      </c>
      <c r="I55" s="162">
        <v>45893</v>
      </c>
      <c r="J55" s="164">
        <f t="shared" ca="1" si="0"/>
        <v>0</v>
      </c>
      <c r="K55" s="427"/>
      <c r="L55" s="425"/>
      <c r="M55" s="186"/>
      <c r="N55" s="157"/>
      <c r="O55" s="157"/>
      <c r="P55" s="157"/>
      <c r="Q55" s="157"/>
      <c r="R55" s="157"/>
      <c r="S55" s="418" t="s">
        <v>1208</v>
      </c>
      <c r="T55" s="64"/>
    </row>
    <row r="56" spans="1:20" s="4" customFormat="1" ht="53.25" customHeight="1">
      <c r="A56" s="402">
        <v>50</v>
      </c>
      <c r="B56" s="173" t="s">
        <v>1516</v>
      </c>
      <c r="C56" s="157" t="s">
        <v>1517</v>
      </c>
      <c r="D56" s="157" t="s">
        <v>216</v>
      </c>
      <c r="E56" s="426" t="s">
        <v>1518</v>
      </c>
      <c r="F56" s="165" t="s">
        <v>1293</v>
      </c>
      <c r="G56" s="165" t="s">
        <v>1519</v>
      </c>
      <c r="H56" s="159">
        <v>45870</v>
      </c>
      <c r="I56" s="162">
        <v>45930</v>
      </c>
      <c r="J56" s="164">
        <f ca="1">IF(I56 &lt; DATE(YEAR(TODAY()), MONTH(DATEVALUE($I$4&amp;" 1")), 1), 0, MIN(I56, DATE(YEAR(TODAY()), MONTH(DATEVALUE($I$4&amp;" 1"))+1, 0)) - MAX(H56, DATE(YEAR(TODAY()), MONTH(DATEVALUE($I$4&amp;" 1")), 1)) + 1)</f>
        <v>0</v>
      </c>
      <c r="K56" s="427"/>
      <c r="L56" s="425"/>
      <c r="M56" s="186"/>
      <c r="N56" s="157"/>
      <c r="O56" s="157"/>
      <c r="P56" s="157"/>
      <c r="Q56" s="165" t="s">
        <v>1520</v>
      </c>
      <c r="R56" s="157" t="s">
        <v>1521</v>
      </c>
      <c r="S56" s="418" t="s">
        <v>1522</v>
      </c>
      <c r="T56" s="64"/>
    </row>
    <row r="57" spans="1:20" s="4" customFormat="1" ht="74.25" customHeight="1">
      <c r="A57" s="402">
        <v>51</v>
      </c>
      <c r="B57" s="173" t="s">
        <v>1523</v>
      </c>
      <c r="C57" s="165" t="s">
        <v>1524</v>
      </c>
      <c r="D57" s="157" t="s">
        <v>203</v>
      </c>
      <c r="E57" s="426" t="s">
        <v>1525</v>
      </c>
      <c r="F57" s="165" t="s">
        <v>1293</v>
      </c>
      <c r="G57" s="157" t="s">
        <v>1526</v>
      </c>
      <c r="H57" s="159">
        <v>45874</v>
      </c>
      <c r="I57" s="162">
        <v>45891</v>
      </c>
      <c r="J57" s="164">
        <f t="shared" ca="1" si="0"/>
        <v>0</v>
      </c>
      <c r="K57" s="427"/>
      <c r="L57" s="425"/>
      <c r="M57" s="186"/>
      <c r="N57" s="157"/>
      <c r="O57" s="157"/>
      <c r="P57" s="157"/>
      <c r="Q57" s="165" t="s">
        <v>1499</v>
      </c>
      <c r="R57" s="157" t="s">
        <v>1527</v>
      </c>
      <c r="S57" s="418" t="s">
        <v>358</v>
      </c>
      <c r="T57" s="64"/>
    </row>
    <row r="58" spans="1:20" s="4" customFormat="1" ht="22.5">
      <c r="A58" s="402">
        <v>52</v>
      </c>
      <c r="B58" s="173" t="s">
        <v>949</v>
      </c>
      <c r="C58" s="157" t="s">
        <v>1217</v>
      </c>
      <c r="D58" s="157" t="s">
        <v>84</v>
      </c>
      <c r="E58" s="426" t="s">
        <v>951</v>
      </c>
      <c r="F58" s="165" t="s">
        <v>1293</v>
      </c>
      <c r="G58" s="165" t="s">
        <v>952</v>
      </c>
      <c r="H58" s="159">
        <v>45782</v>
      </c>
      <c r="I58" s="162">
        <v>45871</v>
      </c>
      <c r="J58" s="164">
        <f t="shared" ca="1" si="0"/>
        <v>0</v>
      </c>
      <c r="K58" s="427"/>
      <c r="L58" s="425"/>
      <c r="M58" s="186"/>
      <c r="N58" s="157"/>
      <c r="O58" s="157"/>
      <c r="P58" s="157"/>
      <c r="Q58" s="157"/>
      <c r="R58" s="157"/>
      <c r="S58" s="418" t="s">
        <v>953</v>
      </c>
      <c r="T58" s="64"/>
    </row>
    <row r="59" spans="1:20" s="4" customFormat="1" ht="45">
      <c r="A59" s="402">
        <v>53</v>
      </c>
      <c r="B59" s="173" t="s">
        <v>954</v>
      </c>
      <c r="C59" s="157" t="s">
        <v>1218</v>
      </c>
      <c r="D59" s="157" t="s">
        <v>203</v>
      </c>
      <c r="E59" s="426" t="s">
        <v>956</v>
      </c>
      <c r="F59" s="165" t="s">
        <v>1293</v>
      </c>
      <c r="G59" s="165" t="s">
        <v>957</v>
      </c>
      <c r="H59" s="159">
        <v>45782</v>
      </c>
      <c r="I59" s="162">
        <v>45870</v>
      </c>
      <c r="J59" s="164">
        <f t="shared" ca="1" si="0"/>
        <v>0</v>
      </c>
      <c r="K59" s="427"/>
      <c r="L59" s="425"/>
      <c r="M59" s="186"/>
      <c r="N59" s="157"/>
      <c r="O59" s="157"/>
      <c r="P59" s="157"/>
      <c r="Q59" s="157"/>
      <c r="R59" s="157"/>
      <c r="S59" s="418" t="s">
        <v>958</v>
      </c>
      <c r="T59" s="64"/>
    </row>
    <row r="60" spans="1:20" s="4" customFormat="1" ht="112.5">
      <c r="A60" s="402">
        <v>54</v>
      </c>
      <c r="B60" s="173" t="s">
        <v>1528</v>
      </c>
      <c r="C60" s="157" t="s">
        <v>1529</v>
      </c>
      <c r="D60" s="157" t="s">
        <v>34</v>
      </c>
      <c r="E60" s="426" t="s">
        <v>1530</v>
      </c>
      <c r="F60" s="165" t="s">
        <v>1293</v>
      </c>
      <c r="G60" s="165" t="s">
        <v>1531</v>
      </c>
      <c r="H60" s="159" t="s">
        <v>1532</v>
      </c>
      <c r="I60" s="162">
        <v>45931</v>
      </c>
      <c r="J60" s="164">
        <v>28</v>
      </c>
      <c r="K60" s="427"/>
      <c r="L60" s="425"/>
      <c r="M60" s="186"/>
      <c r="N60" s="157"/>
      <c r="O60" s="157"/>
      <c r="P60" s="157"/>
      <c r="Q60" s="165" t="s">
        <v>1533</v>
      </c>
      <c r="R60" s="157" t="s">
        <v>1521</v>
      </c>
      <c r="S60" s="418" t="s">
        <v>1534</v>
      </c>
      <c r="T60" s="64"/>
    </row>
    <row r="61" spans="1:20" s="4" customFormat="1" ht="33.75">
      <c r="A61" s="402">
        <v>55</v>
      </c>
      <c r="B61" s="173" t="s">
        <v>990</v>
      </c>
      <c r="C61" s="157" t="s">
        <v>991</v>
      </c>
      <c r="D61" s="157" t="s">
        <v>34</v>
      </c>
      <c r="E61" s="426" t="s">
        <v>992</v>
      </c>
      <c r="F61" s="165" t="s">
        <v>1293</v>
      </c>
      <c r="G61" s="165" t="s">
        <v>993</v>
      </c>
      <c r="H61" s="159">
        <v>45796</v>
      </c>
      <c r="I61" s="162">
        <v>45884</v>
      </c>
      <c r="J61" s="164">
        <f t="shared" ca="1" si="0"/>
        <v>0</v>
      </c>
      <c r="K61" s="427"/>
      <c r="L61" s="425"/>
      <c r="M61" s="186"/>
      <c r="N61" s="157"/>
      <c r="O61" s="157"/>
      <c r="P61" s="157"/>
      <c r="Q61" s="157"/>
      <c r="R61" s="157"/>
      <c r="S61" s="418" t="s">
        <v>994</v>
      </c>
      <c r="T61" s="64"/>
    </row>
    <row r="62" spans="1:20" s="4" customFormat="1" ht="45">
      <c r="A62" s="402">
        <v>56</v>
      </c>
      <c r="B62" s="173" t="s">
        <v>1535</v>
      </c>
      <c r="C62" s="157" t="s">
        <v>1536</v>
      </c>
      <c r="D62" s="157" t="s">
        <v>1200</v>
      </c>
      <c r="E62" s="426" t="s">
        <v>1537</v>
      </c>
      <c r="F62" s="165" t="s">
        <v>1493</v>
      </c>
      <c r="G62" s="165" t="s">
        <v>1538</v>
      </c>
      <c r="H62" s="159">
        <v>45870</v>
      </c>
      <c r="I62" s="162">
        <v>45899</v>
      </c>
      <c r="J62" s="164">
        <f t="shared" ca="1" si="0"/>
        <v>0</v>
      </c>
      <c r="K62" s="427"/>
      <c r="L62" s="425"/>
      <c r="M62" s="408"/>
      <c r="N62" s="157"/>
      <c r="O62" s="157"/>
      <c r="P62" s="157"/>
      <c r="Q62" s="165" t="s">
        <v>1513</v>
      </c>
      <c r="R62" s="157" t="s">
        <v>1514</v>
      </c>
      <c r="S62" s="418" t="s">
        <v>1539</v>
      </c>
      <c r="T62" s="64"/>
    </row>
    <row r="63" spans="1:20" s="4" customFormat="1" ht="108">
      <c r="A63" s="402">
        <v>57</v>
      </c>
      <c r="B63" s="173" t="s">
        <v>1540</v>
      </c>
      <c r="C63" s="319" t="s">
        <v>1541</v>
      </c>
      <c r="D63" s="157" t="s">
        <v>34</v>
      </c>
      <c r="E63" s="426" t="s">
        <v>1542</v>
      </c>
      <c r="F63" s="165" t="s">
        <v>1493</v>
      </c>
      <c r="G63" s="165" t="s">
        <v>1543</v>
      </c>
      <c r="H63" s="159">
        <v>45870</v>
      </c>
      <c r="I63" s="162">
        <v>45899</v>
      </c>
      <c r="J63" s="164">
        <f t="shared" ca="1" si="0"/>
        <v>0</v>
      </c>
      <c r="K63" s="427"/>
      <c r="L63" s="425"/>
      <c r="M63" s="408"/>
      <c r="N63" s="157"/>
      <c r="O63" s="157"/>
      <c r="P63" s="157"/>
      <c r="Q63" s="157"/>
      <c r="R63" s="157"/>
      <c r="S63" s="418" t="s">
        <v>1544</v>
      </c>
      <c r="T63" s="64"/>
    </row>
    <row r="64" spans="1:20" s="4" customFormat="1" ht="72">
      <c r="A64" s="402">
        <v>58</v>
      </c>
      <c r="B64" s="173" t="s">
        <v>1231</v>
      </c>
      <c r="C64" s="157" t="s">
        <v>1232</v>
      </c>
      <c r="D64" s="157" t="s">
        <v>458</v>
      </c>
      <c r="E64" s="426" t="s">
        <v>1233</v>
      </c>
      <c r="F64" s="165" t="s">
        <v>1293</v>
      </c>
      <c r="G64" s="165" t="s">
        <v>1234</v>
      </c>
      <c r="H64" s="159">
        <v>45833</v>
      </c>
      <c r="I64" s="162">
        <v>45884</v>
      </c>
      <c r="J64" s="164">
        <f t="shared" ca="1" si="0"/>
        <v>0</v>
      </c>
      <c r="K64" s="427"/>
      <c r="L64" s="425"/>
      <c r="M64" s="408"/>
      <c r="N64" s="157"/>
      <c r="O64" s="157"/>
      <c r="P64" s="157"/>
      <c r="Q64" s="157"/>
      <c r="R64" s="157"/>
      <c r="S64" s="418" t="s">
        <v>1235</v>
      </c>
      <c r="T64" s="64"/>
    </row>
    <row r="65" spans="1:20" s="4" customFormat="1" ht="101.25">
      <c r="A65" s="402">
        <v>59</v>
      </c>
      <c r="B65" s="173" t="s">
        <v>1236</v>
      </c>
      <c r="C65" s="157" t="s">
        <v>1237</v>
      </c>
      <c r="D65" s="157" t="s">
        <v>179</v>
      </c>
      <c r="E65" s="426" t="s">
        <v>1238</v>
      </c>
      <c r="F65" s="165" t="s">
        <v>1293</v>
      </c>
      <c r="G65" s="165" t="s">
        <v>1294</v>
      </c>
      <c r="H65" s="159">
        <v>45824</v>
      </c>
      <c r="I65" s="162">
        <v>45898</v>
      </c>
      <c r="J65" s="164">
        <f t="shared" ca="1" si="0"/>
        <v>0</v>
      </c>
      <c r="K65" s="427"/>
      <c r="L65" s="425"/>
      <c r="M65" s="408"/>
      <c r="N65" s="157"/>
      <c r="O65" s="157"/>
      <c r="P65" s="157"/>
      <c r="Q65" s="157"/>
      <c r="R65" s="157"/>
      <c r="S65" s="418" t="s">
        <v>1240</v>
      </c>
      <c r="T65" s="64"/>
    </row>
    <row r="66" spans="1:20" s="4" customFormat="1" ht="33.75">
      <c r="A66" s="402">
        <v>60</v>
      </c>
      <c r="B66" s="173" t="s">
        <v>1245</v>
      </c>
      <c r="C66" s="157" t="s">
        <v>1246</v>
      </c>
      <c r="D66" s="157" t="s">
        <v>216</v>
      </c>
      <c r="E66" s="426" t="s">
        <v>1247</v>
      </c>
      <c r="F66" s="165" t="s">
        <v>1293</v>
      </c>
      <c r="G66" s="157" t="s">
        <v>1248</v>
      </c>
      <c r="H66" s="159">
        <v>45810</v>
      </c>
      <c r="I66" s="162">
        <v>45898</v>
      </c>
      <c r="J66" s="164">
        <f t="shared" ca="1" si="0"/>
        <v>0</v>
      </c>
      <c r="K66" s="427"/>
      <c r="L66" s="425"/>
      <c r="M66" s="408"/>
      <c r="N66" s="157"/>
      <c r="O66" s="157"/>
      <c r="P66" s="157"/>
      <c r="Q66" s="157"/>
      <c r="R66" s="157"/>
      <c r="S66" s="418" t="s">
        <v>1249</v>
      </c>
      <c r="T66" s="64"/>
    </row>
    <row r="67" spans="1:20" s="4" customFormat="1" ht="45">
      <c r="A67" s="402">
        <v>61</v>
      </c>
      <c r="B67" s="173" t="s">
        <v>1259</v>
      </c>
      <c r="C67" s="157" t="s">
        <v>1260</v>
      </c>
      <c r="D67" s="157" t="s">
        <v>1261</v>
      </c>
      <c r="E67" s="426" t="s">
        <v>1262</v>
      </c>
      <c r="F67" s="165" t="s">
        <v>1293</v>
      </c>
      <c r="G67" s="165" t="s">
        <v>1263</v>
      </c>
      <c r="H67" s="159">
        <v>45810</v>
      </c>
      <c r="I67" s="162">
        <v>45898</v>
      </c>
      <c r="J67" s="164">
        <f t="shared" ca="1" si="0"/>
        <v>0</v>
      </c>
      <c r="K67" s="427"/>
      <c r="L67" s="425"/>
      <c r="M67" s="186"/>
      <c r="N67" s="157"/>
      <c r="O67" s="428"/>
      <c r="P67" s="157"/>
      <c r="Q67" s="165"/>
      <c r="R67" s="157"/>
      <c r="S67" s="418" t="s">
        <v>1264</v>
      </c>
      <c r="T67" s="64"/>
    </row>
    <row r="68" spans="1:20" s="4" customFormat="1" ht="78.75">
      <c r="A68" s="402">
        <v>62</v>
      </c>
      <c r="B68" s="173" t="s">
        <v>1265</v>
      </c>
      <c r="C68" s="157" t="s">
        <v>1266</v>
      </c>
      <c r="D68" s="157" t="s">
        <v>191</v>
      </c>
      <c r="E68" s="426" t="s">
        <v>1267</v>
      </c>
      <c r="F68" s="165" t="s">
        <v>1293</v>
      </c>
      <c r="G68" s="165" t="s">
        <v>1268</v>
      </c>
      <c r="H68" s="159">
        <v>45833</v>
      </c>
      <c r="I68" s="162">
        <v>45922</v>
      </c>
      <c r="J68" s="164">
        <f t="shared" ca="1" si="0"/>
        <v>0</v>
      </c>
      <c r="K68" s="427"/>
      <c r="L68" s="425"/>
      <c r="M68" s="186"/>
      <c r="N68" s="157"/>
      <c r="O68" s="428"/>
      <c r="P68" s="157"/>
      <c r="Q68" s="165"/>
      <c r="R68" s="157"/>
      <c r="S68" s="418" t="s">
        <v>1269</v>
      </c>
      <c r="T68" s="64"/>
    </row>
    <row r="69" spans="1:20" s="4" customFormat="1" ht="33.75">
      <c r="A69" s="402">
        <v>63</v>
      </c>
      <c r="B69" s="173" t="s">
        <v>1275</v>
      </c>
      <c r="C69" s="157" t="s">
        <v>1276</v>
      </c>
      <c r="D69" s="157" t="s">
        <v>458</v>
      </c>
      <c r="E69" s="426" t="s">
        <v>1277</v>
      </c>
      <c r="F69" s="165" t="s">
        <v>1293</v>
      </c>
      <c r="G69" s="157" t="s">
        <v>1278</v>
      </c>
      <c r="H69" s="159">
        <v>45838</v>
      </c>
      <c r="I69" s="162">
        <v>45870</v>
      </c>
      <c r="J69" s="164">
        <f t="shared" ca="1" si="0"/>
        <v>0</v>
      </c>
      <c r="K69" s="427"/>
      <c r="L69" s="425"/>
      <c r="M69" s="186"/>
      <c r="N69" s="157"/>
      <c r="O69" s="428"/>
      <c r="P69" s="157"/>
      <c r="Q69" s="165"/>
      <c r="R69" s="157"/>
      <c r="S69" s="418" t="s">
        <v>999</v>
      </c>
      <c r="T69" s="64"/>
    </row>
    <row r="70" spans="1:20" s="4" customFormat="1" ht="67.5">
      <c r="A70" s="402">
        <v>64</v>
      </c>
      <c r="B70" s="173" t="s">
        <v>1296</v>
      </c>
      <c r="C70" s="165" t="s">
        <v>1341</v>
      </c>
      <c r="D70" s="165" t="s">
        <v>34</v>
      </c>
      <c r="E70" s="426" t="s">
        <v>1342</v>
      </c>
      <c r="F70" s="165" t="s">
        <v>1295</v>
      </c>
      <c r="G70" s="165" t="s">
        <v>1343</v>
      </c>
      <c r="H70" s="159">
        <v>45867</v>
      </c>
      <c r="I70" s="162">
        <v>45883</v>
      </c>
      <c r="J70" s="164">
        <f t="shared" ref="J70:J97" ca="1" si="1">IF(I70 &lt; DATE(YEAR(TODAY()), MONTH(DATEVALUE($I$4&amp;" 1")), 1), 0, MIN(I70, DATE(YEAR(TODAY()), MONTH(DATEVALUE($I$4&amp;" 1"))+1, 0)) - MAX(H70, DATE(YEAR(TODAY()), MONTH(DATEVALUE($I$4&amp;" 1")), 1)) + 1)</f>
        <v>0</v>
      </c>
      <c r="K70" s="427"/>
      <c r="L70" s="425"/>
      <c r="M70" s="186"/>
      <c r="N70" s="157"/>
      <c r="O70" s="428"/>
      <c r="P70" s="157"/>
      <c r="Q70" s="165"/>
      <c r="R70" s="157"/>
      <c r="S70" s="429" t="s">
        <v>1300</v>
      </c>
      <c r="T70" s="64"/>
    </row>
    <row r="71" spans="1:20" s="4" customFormat="1" ht="67.5">
      <c r="A71" s="402">
        <v>65</v>
      </c>
      <c r="B71" s="173" t="s">
        <v>1296</v>
      </c>
      <c r="C71" s="165" t="s">
        <v>1344</v>
      </c>
      <c r="D71" s="165" t="s">
        <v>162</v>
      </c>
      <c r="E71" s="426" t="s">
        <v>1345</v>
      </c>
      <c r="F71" s="165" t="s">
        <v>1295</v>
      </c>
      <c r="G71" s="165" t="s">
        <v>1343</v>
      </c>
      <c r="H71" s="159">
        <v>45867</v>
      </c>
      <c r="I71" s="162">
        <v>45883</v>
      </c>
      <c r="J71" s="164">
        <f t="shared" ca="1" si="1"/>
        <v>0</v>
      </c>
      <c r="K71" s="427"/>
      <c r="L71" s="425"/>
      <c r="M71" s="186"/>
      <c r="N71" s="157"/>
      <c r="O71" s="428"/>
      <c r="P71" s="157"/>
      <c r="Q71" s="165"/>
      <c r="R71" s="157"/>
      <c r="S71" s="429" t="s">
        <v>1300</v>
      </c>
      <c r="T71" s="64"/>
    </row>
    <row r="72" spans="1:20" s="4" customFormat="1" ht="67.5">
      <c r="A72" s="402">
        <v>66</v>
      </c>
      <c r="B72" s="173" t="s">
        <v>1296</v>
      </c>
      <c r="C72" s="165" t="s">
        <v>1346</v>
      </c>
      <c r="D72" s="165" t="s">
        <v>123</v>
      </c>
      <c r="E72" s="426" t="s">
        <v>1277</v>
      </c>
      <c r="F72" s="165" t="s">
        <v>1295</v>
      </c>
      <c r="G72" s="165" t="s">
        <v>1343</v>
      </c>
      <c r="H72" s="159">
        <v>45867</v>
      </c>
      <c r="I72" s="162">
        <v>45883</v>
      </c>
      <c r="J72" s="164">
        <f t="shared" ca="1" si="1"/>
        <v>0</v>
      </c>
      <c r="K72" s="427"/>
      <c r="L72" s="425"/>
      <c r="M72" s="186"/>
      <c r="N72" s="157"/>
      <c r="O72" s="428"/>
      <c r="P72" s="157"/>
      <c r="Q72" s="165"/>
      <c r="R72" s="157"/>
      <c r="S72" s="429" t="s">
        <v>1300</v>
      </c>
      <c r="T72" s="64"/>
    </row>
    <row r="73" spans="1:20" s="4" customFormat="1" ht="67.5">
      <c r="A73" s="402">
        <v>67</v>
      </c>
      <c r="B73" s="173" t="s">
        <v>1296</v>
      </c>
      <c r="C73" s="165" t="s">
        <v>1347</v>
      </c>
      <c r="D73" s="165" t="s">
        <v>1348</v>
      </c>
      <c r="E73" s="426" t="s">
        <v>1349</v>
      </c>
      <c r="F73" s="165" t="s">
        <v>1295</v>
      </c>
      <c r="G73" s="165" t="s">
        <v>1343</v>
      </c>
      <c r="H73" s="159">
        <v>45867</v>
      </c>
      <c r="I73" s="162">
        <v>45883</v>
      </c>
      <c r="J73" s="164">
        <f t="shared" ca="1" si="1"/>
        <v>0</v>
      </c>
      <c r="K73" s="427"/>
      <c r="L73" s="425"/>
      <c r="M73" s="186"/>
      <c r="N73" s="157"/>
      <c r="O73" s="428"/>
      <c r="P73" s="157"/>
      <c r="Q73" s="165"/>
      <c r="R73" s="157"/>
      <c r="S73" s="429" t="s">
        <v>1300</v>
      </c>
      <c r="T73" s="64"/>
    </row>
    <row r="74" spans="1:20" s="4" customFormat="1" ht="67.5">
      <c r="A74" s="402">
        <v>68</v>
      </c>
      <c r="B74" s="173" t="s">
        <v>1296</v>
      </c>
      <c r="C74" s="165" t="s">
        <v>1350</v>
      </c>
      <c r="D74" s="165" t="s">
        <v>162</v>
      </c>
      <c r="E74" s="426" t="s">
        <v>1351</v>
      </c>
      <c r="F74" s="165" t="s">
        <v>1295</v>
      </c>
      <c r="G74" s="165" t="s">
        <v>1343</v>
      </c>
      <c r="H74" s="159">
        <v>45867</v>
      </c>
      <c r="I74" s="162">
        <v>45883</v>
      </c>
      <c r="J74" s="164">
        <f t="shared" ca="1" si="1"/>
        <v>0</v>
      </c>
      <c r="K74" s="427"/>
      <c r="L74" s="425"/>
      <c r="M74" s="186"/>
      <c r="N74" s="157"/>
      <c r="O74" s="428"/>
      <c r="P74" s="157"/>
      <c r="Q74" s="165"/>
      <c r="R74" s="157"/>
      <c r="S74" s="429" t="s">
        <v>1300</v>
      </c>
      <c r="T74" s="64"/>
    </row>
    <row r="75" spans="1:20" s="4" customFormat="1" ht="67.5">
      <c r="A75" s="402">
        <v>69</v>
      </c>
      <c r="B75" s="173" t="s">
        <v>1296</v>
      </c>
      <c r="C75" s="165" t="s">
        <v>1352</v>
      </c>
      <c r="D75" s="165" t="s">
        <v>46</v>
      </c>
      <c r="E75" s="426" t="s">
        <v>1353</v>
      </c>
      <c r="F75" s="165" t="s">
        <v>1295</v>
      </c>
      <c r="G75" s="165" t="s">
        <v>1343</v>
      </c>
      <c r="H75" s="159">
        <v>45867</v>
      </c>
      <c r="I75" s="162">
        <v>45883</v>
      </c>
      <c r="J75" s="164">
        <f t="shared" ca="1" si="1"/>
        <v>0</v>
      </c>
      <c r="K75" s="427"/>
      <c r="L75" s="425"/>
      <c r="M75" s="186"/>
      <c r="N75" s="157"/>
      <c r="O75" s="428"/>
      <c r="P75" s="157"/>
      <c r="Q75" s="165"/>
      <c r="R75" s="157"/>
      <c r="S75" s="429" t="s">
        <v>1300</v>
      </c>
      <c r="T75" s="64"/>
    </row>
    <row r="76" spans="1:20" s="4" customFormat="1" ht="67.5">
      <c r="A76" s="402">
        <v>70</v>
      </c>
      <c r="B76" s="173" t="s">
        <v>1296</v>
      </c>
      <c r="C76" s="165" t="s">
        <v>1354</v>
      </c>
      <c r="D76" s="165" t="s">
        <v>34</v>
      </c>
      <c r="E76" s="426" t="s">
        <v>1355</v>
      </c>
      <c r="F76" s="165" t="s">
        <v>1545</v>
      </c>
      <c r="G76" s="165" t="s">
        <v>1343</v>
      </c>
      <c r="H76" s="159">
        <v>45867</v>
      </c>
      <c r="I76" s="162">
        <v>45883</v>
      </c>
      <c r="J76" s="164">
        <f t="shared" ca="1" si="1"/>
        <v>0</v>
      </c>
      <c r="K76" s="427"/>
      <c r="L76" s="425"/>
      <c r="M76" s="186"/>
      <c r="N76" s="157"/>
      <c r="O76" s="428"/>
      <c r="P76" s="157"/>
      <c r="Q76" s="165"/>
      <c r="R76" s="157"/>
      <c r="S76" s="429" t="s">
        <v>1300</v>
      </c>
      <c r="T76" s="64"/>
    </row>
    <row r="77" spans="1:20" s="4" customFormat="1" ht="67.5">
      <c r="A77" s="402">
        <v>71</v>
      </c>
      <c r="B77" s="173" t="s">
        <v>1296</v>
      </c>
      <c r="C77" s="165" t="s">
        <v>1356</v>
      </c>
      <c r="D77" s="165" t="s">
        <v>34</v>
      </c>
      <c r="E77" s="426" t="s">
        <v>774</v>
      </c>
      <c r="F77" s="165" t="s">
        <v>1295</v>
      </c>
      <c r="G77" s="165" t="s">
        <v>1343</v>
      </c>
      <c r="H77" s="159">
        <v>45867</v>
      </c>
      <c r="I77" s="162">
        <v>45883</v>
      </c>
      <c r="J77" s="164">
        <f t="shared" ca="1" si="1"/>
        <v>0</v>
      </c>
      <c r="K77" s="427"/>
      <c r="L77" s="425"/>
      <c r="M77" s="186"/>
      <c r="N77" s="157"/>
      <c r="O77" s="428"/>
      <c r="P77" s="157"/>
      <c r="Q77" s="165"/>
      <c r="R77" s="157"/>
      <c r="S77" s="429" t="s">
        <v>1300</v>
      </c>
      <c r="T77" s="64"/>
    </row>
    <row r="78" spans="1:20" s="4" customFormat="1" ht="67.5">
      <c r="A78" s="402">
        <v>72</v>
      </c>
      <c r="B78" s="173" t="s">
        <v>1296</v>
      </c>
      <c r="C78" s="165" t="s">
        <v>1357</v>
      </c>
      <c r="D78" s="165" t="s">
        <v>34</v>
      </c>
      <c r="E78" s="426" t="s">
        <v>1358</v>
      </c>
      <c r="F78" s="165" t="s">
        <v>1295</v>
      </c>
      <c r="G78" s="165" t="s">
        <v>1343</v>
      </c>
      <c r="H78" s="159">
        <v>45867</v>
      </c>
      <c r="I78" s="162">
        <v>45883</v>
      </c>
      <c r="J78" s="164">
        <f t="shared" ca="1" si="1"/>
        <v>0</v>
      </c>
      <c r="K78" s="427"/>
      <c r="L78" s="425"/>
      <c r="M78" s="186"/>
      <c r="N78" s="157"/>
      <c r="O78" s="428"/>
      <c r="P78" s="157"/>
      <c r="Q78" s="165"/>
      <c r="R78" s="157"/>
      <c r="S78" s="429" t="s">
        <v>1300</v>
      </c>
      <c r="T78" s="64"/>
    </row>
    <row r="79" spans="1:20" s="4" customFormat="1" ht="67.5">
      <c r="A79" s="402">
        <v>73</v>
      </c>
      <c r="B79" s="173" t="s">
        <v>1296</v>
      </c>
      <c r="C79" s="165" t="s">
        <v>809</v>
      </c>
      <c r="D79" s="165" t="s">
        <v>123</v>
      </c>
      <c r="E79" s="426" t="s">
        <v>810</v>
      </c>
      <c r="F79" s="165" t="s">
        <v>1295</v>
      </c>
      <c r="G79" s="165" t="s">
        <v>1343</v>
      </c>
      <c r="H79" s="159">
        <v>45867</v>
      </c>
      <c r="I79" s="162">
        <v>45883</v>
      </c>
      <c r="J79" s="164">
        <f t="shared" ca="1" si="1"/>
        <v>0</v>
      </c>
      <c r="K79" s="427"/>
      <c r="L79" s="425"/>
      <c r="M79" s="186"/>
      <c r="N79" s="157"/>
      <c r="O79" s="428"/>
      <c r="P79" s="157"/>
      <c r="Q79" s="165"/>
      <c r="R79" s="157"/>
      <c r="S79" s="429" t="s">
        <v>1300</v>
      </c>
      <c r="T79" s="64"/>
    </row>
    <row r="80" spans="1:20" s="4" customFormat="1" ht="67.5">
      <c r="A80" s="402">
        <v>74</v>
      </c>
      <c r="B80" s="173" t="s">
        <v>1296</v>
      </c>
      <c r="C80" s="165" t="s">
        <v>1359</v>
      </c>
      <c r="D80" s="165" t="s">
        <v>34</v>
      </c>
      <c r="E80" s="426" t="s">
        <v>1360</v>
      </c>
      <c r="F80" s="165" t="s">
        <v>1295</v>
      </c>
      <c r="G80" s="165" t="s">
        <v>1343</v>
      </c>
      <c r="H80" s="159">
        <v>45867</v>
      </c>
      <c r="I80" s="162">
        <v>45883</v>
      </c>
      <c r="J80" s="164">
        <f t="shared" ca="1" si="1"/>
        <v>0</v>
      </c>
      <c r="K80" s="427"/>
      <c r="L80" s="425"/>
      <c r="M80" s="186"/>
      <c r="N80" s="157"/>
      <c r="O80" s="428"/>
      <c r="P80" s="157"/>
      <c r="Q80" s="165"/>
      <c r="R80" s="157"/>
      <c r="S80" s="429" t="s">
        <v>1300</v>
      </c>
      <c r="T80" s="64"/>
    </row>
    <row r="81" spans="1:20" s="4" customFormat="1" ht="67.5">
      <c r="A81" s="402">
        <v>75</v>
      </c>
      <c r="B81" s="173" t="s">
        <v>1296</v>
      </c>
      <c r="C81" s="165" t="s">
        <v>1361</v>
      </c>
      <c r="D81" s="165" t="s">
        <v>34</v>
      </c>
      <c r="E81" s="426" t="s">
        <v>1362</v>
      </c>
      <c r="F81" s="165" t="s">
        <v>1295</v>
      </c>
      <c r="G81" s="165" t="s">
        <v>1343</v>
      </c>
      <c r="H81" s="159">
        <v>45867</v>
      </c>
      <c r="I81" s="162">
        <v>45883</v>
      </c>
      <c r="J81" s="164">
        <f t="shared" ca="1" si="1"/>
        <v>0</v>
      </c>
      <c r="K81" s="427"/>
      <c r="L81" s="425"/>
      <c r="M81" s="186"/>
      <c r="N81" s="157"/>
      <c r="O81" s="428"/>
      <c r="P81" s="157"/>
      <c r="Q81" s="165"/>
      <c r="R81" s="157"/>
      <c r="S81" s="429" t="s">
        <v>1300</v>
      </c>
      <c r="T81" s="64"/>
    </row>
    <row r="82" spans="1:20" s="4" customFormat="1" ht="67.5">
      <c r="A82" s="402">
        <v>76</v>
      </c>
      <c r="B82" s="173" t="s">
        <v>1296</v>
      </c>
      <c r="C82" s="165" t="s">
        <v>1363</v>
      </c>
      <c r="D82" s="165" t="s">
        <v>34</v>
      </c>
      <c r="E82" s="426" t="s">
        <v>1364</v>
      </c>
      <c r="F82" s="165" t="s">
        <v>1295</v>
      </c>
      <c r="G82" s="165" t="s">
        <v>1343</v>
      </c>
      <c r="H82" s="159">
        <v>45867</v>
      </c>
      <c r="I82" s="162">
        <v>45883</v>
      </c>
      <c r="J82" s="164">
        <f t="shared" ca="1" si="1"/>
        <v>0</v>
      </c>
      <c r="K82" s="427"/>
      <c r="L82" s="425"/>
      <c r="M82" s="186"/>
      <c r="N82" s="157"/>
      <c r="O82" s="428"/>
      <c r="P82" s="157"/>
      <c r="Q82" s="165"/>
      <c r="R82" s="157"/>
      <c r="S82" s="429" t="s">
        <v>1300</v>
      </c>
      <c r="T82" s="64"/>
    </row>
    <row r="83" spans="1:20" s="4" customFormat="1" ht="67.5">
      <c r="A83" s="402">
        <v>77</v>
      </c>
      <c r="B83" s="173" t="s">
        <v>1296</v>
      </c>
      <c r="C83" s="165" t="s">
        <v>783</v>
      </c>
      <c r="D83" s="165" t="s">
        <v>84</v>
      </c>
      <c r="E83" s="426" t="s">
        <v>784</v>
      </c>
      <c r="F83" s="165" t="s">
        <v>1295</v>
      </c>
      <c r="G83" s="165" t="s">
        <v>1343</v>
      </c>
      <c r="H83" s="159">
        <v>45867</v>
      </c>
      <c r="I83" s="162">
        <v>45883</v>
      </c>
      <c r="J83" s="164">
        <f t="shared" ca="1" si="1"/>
        <v>0</v>
      </c>
      <c r="K83" s="427"/>
      <c r="L83" s="425"/>
      <c r="M83" s="186"/>
      <c r="N83" s="157"/>
      <c r="O83" s="428"/>
      <c r="P83" s="157"/>
      <c r="Q83" s="165"/>
      <c r="R83" s="157"/>
      <c r="S83" s="429" t="s">
        <v>1300</v>
      </c>
      <c r="T83" s="64"/>
    </row>
    <row r="84" spans="1:20" s="4" customFormat="1" ht="67.5">
      <c r="A84" s="402">
        <v>78</v>
      </c>
      <c r="B84" s="173" t="s">
        <v>1296</v>
      </c>
      <c r="C84" s="165" t="s">
        <v>1365</v>
      </c>
      <c r="D84" s="165" t="s">
        <v>34</v>
      </c>
      <c r="E84" s="426" t="s">
        <v>1366</v>
      </c>
      <c r="F84" s="165" t="s">
        <v>1295</v>
      </c>
      <c r="G84" s="165" t="s">
        <v>1343</v>
      </c>
      <c r="H84" s="159">
        <v>45867</v>
      </c>
      <c r="I84" s="162">
        <v>45883</v>
      </c>
      <c r="J84" s="164">
        <f t="shared" ca="1" si="1"/>
        <v>0</v>
      </c>
      <c r="K84" s="427"/>
      <c r="L84" s="425"/>
      <c r="M84" s="186"/>
      <c r="N84" s="157"/>
      <c r="O84" s="428"/>
      <c r="P84" s="157"/>
      <c r="Q84" s="165"/>
      <c r="R84" s="157"/>
      <c r="S84" s="429" t="s">
        <v>1300</v>
      </c>
      <c r="T84" s="64"/>
    </row>
    <row r="85" spans="1:20" s="4" customFormat="1" ht="67.5">
      <c r="A85" s="402">
        <v>79</v>
      </c>
      <c r="B85" s="173" t="s">
        <v>1296</v>
      </c>
      <c r="C85" s="165" t="s">
        <v>1367</v>
      </c>
      <c r="D85" s="165" t="s">
        <v>260</v>
      </c>
      <c r="E85" s="426" t="s">
        <v>1368</v>
      </c>
      <c r="F85" s="165" t="s">
        <v>1295</v>
      </c>
      <c r="G85" s="165" t="s">
        <v>1343</v>
      </c>
      <c r="H85" s="159">
        <v>45867</v>
      </c>
      <c r="I85" s="162">
        <v>45883</v>
      </c>
      <c r="J85" s="164">
        <f t="shared" ca="1" si="1"/>
        <v>0</v>
      </c>
      <c r="K85" s="427"/>
      <c r="L85" s="425"/>
      <c r="M85" s="186"/>
      <c r="N85" s="157"/>
      <c r="O85" s="428"/>
      <c r="P85" s="157"/>
      <c r="Q85" s="165"/>
      <c r="R85" s="157"/>
      <c r="S85" s="429" t="s">
        <v>1300</v>
      </c>
      <c r="T85" s="64"/>
    </row>
    <row r="86" spans="1:20" s="4" customFormat="1" ht="67.5">
      <c r="A86" s="402">
        <v>80</v>
      </c>
      <c r="B86" s="173" t="s">
        <v>1296</v>
      </c>
      <c r="C86" s="165" t="s">
        <v>777</v>
      </c>
      <c r="D86" s="165" t="s">
        <v>123</v>
      </c>
      <c r="E86" s="426" t="s">
        <v>778</v>
      </c>
      <c r="F86" s="165" t="s">
        <v>1295</v>
      </c>
      <c r="G86" s="165" t="s">
        <v>1343</v>
      </c>
      <c r="H86" s="159">
        <v>45867</v>
      </c>
      <c r="I86" s="162">
        <v>45883</v>
      </c>
      <c r="J86" s="164">
        <f t="shared" ca="1" si="1"/>
        <v>0</v>
      </c>
      <c r="K86" s="427"/>
      <c r="L86" s="425"/>
      <c r="M86" s="186"/>
      <c r="N86" s="157"/>
      <c r="O86" s="428"/>
      <c r="P86" s="157"/>
      <c r="Q86" s="165"/>
      <c r="R86" s="157"/>
      <c r="S86" s="429" t="s">
        <v>1300</v>
      </c>
      <c r="T86" s="64"/>
    </row>
    <row r="87" spans="1:20" s="4" customFormat="1" ht="67.5">
      <c r="A87" s="402">
        <v>81</v>
      </c>
      <c r="B87" s="173" t="s">
        <v>1296</v>
      </c>
      <c r="C87" s="165" t="s">
        <v>1369</v>
      </c>
      <c r="D87" s="165" t="s">
        <v>287</v>
      </c>
      <c r="E87" s="426" t="s">
        <v>1370</v>
      </c>
      <c r="F87" s="165" t="s">
        <v>1295</v>
      </c>
      <c r="G87" s="165" t="s">
        <v>1343</v>
      </c>
      <c r="H87" s="159">
        <v>45867</v>
      </c>
      <c r="I87" s="162">
        <v>45883</v>
      </c>
      <c r="J87" s="164">
        <f t="shared" ca="1" si="1"/>
        <v>0</v>
      </c>
      <c r="K87" s="427"/>
      <c r="L87" s="425"/>
      <c r="M87" s="186"/>
      <c r="N87" s="157"/>
      <c r="O87" s="428"/>
      <c r="P87" s="157"/>
      <c r="Q87" s="165"/>
      <c r="R87" s="157"/>
      <c r="S87" s="429" t="s">
        <v>1300</v>
      </c>
      <c r="T87" s="64"/>
    </row>
    <row r="88" spans="1:20" s="4" customFormat="1" ht="67.5">
      <c r="A88" s="402">
        <v>82</v>
      </c>
      <c r="B88" s="173" t="s">
        <v>1296</v>
      </c>
      <c r="C88" s="165" t="s">
        <v>1371</v>
      </c>
      <c r="D88" s="165" t="s">
        <v>34</v>
      </c>
      <c r="E88" s="426" t="s">
        <v>1372</v>
      </c>
      <c r="F88" s="165" t="s">
        <v>1295</v>
      </c>
      <c r="G88" s="165" t="s">
        <v>1343</v>
      </c>
      <c r="H88" s="159">
        <v>45867</v>
      </c>
      <c r="I88" s="162">
        <v>45883</v>
      </c>
      <c r="J88" s="164">
        <f t="shared" ca="1" si="1"/>
        <v>0</v>
      </c>
      <c r="K88" s="427"/>
      <c r="L88" s="425"/>
      <c r="M88" s="186"/>
      <c r="N88" s="157"/>
      <c r="O88" s="428"/>
      <c r="P88" s="157"/>
      <c r="Q88" s="165"/>
      <c r="R88" s="157"/>
      <c r="S88" s="429" t="s">
        <v>1300</v>
      </c>
      <c r="T88" s="64"/>
    </row>
    <row r="89" spans="1:20" s="4" customFormat="1" ht="67.5">
      <c r="A89" s="402">
        <v>83</v>
      </c>
      <c r="B89" s="173" t="s">
        <v>1296</v>
      </c>
      <c r="C89" s="165" t="s">
        <v>1373</v>
      </c>
      <c r="D89" s="165" t="s">
        <v>144</v>
      </c>
      <c r="E89" s="426" t="s">
        <v>1374</v>
      </c>
      <c r="F89" s="165" t="s">
        <v>1295</v>
      </c>
      <c r="G89" s="165" t="s">
        <v>1343</v>
      </c>
      <c r="H89" s="159">
        <v>45867</v>
      </c>
      <c r="I89" s="162">
        <v>45883</v>
      </c>
      <c r="J89" s="164">
        <f t="shared" ca="1" si="1"/>
        <v>0</v>
      </c>
      <c r="K89" s="427"/>
      <c r="L89" s="425"/>
      <c r="M89" s="186"/>
      <c r="N89" s="157"/>
      <c r="O89" s="428"/>
      <c r="P89" s="157"/>
      <c r="Q89" s="165"/>
      <c r="R89" s="157"/>
      <c r="S89" s="429" t="s">
        <v>1300</v>
      </c>
      <c r="T89" s="64"/>
    </row>
    <row r="90" spans="1:20" s="4" customFormat="1" ht="67.5">
      <c r="A90" s="402">
        <v>84</v>
      </c>
      <c r="B90" s="173" t="s">
        <v>1296</v>
      </c>
      <c r="C90" s="165" t="s">
        <v>1375</v>
      </c>
      <c r="D90" s="165" t="s">
        <v>34</v>
      </c>
      <c r="E90" s="426" t="s">
        <v>1376</v>
      </c>
      <c r="F90" s="165" t="s">
        <v>1295</v>
      </c>
      <c r="G90" s="165" t="s">
        <v>1343</v>
      </c>
      <c r="H90" s="159">
        <v>45867</v>
      </c>
      <c r="I90" s="162">
        <v>45883</v>
      </c>
      <c r="J90" s="164">
        <f t="shared" ca="1" si="1"/>
        <v>0</v>
      </c>
      <c r="K90" s="427"/>
      <c r="L90" s="425"/>
      <c r="M90" s="186"/>
      <c r="N90" s="157"/>
      <c r="O90" s="428"/>
      <c r="P90" s="157"/>
      <c r="Q90" s="165"/>
      <c r="R90" s="157"/>
      <c r="S90" s="429" t="s">
        <v>1300</v>
      </c>
      <c r="T90" s="64"/>
    </row>
    <row r="91" spans="1:20" s="4" customFormat="1" ht="27.75" customHeight="1">
      <c r="A91" s="402">
        <v>85</v>
      </c>
      <c r="B91" s="173" t="s">
        <v>1377</v>
      </c>
      <c r="C91" s="157" t="s">
        <v>1378</v>
      </c>
      <c r="D91" s="157" t="s">
        <v>34</v>
      </c>
      <c r="E91" s="426" t="s">
        <v>1379</v>
      </c>
      <c r="F91" s="165" t="s">
        <v>1293</v>
      </c>
      <c r="G91" s="157" t="s">
        <v>1380</v>
      </c>
      <c r="H91" s="159">
        <v>45845</v>
      </c>
      <c r="I91" s="162">
        <v>45874</v>
      </c>
      <c r="J91" s="164">
        <f t="shared" ca="1" si="1"/>
        <v>0</v>
      </c>
      <c r="K91" s="427"/>
      <c r="L91" s="425"/>
      <c r="M91" s="186"/>
      <c r="N91" s="157"/>
      <c r="O91" s="428"/>
      <c r="P91" s="157"/>
      <c r="Q91" s="165"/>
      <c r="R91" s="157"/>
      <c r="S91" s="429" t="s">
        <v>1381</v>
      </c>
      <c r="T91" s="64"/>
    </row>
    <row r="92" spans="1:20" s="4" customFormat="1" ht="29.25" customHeight="1">
      <c r="A92" s="402">
        <v>86</v>
      </c>
      <c r="B92" s="173" t="s">
        <v>1546</v>
      </c>
      <c r="C92" s="157" t="s">
        <v>1547</v>
      </c>
      <c r="D92" s="157" t="s">
        <v>260</v>
      </c>
      <c r="E92" s="426" t="s">
        <v>1548</v>
      </c>
      <c r="F92" s="165" t="s">
        <v>1293</v>
      </c>
      <c r="G92" s="165" t="s">
        <v>1549</v>
      </c>
      <c r="H92" s="159">
        <v>45873</v>
      </c>
      <c r="I92" s="162">
        <v>45902</v>
      </c>
      <c r="J92" s="164">
        <f t="shared" ca="1" si="1"/>
        <v>0</v>
      </c>
      <c r="K92" s="427"/>
      <c r="L92" s="425"/>
      <c r="M92" s="186"/>
      <c r="N92" s="430"/>
      <c r="O92" s="430"/>
      <c r="P92" s="431"/>
      <c r="Q92" s="165"/>
      <c r="R92" s="157"/>
      <c r="S92" s="429" t="s">
        <v>1550</v>
      </c>
      <c r="T92" s="64"/>
    </row>
    <row r="93" spans="1:20" s="4" customFormat="1" ht="36">
      <c r="A93" s="402">
        <v>87</v>
      </c>
      <c r="B93" s="173" t="s">
        <v>1551</v>
      </c>
      <c r="C93" s="157" t="s">
        <v>1552</v>
      </c>
      <c r="D93" s="157" t="s">
        <v>84</v>
      </c>
      <c r="E93" s="426" t="s">
        <v>562</v>
      </c>
      <c r="F93" s="165" t="s">
        <v>1293</v>
      </c>
      <c r="G93" s="165" t="s">
        <v>1553</v>
      </c>
      <c r="H93" s="159">
        <v>45887</v>
      </c>
      <c r="I93" s="162">
        <v>45912</v>
      </c>
      <c r="J93" s="164">
        <f t="shared" ca="1" si="1"/>
        <v>0</v>
      </c>
      <c r="K93" s="427"/>
      <c r="L93" s="425"/>
      <c r="M93" s="186"/>
      <c r="N93" s="157"/>
      <c r="O93" s="430"/>
      <c r="P93" s="157"/>
      <c r="Q93" s="165" t="s">
        <v>1554</v>
      </c>
      <c r="R93" s="157" t="s">
        <v>1521</v>
      </c>
      <c r="S93" s="429" t="s">
        <v>1555</v>
      </c>
      <c r="T93" s="64"/>
    </row>
    <row r="94" spans="1:20" s="4" customFormat="1" ht="78.75">
      <c r="A94" s="402">
        <v>88</v>
      </c>
      <c r="B94" s="173" t="s">
        <v>1556</v>
      </c>
      <c r="C94" s="157" t="s">
        <v>1557</v>
      </c>
      <c r="D94" s="157" t="s">
        <v>117</v>
      </c>
      <c r="E94" s="426" t="s">
        <v>1558</v>
      </c>
      <c r="F94" s="165" t="s">
        <v>1293</v>
      </c>
      <c r="G94" s="165" t="s">
        <v>1559</v>
      </c>
      <c r="H94" s="159">
        <v>45880</v>
      </c>
      <c r="I94" s="162">
        <v>45969</v>
      </c>
      <c r="J94" s="164">
        <f t="shared" ca="1" si="1"/>
        <v>0</v>
      </c>
      <c r="K94" s="427"/>
      <c r="L94" s="425"/>
      <c r="M94" s="186"/>
      <c r="N94" s="157"/>
      <c r="O94" s="430"/>
      <c r="P94" s="157"/>
      <c r="Q94" s="165"/>
      <c r="R94" s="157"/>
      <c r="S94" s="429" t="s">
        <v>1560</v>
      </c>
      <c r="T94" s="64"/>
    </row>
    <row r="95" spans="1:20" s="4" customFormat="1" ht="74.25" customHeight="1">
      <c r="A95" s="402">
        <v>89</v>
      </c>
      <c r="B95" s="173" t="s">
        <v>1394</v>
      </c>
      <c r="C95" s="157" t="s">
        <v>1395</v>
      </c>
      <c r="D95" s="157" t="s">
        <v>34</v>
      </c>
      <c r="E95" s="426" t="s">
        <v>1396</v>
      </c>
      <c r="F95" s="165" t="s">
        <v>1293</v>
      </c>
      <c r="G95" s="165" t="s">
        <v>1397</v>
      </c>
      <c r="H95" s="159">
        <v>45861</v>
      </c>
      <c r="I95" s="162">
        <v>45950</v>
      </c>
      <c r="J95" s="164">
        <f t="shared" ca="1" si="1"/>
        <v>0</v>
      </c>
      <c r="K95" s="427"/>
      <c r="L95" s="425"/>
      <c r="M95" s="186"/>
      <c r="N95" s="157"/>
      <c r="O95" s="430"/>
      <c r="P95" s="157"/>
      <c r="Q95" s="165"/>
      <c r="R95" s="157"/>
      <c r="S95" s="429" t="s">
        <v>1398</v>
      </c>
      <c r="T95" s="64"/>
    </row>
    <row r="96" spans="1:20" s="4" customFormat="1" ht="45">
      <c r="A96" s="402">
        <v>90</v>
      </c>
      <c r="B96" s="173" t="s">
        <v>1405</v>
      </c>
      <c r="C96" s="157" t="s">
        <v>1406</v>
      </c>
      <c r="D96" s="157" t="s">
        <v>34</v>
      </c>
      <c r="E96" s="426" t="s">
        <v>1407</v>
      </c>
      <c r="F96" s="165" t="s">
        <v>1293</v>
      </c>
      <c r="G96" s="165" t="s">
        <v>1408</v>
      </c>
      <c r="H96" s="159">
        <v>45841</v>
      </c>
      <c r="I96" s="162">
        <v>45930</v>
      </c>
      <c r="J96" s="164">
        <f t="shared" ca="1" si="1"/>
        <v>0</v>
      </c>
      <c r="K96" s="427"/>
      <c r="L96" s="425"/>
      <c r="M96" s="186"/>
      <c r="N96" s="157"/>
      <c r="O96" s="430"/>
      <c r="P96" s="157"/>
      <c r="Q96" s="165"/>
      <c r="R96" s="157"/>
      <c r="S96" s="429" t="s">
        <v>1409</v>
      </c>
      <c r="T96" s="64"/>
    </row>
    <row r="97" spans="1:21" s="4" customFormat="1" ht="45">
      <c r="A97" s="402">
        <v>91</v>
      </c>
      <c r="B97" s="173" t="s">
        <v>944</v>
      </c>
      <c r="C97" s="157" t="s">
        <v>1410</v>
      </c>
      <c r="D97" s="157" t="s">
        <v>1411</v>
      </c>
      <c r="E97" s="426" t="s">
        <v>946</v>
      </c>
      <c r="F97" s="165" t="s">
        <v>1293</v>
      </c>
      <c r="G97" s="165" t="s">
        <v>1412</v>
      </c>
      <c r="H97" s="159">
        <v>45782</v>
      </c>
      <c r="I97" s="162">
        <v>45871</v>
      </c>
      <c r="J97" s="164">
        <f t="shared" ca="1" si="1"/>
        <v>0</v>
      </c>
      <c r="K97" s="427"/>
      <c r="L97" s="425"/>
      <c r="M97" s="186"/>
      <c r="N97" s="157"/>
      <c r="O97" s="428"/>
      <c r="P97" s="157"/>
      <c r="Q97" s="165"/>
      <c r="R97" s="157"/>
      <c r="S97" s="429" t="s">
        <v>1413</v>
      </c>
      <c r="T97" s="64"/>
    </row>
    <row r="98" spans="1:21" s="4" customFormat="1" ht="33.75">
      <c r="A98" s="402">
        <v>92</v>
      </c>
      <c r="B98" s="173" t="s">
        <v>683</v>
      </c>
      <c r="C98" s="157" t="s">
        <v>1414</v>
      </c>
      <c r="D98" s="157" t="s">
        <v>260</v>
      </c>
      <c r="E98" s="426" t="s">
        <v>685</v>
      </c>
      <c r="F98" s="165" t="s">
        <v>1293</v>
      </c>
      <c r="G98" s="157" t="s">
        <v>1415</v>
      </c>
      <c r="H98" s="186" t="s">
        <v>1416</v>
      </c>
      <c r="I98" s="186" t="s">
        <v>1417</v>
      </c>
      <c r="J98" s="164">
        <v>19</v>
      </c>
      <c r="K98" s="427"/>
      <c r="L98" s="425"/>
      <c r="M98" s="186"/>
      <c r="N98" s="157"/>
      <c r="O98" s="428"/>
      <c r="P98" s="157"/>
      <c r="Q98" s="165"/>
      <c r="R98" s="157"/>
      <c r="S98" s="429" t="s">
        <v>1418</v>
      </c>
      <c r="T98" s="64"/>
    </row>
    <row r="99" spans="1:21" s="4" customFormat="1" ht="33.75">
      <c r="A99" s="402">
        <v>93</v>
      </c>
      <c r="B99" s="173" t="s">
        <v>1561</v>
      </c>
      <c r="C99" s="157" t="s">
        <v>1562</v>
      </c>
      <c r="D99" s="157" t="s">
        <v>34</v>
      </c>
      <c r="E99" s="426" t="s">
        <v>1563</v>
      </c>
      <c r="F99" s="165" t="s">
        <v>1293</v>
      </c>
      <c r="G99" s="165" t="s">
        <v>1564</v>
      </c>
      <c r="H99" s="159">
        <v>45859</v>
      </c>
      <c r="I99" s="162">
        <v>45948</v>
      </c>
      <c r="J99" s="164">
        <f ca="1">IF(I99 &lt; DATE(YEAR(TODAY()), MONTH(DATEVALUE($I$4&amp;" 1")), 1), 0, MIN(I99, DATE(YEAR(TODAY()), MONTH(DATEVALUE($I$4&amp;" 1"))+1, 0)) - MAX(H99, DATE(YEAR(TODAY()), MONTH(DATEVALUE($I$4&amp;" 1")), 1)) + 1)</f>
        <v>0</v>
      </c>
      <c r="K99" s="427"/>
      <c r="L99" s="425"/>
      <c r="M99" s="186"/>
      <c r="N99" s="157"/>
      <c r="O99" s="428"/>
      <c r="P99" s="157"/>
      <c r="Q99" s="165" t="s">
        <v>1565</v>
      </c>
      <c r="R99" s="157" t="s">
        <v>1566</v>
      </c>
      <c r="S99" s="429" t="s">
        <v>1567</v>
      </c>
      <c r="T99" s="64"/>
    </row>
    <row r="100" spans="1:21" s="4" customFormat="1" ht="56.25">
      <c r="A100" s="402">
        <v>94</v>
      </c>
      <c r="B100" s="173" t="s">
        <v>1424</v>
      </c>
      <c r="C100" s="157" t="s">
        <v>1425</v>
      </c>
      <c r="D100" s="157" t="s">
        <v>111</v>
      </c>
      <c r="E100" s="426" t="s">
        <v>1426</v>
      </c>
      <c r="F100" s="165" t="s">
        <v>1293</v>
      </c>
      <c r="G100" s="157" t="s">
        <v>1427</v>
      </c>
      <c r="H100" s="159">
        <v>45852</v>
      </c>
      <c r="I100" s="162">
        <v>45940</v>
      </c>
      <c r="J100" s="164">
        <f ca="1">IF(I100 &lt; DATE(YEAR(TODAY()), MONTH(DATEVALUE($I$4&amp;" 1")), 1), 0, MIN(I100, DATE(YEAR(TODAY()), MONTH(DATEVALUE($I$4&amp;" 1"))+1, 0)) - MAX(H100, DATE(YEAR(TODAY()), MONTH(DATEVALUE($I$4&amp;" 1")), 1)) + 1)</f>
        <v>0</v>
      </c>
      <c r="K100" s="427"/>
      <c r="L100" s="425"/>
      <c r="M100" s="186"/>
      <c r="N100" s="157"/>
      <c r="O100" s="428"/>
      <c r="P100" s="157"/>
      <c r="Q100" s="165"/>
      <c r="R100" s="157"/>
      <c r="S100" s="429" t="s">
        <v>1428</v>
      </c>
      <c r="T100" s="64"/>
    </row>
    <row r="101" spans="1:21" s="4" customFormat="1" ht="112.5">
      <c r="A101" s="402">
        <v>95</v>
      </c>
      <c r="B101" s="173" t="s">
        <v>1429</v>
      </c>
      <c r="C101" s="157" t="s">
        <v>1430</v>
      </c>
      <c r="D101" s="157" t="s">
        <v>179</v>
      </c>
      <c r="E101" s="426" t="s">
        <v>250</v>
      </c>
      <c r="F101" s="165" t="s">
        <v>1293</v>
      </c>
      <c r="G101" s="165" t="s">
        <v>1431</v>
      </c>
      <c r="H101" s="159">
        <v>45859</v>
      </c>
      <c r="I101" s="162">
        <v>45877</v>
      </c>
      <c r="J101" s="164">
        <f ca="1">IF(I101 &lt; DATE(YEAR(TODAY()), MONTH(DATEVALUE($I$4&amp;" 1")), 1), 0, MIN(I101, DATE(YEAR(TODAY()), MONTH(DATEVALUE($I$4&amp;" 1"))+1, 0)) - MAX(H101, DATE(YEAR(TODAY()), MONTH(DATEVALUE($I$4&amp;" 1")), 1)) + 1)</f>
        <v>0</v>
      </c>
      <c r="K101" s="427"/>
      <c r="L101" s="425"/>
      <c r="M101" s="186"/>
      <c r="N101" s="157"/>
      <c r="O101" s="428"/>
      <c r="P101" s="157"/>
      <c r="Q101" s="165"/>
      <c r="R101" s="157"/>
      <c r="S101" s="429" t="s">
        <v>1432</v>
      </c>
      <c r="T101" s="64"/>
    </row>
    <row r="102" spans="1:21" s="4" customFormat="1" ht="56.25">
      <c r="A102" s="402">
        <v>96</v>
      </c>
      <c r="B102" s="173" t="s">
        <v>1433</v>
      </c>
      <c r="C102" s="157" t="s">
        <v>1434</v>
      </c>
      <c r="D102" s="157" t="s">
        <v>260</v>
      </c>
      <c r="E102" s="426" t="s">
        <v>1435</v>
      </c>
      <c r="F102" s="165" t="s">
        <v>1293</v>
      </c>
      <c r="G102" s="157" t="s">
        <v>1436</v>
      </c>
      <c r="H102" s="159">
        <v>45852</v>
      </c>
      <c r="I102" s="162">
        <v>45870</v>
      </c>
      <c r="J102" s="164">
        <f ca="1">IF(I102 &lt; DATE(YEAR(TODAY()), MONTH(DATEVALUE($I$4&amp;" 1")), 1), 0, MIN(I102, DATE(YEAR(TODAY()), MONTH(DATEVALUE($I$4&amp;" 1"))+1, 0)) - MAX(H102, DATE(YEAR(TODAY()), MONTH(DATEVALUE($I$4&amp;" 1")), 1)) + 1)</f>
        <v>0</v>
      </c>
      <c r="K102" s="427"/>
      <c r="L102" s="425"/>
      <c r="M102" s="186"/>
      <c r="N102" s="157"/>
      <c r="O102" s="428"/>
      <c r="P102" s="157"/>
      <c r="Q102" s="165"/>
      <c r="R102" s="157"/>
      <c r="S102" s="429" t="s">
        <v>1437</v>
      </c>
      <c r="T102" s="64"/>
    </row>
    <row r="103" spans="1:21" s="4" customFormat="1" ht="33.75">
      <c r="A103" s="402">
        <v>97</v>
      </c>
      <c r="B103" s="173" t="s">
        <v>1438</v>
      </c>
      <c r="C103" s="157" t="s">
        <v>1439</v>
      </c>
      <c r="D103" s="157" t="s">
        <v>84</v>
      </c>
      <c r="E103" s="426" t="s">
        <v>1440</v>
      </c>
      <c r="F103" s="165" t="s">
        <v>1293</v>
      </c>
      <c r="G103" s="157" t="s">
        <v>246</v>
      </c>
      <c r="H103" s="159">
        <v>45852</v>
      </c>
      <c r="I103" s="162">
        <v>45941</v>
      </c>
      <c r="J103" s="164">
        <v>31</v>
      </c>
      <c r="K103" s="427"/>
      <c r="L103" s="425"/>
      <c r="M103" s="186"/>
      <c r="N103" s="157"/>
      <c r="O103" s="428"/>
      <c r="P103" s="157"/>
      <c r="Q103" s="165"/>
      <c r="R103" s="157"/>
      <c r="S103" s="429" t="s">
        <v>1441</v>
      </c>
      <c r="T103" s="64"/>
    </row>
    <row r="104" spans="1:21" s="4" customFormat="1" ht="56.25">
      <c r="A104" s="402">
        <v>98</v>
      </c>
      <c r="B104" s="173" t="s">
        <v>1442</v>
      </c>
      <c r="C104" s="157" t="s">
        <v>484</v>
      </c>
      <c r="D104" s="157" t="s">
        <v>203</v>
      </c>
      <c r="E104" s="426" t="s">
        <v>485</v>
      </c>
      <c r="F104" s="165" t="s">
        <v>1293</v>
      </c>
      <c r="G104" s="165" t="s">
        <v>1443</v>
      </c>
      <c r="H104" s="159">
        <v>45853</v>
      </c>
      <c r="I104" s="162">
        <v>45912</v>
      </c>
      <c r="J104" s="164">
        <v>31</v>
      </c>
      <c r="K104" s="427"/>
      <c r="L104" s="425"/>
      <c r="M104" s="186"/>
      <c r="N104" s="157"/>
      <c r="O104" s="428"/>
      <c r="P104" s="157"/>
      <c r="Q104" s="165"/>
      <c r="R104" s="157"/>
      <c r="S104" s="429" t="s">
        <v>1444</v>
      </c>
      <c r="T104" s="64"/>
    </row>
    <row r="105" spans="1:21" s="4" customFormat="1" ht="12">
      <c r="A105" s="642" t="s">
        <v>367</v>
      </c>
      <c r="B105" s="642"/>
      <c r="C105" s="642"/>
      <c r="D105" s="642"/>
      <c r="E105" s="642"/>
      <c r="F105" s="642"/>
      <c r="G105" s="642"/>
      <c r="H105" s="642"/>
      <c r="I105" s="642"/>
      <c r="J105" s="642"/>
      <c r="K105" s="404"/>
      <c r="L105" s="403"/>
      <c r="M105" s="405">
        <f>SUM(M7:M104)</f>
        <v>29345.61</v>
      </c>
      <c r="N105" s="405">
        <f>SUM(N7:N104)</f>
        <v>0</v>
      </c>
      <c r="O105" s="405">
        <f>SUM(O7:O104)</f>
        <v>0</v>
      </c>
      <c r="P105" s="405"/>
      <c r="Q105" s="405" t="s">
        <v>31</v>
      </c>
      <c r="R105" s="406" t="s">
        <v>31</v>
      </c>
      <c r="S105" s="407"/>
      <c r="T105" s="238"/>
      <c r="U105" s="2"/>
    </row>
    <row r="106" spans="1:21" ht="15.75">
      <c r="C106" s="184"/>
      <c r="E106" s="1"/>
      <c r="F106" s="5"/>
      <c r="G106" s="239"/>
      <c r="H106" s="5"/>
      <c r="J106" s="1"/>
      <c r="L106" s="5"/>
      <c r="N106" s="1"/>
      <c r="O106" s="3"/>
      <c r="S106" s="198"/>
      <c r="T106" s="31"/>
      <c r="U106" s="1"/>
    </row>
    <row r="107" spans="1:21" ht="15.75">
      <c r="C107" s="184"/>
      <c r="E107" s="1"/>
      <c r="F107" s="5"/>
      <c r="G107" s="239"/>
      <c r="H107" s="5"/>
      <c r="J107" s="1"/>
      <c r="L107" s="5"/>
      <c r="N107" s="1"/>
      <c r="O107" s="3"/>
      <c r="S107" s="198"/>
      <c r="T107" s="31"/>
      <c r="U107" s="1"/>
    </row>
    <row r="108" spans="1:21" ht="35.25" customHeight="1">
      <c r="B108" s="249" t="s">
        <v>1051</v>
      </c>
      <c r="C108" s="634" t="s">
        <v>370</v>
      </c>
      <c r="D108" s="634"/>
      <c r="E108" s="634"/>
      <c r="F108" s="634"/>
      <c r="G108" s="634"/>
      <c r="H108" s="5"/>
      <c r="J108" s="1"/>
      <c r="L108" s="5"/>
      <c r="N108" s="1"/>
      <c r="O108" s="3"/>
      <c r="S108" s="198"/>
      <c r="T108" s="31"/>
      <c r="U108" s="1"/>
    </row>
    <row r="109" spans="1:21" ht="15" customHeight="1">
      <c r="B109" s="249" t="s">
        <v>1052</v>
      </c>
      <c r="C109" s="634" t="s">
        <v>373</v>
      </c>
      <c r="D109" s="634"/>
      <c r="E109" s="634"/>
      <c r="F109" s="634"/>
      <c r="G109" s="634"/>
      <c r="H109" s="5"/>
      <c r="J109" s="1"/>
      <c r="L109" s="5"/>
      <c r="N109" s="1"/>
      <c r="O109" s="3"/>
      <c r="S109" s="198"/>
      <c r="T109" s="31"/>
      <c r="U109" s="1"/>
    </row>
    <row r="110" spans="1:21" ht="15.75">
      <c r="B110" s="249" t="s">
        <v>1053</v>
      </c>
      <c r="C110" s="635" t="s">
        <v>1054</v>
      </c>
      <c r="D110" s="635"/>
      <c r="E110" s="635"/>
      <c r="F110" s="635"/>
      <c r="G110" s="635"/>
      <c r="H110" s="5"/>
      <c r="J110" s="1"/>
      <c r="L110" s="5"/>
      <c r="N110" s="1"/>
      <c r="O110" s="3"/>
      <c r="S110" s="198"/>
      <c r="T110" s="31"/>
      <c r="U110" s="1"/>
    </row>
    <row r="111" spans="1:21" ht="15.75">
      <c r="B111" s="249" t="s">
        <v>86</v>
      </c>
      <c r="C111" s="635" t="s">
        <v>379</v>
      </c>
      <c r="D111" s="635"/>
      <c r="E111" s="635"/>
      <c r="F111" s="635"/>
      <c r="G111" s="635"/>
      <c r="H111" s="5"/>
      <c r="J111" s="1"/>
      <c r="L111" s="5"/>
      <c r="N111" s="1"/>
      <c r="O111" s="3"/>
      <c r="S111" s="198"/>
      <c r="T111" s="31"/>
      <c r="U111" s="1"/>
    </row>
    <row r="112" spans="1:21" ht="15.75">
      <c r="B112" s="249" t="s">
        <v>1055</v>
      </c>
      <c r="C112" s="635" t="s">
        <v>1056</v>
      </c>
      <c r="D112" s="635"/>
      <c r="E112" s="635"/>
      <c r="F112" s="635"/>
      <c r="G112" s="635"/>
      <c r="H112" s="5"/>
      <c r="J112" s="1"/>
      <c r="L112" s="5"/>
      <c r="N112" s="1"/>
      <c r="O112" s="3"/>
      <c r="S112" s="198"/>
      <c r="T112" s="31"/>
      <c r="U112" s="1"/>
    </row>
  </sheetData>
  <mergeCells count="11">
    <mergeCell ref="A105:J105"/>
    <mergeCell ref="A2:R2"/>
    <mergeCell ref="A3:R3"/>
    <mergeCell ref="A4:H4"/>
    <mergeCell ref="I4:S4"/>
    <mergeCell ref="A5:XFD5"/>
    <mergeCell ref="C108:G108"/>
    <mergeCell ref="C109:G109"/>
    <mergeCell ref="C110:G110"/>
    <mergeCell ref="C111:G111"/>
    <mergeCell ref="C112:G112"/>
  </mergeCells>
  <phoneticPr fontId="57" type="noConversion"/>
  <printOptions horizontalCentered="1"/>
  <pageMargins left="0" right="0" top="0.13888888888888901" bottom="0.13888888888888901" header="0" footer="0"/>
  <pageSetup paperSize="9" firstPageNumber="0" orientation="portrait" horizontalDpi="300" verticalDpi="300"/>
  <headerFooter>
    <oddHeader>&amp;C&amp;"Arial,Normal"&amp;10&amp;A</oddHeader>
    <oddFooter>&amp;C&amp;"Arial,Normal"&amp;10Página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BE159-218F-4DED-A90E-70D53ACDC159}">
  <dimension ref="A1:U165"/>
  <sheetViews>
    <sheetView topLeftCell="F1" zoomScale="130" zoomScaleNormal="130" workbookViewId="0">
      <pane ySplit="6" topLeftCell="A53" activePane="bottomLeft" state="frozen"/>
      <selection pane="bottomLeft" activeCell="I8" sqref="I8"/>
    </sheetView>
  </sheetViews>
  <sheetFormatPr defaultColWidth="0" defaultRowHeight="15"/>
  <cols>
    <col min="1" max="1" width="3.25" style="399" customWidth="1"/>
    <col min="2" max="2" width="19.375" style="5" bestFit="1" customWidth="1"/>
    <col min="3" max="3" width="31.75" style="200" bestFit="1" customWidth="1"/>
    <col min="4" max="4" width="14.75" style="8" customWidth="1"/>
    <col min="5" max="5" width="13.5" style="450" customWidth="1"/>
    <col min="6" max="6" width="15.75" style="5" customWidth="1"/>
    <col min="7" max="7" width="60.5" style="433" customWidth="1"/>
    <col min="8" max="8" width="16.375" style="1" customWidth="1"/>
    <col min="9" max="9" width="17.75" style="1" customWidth="1"/>
    <col min="10" max="11" width="15.75" style="5" customWidth="1"/>
    <col min="12" max="13" width="15.75" style="1" customWidth="1"/>
    <col min="14" max="14" width="15.625" style="3" customWidth="1"/>
    <col min="15" max="16" width="15.75" style="1" customWidth="1"/>
    <col min="17" max="17" width="19.875" style="1" customWidth="1"/>
    <col min="18" max="18" width="15.75" style="1" customWidth="1"/>
    <col min="19" max="19" width="60.5" style="195" customWidth="1"/>
    <col min="20" max="20" width="10.5" style="1" hidden="1" customWidth="1"/>
  </cols>
  <sheetData>
    <row r="1" spans="1:20" s="363" customFormat="1">
      <c r="A1" s="434"/>
      <c r="B1" s="362"/>
      <c r="C1" s="374"/>
      <c r="D1" s="362"/>
      <c r="E1" s="449"/>
      <c r="F1" s="458"/>
      <c r="G1" s="432"/>
      <c r="H1" s="362"/>
      <c r="I1" s="362"/>
      <c r="J1" s="362"/>
      <c r="K1" s="362"/>
      <c r="L1" s="362"/>
      <c r="M1" s="362"/>
      <c r="N1" s="362"/>
      <c r="O1" s="362"/>
      <c r="P1" s="362"/>
      <c r="Q1" s="362"/>
      <c r="R1" s="362"/>
      <c r="S1" s="241"/>
      <c r="T1" s="362"/>
    </row>
    <row r="2" spans="1:20" s="363" customFormat="1" ht="15.75">
      <c r="A2" s="646" t="s">
        <v>0</v>
      </c>
      <c r="B2" s="646"/>
      <c r="C2" s="646"/>
      <c r="D2" s="646"/>
      <c r="E2" s="646"/>
      <c r="F2" s="646"/>
      <c r="G2" s="646"/>
      <c r="H2" s="646"/>
      <c r="I2" s="646"/>
      <c r="J2" s="646"/>
      <c r="K2" s="646"/>
      <c r="L2" s="646"/>
      <c r="M2" s="646"/>
      <c r="N2" s="646"/>
      <c r="O2" s="646"/>
      <c r="P2" s="646"/>
      <c r="Q2" s="646"/>
      <c r="R2" s="646"/>
      <c r="S2" s="460"/>
      <c r="T2" s="362"/>
    </row>
    <row r="3" spans="1:20" s="363" customFormat="1" ht="15.75">
      <c r="A3" s="646" t="s">
        <v>1</v>
      </c>
      <c r="B3" s="646"/>
      <c r="C3" s="646"/>
      <c r="D3" s="646"/>
      <c r="E3" s="646"/>
      <c r="F3" s="646"/>
      <c r="G3" s="646"/>
      <c r="H3" s="646"/>
      <c r="I3" s="646"/>
      <c r="J3" s="646"/>
      <c r="K3" s="646"/>
      <c r="L3" s="646"/>
      <c r="M3" s="646"/>
      <c r="N3" s="646"/>
      <c r="O3" s="646"/>
      <c r="P3" s="646"/>
      <c r="Q3" s="646"/>
      <c r="R3" s="646"/>
      <c r="S3" s="460"/>
      <c r="T3" s="362"/>
    </row>
    <row r="4" spans="1:20" s="363" customFormat="1" ht="15.75">
      <c r="A4" s="647" t="s">
        <v>930</v>
      </c>
      <c r="B4" s="647"/>
      <c r="C4" s="647"/>
      <c r="D4" s="647"/>
      <c r="E4" s="647"/>
      <c r="F4" s="647"/>
      <c r="G4" s="647"/>
      <c r="H4" s="647"/>
      <c r="I4" s="648" t="s">
        <v>1568</v>
      </c>
      <c r="J4" s="648"/>
      <c r="K4" s="648"/>
      <c r="L4" s="648"/>
      <c r="M4" s="648"/>
      <c r="N4" s="648"/>
      <c r="O4" s="648"/>
      <c r="P4" s="648"/>
      <c r="Q4" s="648"/>
      <c r="R4" s="648"/>
      <c r="S4" s="648"/>
      <c r="T4" s="362"/>
    </row>
    <row r="5" spans="1:20" s="639" customFormat="1" ht="15" customHeight="1"/>
    <row r="6" spans="1:20" s="373" customFormat="1" ht="52.5" customHeight="1">
      <c r="A6" s="454" t="s">
        <v>3</v>
      </c>
      <c r="B6" s="455" t="s">
        <v>4</v>
      </c>
      <c r="C6" s="457" t="s">
        <v>5</v>
      </c>
      <c r="D6" s="456" t="s">
        <v>6</v>
      </c>
      <c r="E6" s="452" t="s">
        <v>7</v>
      </c>
      <c r="F6" s="453" t="s">
        <v>8</v>
      </c>
      <c r="G6" s="453" t="s">
        <v>1569</v>
      </c>
      <c r="H6" s="459" t="s">
        <v>10</v>
      </c>
      <c r="I6" s="459" t="s">
        <v>669</v>
      </c>
      <c r="J6" s="25" t="s">
        <v>12</v>
      </c>
      <c r="K6" s="25" t="s">
        <v>13</v>
      </c>
      <c r="L6" s="453" t="s">
        <v>14</v>
      </c>
      <c r="M6" s="453" t="s">
        <v>15</v>
      </c>
      <c r="N6" s="453" t="s">
        <v>16</v>
      </c>
      <c r="O6" s="453" t="s">
        <v>17</v>
      </c>
      <c r="P6" s="453" t="s">
        <v>18</v>
      </c>
      <c r="Q6" s="453" t="s">
        <v>19</v>
      </c>
      <c r="R6" s="454" t="s">
        <v>20</v>
      </c>
      <c r="S6" s="456" t="s">
        <v>932</v>
      </c>
      <c r="T6" s="372" t="s">
        <v>22</v>
      </c>
    </row>
    <row r="7" spans="1:20" s="373" customFormat="1" ht="56.25">
      <c r="A7" s="463">
        <v>1</v>
      </c>
      <c r="B7" s="464" t="s">
        <v>23</v>
      </c>
      <c r="C7" s="462" t="s">
        <v>1570</v>
      </c>
      <c r="D7" s="487" t="s">
        <v>25</v>
      </c>
      <c r="E7" s="465" t="s">
        <v>26</v>
      </c>
      <c r="F7" s="466" t="s">
        <v>1571</v>
      </c>
      <c r="G7" s="467" t="s">
        <v>28</v>
      </c>
      <c r="H7" s="260">
        <v>44574</v>
      </c>
      <c r="I7" s="260">
        <v>46024</v>
      </c>
      <c r="J7" s="468">
        <f t="shared" ref="J7:J51" ca="1" si="0">IF(I7 &lt; DATE(YEAR(TODAY()), MONTH(DATEVALUE($I$4&amp;" 1")), 1), 0, MIN(I7, DATE(YEAR(TODAY()), MONTH(DATEVALUE($I$4&amp;" 1"))+1, 0)) - MAX(H7, DATE(YEAR(TODAY()), MONTH(DATEVALUE($I$4&amp;" 1")), 1)) + 1)</f>
        <v>0</v>
      </c>
      <c r="K7" s="469"/>
      <c r="L7" s="470"/>
      <c r="M7" s="262"/>
      <c r="N7" s="259" t="s">
        <v>29</v>
      </c>
      <c r="O7" s="259" t="s">
        <v>29</v>
      </c>
      <c r="P7" s="259" t="s">
        <v>29</v>
      </c>
      <c r="Q7" s="259" t="s">
        <v>29</v>
      </c>
      <c r="R7" s="259" t="s">
        <v>29</v>
      </c>
      <c r="S7" s="263" t="s">
        <v>30</v>
      </c>
      <c r="T7" s="226" t="s">
        <v>31</v>
      </c>
    </row>
    <row r="8" spans="1:20" s="373" customFormat="1" ht="45">
      <c r="A8" s="463">
        <v>2</v>
      </c>
      <c r="B8" s="464" t="s">
        <v>32</v>
      </c>
      <c r="C8" s="462" t="s">
        <v>1572</v>
      </c>
      <c r="D8" s="487" t="s">
        <v>34</v>
      </c>
      <c r="E8" s="465" t="s">
        <v>35</v>
      </c>
      <c r="F8" s="466" t="s">
        <v>1571</v>
      </c>
      <c r="G8" s="467" t="s">
        <v>36</v>
      </c>
      <c r="H8" s="260">
        <v>44676</v>
      </c>
      <c r="I8" s="260">
        <v>46136</v>
      </c>
      <c r="J8" s="468">
        <f t="shared" ca="1" si="0"/>
        <v>0</v>
      </c>
      <c r="K8" s="469"/>
      <c r="L8" s="470"/>
      <c r="M8" s="262" t="s">
        <v>29</v>
      </c>
      <c r="N8" s="263" t="s">
        <v>29</v>
      </c>
      <c r="O8" s="259" t="s">
        <v>29</v>
      </c>
      <c r="P8" s="259" t="s">
        <v>29</v>
      </c>
      <c r="Q8" s="259" t="s">
        <v>29</v>
      </c>
      <c r="R8" s="259" t="s">
        <v>29</v>
      </c>
      <c r="S8" s="263" t="s">
        <v>670</v>
      </c>
      <c r="T8" s="226">
        <v>98</v>
      </c>
    </row>
    <row r="9" spans="1:20" s="373" customFormat="1" ht="33.75">
      <c r="A9" s="463">
        <v>3</v>
      </c>
      <c r="B9" s="464" t="s">
        <v>38</v>
      </c>
      <c r="C9" s="462" t="s">
        <v>1573</v>
      </c>
      <c r="D9" s="487" t="s">
        <v>40</v>
      </c>
      <c r="E9" s="465" t="s">
        <v>41</v>
      </c>
      <c r="F9" s="466" t="s">
        <v>1571</v>
      </c>
      <c r="G9" s="467" t="s">
        <v>42</v>
      </c>
      <c r="H9" s="260">
        <v>45541</v>
      </c>
      <c r="I9" s="260">
        <v>46234</v>
      </c>
      <c r="J9" s="468">
        <f t="shared" ca="1" si="0"/>
        <v>0</v>
      </c>
      <c r="K9" s="469"/>
      <c r="L9" s="470"/>
      <c r="M9" s="262" t="s">
        <v>29</v>
      </c>
      <c r="N9" s="263" t="s">
        <v>29</v>
      </c>
      <c r="O9" s="259" t="s">
        <v>29</v>
      </c>
      <c r="P9" s="259" t="s">
        <v>29</v>
      </c>
      <c r="Q9" s="259" t="s">
        <v>29</v>
      </c>
      <c r="R9" s="259" t="s">
        <v>29</v>
      </c>
      <c r="S9" s="263" t="s">
        <v>43</v>
      </c>
      <c r="T9" s="226">
        <v>120</v>
      </c>
    </row>
    <row r="10" spans="1:20" s="373" customFormat="1" ht="45">
      <c r="A10" s="463">
        <v>4</v>
      </c>
      <c r="B10" s="464" t="s">
        <v>44</v>
      </c>
      <c r="C10" s="462" t="s">
        <v>1574</v>
      </c>
      <c r="D10" s="487" t="s">
        <v>46</v>
      </c>
      <c r="E10" s="465" t="s">
        <v>47</v>
      </c>
      <c r="F10" s="466" t="s">
        <v>1571</v>
      </c>
      <c r="G10" s="467" t="s">
        <v>48</v>
      </c>
      <c r="H10" s="260">
        <v>44655</v>
      </c>
      <c r="I10" s="260">
        <v>46061</v>
      </c>
      <c r="J10" s="468">
        <f t="shared" ca="1" si="0"/>
        <v>0</v>
      </c>
      <c r="K10" s="469"/>
      <c r="L10" s="470"/>
      <c r="M10" s="262" t="s">
        <v>29</v>
      </c>
      <c r="N10" s="263" t="s">
        <v>29</v>
      </c>
      <c r="O10" s="259" t="s">
        <v>29</v>
      </c>
      <c r="P10" s="259" t="s">
        <v>29</v>
      </c>
      <c r="Q10" s="259" t="s">
        <v>29</v>
      </c>
      <c r="R10" s="259" t="s">
        <v>29</v>
      </c>
      <c r="S10" s="263" t="s">
        <v>670</v>
      </c>
      <c r="T10" s="226">
        <v>98</v>
      </c>
    </row>
    <row r="11" spans="1:20" s="373" customFormat="1" ht="33.75">
      <c r="A11" s="463">
        <v>5</v>
      </c>
      <c r="B11" s="464" t="s">
        <v>533</v>
      </c>
      <c r="C11" s="462" t="s">
        <v>1575</v>
      </c>
      <c r="D11" s="487" t="s">
        <v>34</v>
      </c>
      <c r="E11" s="465" t="s">
        <v>535</v>
      </c>
      <c r="F11" s="466" t="s">
        <v>1571</v>
      </c>
      <c r="G11" s="467" t="s">
        <v>536</v>
      </c>
      <c r="H11" s="260">
        <v>45726</v>
      </c>
      <c r="I11" s="260">
        <v>46442</v>
      </c>
      <c r="J11" s="468">
        <f t="shared" ca="1" si="0"/>
        <v>30</v>
      </c>
      <c r="K11" s="469"/>
      <c r="L11" s="470"/>
      <c r="M11" s="262"/>
      <c r="N11" s="263"/>
      <c r="O11" s="259"/>
      <c r="P11" s="259"/>
      <c r="Q11" s="259"/>
      <c r="R11" s="259"/>
      <c r="S11" s="263" t="s">
        <v>537</v>
      </c>
      <c r="T11" s="226"/>
    </row>
    <row r="12" spans="1:20" s="373" customFormat="1" ht="45">
      <c r="A12" s="463">
        <v>6</v>
      </c>
      <c r="B12" s="464" t="s">
        <v>49</v>
      </c>
      <c r="C12" s="462" t="s">
        <v>1576</v>
      </c>
      <c r="D12" s="487" t="s">
        <v>34</v>
      </c>
      <c r="E12" s="465" t="s">
        <v>51</v>
      </c>
      <c r="F12" s="466" t="s">
        <v>1571</v>
      </c>
      <c r="G12" s="467" t="s">
        <v>52</v>
      </c>
      <c r="H12" s="260">
        <v>45392</v>
      </c>
      <c r="I12" s="260">
        <v>46843</v>
      </c>
      <c r="J12" s="468">
        <f t="shared" ca="1" si="0"/>
        <v>30</v>
      </c>
      <c r="K12" s="469"/>
      <c r="L12" s="470"/>
      <c r="M12" s="262" t="s">
        <v>29</v>
      </c>
      <c r="N12" s="263" t="s">
        <v>29</v>
      </c>
      <c r="O12" s="470" t="s">
        <v>29</v>
      </c>
      <c r="P12" s="259" t="s">
        <v>29</v>
      </c>
      <c r="Q12" s="259" t="s">
        <v>29</v>
      </c>
      <c r="R12" s="259" t="s">
        <v>29</v>
      </c>
      <c r="S12" s="263" t="s">
        <v>53</v>
      </c>
      <c r="T12" s="226">
        <v>80</v>
      </c>
    </row>
    <row r="13" spans="1:20" s="373" customFormat="1" ht="33.75">
      <c r="A13" s="463">
        <v>7</v>
      </c>
      <c r="B13" s="464" t="s">
        <v>60</v>
      </c>
      <c r="C13" s="462" t="s">
        <v>1577</v>
      </c>
      <c r="D13" s="487" t="s">
        <v>62</v>
      </c>
      <c r="E13" s="465" t="s">
        <v>63</v>
      </c>
      <c r="F13" s="466" t="s">
        <v>1571</v>
      </c>
      <c r="G13" s="467" t="s">
        <v>64</v>
      </c>
      <c r="H13" s="260">
        <v>45139</v>
      </c>
      <c r="I13" s="260">
        <v>46599</v>
      </c>
      <c r="J13" s="468">
        <f t="shared" ca="1" si="0"/>
        <v>30</v>
      </c>
      <c r="K13" s="469"/>
      <c r="L13" s="470"/>
      <c r="M13" s="262" t="s">
        <v>29</v>
      </c>
      <c r="N13" s="263" t="s">
        <v>29</v>
      </c>
      <c r="O13" s="259" t="s">
        <v>29</v>
      </c>
      <c r="P13" s="259" t="s">
        <v>29</v>
      </c>
      <c r="Q13" s="259" t="s">
        <v>29</v>
      </c>
      <c r="R13" s="470" t="s">
        <v>29</v>
      </c>
      <c r="S13" s="263" t="s">
        <v>65</v>
      </c>
      <c r="T13" s="226">
        <v>239</v>
      </c>
    </row>
    <row r="14" spans="1:20" s="373" customFormat="1" ht="22.5">
      <c r="A14" s="463">
        <v>8</v>
      </c>
      <c r="B14" s="464" t="s">
        <v>387</v>
      </c>
      <c r="C14" s="462" t="s">
        <v>1578</v>
      </c>
      <c r="D14" s="487" t="s">
        <v>260</v>
      </c>
      <c r="E14" s="465" t="s">
        <v>389</v>
      </c>
      <c r="F14" s="466" t="s">
        <v>1571</v>
      </c>
      <c r="G14" s="467" t="s">
        <v>390</v>
      </c>
      <c r="H14" s="260">
        <v>45649</v>
      </c>
      <c r="I14" s="260">
        <v>46014</v>
      </c>
      <c r="J14" s="468">
        <f t="shared" ca="1" si="0"/>
        <v>0</v>
      </c>
      <c r="K14" s="469"/>
      <c r="L14" s="470"/>
      <c r="M14" s="262"/>
      <c r="N14" s="263"/>
      <c r="O14" s="259"/>
      <c r="P14" s="259"/>
      <c r="Q14" s="259"/>
      <c r="R14" s="470"/>
      <c r="S14" s="263" t="s">
        <v>391</v>
      </c>
      <c r="T14" s="226"/>
    </row>
    <row r="15" spans="1:20" s="373" customFormat="1" ht="33.75">
      <c r="A15" s="463">
        <v>9</v>
      </c>
      <c r="B15" s="464" t="s">
        <v>66</v>
      </c>
      <c r="C15" s="462" t="s">
        <v>1579</v>
      </c>
      <c r="D15" s="487" t="s">
        <v>34</v>
      </c>
      <c r="E15" s="465" t="s">
        <v>68</v>
      </c>
      <c r="F15" s="466" t="s">
        <v>1571</v>
      </c>
      <c r="G15" s="467" t="s">
        <v>69</v>
      </c>
      <c r="H15" s="260">
        <v>45551</v>
      </c>
      <c r="I15" s="260">
        <v>46081</v>
      </c>
      <c r="J15" s="468">
        <f t="shared" ca="1" si="0"/>
        <v>0</v>
      </c>
      <c r="K15" s="469"/>
      <c r="L15" s="470"/>
      <c r="M15" s="262" t="s">
        <v>29</v>
      </c>
      <c r="N15" s="263" t="s">
        <v>29</v>
      </c>
      <c r="O15" s="259" t="s">
        <v>29</v>
      </c>
      <c r="P15" s="259" t="s">
        <v>29</v>
      </c>
      <c r="Q15" s="259" t="s">
        <v>29</v>
      </c>
      <c r="R15" s="470" t="s">
        <v>29</v>
      </c>
      <c r="S15" s="263" t="s">
        <v>70</v>
      </c>
      <c r="T15" s="226">
        <v>25</v>
      </c>
    </row>
    <row r="16" spans="1:20" s="373" customFormat="1" ht="33.75">
      <c r="A16" s="463">
        <v>10</v>
      </c>
      <c r="B16" s="464" t="s">
        <v>54</v>
      </c>
      <c r="C16" s="462" t="s">
        <v>1580</v>
      </c>
      <c r="D16" s="487" t="s">
        <v>56</v>
      </c>
      <c r="E16" s="465" t="s">
        <v>57</v>
      </c>
      <c r="F16" s="466" t="s">
        <v>1571</v>
      </c>
      <c r="G16" s="471" t="s">
        <v>58</v>
      </c>
      <c r="H16" s="260">
        <v>45880</v>
      </c>
      <c r="I16" s="260">
        <v>46172</v>
      </c>
      <c r="J16" s="472">
        <v>21</v>
      </c>
      <c r="K16" s="469"/>
      <c r="L16" s="470"/>
      <c r="M16" s="262"/>
      <c r="N16" s="263"/>
      <c r="O16" s="470"/>
      <c r="P16" s="259"/>
      <c r="Q16" s="259"/>
      <c r="R16" s="259"/>
      <c r="S16" s="263" t="s">
        <v>59</v>
      </c>
      <c r="T16" s="226"/>
    </row>
    <row r="17" spans="1:20" s="373" customFormat="1" ht="33.75">
      <c r="A17" s="463">
        <v>11</v>
      </c>
      <c r="B17" s="464" t="s">
        <v>77</v>
      </c>
      <c r="C17" s="462" t="s">
        <v>1581</v>
      </c>
      <c r="D17" s="487" t="s">
        <v>56</v>
      </c>
      <c r="E17" s="465" t="s">
        <v>79</v>
      </c>
      <c r="F17" s="466" t="s">
        <v>1571</v>
      </c>
      <c r="G17" s="467" t="s">
        <v>80</v>
      </c>
      <c r="H17" s="260">
        <v>44798</v>
      </c>
      <c r="I17" s="260">
        <v>46258</v>
      </c>
      <c r="J17" s="468">
        <f t="shared" ca="1" si="0"/>
        <v>0</v>
      </c>
      <c r="K17" s="469"/>
      <c r="L17" s="470"/>
      <c r="M17" s="262" t="s">
        <v>29</v>
      </c>
      <c r="N17" s="263" t="s">
        <v>29</v>
      </c>
      <c r="O17" s="259" t="s">
        <v>29</v>
      </c>
      <c r="P17" s="259" t="s">
        <v>29</v>
      </c>
      <c r="Q17" s="259" t="s">
        <v>29</v>
      </c>
      <c r="R17" s="259" t="s">
        <v>29</v>
      </c>
      <c r="S17" s="263" t="s">
        <v>81</v>
      </c>
      <c r="T17" s="226">
        <v>245</v>
      </c>
    </row>
    <row r="18" spans="1:20" s="373" customFormat="1" ht="33.75">
      <c r="A18" s="463">
        <v>12</v>
      </c>
      <c r="B18" s="464" t="s">
        <v>82</v>
      </c>
      <c r="C18" s="462" t="s">
        <v>1582</v>
      </c>
      <c r="D18" s="487" t="s">
        <v>84</v>
      </c>
      <c r="E18" s="465" t="s">
        <v>85</v>
      </c>
      <c r="F18" s="466" t="s">
        <v>86</v>
      </c>
      <c r="G18" s="467" t="s">
        <v>87</v>
      </c>
      <c r="H18" s="260">
        <v>45478</v>
      </c>
      <c r="I18" s="260">
        <v>46804</v>
      </c>
      <c r="J18" s="468">
        <f t="shared" ca="1" si="0"/>
        <v>30</v>
      </c>
      <c r="K18" s="469"/>
      <c r="L18" s="470"/>
      <c r="M18" s="262" t="s">
        <v>29</v>
      </c>
      <c r="N18" s="263" t="s">
        <v>29</v>
      </c>
      <c r="O18" s="259" t="s">
        <v>29</v>
      </c>
      <c r="P18" s="259" t="s">
        <v>29</v>
      </c>
      <c r="Q18" s="259" t="s">
        <v>29</v>
      </c>
      <c r="R18" s="259" t="s">
        <v>29</v>
      </c>
      <c r="S18" s="263" t="s">
        <v>88</v>
      </c>
      <c r="T18" s="226">
        <v>42</v>
      </c>
    </row>
    <row r="19" spans="1:20" s="373" customFormat="1" ht="22.5">
      <c r="A19" s="463">
        <v>13</v>
      </c>
      <c r="B19" s="464" t="s">
        <v>89</v>
      </c>
      <c r="C19" s="462" t="s">
        <v>1583</v>
      </c>
      <c r="D19" s="487" t="s">
        <v>84</v>
      </c>
      <c r="E19" s="465" t="s">
        <v>91</v>
      </c>
      <c r="F19" s="466" t="s">
        <v>86</v>
      </c>
      <c r="G19" s="467" t="s">
        <v>92</v>
      </c>
      <c r="H19" s="260">
        <v>45509</v>
      </c>
      <c r="I19" s="260">
        <v>46081</v>
      </c>
      <c r="J19" s="468">
        <f t="shared" ca="1" si="0"/>
        <v>0</v>
      </c>
      <c r="K19" s="469"/>
      <c r="L19" s="470"/>
      <c r="M19" s="262" t="s">
        <v>29</v>
      </c>
      <c r="N19" s="263" t="s">
        <v>29</v>
      </c>
      <c r="O19" s="259" t="s">
        <v>29</v>
      </c>
      <c r="P19" s="259" t="s">
        <v>29</v>
      </c>
      <c r="Q19" s="259" t="s">
        <v>29</v>
      </c>
      <c r="R19" s="259" t="s">
        <v>29</v>
      </c>
      <c r="S19" s="263" t="s">
        <v>93</v>
      </c>
      <c r="T19" s="226">
        <v>39</v>
      </c>
    </row>
    <row r="20" spans="1:20" s="373" customFormat="1" ht="33.75">
      <c r="A20" s="463">
        <v>14</v>
      </c>
      <c r="B20" s="464" t="s">
        <v>104</v>
      </c>
      <c r="C20" s="462" t="s">
        <v>1584</v>
      </c>
      <c r="D20" s="487" t="s">
        <v>34</v>
      </c>
      <c r="E20" s="465" t="s">
        <v>106</v>
      </c>
      <c r="F20" s="466" t="s">
        <v>1571</v>
      </c>
      <c r="G20" s="467" t="s">
        <v>107</v>
      </c>
      <c r="H20" s="260">
        <v>45523</v>
      </c>
      <c r="I20" s="260">
        <v>46130</v>
      </c>
      <c r="J20" s="468">
        <f t="shared" ca="1" si="0"/>
        <v>0</v>
      </c>
      <c r="K20" s="469"/>
      <c r="L20" s="470"/>
      <c r="M20" s="262" t="s">
        <v>29</v>
      </c>
      <c r="N20" s="263" t="s">
        <v>29</v>
      </c>
      <c r="O20" s="259" t="s">
        <v>29</v>
      </c>
      <c r="P20" s="259" t="s">
        <v>29</v>
      </c>
      <c r="Q20" s="259" t="s">
        <v>29</v>
      </c>
      <c r="R20" s="259" t="s">
        <v>29</v>
      </c>
      <c r="S20" s="263" t="s">
        <v>108</v>
      </c>
      <c r="T20" s="226">
        <v>72</v>
      </c>
    </row>
    <row r="21" spans="1:20" s="373" customFormat="1" ht="33.75">
      <c r="A21" s="463">
        <v>15</v>
      </c>
      <c r="B21" s="464" t="s">
        <v>109</v>
      </c>
      <c r="C21" s="462" t="s">
        <v>1585</v>
      </c>
      <c r="D21" s="487" t="s">
        <v>111</v>
      </c>
      <c r="E21" s="465" t="s">
        <v>112</v>
      </c>
      <c r="F21" s="466" t="s">
        <v>1571</v>
      </c>
      <c r="G21" s="467" t="s">
        <v>113</v>
      </c>
      <c r="H21" s="260">
        <v>44774</v>
      </c>
      <c r="I21" s="260">
        <v>46233</v>
      </c>
      <c r="J21" s="468">
        <f t="shared" ca="1" si="0"/>
        <v>0</v>
      </c>
      <c r="K21" s="469"/>
      <c r="L21" s="470"/>
      <c r="M21" s="262" t="s">
        <v>29</v>
      </c>
      <c r="N21" s="263" t="s">
        <v>29</v>
      </c>
      <c r="O21" s="259" t="s">
        <v>29</v>
      </c>
      <c r="P21" s="259" t="s">
        <v>29</v>
      </c>
      <c r="Q21" s="259" t="s">
        <v>29</v>
      </c>
      <c r="R21" s="259" t="s">
        <v>29</v>
      </c>
      <c r="S21" s="263" t="s">
        <v>672</v>
      </c>
      <c r="T21" s="226">
        <v>246</v>
      </c>
    </row>
    <row r="22" spans="1:20" s="373" customFormat="1" ht="146.25">
      <c r="A22" s="463">
        <v>16</v>
      </c>
      <c r="B22" s="464" t="s">
        <v>392</v>
      </c>
      <c r="C22" s="462" t="s">
        <v>1586</v>
      </c>
      <c r="D22" s="487" t="s">
        <v>117</v>
      </c>
      <c r="E22" s="465" t="s">
        <v>394</v>
      </c>
      <c r="F22" s="466" t="s">
        <v>1571</v>
      </c>
      <c r="G22" s="467" t="s">
        <v>395</v>
      </c>
      <c r="H22" s="260">
        <v>45614</v>
      </c>
      <c r="I22" s="260">
        <v>47057</v>
      </c>
      <c r="J22" s="468">
        <f t="shared" ca="1" si="0"/>
        <v>30</v>
      </c>
      <c r="K22" s="469"/>
      <c r="L22" s="470"/>
      <c r="M22" s="262"/>
      <c r="N22" s="263"/>
      <c r="O22" s="259"/>
      <c r="P22" s="259"/>
      <c r="Q22" s="259"/>
      <c r="R22" s="259"/>
      <c r="S22" s="263" t="s">
        <v>396</v>
      </c>
      <c r="T22" s="226"/>
    </row>
    <row r="23" spans="1:20" s="373" customFormat="1" ht="33.75">
      <c r="A23" s="463">
        <v>17</v>
      </c>
      <c r="B23" s="464" t="s">
        <v>543</v>
      </c>
      <c r="C23" s="462" t="s">
        <v>1587</v>
      </c>
      <c r="D23" s="487" t="s">
        <v>545</v>
      </c>
      <c r="E23" s="465" t="s">
        <v>546</v>
      </c>
      <c r="F23" s="466" t="s">
        <v>1571</v>
      </c>
      <c r="G23" s="467" t="s">
        <v>547</v>
      </c>
      <c r="H23" s="260">
        <v>45733</v>
      </c>
      <c r="I23" s="260">
        <v>47193</v>
      </c>
      <c r="J23" s="468">
        <f t="shared" ca="1" si="0"/>
        <v>30</v>
      </c>
      <c r="K23" s="469"/>
      <c r="L23" s="470"/>
      <c r="M23" s="262"/>
      <c r="N23" s="263"/>
      <c r="O23" s="259"/>
      <c r="P23" s="259"/>
      <c r="Q23" s="259"/>
      <c r="R23" s="259"/>
      <c r="S23" s="263" t="s">
        <v>548</v>
      </c>
      <c r="T23" s="226"/>
    </row>
    <row r="24" spans="1:20" s="373" customFormat="1" ht="33.75">
      <c r="A24" s="463">
        <v>18</v>
      </c>
      <c r="B24" s="464" t="s">
        <v>115</v>
      </c>
      <c r="C24" s="462" t="s">
        <v>1588</v>
      </c>
      <c r="D24" s="487" t="s">
        <v>117</v>
      </c>
      <c r="E24" s="465" t="s">
        <v>118</v>
      </c>
      <c r="F24" s="466" t="s">
        <v>1571</v>
      </c>
      <c r="G24" s="467" t="s">
        <v>119</v>
      </c>
      <c r="H24" s="260">
        <v>44562</v>
      </c>
      <c r="I24" s="260">
        <v>46041</v>
      </c>
      <c r="J24" s="468">
        <f t="shared" ca="1" si="0"/>
        <v>0</v>
      </c>
      <c r="K24" s="469"/>
      <c r="L24" s="470"/>
      <c r="M24" s="262" t="s">
        <v>29</v>
      </c>
      <c r="N24" s="263" t="s">
        <v>29</v>
      </c>
      <c r="O24" s="259" t="s">
        <v>29</v>
      </c>
      <c r="P24" s="259" t="s">
        <v>29</v>
      </c>
      <c r="Q24" s="259" t="s">
        <v>29</v>
      </c>
      <c r="R24" s="259" t="s">
        <v>29</v>
      </c>
      <c r="S24" s="263" t="s">
        <v>120</v>
      </c>
      <c r="T24" s="226" t="s">
        <v>31</v>
      </c>
    </row>
    <row r="25" spans="1:20" s="373" customFormat="1" ht="33.75">
      <c r="A25" s="463">
        <v>19</v>
      </c>
      <c r="B25" s="464" t="s">
        <v>121</v>
      </c>
      <c r="C25" s="462" t="s">
        <v>1589</v>
      </c>
      <c r="D25" s="487" t="s">
        <v>123</v>
      </c>
      <c r="E25" s="465" t="s">
        <v>124</v>
      </c>
      <c r="F25" s="466" t="s">
        <v>1571</v>
      </c>
      <c r="G25" s="467" t="s">
        <v>125</v>
      </c>
      <c r="H25" s="260">
        <v>45061</v>
      </c>
      <c r="I25" s="260">
        <v>46189</v>
      </c>
      <c r="J25" s="468">
        <f t="shared" ca="1" si="0"/>
        <v>0</v>
      </c>
      <c r="K25" s="469"/>
      <c r="L25" s="470"/>
      <c r="M25" s="262" t="s">
        <v>29</v>
      </c>
      <c r="N25" s="263" t="s">
        <v>29</v>
      </c>
      <c r="O25" s="259" t="s">
        <v>29</v>
      </c>
      <c r="P25" s="259" t="s">
        <v>29</v>
      </c>
      <c r="Q25" s="259" t="s">
        <v>29</v>
      </c>
      <c r="R25" s="259" t="s">
        <v>29</v>
      </c>
      <c r="S25" s="263" t="s">
        <v>126</v>
      </c>
      <c r="T25" s="226">
        <v>80</v>
      </c>
    </row>
    <row r="26" spans="1:20" s="373" customFormat="1" ht="33.75">
      <c r="A26" s="463">
        <v>20</v>
      </c>
      <c r="B26" s="464" t="s">
        <v>127</v>
      </c>
      <c r="C26" s="462" t="s">
        <v>1590</v>
      </c>
      <c r="D26" s="487" t="s">
        <v>34</v>
      </c>
      <c r="E26" s="465" t="s">
        <v>129</v>
      </c>
      <c r="F26" s="466" t="s">
        <v>1571</v>
      </c>
      <c r="G26" s="467" t="s">
        <v>130</v>
      </c>
      <c r="H26" s="260">
        <v>45537</v>
      </c>
      <c r="I26" s="260">
        <v>46631</v>
      </c>
      <c r="J26" s="468">
        <f t="shared" ca="1" si="0"/>
        <v>30</v>
      </c>
      <c r="K26" s="469"/>
      <c r="L26" s="470"/>
      <c r="M26" s="262" t="s">
        <v>29</v>
      </c>
      <c r="N26" s="263" t="s">
        <v>29</v>
      </c>
      <c r="O26" s="259" t="s">
        <v>29</v>
      </c>
      <c r="P26" s="259" t="s">
        <v>29</v>
      </c>
      <c r="Q26" s="259" t="s">
        <v>29</v>
      </c>
      <c r="R26" s="259" t="s">
        <v>29</v>
      </c>
      <c r="S26" s="263" t="s">
        <v>131</v>
      </c>
      <c r="T26" s="226">
        <v>160</v>
      </c>
    </row>
    <row r="27" spans="1:20" s="373" customFormat="1" ht="33.75">
      <c r="A27" s="463">
        <v>21</v>
      </c>
      <c r="B27" s="464" t="s">
        <v>132</v>
      </c>
      <c r="C27" s="462" t="s">
        <v>1591</v>
      </c>
      <c r="D27" s="487" t="s">
        <v>62</v>
      </c>
      <c r="E27" s="465" t="s">
        <v>134</v>
      </c>
      <c r="F27" s="466" t="s">
        <v>86</v>
      </c>
      <c r="G27" s="467" t="s">
        <v>135</v>
      </c>
      <c r="H27" s="260">
        <v>45586</v>
      </c>
      <c r="I27" s="260">
        <v>47047</v>
      </c>
      <c r="J27" s="468">
        <f t="shared" ca="1" si="0"/>
        <v>30</v>
      </c>
      <c r="K27" s="469"/>
      <c r="L27" s="470"/>
      <c r="M27" s="262" t="s">
        <v>29</v>
      </c>
      <c r="N27" s="263" t="s">
        <v>29</v>
      </c>
      <c r="O27" s="259" t="s">
        <v>29</v>
      </c>
      <c r="P27" s="259" t="s">
        <v>29</v>
      </c>
      <c r="Q27" s="259" t="s">
        <v>29</v>
      </c>
      <c r="R27" s="259" t="s">
        <v>29</v>
      </c>
      <c r="S27" s="263" t="s">
        <v>136</v>
      </c>
      <c r="T27" s="226">
        <v>36</v>
      </c>
    </row>
    <row r="28" spans="1:20" s="373" customFormat="1" ht="22.5">
      <c r="A28" s="463">
        <v>22</v>
      </c>
      <c r="B28" s="464" t="s">
        <v>137</v>
      </c>
      <c r="C28" s="462" t="s">
        <v>1592</v>
      </c>
      <c r="D28" s="487" t="s">
        <v>34</v>
      </c>
      <c r="E28" s="465" t="s">
        <v>139</v>
      </c>
      <c r="F28" s="466" t="s">
        <v>1571</v>
      </c>
      <c r="G28" s="467" t="s">
        <v>140</v>
      </c>
      <c r="H28" s="260">
        <v>45446</v>
      </c>
      <c r="I28" s="260">
        <v>46080</v>
      </c>
      <c r="J28" s="468">
        <f t="shared" ca="1" si="0"/>
        <v>0</v>
      </c>
      <c r="K28" s="469"/>
      <c r="L28" s="470"/>
      <c r="M28" s="262" t="s">
        <v>29</v>
      </c>
      <c r="N28" s="263" t="s">
        <v>29</v>
      </c>
      <c r="O28" s="259" t="s">
        <v>29</v>
      </c>
      <c r="P28" s="259" t="s">
        <v>29</v>
      </c>
      <c r="Q28" s="259" t="s">
        <v>29</v>
      </c>
      <c r="R28" s="259" t="s">
        <v>29</v>
      </c>
      <c r="S28" s="263" t="s">
        <v>141</v>
      </c>
      <c r="T28" s="226">
        <v>55</v>
      </c>
    </row>
    <row r="29" spans="1:20" s="436" customFormat="1" ht="24.75" customHeight="1">
      <c r="A29" s="463">
        <v>23</v>
      </c>
      <c r="B29" s="465" t="s">
        <v>1059</v>
      </c>
      <c r="C29" s="462" t="s">
        <v>1060</v>
      </c>
      <c r="D29" s="487" t="s">
        <v>175</v>
      </c>
      <c r="E29" s="465" t="s">
        <v>1061</v>
      </c>
      <c r="F29" s="466" t="s">
        <v>1571</v>
      </c>
      <c r="G29" s="467" t="s">
        <v>1062</v>
      </c>
      <c r="H29" s="260">
        <v>45803</v>
      </c>
      <c r="I29" s="260">
        <v>46295</v>
      </c>
      <c r="J29" s="468">
        <v>30</v>
      </c>
      <c r="K29" s="473"/>
      <c r="L29" s="474"/>
      <c r="M29" s="257"/>
      <c r="N29" s="263"/>
      <c r="O29" s="470"/>
      <c r="P29" s="470"/>
      <c r="Q29" s="470"/>
      <c r="R29" s="470"/>
      <c r="S29" s="263" t="s">
        <v>1292</v>
      </c>
      <c r="T29" s="435"/>
    </row>
    <row r="30" spans="1:20" s="373" customFormat="1" ht="33.75">
      <c r="A30" s="463">
        <v>24</v>
      </c>
      <c r="B30" s="464" t="s">
        <v>148</v>
      </c>
      <c r="C30" s="462" t="s">
        <v>1593</v>
      </c>
      <c r="D30" s="487" t="s">
        <v>150</v>
      </c>
      <c r="E30" s="465" t="s">
        <v>151</v>
      </c>
      <c r="F30" s="466" t="s">
        <v>1571</v>
      </c>
      <c r="G30" s="467" t="s">
        <v>152</v>
      </c>
      <c r="H30" s="260">
        <v>45026</v>
      </c>
      <c r="I30" s="260">
        <v>46477</v>
      </c>
      <c r="J30" s="468">
        <f t="shared" ca="1" si="0"/>
        <v>30</v>
      </c>
      <c r="K30" s="469"/>
      <c r="L30" s="470"/>
      <c r="M30" s="262" t="s">
        <v>29</v>
      </c>
      <c r="N30" s="263" t="s">
        <v>29</v>
      </c>
      <c r="O30" s="259" t="s">
        <v>29</v>
      </c>
      <c r="P30" s="259" t="s">
        <v>29</v>
      </c>
      <c r="Q30" s="259" t="s">
        <v>29</v>
      </c>
      <c r="R30" s="259" t="s">
        <v>29</v>
      </c>
      <c r="S30" s="263" t="s">
        <v>126</v>
      </c>
      <c r="T30" s="226">
        <v>80</v>
      </c>
    </row>
    <row r="31" spans="1:20" s="373" customFormat="1" ht="22.5">
      <c r="A31" s="463">
        <v>25</v>
      </c>
      <c r="B31" s="464" t="s">
        <v>160</v>
      </c>
      <c r="C31" s="462" t="s">
        <v>1594</v>
      </c>
      <c r="D31" s="487" t="s">
        <v>162</v>
      </c>
      <c r="E31" s="465" t="s">
        <v>163</v>
      </c>
      <c r="F31" s="475" t="s">
        <v>1595</v>
      </c>
      <c r="G31" s="467" t="s">
        <v>165</v>
      </c>
      <c r="H31" s="264">
        <v>45594</v>
      </c>
      <c r="I31" s="264">
        <v>45919</v>
      </c>
      <c r="J31" s="468">
        <f t="shared" ca="1" si="0"/>
        <v>0</v>
      </c>
      <c r="K31" s="469"/>
      <c r="L31" s="470"/>
      <c r="M31" s="262" t="s">
        <v>29</v>
      </c>
      <c r="N31" s="263" t="s">
        <v>29</v>
      </c>
      <c r="O31" s="470" t="s">
        <v>29</v>
      </c>
      <c r="P31" s="470" t="s">
        <v>29</v>
      </c>
      <c r="Q31" s="470" t="s">
        <v>29</v>
      </c>
      <c r="R31" s="470" t="s">
        <v>29</v>
      </c>
      <c r="S31" s="263" t="s">
        <v>166</v>
      </c>
      <c r="T31" s="226">
        <v>87</v>
      </c>
    </row>
    <row r="32" spans="1:20" s="373" customFormat="1" ht="33.75">
      <c r="A32" s="463">
        <v>26</v>
      </c>
      <c r="B32" s="464" t="s">
        <v>167</v>
      </c>
      <c r="C32" s="462" t="s">
        <v>1596</v>
      </c>
      <c r="D32" s="487" t="s">
        <v>169</v>
      </c>
      <c r="E32" s="465" t="s">
        <v>170</v>
      </c>
      <c r="F32" s="475" t="s">
        <v>1595</v>
      </c>
      <c r="G32" s="467" t="s">
        <v>171</v>
      </c>
      <c r="H32" s="264">
        <v>45594</v>
      </c>
      <c r="I32" s="264">
        <v>45919</v>
      </c>
      <c r="J32" s="468">
        <f t="shared" ca="1" si="0"/>
        <v>0</v>
      </c>
      <c r="K32" s="469"/>
      <c r="L32" s="470"/>
      <c r="M32" s="262"/>
      <c r="N32" s="263" t="s">
        <v>29</v>
      </c>
      <c r="O32" s="470" t="s">
        <v>29</v>
      </c>
      <c r="P32" s="470" t="s">
        <v>29</v>
      </c>
      <c r="Q32" s="470" t="s">
        <v>29</v>
      </c>
      <c r="R32" s="470" t="s">
        <v>29</v>
      </c>
      <c r="S32" s="263" t="s">
        <v>172</v>
      </c>
      <c r="T32" s="226">
        <v>86</v>
      </c>
    </row>
    <row r="33" spans="1:20" s="373" customFormat="1" ht="33.75">
      <c r="A33" s="463">
        <v>27</v>
      </c>
      <c r="B33" s="464" t="s">
        <v>173</v>
      </c>
      <c r="C33" s="462" t="s">
        <v>1597</v>
      </c>
      <c r="D33" s="487" t="s">
        <v>175</v>
      </c>
      <c r="E33" s="465" t="s">
        <v>176</v>
      </c>
      <c r="F33" s="475" t="s">
        <v>1595</v>
      </c>
      <c r="G33" s="467" t="s">
        <v>165</v>
      </c>
      <c r="H33" s="264">
        <v>45594</v>
      </c>
      <c r="I33" s="264">
        <v>45919</v>
      </c>
      <c r="J33" s="468">
        <f t="shared" ca="1" si="0"/>
        <v>0</v>
      </c>
      <c r="K33" s="469"/>
      <c r="L33" s="470"/>
      <c r="M33" s="262"/>
      <c r="N33" s="263" t="s">
        <v>29</v>
      </c>
      <c r="O33" s="470" t="s">
        <v>29</v>
      </c>
      <c r="P33" s="470" t="s">
        <v>29</v>
      </c>
      <c r="Q33" s="470" t="s">
        <v>29</v>
      </c>
      <c r="R33" s="470" t="s">
        <v>29</v>
      </c>
      <c r="S33" s="263" t="s">
        <v>172</v>
      </c>
      <c r="T33" s="226">
        <v>86</v>
      </c>
    </row>
    <row r="34" spans="1:20" s="438" customFormat="1" ht="90">
      <c r="A34" s="463">
        <v>28</v>
      </c>
      <c r="B34" s="476" t="s">
        <v>1082</v>
      </c>
      <c r="C34" s="462" t="s">
        <v>1598</v>
      </c>
      <c r="D34" s="487" t="s">
        <v>123</v>
      </c>
      <c r="E34" s="477" t="s">
        <v>1084</v>
      </c>
      <c r="F34" s="475" t="s">
        <v>1595</v>
      </c>
      <c r="G34" s="467" t="s">
        <v>1446</v>
      </c>
      <c r="H34" s="260">
        <v>45838</v>
      </c>
      <c r="I34" s="264">
        <v>45929</v>
      </c>
      <c r="J34" s="468">
        <f t="shared" ca="1" si="0"/>
        <v>0</v>
      </c>
      <c r="K34" s="478"/>
      <c r="L34" s="474"/>
      <c r="M34" s="257"/>
      <c r="N34" s="263"/>
      <c r="O34" s="470"/>
      <c r="P34" s="470"/>
      <c r="Q34" s="470"/>
      <c r="R34" s="470"/>
      <c r="S34" s="263" t="s">
        <v>1447</v>
      </c>
      <c r="T34" s="437"/>
    </row>
    <row r="35" spans="1:20" s="440" customFormat="1" ht="67.5">
      <c r="A35" s="463">
        <v>29</v>
      </c>
      <c r="B35" s="476" t="s">
        <v>565</v>
      </c>
      <c r="C35" s="462" t="s">
        <v>1599</v>
      </c>
      <c r="D35" s="487" t="s">
        <v>34</v>
      </c>
      <c r="E35" s="477" t="s">
        <v>567</v>
      </c>
      <c r="F35" s="475" t="s">
        <v>1595</v>
      </c>
      <c r="G35" s="467" t="s">
        <v>568</v>
      </c>
      <c r="H35" s="260">
        <v>45740</v>
      </c>
      <c r="I35" s="264">
        <v>46012</v>
      </c>
      <c r="J35" s="468">
        <f t="shared" ca="1" si="0"/>
        <v>0</v>
      </c>
      <c r="K35" s="478"/>
      <c r="L35" s="474"/>
      <c r="M35" s="257"/>
      <c r="N35" s="263"/>
      <c r="O35" s="470"/>
      <c r="P35" s="470"/>
      <c r="Q35" s="470"/>
      <c r="R35" s="470"/>
      <c r="S35" s="263" t="s">
        <v>569</v>
      </c>
      <c r="T35" s="439"/>
    </row>
    <row r="36" spans="1:20" s="373" customFormat="1" ht="55.5" customHeight="1">
      <c r="A36" s="463">
        <v>30</v>
      </c>
      <c r="B36" s="476" t="s">
        <v>1600</v>
      </c>
      <c r="C36" s="462" t="s">
        <v>1601</v>
      </c>
      <c r="D36" s="487" t="s">
        <v>179</v>
      </c>
      <c r="E36" s="477" t="s">
        <v>1602</v>
      </c>
      <c r="F36" s="475" t="s">
        <v>1595</v>
      </c>
      <c r="G36" s="467" t="s">
        <v>1603</v>
      </c>
      <c r="H36" s="260">
        <v>45930</v>
      </c>
      <c r="I36" s="264">
        <v>45933</v>
      </c>
      <c r="J36" s="468">
        <f t="shared" ca="1" si="0"/>
        <v>0</v>
      </c>
      <c r="K36" s="478"/>
      <c r="L36" s="474"/>
      <c r="M36" s="257"/>
      <c r="N36" s="263"/>
      <c r="O36" s="470"/>
      <c r="P36" s="470"/>
      <c r="Q36" s="470"/>
      <c r="R36" s="470"/>
      <c r="S36" s="263" t="s">
        <v>1604</v>
      </c>
      <c r="T36" s="233"/>
    </row>
    <row r="37" spans="1:20" s="373" customFormat="1" ht="51.75" customHeight="1">
      <c r="A37" s="463">
        <v>31</v>
      </c>
      <c r="B37" s="476" t="s">
        <v>1600</v>
      </c>
      <c r="C37" s="462" t="s">
        <v>1605</v>
      </c>
      <c r="D37" s="487" t="s">
        <v>179</v>
      </c>
      <c r="E37" s="477" t="s">
        <v>1606</v>
      </c>
      <c r="F37" s="475" t="s">
        <v>1595</v>
      </c>
      <c r="G37" s="467" t="s">
        <v>1603</v>
      </c>
      <c r="H37" s="260">
        <v>45930</v>
      </c>
      <c r="I37" s="264">
        <v>45933</v>
      </c>
      <c r="J37" s="468">
        <f t="shared" ca="1" si="0"/>
        <v>0</v>
      </c>
      <c r="K37" s="478"/>
      <c r="L37" s="474"/>
      <c r="M37" s="257"/>
      <c r="N37" s="263"/>
      <c r="O37" s="470"/>
      <c r="P37" s="470"/>
      <c r="Q37" s="470"/>
      <c r="R37" s="470"/>
      <c r="S37" s="263" t="s">
        <v>1604</v>
      </c>
      <c r="T37" s="233"/>
    </row>
    <row r="38" spans="1:20" s="373" customFormat="1" ht="78.75">
      <c r="A38" s="463">
        <v>32</v>
      </c>
      <c r="B38" s="476" t="s">
        <v>1607</v>
      </c>
      <c r="C38" s="462" t="s">
        <v>1608</v>
      </c>
      <c r="D38" s="487" t="s">
        <v>123</v>
      </c>
      <c r="E38" s="477" t="s">
        <v>1609</v>
      </c>
      <c r="F38" s="475" t="s">
        <v>1595</v>
      </c>
      <c r="G38" s="467" t="s">
        <v>1610</v>
      </c>
      <c r="H38" s="260">
        <v>45928</v>
      </c>
      <c r="I38" s="264">
        <v>45937</v>
      </c>
      <c r="J38" s="468">
        <f t="shared" ca="1" si="0"/>
        <v>0</v>
      </c>
      <c r="K38" s="478"/>
      <c r="L38" s="474"/>
      <c r="M38" s="257"/>
      <c r="N38" s="263"/>
      <c r="O38" s="470"/>
      <c r="P38" s="470"/>
      <c r="Q38" s="470"/>
      <c r="R38" s="470"/>
      <c r="S38" s="263" t="s">
        <v>1611</v>
      </c>
      <c r="T38" s="233"/>
    </row>
    <row r="39" spans="1:20" s="373" customFormat="1" ht="78.75">
      <c r="A39" s="463">
        <v>33</v>
      </c>
      <c r="B39" s="465" t="s">
        <v>1607</v>
      </c>
      <c r="C39" s="462" t="s">
        <v>1612</v>
      </c>
      <c r="D39" s="487" t="s">
        <v>111</v>
      </c>
      <c r="E39" s="477" t="s">
        <v>1613</v>
      </c>
      <c r="F39" s="475" t="s">
        <v>1595</v>
      </c>
      <c r="G39" s="467" t="s">
        <v>1610</v>
      </c>
      <c r="H39" s="260">
        <v>45928</v>
      </c>
      <c r="I39" s="264">
        <v>45937</v>
      </c>
      <c r="J39" s="468">
        <f t="shared" ca="1" si="0"/>
        <v>0</v>
      </c>
      <c r="K39" s="478"/>
      <c r="L39" s="474"/>
      <c r="M39" s="257"/>
      <c r="N39" s="263"/>
      <c r="O39" s="470"/>
      <c r="P39" s="470"/>
      <c r="Q39" s="470"/>
      <c r="R39" s="470"/>
      <c r="S39" s="263" t="s">
        <v>1614</v>
      </c>
      <c r="T39" s="233"/>
    </row>
    <row r="40" spans="1:20" s="373" customFormat="1" ht="33.75">
      <c r="A40" s="463">
        <v>34</v>
      </c>
      <c r="B40" s="465" t="s">
        <v>1615</v>
      </c>
      <c r="C40" s="462" t="s">
        <v>1616</v>
      </c>
      <c r="D40" s="487" t="s">
        <v>179</v>
      </c>
      <c r="E40" s="477" t="s">
        <v>1617</v>
      </c>
      <c r="F40" s="475" t="s">
        <v>1595</v>
      </c>
      <c r="G40" s="471" t="s">
        <v>1618</v>
      </c>
      <c r="H40" s="260">
        <v>45906</v>
      </c>
      <c r="I40" s="264">
        <v>45918</v>
      </c>
      <c r="J40" s="468">
        <f t="shared" ca="1" si="0"/>
        <v>0</v>
      </c>
      <c r="K40" s="478"/>
      <c r="L40" s="474"/>
      <c r="M40" s="257"/>
      <c r="N40" s="263"/>
      <c r="O40" s="470"/>
      <c r="P40" s="470"/>
      <c r="Q40" s="470"/>
      <c r="R40" s="470"/>
      <c r="S40" s="263" t="s">
        <v>1619</v>
      </c>
      <c r="T40" s="233"/>
    </row>
    <row r="41" spans="1:20" s="373" customFormat="1" ht="56.25">
      <c r="A41" s="463">
        <v>35</v>
      </c>
      <c r="B41" s="465" t="s">
        <v>1620</v>
      </c>
      <c r="C41" s="462" t="s">
        <v>1621</v>
      </c>
      <c r="D41" s="487" t="s">
        <v>34</v>
      </c>
      <c r="E41" s="477" t="s">
        <v>1622</v>
      </c>
      <c r="F41" s="475" t="s">
        <v>1595</v>
      </c>
      <c r="G41" s="471" t="s">
        <v>1623</v>
      </c>
      <c r="H41" s="260">
        <v>45906</v>
      </c>
      <c r="I41" s="264">
        <v>45927</v>
      </c>
      <c r="J41" s="468">
        <f t="shared" ca="1" si="0"/>
        <v>0</v>
      </c>
      <c r="K41" s="478"/>
      <c r="L41" s="474"/>
      <c r="M41" s="257"/>
      <c r="N41" s="263"/>
      <c r="O41" s="470"/>
      <c r="P41" s="470"/>
      <c r="Q41" s="470"/>
      <c r="R41" s="470"/>
      <c r="S41" s="263" t="s">
        <v>1624</v>
      </c>
      <c r="T41" s="233"/>
    </row>
    <row r="42" spans="1:20" s="373" customFormat="1" ht="29.25" customHeight="1">
      <c r="A42" s="463">
        <v>36</v>
      </c>
      <c r="B42" s="465" t="s">
        <v>1625</v>
      </c>
      <c r="C42" s="462" t="s">
        <v>1626</v>
      </c>
      <c r="D42" s="487" t="s">
        <v>34</v>
      </c>
      <c r="E42" s="477" t="s">
        <v>1627</v>
      </c>
      <c r="F42" s="475" t="s">
        <v>1595</v>
      </c>
      <c r="G42" s="471" t="s">
        <v>1628</v>
      </c>
      <c r="H42" s="260">
        <v>45929</v>
      </c>
      <c r="I42" s="264">
        <v>45931</v>
      </c>
      <c r="J42" s="468">
        <f t="shared" ca="1" si="0"/>
        <v>0</v>
      </c>
      <c r="K42" s="478"/>
      <c r="L42" s="474"/>
      <c r="M42" s="257"/>
      <c r="N42" s="263"/>
      <c r="O42" s="470"/>
      <c r="P42" s="470"/>
      <c r="Q42" s="470"/>
      <c r="R42" s="470"/>
      <c r="S42" s="263" t="s">
        <v>1629</v>
      </c>
      <c r="T42" s="233"/>
    </row>
    <row r="43" spans="1:20" s="373" customFormat="1" ht="29.25" customHeight="1">
      <c r="A43" s="463">
        <v>37</v>
      </c>
      <c r="B43" s="465" t="s">
        <v>1464</v>
      </c>
      <c r="C43" s="462" t="s">
        <v>1465</v>
      </c>
      <c r="D43" s="487" t="s">
        <v>117</v>
      </c>
      <c r="E43" s="477" t="s">
        <v>1466</v>
      </c>
      <c r="F43" s="475" t="s">
        <v>1595</v>
      </c>
      <c r="G43" s="471" t="s">
        <v>1467</v>
      </c>
      <c r="H43" s="260">
        <v>45899</v>
      </c>
      <c r="I43" s="264">
        <v>45907</v>
      </c>
      <c r="J43" s="468">
        <f t="shared" ca="1" si="0"/>
        <v>0</v>
      </c>
      <c r="K43" s="478"/>
      <c r="L43" s="474"/>
      <c r="M43" s="257"/>
      <c r="N43" s="263"/>
      <c r="O43" s="470"/>
      <c r="P43" s="470"/>
      <c r="Q43" s="470"/>
      <c r="R43" s="470"/>
      <c r="S43" s="263" t="s">
        <v>1468</v>
      </c>
      <c r="T43" s="233"/>
    </row>
    <row r="44" spans="1:20" s="373" customFormat="1" ht="22.5">
      <c r="A44" s="463">
        <v>38</v>
      </c>
      <c r="B44" s="465" t="s">
        <v>1464</v>
      </c>
      <c r="C44" s="462" t="s">
        <v>1630</v>
      </c>
      <c r="D44" s="487" t="s">
        <v>216</v>
      </c>
      <c r="E44" s="477" t="s">
        <v>1470</v>
      </c>
      <c r="F44" s="475" t="s">
        <v>1595</v>
      </c>
      <c r="G44" s="471" t="s">
        <v>1467</v>
      </c>
      <c r="H44" s="260">
        <v>45899</v>
      </c>
      <c r="I44" s="264">
        <v>45907</v>
      </c>
      <c r="J44" s="468">
        <f t="shared" ca="1" si="0"/>
        <v>0</v>
      </c>
      <c r="K44" s="478"/>
      <c r="L44" s="474"/>
      <c r="M44" s="257"/>
      <c r="N44" s="263"/>
      <c r="O44" s="470"/>
      <c r="P44" s="470"/>
      <c r="Q44" s="470"/>
      <c r="R44" s="470"/>
      <c r="S44" s="263" t="s">
        <v>1471</v>
      </c>
      <c r="T44" s="233"/>
    </row>
    <row r="45" spans="1:20" s="373" customFormat="1" ht="22.5">
      <c r="A45" s="463">
        <v>39</v>
      </c>
      <c r="B45" s="465" t="s">
        <v>1464</v>
      </c>
      <c r="C45" s="462" t="s">
        <v>1472</v>
      </c>
      <c r="D45" s="487" t="s">
        <v>62</v>
      </c>
      <c r="E45" s="477" t="s">
        <v>1473</v>
      </c>
      <c r="F45" s="475" t="s">
        <v>1595</v>
      </c>
      <c r="G45" s="471" t="s">
        <v>1467</v>
      </c>
      <c r="H45" s="260">
        <v>45899</v>
      </c>
      <c r="I45" s="264">
        <v>45907</v>
      </c>
      <c r="J45" s="468">
        <f t="shared" ca="1" si="0"/>
        <v>0</v>
      </c>
      <c r="K45" s="478"/>
      <c r="L45" s="474"/>
      <c r="M45" s="257"/>
      <c r="N45" s="263"/>
      <c r="O45" s="470"/>
      <c r="P45" s="470"/>
      <c r="Q45" s="470"/>
      <c r="R45" s="470"/>
      <c r="S45" s="263" t="s">
        <v>1471</v>
      </c>
      <c r="T45" s="233"/>
    </row>
    <row r="46" spans="1:20" s="373" customFormat="1" ht="112.5">
      <c r="A46" s="463">
        <v>40</v>
      </c>
      <c r="B46" s="465" t="s">
        <v>1631</v>
      </c>
      <c r="C46" s="462" t="s">
        <v>1632</v>
      </c>
      <c r="D46" s="487" t="s">
        <v>40</v>
      </c>
      <c r="E46" s="477" t="s">
        <v>1122</v>
      </c>
      <c r="F46" s="475" t="s">
        <v>1595</v>
      </c>
      <c r="G46" s="471" t="s">
        <v>1633</v>
      </c>
      <c r="H46" s="260">
        <v>45924</v>
      </c>
      <c r="I46" s="264">
        <v>45926</v>
      </c>
      <c r="J46" s="468">
        <f t="shared" ca="1" si="0"/>
        <v>0</v>
      </c>
      <c r="K46" s="478"/>
      <c r="L46" s="474"/>
      <c r="M46" s="257"/>
      <c r="N46" s="263"/>
      <c r="O46" s="470"/>
      <c r="P46" s="470"/>
      <c r="Q46" s="470"/>
      <c r="R46" s="470"/>
      <c r="S46" s="263" t="s">
        <v>1634</v>
      </c>
      <c r="T46" s="233"/>
    </row>
    <row r="47" spans="1:20" s="373" customFormat="1" ht="67.5">
      <c r="A47" s="463">
        <v>41</v>
      </c>
      <c r="B47" s="465" t="s">
        <v>1494</v>
      </c>
      <c r="C47" s="462" t="s">
        <v>1635</v>
      </c>
      <c r="D47" s="487" t="s">
        <v>1496</v>
      </c>
      <c r="E47" s="477" t="s">
        <v>1497</v>
      </c>
      <c r="F47" s="475" t="s">
        <v>1636</v>
      </c>
      <c r="G47" s="467" t="s">
        <v>1498</v>
      </c>
      <c r="H47" s="260">
        <v>45870</v>
      </c>
      <c r="I47" s="264">
        <v>45960</v>
      </c>
      <c r="J47" s="468">
        <f t="shared" ca="1" si="0"/>
        <v>0</v>
      </c>
      <c r="K47" s="478"/>
      <c r="L47" s="474"/>
      <c r="M47" s="257"/>
      <c r="N47" s="263"/>
      <c r="O47" s="470"/>
      <c r="P47" s="470"/>
      <c r="Q47" s="259" t="s">
        <v>1499</v>
      </c>
      <c r="R47" s="470" t="s">
        <v>1500</v>
      </c>
      <c r="S47" s="263" t="s">
        <v>1501</v>
      </c>
      <c r="T47" s="233"/>
    </row>
    <row r="48" spans="1:20" s="373" customFormat="1" ht="60">
      <c r="A48" s="463">
        <v>42</v>
      </c>
      <c r="B48" s="465" t="s">
        <v>1502</v>
      </c>
      <c r="C48" s="462" t="s">
        <v>1637</v>
      </c>
      <c r="D48" s="487" t="s">
        <v>203</v>
      </c>
      <c r="E48" s="477" t="s">
        <v>1504</v>
      </c>
      <c r="F48" s="475" t="s">
        <v>1636</v>
      </c>
      <c r="G48" s="467" t="s">
        <v>1505</v>
      </c>
      <c r="H48" s="260">
        <v>45873</v>
      </c>
      <c r="I48" s="264">
        <v>45932</v>
      </c>
      <c r="J48" s="468">
        <f t="shared" ca="1" si="0"/>
        <v>0</v>
      </c>
      <c r="K48" s="478"/>
      <c r="L48" s="474"/>
      <c r="M48" s="257"/>
      <c r="N48" s="263"/>
      <c r="O48" s="470"/>
      <c r="P48" s="470"/>
      <c r="Q48" s="259" t="s">
        <v>1506</v>
      </c>
      <c r="R48" s="470" t="s">
        <v>1507</v>
      </c>
      <c r="S48" s="263" t="s">
        <v>1508</v>
      </c>
      <c r="T48" s="233"/>
    </row>
    <row r="49" spans="1:20" s="373" customFormat="1" ht="53.25" customHeight="1">
      <c r="A49" s="463">
        <v>43</v>
      </c>
      <c r="B49" s="465" t="s">
        <v>1516</v>
      </c>
      <c r="C49" s="462" t="s">
        <v>1638</v>
      </c>
      <c r="D49" s="487" t="s">
        <v>216</v>
      </c>
      <c r="E49" s="477" t="s">
        <v>1518</v>
      </c>
      <c r="F49" s="475" t="s">
        <v>1636</v>
      </c>
      <c r="G49" s="467" t="s">
        <v>1519</v>
      </c>
      <c r="H49" s="260">
        <v>45870</v>
      </c>
      <c r="I49" s="264">
        <v>45930</v>
      </c>
      <c r="J49" s="468">
        <f ca="1">IF(I49 &lt; DATE(YEAR(TODAY()), MONTH(DATEVALUE($I$4&amp;" 1")), 1), 0, MIN(I49, DATE(YEAR(TODAY()), MONTH(DATEVALUE($I$4&amp;" 1"))+1, 0)) - MAX(H49, DATE(YEAR(TODAY()), MONTH(DATEVALUE($I$4&amp;" 1")), 1)) + 1)</f>
        <v>0</v>
      </c>
      <c r="K49" s="478"/>
      <c r="L49" s="474"/>
      <c r="M49" s="257"/>
      <c r="N49" s="263"/>
      <c r="O49" s="470"/>
      <c r="P49" s="470"/>
      <c r="Q49" s="259" t="s">
        <v>1520</v>
      </c>
      <c r="R49" s="470" t="s">
        <v>1521</v>
      </c>
      <c r="S49" s="263" t="s">
        <v>1522</v>
      </c>
      <c r="T49" s="233"/>
    </row>
    <row r="50" spans="1:20" s="373" customFormat="1" ht="112.5">
      <c r="A50" s="463">
        <v>44</v>
      </c>
      <c r="B50" s="465" t="s">
        <v>1528</v>
      </c>
      <c r="C50" s="462" t="s">
        <v>1639</v>
      </c>
      <c r="D50" s="487" t="s">
        <v>34</v>
      </c>
      <c r="E50" s="477" t="s">
        <v>1530</v>
      </c>
      <c r="F50" s="475" t="s">
        <v>1636</v>
      </c>
      <c r="G50" s="467" t="s">
        <v>1531</v>
      </c>
      <c r="H50" s="260" t="s">
        <v>1532</v>
      </c>
      <c r="I50" s="264">
        <v>45931</v>
      </c>
      <c r="J50" s="468">
        <v>30</v>
      </c>
      <c r="K50" s="478"/>
      <c r="L50" s="474"/>
      <c r="M50" s="257"/>
      <c r="N50" s="263"/>
      <c r="O50" s="470"/>
      <c r="P50" s="470"/>
      <c r="Q50" s="259" t="s">
        <v>1533</v>
      </c>
      <c r="R50" s="470" t="s">
        <v>1521</v>
      </c>
      <c r="S50" s="263" t="s">
        <v>1534</v>
      </c>
      <c r="T50" s="233"/>
    </row>
    <row r="51" spans="1:20" s="373" customFormat="1" ht="78.75">
      <c r="A51" s="463">
        <v>45</v>
      </c>
      <c r="B51" s="465" t="s">
        <v>1265</v>
      </c>
      <c r="C51" s="462" t="s">
        <v>1640</v>
      </c>
      <c r="D51" s="487" t="s">
        <v>191</v>
      </c>
      <c r="E51" s="477" t="s">
        <v>1267</v>
      </c>
      <c r="F51" s="475" t="s">
        <v>1636</v>
      </c>
      <c r="G51" s="467" t="s">
        <v>1268</v>
      </c>
      <c r="H51" s="260">
        <v>45833</v>
      </c>
      <c r="I51" s="264">
        <v>45922</v>
      </c>
      <c r="J51" s="468">
        <f t="shared" ca="1" si="0"/>
        <v>0</v>
      </c>
      <c r="K51" s="478"/>
      <c r="L51" s="474"/>
      <c r="M51" s="257"/>
      <c r="N51" s="263"/>
      <c r="O51" s="316"/>
      <c r="P51" s="470"/>
      <c r="Q51" s="259"/>
      <c r="R51" s="470"/>
      <c r="S51" s="263" t="s">
        <v>1269</v>
      </c>
      <c r="T51" s="233"/>
    </row>
    <row r="52" spans="1:20" s="373" customFormat="1" ht="22.5">
      <c r="A52" s="463">
        <v>46</v>
      </c>
      <c r="B52" s="465" t="s">
        <v>1546</v>
      </c>
      <c r="C52" s="462" t="s">
        <v>1641</v>
      </c>
      <c r="D52" s="487" t="s">
        <v>260</v>
      </c>
      <c r="E52" s="477" t="s">
        <v>1548</v>
      </c>
      <c r="F52" s="475" t="s">
        <v>1636</v>
      </c>
      <c r="G52" s="467" t="s">
        <v>1549</v>
      </c>
      <c r="H52" s="260">
        <v>45873</v>
      </c>
      <c r="I52" s="264">
        <v>45902</v>
      </c>
      <c r="J52" s="468">
        <f t="shared" ref="J52:J58" ca="1" si="1">IF(I52 &lt; DATE(YEAR(TODAY()), MONTH(DATEVALUE($I$4&amp;" 1")), 1), 0, MIN(I52, DATE(YEAR(TODAY()), MONTH(DATEVALUE($I$4&amp;" 1"))+1, 0)) - MAX(H52, DATE(YEAR(TODAY()), MONTH(DATEVALUE($I$4&amp;" 1")), 1)) + 1)</f>
        <v>0</v>
      </c>
      <c r="K52" s="478"/>
      <c r="L52" s="474"/>
      <c r="M52" s="257"/>
      <c r="N52" s="263"/>
      <c r="O52" s="479"/>
      <c r="P52" s="480"/>
      <c r="Q52" s="259"/>
      <c r="R52" s="470"/>
      <c r="S52" s="263" t="s">
        <v>1550</v>
      </c>
      <c r="T52" s="233"/>
    </row>
    <row r="53" spans="1:20" s="373" customFormat="1" ht="36">
      <c r="A53" s="463">
        <v>47</v>
      </c>
      <c r="B53" s="465" t="s">
        <v>1551</v>
      </c>
      <c r="C53" s="462" t="s">
        <v>1642</v>
      </c>
      <c r="D53" s="487" t="s">
        <v>84</v>
      </c>
      <c r="E53" s="477" t="s">
        <v>562</v>
      </c>
      <c r="F53" s="475" t="s">
        <v>1636</v>
      </c>
      <c r="G53" s="467" t="s">
        <v>1553</v>
      </c>
      <c r="H53" s="260">
        <v>45887</v>
      </c>
      <c r="I53" s="264">
        <v>45912</v>
      </c>
      <c r="J53" s="468">
        <f t="shared" ca="1" si="1"/>
        <v>0</v>
      </c>
      <c r="K53" s="478"/>
      <c r="L53" s="474"/>
      <c r="M53" s="257"/>
      <c r="N53" s="263"/>
      <c r="O53" s="479"/>
      <c r="P53" s="470"/>
      <c r="Q53" s="259" t="s">
        <v>1554</v>
      </c>
      <c r="R53" s="470" t="s">
        <v>1521</v>
      </c>
      <c r="S53" s="263" t="s">
        <v>1555</v>
      </c>
      <c r="T53" s="233"/>
    </row>
    <row r="54" spans="1:20" s="373" customFormat="1" ht="78.75">
      <c r="A54" s="463">
        <v>48</v>
      </c>
      <c r="B54" s="465" t="s">
        <v>1556</v>
      </c>
      <c r="C54" s="462" t="s">
        <v>1643</v>
      </c>
      <c r="D54" s="487" t="s">
        <v>117</v>
      </c>
      <c r="E54" s="477" t="s">
        <v>1558</v>
      </c>
      <c r="F54" s="475" t="s">
        <v>1636</v>
      </c>
      <c r="G54" s="467" t="s">
        <v>1559</v>
      </c>
      <c r="H54" s="260">
        <v>45880</v>
      </c>
      <c r="I54" s="264">
        <v>45969</v>
      </c>
      <c r="J54" s="468">
        <f t="shared" ca="1" si="1"/>
        <v>0</v>
      </c>
      <c r="K54" s="478"/>
      <c r="L54" s="474"/>
      <c r="M54" s="257"/>
      <c r="N54" s="263"/>
      <c r="O54" s="479"/>
      <c r="P54" s="470"/>
      <c r="Q54" s="259"/>
      <c r="R54" s="470"/>
      <c r="S54" s="263" t="s">
        <v>1560</v>
      </c>
      <c r="T54" s="233"/>
    </row>
    <row r="55" spans="1:20" s="373" customFormat="1" ht="76.5">
      <c r="A55" s="463">
        <v>49</v>
      </c>
      <c r="B55" s="465" t="s">
        <v>1394</v>
      </c>
      <c r="C55" s="462" t="s">
        <v>1395</v>
      </c>
      <c r="D55" s="487" t="s">
        <v>34</v>
      </c>
      <c r="E55" s="477" t="s">
        <v>1396</v>
      </c>
      <c r="F55" s="475" t="s">
        <v>1636</v>
      </c>
      <c r="G55" s="467" t="s">
        <v>1397</v>
      </c>
      <c r="H55" s="260">
        <v>45861</v>
      </c>
      <c r="I55" s="264">
        <v>45950</v>
      </c>
      <c r="J55" s="468">
        <f t="shared" ca="1" si="1"/>
        <v>0</v>
      </c>
      <c r="K55" s="478"/>
      <c r="L55" s="474"/>
      <c r="M55" s="257"/>
      <c r="N55" s="263"/>
      <c r="O55" s="479"/>
      <c r="P55" s="470"/>
      <c r="Q55" s="259"/>
      <c r="R55" s="470"/>
      <c r="S55" s="263" t="s">
        <v>1398</v>
      </c>
      <c r="T55" s="233"/>
    </row>
    <row r="56" spans="1:20" s="373" customFormat="1" ht="45">
      <c r="A56" s="463">
        <v>50</v>
      </c>
      <c r="B56" s="465" t="s">
        <v>1405</v>
      </c>
      <c r="C56" s="462" t="s">
        <v>1644</v>
      </c>
      <c r="D56" s="487" t="s">
        <v>34</v>
      </c>
      <c r="E56" s="477" t="s">
        <v>1407</v>
      </c>
      <c r="F56" s="475" t="s">
        <v>1636</v>
      </c>
      <c r="G56" s="467" t="s">
        <v>1408</v>
      </c>
      <c r="H56" s="260">
        <v>45841</v>
      </c>
      <c r="I56" s="264">
        <v>45930</v>
      </c>
      <c r="J56" s="468">
        <f t="shared" ca="1" si="1"/>
        <v>0</v>
      </c>
      <c r="K56" s="478"/>
      <c r="L56" s="474"/>
      <c r="M56" s="257"/>
      <c r="N56" s="263"/>
      <c r="O56" s="479"/>
      <c r="P56" s="470"/>
      <c r="Q56" s="259"/>
      <c r="R56" s="470"/>
      <c r="S56" s="263" t="s">
        <v>1409</v>
      </c>
      <c r="T56" s="233"/>
    </row>
    <row r="57" spans="1:20" s="373" customFormat="1" ht="36">
      <c r="A57" s="463">
        <v>51</v>
      </c>
      <c r="B57" s="465" t="s">
        <v>1561</v>
      </c>
      <c r="C57" s="462" t="s">
        <v>1645</v>
      </c>
      <c r="D57" s="487" t="s">
        <v>34</v>
      </c>
      <c r="E57" s="477" t="s">
        <v>1563</v>
      </c>
      <c r="F57" s="475" t="s">
        <v>1636</v>
      </c>
      <c r="G57" s="467" t="s">
        <v>1564</v>
      </c>
      <c r="H57" s="260">
        <v>45859</v>
      </c>
      <c r="I57" s="264">
        <v>45948</v>
      </c>
      <c r="J57" s="468">
        <f t="shared" ca="1" si="1"/>
        <v>0</v>
      </c>
      <c r="K57" s="478"/>
      <c r="L57" s="474"/>
      <c r="M57" s="257"/>
      <c r="N57" s="263"/>
      <c r="O57" s="316"/>
      <c r="P57" s="470"/>
      <c r="Q57" s="259" t="s">
        <v>1565</v>
      </c>
      <c r="R57" s="470" t="s">
        <v>1566</v>
      </c>
      <c r="S57" s="263" t="s">
        <v>1567</v>
      </c>
      <c r="T57" s="233"/>
    </row>
    <row r="58" spans="1:20" s="373" customFormat="1" ht="56.25">
      <c r="A58" s="463">
        <v>52</v>
      </c>
      <c r="B58" s="465" t="s">
        <v>1424</v>
      </c>
      <c r="C58" s="462" t="s">
        <v>1646</v>
      </c>
      <c r="D58" s="487" t="s">
        <v>111</v>
      </c>
      <c r="E58" s="477" t="s">
        <v>1426</v>
      </c>
      <c r="F58" s="475" t="s">
        <v>1636</v>
      </c>
      <c r="G58" s="471" t="s">
        <v>1427</v>
      </c>
      <c r="H58" s="260">
        <v>45852</v>
      </c>
      <c r="I58" s="264">
        <v>45940</v>
      </c>
      <c r="J58" s="468">
        <f t="shared" ca="1" si="1"/>
        <v>0</v>
      </c>
      <c r="K58" s="478"/>
      <c r="L58" s="474"/>
      <c r="M58" s="257"/>
      <c r="N58" s="263"/>
      <c r="O58" s="316"/>
      <c r="P58" s="470"/>
      <c r="Q58" s="259"/>
      <c r="R58" s="470"/>
      <c r="S58" s="263" t="s">
        <v>1428</v>
      </c>
      <c r="T58" s="233"/>
    </row>
    <row r="59" spans="1:20" s="373" customFormat="1" ht="45">
      <c r="A59" s="463">
        <v>53</v>
      </c>
      <c r="B59" s="465" t="s">
        <v>1442</v>
      </c>
      <c r="C59" s="462" t="s">
        <v>484</v>
      </c>
      <c r="D59" s="487" t="s">
        <v>203</v>
      </c>
      <c r="E59" s="477" t="s">
        <v>485</v>
      </c>
      <c r="F59" s="475" t="s">
        <v>1636</v>
      </c>
      <c r="G59" s="467" t="s">
        <v>1443</v>
      </c>
      <c r="H59" s="260">
        <v>45853</v>
      </c>
      <c r="I59" s="264">
        <v>45912</v>
      </c>
      <c r="J59" s="468">
        <f t="shared" ref="J59:J135" ca="1" si="2">IF(I59 &lt; DATE(YEAR(TODAY()), MONTH(DATEVALUE($I$4&amp;" 1")), 1), 0, MIN(I59, DATE(YEAR(TODAY()), MONTH(DATEVALUE($I$4&amp;" 1"))+1, 0)) - MAX(H59, DATE(YEAR(TODAY()), MONTH(DATEVALUE($I$4&amp;" 1")), 1)) + 1)</f>
        <v>0</v>
      </c>
      <c r="K59" s="478"/>
      <c r="L59" s="474"/>
      <c r="M59" s="257"/>
      <c r="N59" s="263"/>
      <c r="O59" s="316"/>
      <c r="P59" s="470"/>
      <c r="Q59" s="259"/>
      <c r="R59" s="470"/>
      <c r="S59" s="263" t="s">
        <v>1647</v>
      </c>
      <c r="T59" s="233"/>
    </row>
    <row r="60" spans="1:20" s="373" customFormat="1" ht="79.5" customHeight="1">
      <c r="A60" s="463">
        <v>54</v>
      </c>
      <c r="B60" s="465" t="s">
        <v>1648</v>
      </c>
      <c r="C60" s="462" t="s">
        <v>1649</v>
      </c>
      <c r="D60" s="488" t="s">
        <v>260</v>
      </c>
      <c r="E60" s="477" t="s">
        <v>1650</v>
      </c>
      <c r="F60" s="475" t="s">
        <v>1651</v>
      </c>
      <c r="G60" s="471" t="s">
        <v>1652</v>
      </c>
      <c r="H60" s="260">
        <v>45916</v>
      </c>
      <c r="I60" s="264">
        <v>45923</v>
      </c>
      <c r="J60" s="468">
        <f t="shared" ca="1" si="2"/>
        <v>0</v>
      </c>
      <c r="K60" s="478"/>
      <c r="L60" s="474"/>
      <c r="M60" s="257">
        <v>5110.43</v>
      </c>
      <c r="N60" s="263"/>
      <c r="O60" s="316"/>
      <c r="P60" s="470"/>
      <c r="Q60" s="259"/>
      <c r="R60" s="470"/>
      <c r="S60" s="263" t="s">
        <v>1653</v>
      </c>
      <c r="T60" s="233"/>
    </row>
    <row r="61" spans="1:20" s="373" customFormat="1" ht="90">
      <c r="A61" s="463">
        <v>55</v>
      </c>
      <c r="B61" s="465" t="s">
        <v>1648</v>
      </c>
      <c r="C61" s="462" t="s">
        <v>1280</v>
      </c>
      <c r="D61" s="488" t="s">
        <v>216</v>
      </c>
      <c r="E61" s="477" t="s">
        <v>1282</v>
      </c>
      <c r="F61" s="475" t="s">
        <v>1651</v>
      </c>
      <c r="G61" s="471" t="s">
        <v>1652</v>
      </c>
      <c r="H61" s="260">
        <v>45916</v>
      </c>
      <c r="I61" s="264">
        <v>45923</v>
      </c>
      <c r="J61" s="468">
        <f t="shared" ca="1" si="2"/>
        <v>0</v>
      </c>
      <c r="K61" s="478"/>
      <c r="L61" s="474"/>
      <c r="M61" s="257">
        <v>6397.5</v>
      </c>
      <c r="N61" s="263"/>
      <c r="O61" s="316"/>
      <c r="P61" s="470"/>
      <c r="Q61" s="259"/>
      <c r="R61" s="470"/>
      <c r="S61" s="263" t="s">
        <v>1653</v>
      </c>
      <c r="T61" s="233"/>
    </row>
    <row r="62" spans="1:20" s="373" customFormat="1" ht="90">
      <c r="A62" s="463">
        <v>56</v>
      </c>
      <c r="B62" s="465" t="s">
        <v>1648</v>
      </c>
      <c r="C62" s="462" t="s">
        <v>1654</v>
      </c>
      <c r="D62" s="488" t="s">
        <v>287</v>
      </c>
      <c r="E62" s="477" t="s">
        <v>1655</v>
      </c>
      <c r="F62" s="475" t="s">
        <v>1651</v>
      </c>
      <c r="G62" s="471" t="s">
        <v>1652</v>
      </c>
      <c r="H62" s="260">
        <v>45916</v>
      </c>
      <c r="I62" s="264">
        <v>45923</v>
      </c>
      <c r="J62" s="468">
        <f t="shared" ca="1" si="2"/>
        <v>0</v>
      </c>
      <c r="K62" s="478"/>
      <c r="L62" s="474"/>
      <c r="M62" s="257">
        <v>6222.06</v>
      </c>
      <c r="N62" s="263"/>
      <c r="O62" s="316"/>
      <c r="P62" s="470"/>
      <c r="Q62" s="259"/>
      <c r="R62" s="470"/>
      <c r="S62" s="263" t="s">
        <v>1653</v>
      </c>
      <c r="T62" s="233"/>
    </row>
    <row r="63" spans="1:20" s="373" customFormat="1" ht="90">
      <c r="A63" s="463">
        <v>57</v>
      </c>
      <c r="B63" s="465" t="s">
        <v>1648</v>
      </c>
      <c r="C63" s="462" t="s">
        <v>1656</v>
      </c>
      <c r="D63" s="488" t="s">
        <v>287</v>
      </c>
      <c r="E63" s="477" t="s">
        <v>1657</v>
      </c>
      <c r="F63" s="475" t="s">
        <v>1651</v>
      </c>
      <c r="G63" s="471" t="s">
        <v>1652</v>
      </c>
      <c r="H63" s="260">
        <v>45916</v>
      </c>
      <c r="I63" s="264">
        <v>45923</v>
      </c>
      <c r="J63" s="468">
        <f t="shared" ca="1" si="2"/>
        <v>0</v>
      </c>
      <c r="K63" s="478"/>
      <c r="L63" s="474"/>
      <c r="M63" s="257">
        <v>6211.98</v>
      </c>
      <c r="N63" s="263"/>
      <c r="O63" s="316"/>
      <c r="P63" s="470"/>
      <c r="Q63" s="259"/>
      <c r="R63" s="470"/>
      <c r="S63" s="263" t="s">
        <v>1653</v>
      </c>
      <c r="T63" s="233"/>
    </row>
    <row r="64" spans="1:20" s="373" customFormat="1" ht="90">
      <c r="A64" s="463">
        <v>58</v>
      </c>
      <c r="B64" s="465" t="s">
        <v>1648</v>
      </c>
      <c r="C64" s="462" t="s">
        <v>1658</v>
      </c>
      <c r="D64" s="488" t="s">
        <v>244</v>
      </c>
      <c r="E64" s="477" t="s">
        <v>1659</v>
      </c>
      <c r="F64" s="475" t="s">
        <v>1651</v>
      </c>
      <c r="G64" s="471" t="s">
        <v>1652</v>
      </c>
      <c r="H64" s="260">
        <v>45916</v>
      </c>
      <c r="I64" s="264">
        <v>45923</v>
      </c>
      <c r="J64" s="468">
        <f t="shared" ca="1" si="2"/>
        <v>0</v>
      </c>
      <c r="K64" s="478"/>
      <c r="L64" s="474"/>
      <c r="M64" s="257">
        <v>3294.35</v>
      </c>
      <c r="N64" s="263"/>
      <c r="O64" s="316"/>
      <c r="P64" s="470"/>
      <c r="Q64" s="259"/>
      <c r="R64" s="470"/>
      <c r="S64" s="263" t="s">
        <v>1653</v>
      </c>
      <c r="T64" s="233"/>
    </row>
    <row r="65" spans="1:20" s="373" customFormat="1" ht="90">
      <c r="A65" s="463">
        <v>59</v>
      </c>
      <c r="B65" s="465" t="s">
        <v>1648</v>
      </c>
      <c r="C65" s="462" t="s">
        <v>1660</v>
      </c>
      <c r="D65" s="488" t="s">
        <v>46</v>
      </c>
      <c r="E65" s="477" t="s">
        <v>1661</v>
      </c>
      <c r="F65" s="475" t="s">
        <v>1651</v>
      </c>
      <c r="G65" s="471" t="s">
        <v>1652</v>
      </c>
      <c r="H65" s="260">
        <v>45916</v>
      </c>
      <c r="I65" s="264">
        <v>45923</v>
      </c>
      <c r="J65" s="468">
        <f t="shared" ca="1" si="2"/>
        <v>0</v>
      </c>
      <c r="K65" s="478"/>
      <c r="L65" s="474"/>
      <c r="M65" s="257">
        <v>3606.4</v>
      </c>
      <c r="N65" s="263"/>
      <c r="O65" s="316"/>
      <c r="P65" s="470"/>
      <c r="Q65" s="259"/>
      <c r="R65" s="470"/>
      <c r="S65" s="263" t="s">
        <v>1653</v>
      </c>
      <c r="T65" s="233"/>
    </row>
    <row r="66" spans="1:20" s="373" customFormat="1" ht="90">
      <c r="A66" s="463">
        <v>60</v>
      </c>
      <c r="B66" s="465" t="s">
        <v>1648</v>
      </c>
      <c r="C66" s="462" t="s">
        <v>1662</v>
      </c>
      <c r="D66" s="488" t="s">
        <v>150</v>
      </c>
      <c r="E66" s="477" t="s">
        <v>1663</v>
      </c>
      <c r="F66" s="475" t="s">
        <v>1651</v>
      </c>
      <c r="G66" s="471" t="s">
        <v>1652</v>
      </c>
      <c r="H66" s="260">
        <v>45916</v>
      </c>
      <c r="I66" s="264">
        <v>45923</v>
      </c>
      <c r="J66" s="468">
        <f t="shared" ca="1" si="2"/>
        <v>0</v>
      </c>
      <c r="K66" s="478"/>
      <c r="L66" s="474"/>
      <c r="M66" s="257">
        <v>6273.2</v>
      </c>
      <c r="N66" s="263"/>
      <c r="O66" s="316"/>
      <c r="P66" s="470"/>
      <c r="Q66" s="259"/>
      <c r="R66" s="470"/>
      <c r="S66" s="263" t="s">
        <v>1653</v>
      </c>
      <c r="T66" s="233"/>
    </row>
    <row r="67" spans="1:20" s="373" customFormat="1" ht="90">
      <c r="A67" s="463">
        <v>61</v>
      </c>
      <c r="B67" s="465" t="s">
        <v>1648</v>
      </c>
      <c r="C67" s="462" t="s">
        <v>1664</v>
      </c>
      <c r="D67" s="488" t="s">
        <v>1496</v>
      </c>
      <c r="E67" s="477" t="s">
        <v>1665</v>
      </c>
      <c r="F67" s="475" t="s">
        <v>1651</v>
      </c>
      <c r="G67" s="471" t="s">
        <v>1652</v>
      </c>
      <c r="H67" s="260">
        <v>45916</v>
      </c>
      <c r="I67" s="264">
        <v>45923</v>
      </c>
      <c r="J67" s="468">
        <f t="shared" ca="1" si="2"/>
        <v>0</v>
      </c>
      <c r="K67" s="478"/>
      <c r="L67" s="474"/>
      <c r="M67" s="257">
        <v>10270.41</v>
      </c>
      <c r="N67" s="263"/>
      <c r="O67" s="316"/>
      <c r="P67" s="470"/>
      <c r="Q67" s="259"/>
      <c r="R67" s="470"/>
      <c r="S67" s="263" t="s">
        <v>1653</v>
      </c>
      <c r="T67" s="233"/>
    </row>
    <row r="68" spans="1:20" s="373" customFormat="1" ht="57" customHeight="1">
      <c r="A68" s="463">
        <v>62</v>
      </c>
      <c r="B68" s="465" t="s">
        <v>1648</v>
      </c>
      <c r="C68" s="462" t="s">
        <v>1666</v>
      </c>
      <c r="D68" s="488" t="s">
        <v>1094</v>
      </c>
      <c r="E68" s="477" t="s">
        <v>1667</v>
      </c>
      <c r="F68" s="475" t="s">
        <v>1651</v>
      </c>
      <c r="G68" s="471" t="s">
        <v>1652</v>
      </c>
      <c r="H68" s="260">
        <v>45916</v>
      </c>
      <c r="I68" s="264">
        <v>45923</v>
      </c>
      <c r="J68" s="468">
        <f t="shared" ca="1" si="2"/>
        <v>0</v>
      </c>
      <c r="K68" s="478"/>
      <c r="L68" s="474"/>
      <c r="M68" s="257"/>
      <c r="N68" s="263"/>
      <c r="O68" s="316"/>
      <c r="P68" s="470"/>
      <c r="Q68" s="259"/>
      <c r="R68" s="470"/>
      <c r="S68" s="263" t="s">
        <v>1653</v>
      </c>
      <c r="T68" s="233"/>
    </row>
    <row r="69" spans="1:20" s="373" customFormat="1" ht="90">
      <c r="A69" s="463">
        <v>63</v>
      </c>
      <c r="B69" s="465" t="s">
        <v>1648</v>
      </c>
      <c r="C69" s="462" t="s">
        <v>1668</v>
      </c>
      <c r="D69" s="488" t="s">
        <v>46</v>
      </c>
      <c r="E69" s="477" t="s">
        <v>1669</v>
      </c>
      <c r="F69" s="475" t="s">
        <v>1651</v>
      </c>
      <c r="G69" s="471" t="s">
        <v>1652</v>
      </c>
      <c r="H69" s="260">
        <v>45916</v>
      </c>
      <c r="I69" s="264">
        <v>45923</v>
      </c>
      <c r="J69" s="468">
        <f t="shared" ca="1" si="2"/>
        <v>0</v>
      </c>
      <c r="K69" s="478"/>
      <c r="L69" s="474"/>
      <c r="M69" s="257">
        <v>6356.55</v>
      </c>
      <c r="N69" s="263"/>
      <c r="O69" s="316"/>
      <c r="P69" s="470"/>
      <c r="Q69" s="259"/>
      <c r="R69" s="470"/>
      <c r="S69" s="263" t="s">
        <v>1653</v>
      </c>
      <c r="T69" s="233"/>
    </row>
    <row r="70" spans="1:20" s="373" customFormat="1" ht="90">
      <c r="A70" s="463">
        <v>64</v>
      </c>
      <c r="B70" s="465" t="s">
        <v>1648</v>
      </c>
      <c r="C70" s="462" t="s">
        <v>1289</v>
      </c>
      <c r="D70" s="488" t="s">
        <v>150</v>
      </c>
      <c r="E70" s="477" t="s">
        <v>1667</v>
      </c>
      <c r="F70" s="475" t="s">
        <v>1651</v>
      </c>
      <c r="G70" s="471" t="s">
        <v>1652</v>
      </c>
      <c r="H70" s="260">
        <v>45916</v>
      </c>
      <c r="I70" s="264">
        <v>45923</v>
      </c>
      <c r="J70" s="468">
        <f t="shared" ca="1" si="2"/>
        <v>0</v>
      </c>
      <c r="K70" s="478"/>
      <c r="L70" s="474"/>
      <c r="M70" s="257"/>
      <c r="N70" s="263"/>
      <c r="O70" s="316"/>
      <c r="P70" s="470"/>
      <c r="Q70" s="259"/>
      <c r="R70" s="470"/>
      <c r="S70" s="263" t="s">
        <v>1653</v>
      </c>
      <c r="T70" s="233"/>
    </row>
    <row r="71" spans="1:20" s="373" customFormat="1" ht="90">
      <c r="A71" s="463">
        <v>65</v>
      </c>
      <c r="B71" s="465" t="s">
        <v>1648</v>
      </c>
      <c r="C71" s="462" t="s">
        <v>1670</v>
      </c>
      <c r="D71" s="488" t="s">
        <v>62</v>
      </c>
      <c r="E71" s="477" t="s">
        <v>1671</v>
      </c>
      <c r="F71" s="475" t="s">
        <v>1651</v>
      </c>
      <c r="G71" s="471" t="s">
        <v>1652</v>
      </c>
      <c r="H71" s="260">
        <v>45916</v>
      </c>
      <c r="I71" s="264">
        <v>45923</v>
      </c>
      <c r="J71" s="468">
        <f t="shared" ca="1" si="2"/>
        <v>0</v>
      </c>
      <c r="K71" s="478"/>
      <c r="L71" s="474"/>
      <c r="M71" s="257">
        <v>7013.44</v>
      </c>
      <c r="N71" s="263"/>
      <c r="O71" s="316"/>
      <c r="P71" s="470"/>
      <c r="Q71" s="259"/>
      <c r="R71" s="470"/>
      <c r="S71" s="263" t="s">
        <v>1653</v>
      </c>
      <c r="T71" s="233"/>
    </row>
    <row r="72" spans="1:20" s="373" customFormat="1" ht="90">
      <c r="A72" s="463">
        <v>66</v>
      </c>
      <c r="B72" s="465" t="s">
        <v>1648</v>
      </c>
      <c r="C72" s="462" t="s">
        <v>1672</v>
      </c>
      <c r="D72" s="488" t="s">
        <v>287</v>
      </c>
      <c r="E72" s="477" t="s">
        <v>1673</v>
      </c>
      <c r="F72" s="475" t="s">
        <v>1651</v>
      </c>
      <c r="G72" s="471" t="s">
        <v>1652</v>
      </c>
      <c r="H72" s="260">
        <v>45916</v>
      </c>
      <c r="I72" s="264">
        <v>45923</v>
      </c>
      <c r="J72" s="468">
        <f t="shared" ca="1" si="2"/>
        <v>0</v>
      </c>
      <c r="K72" s="478"/>
      <c r="L72" s="474"/>
      <c r="M72" s="257">
        <v>8705.1</v>
      </c>
      <c r="N72" s="263"/>
      <c r="O72" s="316"/>
      <c r="P72" s="470"/>
      <c r="Q72" s="259"/>
      <c r="R72" s="470"/>
      <c r="S72" s="263" t="s">
        <v>1653</v>
      </c>
      <c r="T72" s="233"/>
    </row>
    <row r="73" spans="1:20" s="373" customFormat="1" ht="90">
      <c r="A73" s="463">
        <v>67</v>
      </c>
      <c r="B73" s="465" t="s">
        <v>1648</v>
      </c>
      <c r="C73" s="462" t="s">
        <v>1674</v>
      </c>
      <c r="D73" s="487" t="s">
        <v>179</v>
      </c>
      <c r="E73" s="477" t="s">
        <v>1675</v>
      </c>
      <c r="F73" s="475" t="s">
        <v>1651</v>
      </c>
      <c r="G73" s="471" t="s">
        <v>1652</v>
      </c>
      <c r="H73" s="260">
        <v>45916</v>
      </c>
      <c r="I73" s="264">
        <v>45923</v>
      </c>
      <c r="J73" s="468">
        <f t="shared" ca="1" si="2"/>
        <v>0</v>
      </c>
      <c r="K73" s="478"/>
      <c r="L73" s="474"/>
      <c r="M73" s="257"/>
      <c r="N73" s="263"/>
      <c r="O73" s="316"/>
      <c r="P73" s="470"/>
      <c r="Q73" s="259"/>
      <c r="R73" s="470"/>
      <c r="S73" s="263" t="s">
        <v>1653</v>
      </c>
      <c r="T73" s="233"/>
    </row>
    <row r="74" spans="1:20" s="373" customFormat="1" ht="90">
      <c r="A74" s="463">
        <v>68</v>
      </c>
      <c r="B74" s="465" t="s">
        <v>1648</v>
      </c>
      <c r="C74" s="462" t="s">
        <v>1676</v>
      </c>
      <c r="D74" s="487" t="s">
        <v>179</v>
      </c>
      <c r="E74" s="477" t="s">
        <v>1667</v>
      </c>
      <c r="F74" s="475" t="s">
        <v>1651</v>
      </c>
      <c r="G74" s="471" t="s">
        <v>1652</v>
      </c>
      <c r="H74" s="260">
        <v>45916</v>
      </c>
      <c r="I74" s="264">
        <v>45923</v>
      </c>
      <c r="J74" s="468">
        <f t="shared" ca="1" si="2"/>
        <v>0</v>
      </c>
      <c r="K74" s="478"/>
      <c r="L74" s="474"/>
      <c r="M74" s="257"/>
      <c r="N74" s="263"/>
      <c r="O74" s="479"/>
      <c r="P74" s="480"/>
      <c r="Q74" s="259"/>
      <c r="R74" s="470"/>
      <c r="S74" s="263" t="s">
        <v>1653</v>
      </c>
      <c r="T74" s="233"/>
    </row>
    <row r="75" spans="1:20" s="373" customFormat="1" ht="90">
      <c r="A75" s="463">
        <v>69</v>
      </c>
      <c r="B75" s="465" t="s">
        <v>1648</v>
      </c>
      <c r="C75" s="462" t="s">
        <v>1677</v>
      </c>
      <c r="D75" s="487" t="s">
        <v>62</v>
      </c>
      <c r="E75" s="477" t="s">
        <v>1678</v>
      </c>
      <c r="F75" s="475" t="s">
        <v>1651</v>
      </c>
      <c r="G75" s="471" t="s">
        <v>1652</v>
      </c>
      <c r="H75" s="260">
        <v>45916</v>
      </c>
      <c r="I75" s="264">
        <v>45923</v>
      </c>
      <c r="J75" s="468">
        <f t="shared" ca="1" si="2"/>
        <v>0</v>
      </c>
      <c r="K75" s="478"/>
      <c r="L75" s="474"/>
      <c r="M75" s="257">
        <v>7394.36</v>
      </c>
      <c r="N75" s="263"/>
      <c r="O75" s="316"/>
      <c r="P75" s="470"/>
      <c r="Q75" s="259"/>
      <c r="R75" s="470"/>
      <c r="S75" s="263" t="s">
        <v>1653</v>
      </c>
      <c r="T75" s="233"/>
    </row>
    <row r="76" spans="1:20" s="373" customFormat="1" ht="90">
      <c r="A76" s="463">
        <v>70</v>
      </c>
      <c r="B76" s="465" t="s">
        <v>1648</v>
      </c>
      <c r="C76" s="462" t="s">
        <v>1679</v>
      </c>
      <c r="D76" s="487" t="s">
        <v>287</v>
      </c>
      <c r="E76" s="477" t="s">
        <v>1680</v>
      </c>
      <c r="F76" s="475" t="s">
        <v>1651</v>
      </c>
      <c r="G76" s="471" t="s">
        <v>1652</v>
      </c>
      <c r="H76" s="260">
        <v>45916</v>
      </c>
      <c r="I76" s="264">
        <v>45923</v>
      </c>
      <c r="J76" s="468">
        <f t="shared" ca="1" si="2"/>
        <v>0</v>
      </c>
      <c r="K76" s="478"/>
      <c r="L76" s="474"/>
      <c r="M76" s="257">
        <v>8492.6</v>
      </c>
      <c r="N76" s="263"/>
      <c r="O76" s="316"/>
      <c r="P76" s="470"/>
      <c r="Q76" s="259"/>
      <c r="R76" s="470"/>
      <c r="S76" s="263" t="s">
        <v>1653</v>
      </c>
      <c r="T76" s="233"/>
    </row>
    <row r="77" spans="1:20" s="373" customFormat="1" ht="90">
      <c r="A77" s="463">
        <v>71</v>
      </c>
      <c r="B77" s="465" t="s">
        <v>1648</v>
      </c>
      <c r="C77" s="462" t="s">
        <v>1681</v>
      </c>
      <c r="D77" s="487" t="s">
        <v>46</v>
      </c>
      <c r="E77" s="477" t="s">
        <v>1682</v>
      </c>
      <c r="F77" s="475" t="s">
        <v>1651</v>
      </c>
      <c r="G77" s="471" t="s">
        <v>1652</v>
      </c>
      <c r="H77" s="260">
        <v>45916</v>
      </c>
      <c r="I77" s="264">
        <v>45923</v>
      </c>
      <c r="J77" s="468">
        <f t="shared" ca="1" si="2"/>
        <v>0</v>
      </c>
      <c r="K77" s="478"/>
      <c r="L77" s="474"/>
      <c r="M77" s="257">
        <v>3606.4</v>
      </c>
      <c r="N77" s="263"/>
      <c r="O77" s="316"/>
      <c r="P77" s="470"/>
      <c r="Q77" s="259"/>
      <c r="R77" s="470"/>
      <c r="S77" s="263" t="s">
        <v>1653</v>
      </c>
      <c r="T77" s="233"/>
    </row>
    <row r="78" spans="1:20" s="373" customFormat="1" ht="90">
      <c r="A78" s="463">
        <v>72</v>
      </c>
      <c r="B78" s="465" t="s">
        <v>1648</v>
      </c>
      <c r="C78" s="462" t="s">
        <v>1683</v>
      </c>
      <c r="D78" s="487" t="s">
        <v>287</v>
      </c>
      <c r="E78" s="477" t="s">
        <v>1684</v>
      </c>
      <c r="F78" s="475" t="s">
        <v>1651</v>
      </c>
      <c r="G78" s="471" t="s">
        <v>1652</v>
      </c>
      <c r="H78" s="260">
        <v>45916</v>
      </c>
      <c r="I78" s="264">
        <v>45923</v>
      </c>
      <c r="J78" s="468">
        <f t="shared" ca="1" si="2"/>
        <v>0</v>
      </c>
      <c r="K78" s="478"/>
      <c r="L78" s="474"/>
      <c r="M78" s="257">
        <v>6147.98</v>
      </c>
      <c r="N78" s="263"/>
      <c r="O78" s="316"/>
      <c r="P78" s="470"/>
      <c r="Q78" s="259"/>
      <c r="R78" s="470"/>
      <c r="S78" s="263" t="s">
        <v>1653</v>
      </c>
      <c r="T78" s="233"/>
    </row>
    <row r="79" spans="1:20" s="373" customFormat="1" ht="33.75">
      <c r="A79" s="463">
        <v>73</v>
      </c>
      <c r="B79" s="465" t="s">
        <v>1685</v>
      </c>
      <c r="C79" s="461" t="s">
        <v>1686</v>
      </c>
      <c r="D79" s="487" t="s">
        <v>179</v>
      </c>
      <c r="E79" s="465" t="s">
        <v>1687</v>
      </c>
      <c r="F79" s="475" t="s">
        <v>1651</v>
      </c>
      <c r="G79" s="471" t="s">
        <v>1688</v>
      </c>
      <c r="H79" s="260">
        <v>45922</v>
      </c>
      <c r="I79" s="264">
        <v>45924</v>
      </c>
      <c r="J79" s="468">
        <f t="shared" ca="1" si="2"/>
        <v>0</v>
      </c>
      <c r="K79" s="478"/>
      <c r="L79" s="474"/>
      <c r="M79" s="257"/>
      <c r="N79" s="263"/>
      <c r="O79" s="316"/>
      <c r="P79" s="470"/>
      <c r="Q79" s="259"/>
      <c r="R79" s="470"/>
      <c r="S79" s="263" t="s">
        <v>1689</v>
      </c>
      <c r="T79" s="233"/>
    </row>
    <row r="80" spans="1:20" s="373" customFormat="1" ht="33.75">
      <c r="A80" s="463">
        <v>74</v>
      </c>
      <c r="B80" s="465" t="s">
        <v>1685</v>
      </c>
      <c r="C80" s="461" t="s">
        <v>1690</v>
      </c>
      <c r="D80" s="487" t="s">
        <v>179</v>
      </c>
      <c r="E80" s="465" t="s">
        <v>1691</v>
      </c>
      <c r="F80" s="475" t="s">
        <v>1651</v>
      </c>
      <c r="G80" s="471" t="s">
        <v>1688</v>
      </c>
      <c r="H80" s="260">
        <v>45922</v>
      </c>
      <c r="I80" s="264">
        <v>45924</v>
      </c>
      <c r="J80" s="468">
        <f t="shared" ca="1" si="2"/>
        <v>0</v>
      </c>
      <c r="K80" s="478"/>
      <c r="L80" s="474"/>
      <c r="M80" s="257"/>
      <c r="N80" s="263"/>
      <c r="O80" s="316"/>
      <c r="P80" s="470"/>
      <c r="Q80" s="259"/>
      <c r="R80" s="470"/>
      <c r="S80" s="263" t="s">
        <v>1689</v>
      </c>
      <c r="T80" s="233"/>
    </row>
    <row r="81" spans="1:20" s="373" customFormat="1" ht="33.75">
      <c r="A81" s="463">
        <v>75</v>
      </c>
      <c r="B81" s="465" t="s">
        <v>1685</v>
      </c>
      <c r="C81" s="461" t="s">
        <v>1692</v>
      </c>
      <c r="D81" s="487" t="s">
        <v>179</v>
      </c>
      <c r="E81" s="465" t="s">
        <v>1693</v>
      </c>
      <c r="F81" s="475" t="s">
        <v>1651</v>
      </c>
      <c r="G81" s="471" t="s">
        <v>1688</v>
      </c>
      <c r="H81" s="260">
        <v>45922</v>
      </c>
      <c r="I81" s="264">
        <v>45924</v>
      </c>
      <c r="J81" s="468">
        <f t="shared" ca="1" si="2"/>
        <v>0</v>
      </c>
      <c r="K81" s="478"/>
      <c r="L81" s="474"/>
      <c r="M81" s="257"/>
      <c r="N81" s="263"/>
      <c r="O81" s="316"/>
      <c r="P81" s="470"/>
      <c r="Q81" s="259"/>
      <c r="R81" s="470"/>
      <c r="S81" s="263" t="s">
        <v>1689</v>
      </c>
      <c r="T81" s="233"/>
    </row>
    <row r="82" spans="1:20" s="373" customFormat="1" ht="33.75">
      <c r="A82" s="463">
        <v>76</v>
      </c>
      <c r="B82" s="465" t="s">
        <v>1685</v>
      </c>
      <c r="C82" s="461" t="s">
        <v>1694</v>
      </c>
      <c r="D82" s="487" t="s">
        <v>179</v>
      </c>
      <c r="E82" s="465" t="s">
        <v>1695</v>
      </c>
      <c r="F82" s="475" t="s">
        <v>1651</v>
      </c>
      <c r="G82" s="471" t="s">
        <v>1688</v>
      </c>
      <c r="H82" s="260">
        <v>45922</v>
      </c>
      <c r="I82" s="264">
        <v>45924</v>
      </c>
      <c r="J82" s="468">
        <f t="shared" ca="1" si="2"/>
        <v>0</v>
      </c>
      <c r="K82" s="478"/>
      <c r="L82" s="474"/>
      <c r="M82" s="257"/>
      <c r="N82" s="263"/>
      <c r="O82" s="316"/>
      <c r="P82" s="470"/>
      <c r="Q82" s="259"/>
      <c r="R82" s="470"/>
      <c r="S82" s="263" t="s">
        <v>1689</v>
      </c>
      <c r="T82" s="233"/>
    </row>
    <row r="83" spans="1:20" s="373" customFormat="1" ht="33.75">
      <c r="A83" s="463">
        <v>77</v>
      </c>
      <c r="B83" s="465" t="s">
        <v>1685</v>
      </c>
      <c r="C83" s="461" t="s">
        <v>1696</v>
      </c>
      <c r="D83" s="487" t="s">
        <v>179</v>
      </c>
      <c r="E83" s="465" t="s">
        <v>1697</v>
      </c>
      <c r="F83" s="475" t="s">
        <v>1651</v>
      </c>
      <c r="G83" s="471" t="s">
        <v>1688</v>
      </c>
      <c r="H83" s="260">
        <v>45922</v>
      </c>
      <c r="I83" s="264">
        <v>45924</v>
      </c>
      <c r="J83" s="468">
        <f t="shared" ca="1" si="2"/>
        <v>0</v>
      </c>
      <c r="K83" s="478"/>
      <c r="L83" s="474"/>
      <c r="M83" s="257"/>
      <c r="N83" s="263"/>
      <c r="O83" s="316"/>
      <c r="P83" s="470"/>
      <c r="Q83" s="259"/>
      <c r="R83" s="470"/>
      <c r="S83" s="263" t="s">
        <v>1689</v>
      </c>
      <c r="T83" s="233"/>
    </row>
    <row r="84" spans="1:20" s="373" customFormat="1" ht="33.75">
      <c r="A84" s="463">
        <v>78</v>
      </c>
      <c r="B84" s="465" t="s">
        <v>1685</v>
      </c>
      <c r="C84" s="461" t="s">
        <v>1698</v>
      </c>
      <c r="D84" s="487" t="s">
        <v>179</v>
      </c>
      <c r="E84" s="465" t="s">
        <v>1699</v>
      </c>
      <c r="F84" s="475" t="s">
        <v>1651</v>
      </c>
      <c r="G84" s="471" t="s">
        <v>1688</v>
      </c>
      <c r="H84" s="260">
        <v>45922</v>
      </c>
      <c r="I84" s="264">
        <v>45924</v>
      </c>
      <c r="J84" s="468">
        <f t="shared" ca="1" si="2"/>
        <v>0</v>
      </c>
      <c r="K84" s="478"/>
      <c r="L84" s="474"/>
      <c r="M84" s="257"/>
      <c r="N84" s="263"/>
      <c r="O84" s="316"/>
      <c r="P84" s="470"/>
      <c r="Q84" s="259"/>
      <c r="R84" s="470"/>
      <c r="S84" s="263" t="s">
        <v>1689</v>
      </c>
      <c r="T84" s="233"/>
    </row>
    <row r="85" spans="1:20" s="373" customFormat="1" ht="33.75">
      <c r="A85" s="463">
        <v>79</v>
      </c>
      <c r="B85" s="465" t="s">
        <v>1685</v>
      </c>
      <c r="C85" s="461" t="s">
        <v>1700</v>
      </c>
      <c r="D85" s="487" t="s">
        <v>179</v>
      </c>
      <c r="E85" s="465" t="s">
        <v>1701</v>
      </c>
      <c r="F85" s="475" t="s">
        <v>1651</v>
      </c>
      <c r="G85" s="471" t="s">
        <v>1688</v>
      </c>
      <c r="H85" s="260">
        <v>45922</v>
      </c>
      <c r="I85" s="264">
        <v>45924</v>
      </c>
      <c r="J85" s="468">
        <f t="shared" ca="1" si="2"/>
        <v>0</v>
      </c>
      <c r="K85" s="478"/>
      <c r="L85" s="474"/>
      <c r="M85" s="257"/>
      <c r="N85" s="263"/>
      <c r="O85" s="316"/>
      <c r="P85" s="470"/>
      <c r="Q85" s="259"/>
      <c r="R85" s="470"/>
      <c r="S85" s="263" t="s">
        <v>1689</v>
      </c>
      <c r="T85" s="233"/>
    </row>
    <row r="86" spans="1:20" s="373" customFormat="1" ht="33.75">
      <c r="A86" s="463">
        <v>80</v>
      </c>
      <c r="B86" s="465" t="s">
        <v>1685</v>
      </c>
      <c r="C86" s="461" t="s">
        <v>1702</v>
      </c>
      <c r="D86" s="487" t="s">
        <v>179</v>
      </c>
      <c r="E86" s="465" t="s">
        <v>1703</v>
      </c>
      <c r="F86" s="475" t="s">
        <v>1651</v>
      </c>
      <c r="G86" s="471" t="s">
        <v>1688</v>
      </c>
      <c r="H86" s="260">
        <v>45922</v>
      </c>
      <c r="I86" s="264">
        <v>45924</v>
      </c>
      <c r="J86" s="468">
        <f t="shared" ca="1" si="2"/>
        <v>0</v>
      </c>
      <c r="K86" s="478"/>
      <c r="L86" s="474"/>
      <c r="M86" s="257"/>
      <c r="N86" s="263"/>
      <c r="O86" s="316"/>
      <c r="P86" s="470"/>
      <c r="Q86" s="259"/>
      <c r="R86" s="470"/>
      <c r="S86" s="263" t="s">
        <v>1689</v>
      </c>
      <c r="T86" s="233"/>
    </row>
    <row r="87" spans="1:20" s="373" customFormat="1" ht="33.75">
      <c r="A87" s="463">
        <v>81</v>
      </c>
      <c r="B87" s="465" t="s">
        <v>1685</v>
      </c>
      <c r="C87" s="461" t="s">
        <v>1704</v>
      </c>
      <c r="D87" s="487" t="s">
        <v>179</v>
      </c>
      <c r="E87" s="465" t="s">
        <v>1705</v>
      </c>
      <c r="F87" s="475" t="s">
        <v>1651</v>
      </c>
      <c r="G87" s="471" t="s">
        <v>1688</v>
      </c>
      <c r="H87" s="260">
        <v>45922</v>
      </c>
      <c r="I87" s="264">
        <v>45924</v>
      </c>
      <c r="J87" s="468">
        <f t="shared" ca="1" si="2"/>
        <v>0</v>
      </c>
      <c r="K87" s="478"/>
      <c r="L87" s="474"/>
      <c r="M87" s="257"/>
      <c r="N87" s="263"/>
      <c r="O87" s="316"/>
      <c r="P87" s="470"/>
      <c r="Q87" s="259"/>
      <c r="R87" s="470"/>
      <c r="S87" s="263" t="s">
        <v>1689</v>
      </c>
      <c r="T87" s="233"/>
    </row>
    <row r="88" spans="1:20" s="373" customFormat="1" ht="33.75">
      <c r="A88" s="463">
        <v>82</v>
      </c>
      <c r="B88" s="465" t="s">
        <v>1685</v>
      </c>
      <c r="C88" s="461" t="s">
        <v>1706</v>
      </c>
      <c r="D88" s="487" t="s">
        <v>179</v>
      </c>
      <c r="E88" s="465" t="s">
        <v>1707</v>
      </c>
      <c r="F88" s="475" t="s">
        <v>1651</v>
      </c>
      <c r="G88" s="471" t="s">
        <v>1688</v>
      </c>
      <c r="H88" s="260">
        <v>45922</v>
      </c>
      <c r="I88" s="264">
        <v>45924</v>
      </c>
      <c r="J88" s="468">
        <f t="shared" ca="1" si="2"/>
        <v>0</v>
      </c>
      <c r="K88" s="478"/>
      <c r="L88" s="474"/>
      <c r="M88" s="257"/>
      <c r="N88" s="263"/>
      <c r="O88" s="316"/>
      <c r="P88" s="470"/>
      <c r="Q88" s="259"/>
      <c r="R88" s="470"/>
      <c r="S88" s="263" t="s">
        <v>1689</v>
      </c>
      <c r="T88" s="233"/>
    </row>
    <row r="89" spans="1:20" s="373" customFormat="1" ht="33.75">
      <c r="A89" s="463">
        <v>83</v>
      </c>
      <c r="B89" s="465" t="s">
        <v>1685</v>
      </c>
      <c r="C89" s="461" t="s">
        <v>1708</v>
      </c>
      <c r="D89" s="487" t="s">
        <v>179</v>
      </c>
      <c r="E89" s="465" t="s">
        <v>1195</v>
      </c>
      <c r="F89" s="475" t="s">
        <v>1651</v>
      </c>
      <c r="G89" s="471" t="s">
        <v>1688</v>
      </c>
      <c r="H89" s="260">
        <v>45922</v>
      </c>
      <c r="I89" s="264">
        <v>45924</v>
      </c>
      <c r="J89" s="468">
        <f t="shared" ca="1" si="2"/>
        <v>0</v>
      </c>
      <c r="K89" s="478"/>
      <c r="L89" s="474"/>
      <c r="M89" s="257"/>
      <c r="N89" s="263"/>
      <c r="O89" s="316"/>
      <c r="P89" s="470"/>
      <c r="Q89" s="259"/>
      <c r="R89" s="470"/>
      <c r="S89" s="263" t="s">
        <v>1689</v>
      </c>
      <c r="T89" s="233"/>
    </row>
    <row r="90" spans="1:20" s="373" customFormat="1" ht="33.75">
      <c r="A90" s="463">
        <v>84</v>
      </c>
      <c r="B90" s="465" t="s">
        <v>1685</v>
      </c>
      <c r="C90" s="461" t="s">
        <v>1709</v>
      </c>
      <c r="D90" s="487" t="s">
        <v>179</v>
      </c>
      <c r="E90" s="465" t="s">
        <v>1710</v>
      </c>
      <c r="F90" s="475" t="s">
        <v>1651</v>
      </c>
      <c r="G90" s="471" t="s">
        <v>1688</v>
      </c>
      <c r="H90" s="260">
        <v>45922</v>
      </c>
      <c r="I90" s="264">
        <v>45924</v>
      </c>
      <c r="J90" s="468">
        <f t="shared" ca="1" si="2"/>
        <v>0</v>
      </c>
      <c r="K90" s="478"/>
      <c r="L90" s="474"/>
      <c r="M90" s="257"/>
      <c r="N90" s="263"/>
      <c r="O90" s="316"/>
      <c r="P90" s="470"/>
      <c r="Q90" s="259"/>
      <c r="R90" s="470"/>
      <c r="S90" s="263" t="s">
        <v>1689</v>
      </c>
      <c r="T90" s="233"/>
    </row>
    <row r="91" spans="1:20" s="373" customFormat="1" ht="33.75">
      <c r="A91" s="463">
        <v>85</v>
      </c>
      <c r="B91" s="465" t="s">
        <v>1685</v>
      </c>
      <c r="C91" s="461" t="s">
        <v>1711</v>
      </c>
      <c r="D91" s="487" t="s">
        <v>179</v>
      </c>
      <c r="E91" s="465" t="s">
        <v>1712</v>
      </c>
      <c r="F91" s="475" t="s">
        <v>1651</v>
      </c>
      <c r="G91" s="471" t="s">
        <v>1688</v>
      </c>
      <c r="H91" s="260">
        <v>45922</v>
      </c>
      <c r="I91" s="264">
        <v>45924</v>
      </c>
      <c r="J91" s="468">
        <f ca="1">IF(I91 &lt; DATE(YEAR(TODAY()), MONTH(DATEVALUE($I$4&amp;" 1")), 1), 0, MIN(I91, DATE(YEAR(TODAY()), MONTH(DATEVALUE($I$4&amp;" 1"))+1, 0)) - MAX(H91, DATE(YEAR(TODAY()), MONTH(DATEVALUE($I$4&amp;" 1")), 1)) + 1)</f>
        <v>0</v>
      </c>
      <c r="K91" s="478"/>
      <c r="L91" s="474"/>
      <c r="M91" s="257"/>
      <c r="N91" s="263"/>
      <c r="O91" s="316"/>
      <c r="P91" s="470"/>
      <c r="Q91" s="259"/>
      <c r="R91" s="470"/>
      <c r="S91" s="263" t="s">
        <v>1689</v>
      </c>
      <c r="T91" s="233"/>
    </row>
    <row r="92" spans="1:20" s="373" customFormat="1" ht="33.75">
      <c r="A92" s="463">
        <v>86</v>
      </c>
      <c r="B92" s="465" t="s">
        <v>1685</v>
      </c>
      <c r="C92" s="461" t="s">
        <v>1713</v>
      </c>
      <c r="D92" s="487" t="s">
        <v>179</v>
      </c>
      <c r="E92" s="465" t="s">
        <v>1714</v>
      </c>
      <c r="F92" s="475" t="s">
        <v>1651</v>
      </c>
      <c r="G92" s="471" t="s">
        <v>1688</v>
      </c>
      <c r="H92" s="260">
        <v>45922</v>
      </c>
      <c r="I92" s="264">
        <v>45924</v>
      </c>
      <c r="J92" s="468">
        <f t="shared" ca="1" si="2"/>
        <v>0</v>
      </c>
      <c r="K92" s="478"/>
      <c r="L92" s="474"/>
      <c r="M92" s="257"/>
      <c r="N92" s="263"/>
      <c r="O92" s="316"/>
      <c r="P92" s="470"/>
      <c r="Q92" s="259"/>
      <c r="R92" s="470"/>
      <c r="S92" s="263" t="s">
        <v>1689</v>
      </c>
      <c r="T92" s="233"/>
    </row>
    <row r="93" spans="1:20" s="373" customFormat="1" ht="33.75">
      <c r="A93" s="463">
        <v>87</v>
      </c>
      <c r="B93" s="465" t="s">
        <v>1685</v>
      </c>
      <c r="C93" s="461" t="s">
        <v>1715</v>
      </c>
      <c r="D93" s="487" t="s">
        <v>179</v>
      </c>
      <c r="E93" s="465" t="s">
        <v>1716</v>
      </c>
      <c r="F93" s="475" t="s">
        <v>1651</v>
      </c>
      <c r="G93" s="471" t="s">
        <v>1688</v>
      </c>
      <c r="H93" s="260">
        <v>45922</v>
      </c>
      <c r="I93" s="264">
        <v>45924</v>
      </c>
      <c r="J93" s="468">
        <f t="shared" ca="1" si="2"/>
        <v>0</v>
      </c>
      <c r="K93" s="478"/>
      <c r="L93" s="474"/>
      <c r="M93" s="257"/>
      <c r="N93" s="263"/>
      <c r="O93" s="316"/>
      <c r="P93" s="470"/>
      <c r="Q93" s="259"/>
      <c r="R93" s="470"/>
      <c r="S93" s="263" t="s">
        <v>1689</v>
      </c>
      <c r="T93" s="233"/>
    </row>
    <row r="94" spans="1:20" s="373" customFormat="1" ht="33.75">
      <c r="A94" s="463">
        <v>88</v>
      </c>
      <c r="B94" s="465" t="s">
        <v>1685</v>
      </c>
      <c r="C94" s="461" t="s">
        <v>1717</v>
      </c>
      <c r="D94" s="487" t="s">
        <v>179</v>
      </c>
      <c r="E94" s="465" t="s">
        <v>1718</v>
      </c>
      <c r="F94" s="475" t="s">
        <v>1651</v>
      </c>
      <c r="G94" s="471" t="s">
        <v>1688</v>
      </c>
      <c r="H94" s="260">
        <v>45922</v>
      </c>
      <c r="I94" s="264">
        <v>45924</v>
      </c>
      <c r="J94" s="468">
        <f t="shared" ca="1" si="2"/>
        <v>0</v>
      </c>
      <c r="K94" s="478"/>
      <c r="L94" s="474"/>
      <c r="M94" s="257"/>
      <c r="N94" s="263"/>
      <c r="O94" s="316"/>
      <c r="P94" s="470"/>
      <c r="Q94" s="259"/>
      <c r="R94" s="470"/>
      <c r="S94" s="263" t="s">
        <v>1689</v>
      </c>
      <c r="T94" s="233"/>
    </row>
    <row r="95" spans="1:20" s="373" customFormat="1" ht="33.75">
      <c r="A95" s="463">
        <v>89</v>
      </c>
      <c r="B95" s="465" t="s">
        <v>1685</v>
      </c>
      <c r="C95" s="461" t="s">
        <v>1719</v>
      </c>
      <c r="D95" s="487" t="s">
        <v>179</v>
      </c>
      <c r="E95" s="465" t="s">
        <v>1720</v>
      </c>
      <c r="F95" s="475" t="s">
        <v>1651</v>
      </c>
      <c r="G95" s="471" t="s">
        <v>1688</v>
      </c>
      <c r="H95" s="260">
        <v>45922</v>
      </c>
      <c r="I95" s="264">
        <v>45924</v>
      </c>
      <c r="J95" s="468">
        <f t="shared" ca="1" si="2"/>
        <v>0</v>
      </c>
      <c r="K95" s="478"/>
      <c r="L95" s="474"/>
      <c r="M95" s="257"/>
      <c r="N95" s="263"/>
      <c r="O95" s="316"/>
      <c r="P95" s="470"/>
      <c r="Q95" s="259"/>
      <c r="R95" s="470"/>
      <c r="S95" s="263" t="s">
        <v>1689</v>
      </c>
      <c r="T95" s="233"/>
    </row>
    <row r="96" spans="1:20" s="373" customFormat="1" ht="33.75">
      <c r="A96" s="463">
        <v>90</v>
      </c>
      <c r="B96" s="465" t="s">
        <v>1685</v>
      </c>
      <c r="C96" s="461" t="s">
        <v>1721</v>
      </c>
      <c r="D96" s="487" t="s">
        <v>179</v>
      </c>
      <c r="E96" s="465" t="s">
        <v>1722</v>
      </c>
      <c r="F96" s="475" t="s">
        <v>1651</v>
      </c>
      <c r="G96" s="471" t="s">
        <v>1688</v>
      </c>
      <c r="H96" s="260">
        <v>45922</v>
      </c>
      <c r="I96" s="264">
        <v>45924</v>
      </c>
      <c r="J96" s="468">
        <f t="shared" ca="1" si="2"/>
        <v>0</v>
      </c>
      <c r="K96" s="478"/>
      <c r="L96" s="474"/>
      <c r="M96" s="257"/>
      <c r="N96" s="263"/>
      <c r="O96" s="316"/>
      <c r="P96" s="470"/>
      <c r="Q96" s="259"/>
      <c r="R96" s="470"/>
      <c r="S96" s="263" t="s">
        <v>1689</v>
      </c>
      <c r="T96" s="233"/>
    </row>
    <row r="97" spans="1:20" s="373" customFormat="1" ht="33.75">
      <c r="A97" s="463">
        <v>91</v>
      </c>
      <c r="B97" s="465" t="s">
        <v>1685</v>
      </c>
      <c r="C97" s="461" t="s">
        <v>1723</v>
      </c>
      <c r="D97" s="487" t="s">
        <v>179</v>
      </c>
      <c r="E97" s="465" t="s">
        <v>1724</v>
      </c>
      <c r="F97" s="475" t="s">
        <v>1651</v>
      </c>
      <c r="G97" s="471" t="s">
        <v>1688</v>
      </c>
      <c r="H97" s="260">
        <v>45922</v>
      </c>
      <c r="I97" s="264">
        <v>45924</v>
      </c>
      <c r="J97" s="468">
        <f t="shared" ca="1" si="2"/>
        <v>0</v>
      </c>
      <c r="K97" s="478"/>
      <c r="L97" s="474"/>
      <c r="M97" s="257"/>
      <c r="N97" s="263"/>
      <c r="O97" s="316"/>
      <c r="P97" s="470"/>
      <c r="Q97" s="259"/>
      <c r="R97" s="470"/>
      <c r="S97" s="263" t="s">
        <v>1689</v>
      </c>
      <c r="T97" s="233"/>
    </row>
    <row r="98" spans="1:20" s="373" customFormat="1" ht="33.75">
      <c r="A98" s="463">
        <v>92</v>
      </c>
      <c r="B98" s="465" t="s">
        <v>1685</v>
      </c>
      <c r="C98" s="461" t="s">
        <v>1725</v>
      </c>
      <c r="D98" s="487" t="s">
        <v>179</v>
      </c>
      <c r="E98" s="465" t="s">
        <v>1726</v>
      </c>
      <c r="F98" s="475" t="s">
        <v>1651</v>
      </c>
      <c r="G98" s="471" t="s">
        <v>1688</v>
      </c>
      <c r="H98" s="260">
        <v>45922</v>
      </c>
      <c r="I98" s="264">
        <v>45924</v>
      </c>
      <c r="J98" s="468">
        <f t="shared" ca="1" si="2"/>
        <v>0</v>
      </c>
      <c r="K98" s="478"/>
      <c r="L98" s="474"/>
      <c r="M98" s="257"/>
      <c r="N98" s="263"/>
      <c r="O98" s="316"/>
      <c r="P98" s="470"/>
      <c r="Q98" s="259"/>
      <c r="R98" s="470"/>
      <c r="S98" s="263" t="s">
        <v>1689</v>
      </c>
      <c r="T98" s="233"/>
    </row>
    <row r="99" spans="1:20" s="373" customFormat="1" ht="33.75">
      <c r="A99" s="463">
        <v>93</v>
      </c>
      <c r="B99" s="465" t="s">
        <v>1685</v>
      </c>
      <c r="C99" s="461" t="s">
        <v>1727</v>
      </c>
      <c r="D99" s="487" t="s">
        <v>179</v>
      </c>
      <c r="E99" s="465" t="s">
        <v>417</v>
      </c>
      <c r="F99" s="475" t="s">
        <v>1651</v>
      </c>
      <c r="G99" s="471" t="s">
        <v>1688</v>
      </c>
      <c r="H99" s="260">
        <v>45922</v>
      </c>
      <c r="I99" s="264">
        <v>45924</v>
      </c>
      <c r="J99" s="468">
        <f t="shared" ca="1" si="2"/>
        <v>0</v>
      </c>
      <c r="K99" s="478"/>
      <c r="L99" s="474"/>
      <c r="M99" s="257"/>
      <c r="N99" s="263"/>
      <c r="O99" s="316"/>
      <c r="P99" s="470"/>
      <c r="Q99" s="259"/>
      <c r="R99" s="470"/>
      <c r="S99" s="263" t="s">
        <v>1689</v>
      </c>
      <c r="T99" s="233"/>
    </row>
    <row r="100" spans="1:20" s="373" customFormat="1" ht="33.75">
      <c r="A100" s="463">
        <v>94</v>
      </c>
      <c r="B100" s="465" t="s">
        <v>1685</v>
      </c>
      <c r="C100" s="461" t="s">
        <v>1728</v>
      </c>
      <c r="D100" s="487" t="s">
        <v>179</v>
      </c>
      <c r="E100" s="465" t="s">
        <v>1729</v>
      </c>
      <c r="F100" s="475" t="s">
        <v>1651</v>
      </c>
      <c r="G100" s="471" t="s">
        <v>1688</v>
      </c>
      <c r="H100" s="260">
        <v>45922</v>
      </c>
      <c r="I100" s="264">
        <v>45924</v>
      </c>
      <c r="J100" s="468">
        <f t="shared" ca="1" si="2"/>
        <v>0</v>
      </c>
      <c r="K100" s="478"/>
      <c r="L100" s="474"/>
      <c r="M100" s="257"/>
      <c r="N100" s="263"/>
      <c r="O100" s="316"/>
      <c r="P100" s="470"/>
      <c r="Q100" s="259"/>
      <c r="R100" s="470"/>
      <c r="S100" s="263" t="s">
        <v>1689</v>
      </c>
      <c r="T100" s="233"/>
    </row>
    <row r="101" spans="1:20" s="373" customFormat="1" ht="33.75">
      <c r="A101" s="463">
        <v>95</v>
      </c>
      <c r="B101" s="465" t="s">
        <v>1685</v>
      </c>
      <c r="C101" s="461" t="s">
        <v>1730</v>
      </c>
      <c r="D101" s="487" t="s">
        <v>179</v>
      </c>
      <c r="E101" s="465" t="s">
        <v>1731</v>
      </c>
      <c r="F101" s="475" t="s">
        <v>1651</v>
      </c>
      <c r="G101" s="471" t="s">
        <v>1688</v>
      </c>
      <c r="H101" s="260">
        <v>45922</v>
      </c>
      <c r="I101" s="264">
        <v>45924</v>
      </c>
      <c r="J101" s="468">
        <f t="shared" ca="1" si="2"/>
        <v>0</v>
      </c>
      <c r="K101" s="478"/>
      <c r="L101" s="474"/>
      <c r="M101" s="257"/>
      <c r="N101" s="263"/>
      <c r="O101" s="316"/>
      <c r="P101" s="470"/>
      <c r="Q101" s="259"/>
      <c r="R101" s="470"/>
      <c r="S101" s="263" t="s">
        <v>1689</v>
      </c>
      <c r="T101" s="233"/>
    </row>
    <row r="102" spans="1:20" s="373" customFormat="1" ht="33.75">
      <c r="A102" s="463">
        <v>96</v>
      </c>
      <c r="B102" s="465" t="s">
        <v>1685</v>
      </c>
      <c r="C102" s="461" t="s">
        <v>1732</v>
      </c>
      <c r="D102" s="487" t="s">
        <v>179</v>
      </c>
      <c r="E102" s="465" t="s">
        <v>1733</v>
      </c>
      <c r="F102" s="475" t="s">
        <v>1651</v>
      </c>
      <c r="G102" s="471" t="s">
        <v>1688</v>
      </c>
      <c r="H102" s="260">
        <v>45922</v>
      </c>
      <c r="I102" s="264">
        <v>45924</v>
      </c>
      <c r="J102" s="468">
        <f t="shared" ca="1" si="2"/>
        <v>0</v>
      </c>
      <c r="K102" s="478"/>
      <c r="L102" s="474"/>
      <c r="M102" s="257"/>
      <c r="N102" s="263"/>
      <c r="O102" s="316"/>
      <c r="P102" s="470"/>
      <c r="Q102" s="259"/>
      <c r="R102" s="470"/>
      <c r="S102" s="263" t="s">
        <v>1689</v>
      </c>
      <c r="T102" s="233"/>
    </row>
    <row r="103" spans="1:20" s="373" customFormat="1" ht="33.75">
      <c r="A103" s="463">
        <v>97</v>
      </c>
      <c r="B103" s="465" t="s">
        <v>1685</v>
      </c>
      <c r="C103" s="461" t="s">
        <v>1734</v>
      </c>
      <c r="D103" s="487" t="s">
        <v>179</v>
      </c>
      <c r="E103" s="465" t="s">
        <v>1735</v>
      </c>
      <c r="F103" s="475" t="s">
        <v>1651</v>
      </c>
      <c r="G103" s="471" t="s">
        <v>1688</v>
      </c>
      <c r="H103" s="260">
        <v>45922</v>
      </c>
      <c r="I103" s="264">
        <v>45924</v>
      </c>
      <c r="J103" s="468">
        <f t="shared" ca="1" si="2"/>
        <v>0</v>
      </c>
      <c r="K103" s="478"/>
      <c r="L103" s="474"/>
      <c r="M103" s="257"/>
      <c r="N103" s="263"/>
      <c r="O103" s="316"/>
      <c r="P103" s="470"/>
      <c r="Q103" s="259"/>
      <c r="R103" s="470"/>
      <c r="S103" s="263" t="s">
        <v>1689</v>
      </c>
      <c r="T103" s="233"/>
    </row>
    <row r="104" spans="1:20" s="373" customFormat="1" ht="33.75">
      <c r="A104" s="463">
        <v>98</v>
      </c>
      <c r="B104" s="465" t="s">
        <v>1685</v>
      </c>
      <c r="C104" s="461" t="s">
        <v>1736</v>
      </c>
      <c r="D104" s="487" t="s">
        <v>179</v>
      </c>
      <c r="E104" s="465" t="s">
        <v>1737</v>
      </c>
      <c r="F104" s="475" t="s">
        <v>1651</v>
      </c>
      <c r="G104" s="471" t="s">
        <v>1688</v>
      </c>
      <c r="H104" s="260">
        <v>45922</v>
      </c>
      <c r="I104" s="264">
        <v>45924</v>
      </c>
      <c r="J104" s="468">
        <f t="shared" ca="1" si="2"/>
        <v>0</v>
      </c>
      <c r="K104" s="478"/>
      <c r="L104" s="474"/>
      <c r="M104" s="257"/>
      <c r="N104" s="263"/>
      <c r="O104" s="316"/>
      <c r="P104" s="470"/>
      <c r="Q104" s="259"/>
      <c r="R104" s="470"/>
      <c r="S104" s="263" t="s">
        <v>1689</v>
      </c>
      <c r="T104" s="233"/>
    </row>
    <row r="105" spans="1:20" s="373" customFormat="1" ht="33.75">
      <c r="A105" s="463">
        <v>99</v>
      </c>
      <c r="B105" s="465" t="s">
        <v>1685</v>
      </c>
      <c r="C105" s="461" t="s">
        <v>1738</v>
      </c>
      <c r="D105" s="487" t="s">
        <v>179</v>
      </c>
      <c r="E105" s="465" t="s">
        <v>1739</v>
      </c>
      <c r="F105" s="475" t="s">
        <v>1651</v>
      </c>
      <c r="G105" s="471" t="s">
        <v>1688</v>
      </c>
      <c r="H105" s="260">
        <v>45922</v>
      </c>
      <c r="I105" s="264">
        <v>45924</v>
      </c>
      <c r="J105" s="468">
        <f t="shared" ca="1" si="2"/>
        <v>0</v>
      </c>
      <c r="K105" s="478"/>
      <c r="L105" s="474"/>
      <c r="M105" s="257"/>
      <c r="N105" s="263"/>
      <c r="O105" s="316"/>
      <c r="P105" s="470"/>
      <c r="Q105" s="259"/>
      <c r="R105" s="470"/>
      <c r="S105" s="263" t="s">
        <v>1689</v>
      </c>
      <c r="T105" s="233"/>
    </row>
    <row r="106" spans="1:20" s="373" customFormat="1" ht="33.75">
      <c r="A106" s="463">
        <v>100</v>
      </c>
      <c r="B106" s="465" t="s">
        <v>1685</v>
      </c>
      <c r="C106" s="461" t="s">
        <v>1740</v>
      </c>
      <c r="D106" s="487" t="s">
        <v>179</v>
      </c>
      <c r="E106" s="465" t="s">
        <v>1741</v>
      </c>
      <c r="F106" s="475" t="s">
        <v>1651</v>
      </c>
      <c r="G106" s="471" t="s">
        <v>1688</v>
      </c>
      <c r="H106" s="260">
        <v>45922</v>
      </c>
      <c r="I106" s="264">
        <v>45924</v>
      </c>
      <c r="J106" s="468">
        <f t="shared" ca="1" si="2"/>
        <v>0</v>
      </c>
      <c r="K106" s="478"/>
      <c r="L106" s="474"/>
      <c r="M106" s="257"/>
      <c r="N106" s="263"/>
      <c r="O106" s="316"/>
      <c r="P106" s="470"/>
      <c r="Q106" s="259"/>
      <c r="R106" s="470"/>
      <c r="S106" s="263" t="s">
        <v>1689</v>
      </c>
      <c r="T106" s="233"/>
    </row>
    <row r="107" spans="1:20" s="373" customFormat="1" ht="33.75">
      <c r="A107" s="463">
        <v>101</v>
      </c>
      <c r="B107" s="465" t="s">
        <v>1685</v>
      </c>
      <c r="C107" s="461" t="s">
        <v>1742</v>
      </c>
      <c r="D107" s="487" t="s">
        <v>179</v>
      </c>
      <c r="E107" s="465" t="s">
        <v>1743</v>
      </c>
      <c r="F107" s="475" t="s">
        <v>1651</v>
      </c>
      <c r="G107" s="471" t="s">
        <v>1688</v>
      </c>
      <c r="H107" s="260">
        <v>45922</v>
      </c>
      <c r="I107" s="264">
        <v>45924</v>
      </c>
      <c r="J107" s="468">
        <f t="shared" ca="1" si="2"/>
        <v>0</v>
      </c>
      <c r="K107" s="478"/>
      <c r="L107" s="474"/>
      <c r="M107" s="257"/>
      <c r="N107" s="263"/>
      <c r="O107" s="316"/>
      <c r="P107" s="470"/>
      <c r="Q107" s="259"/>
      <c r="R107" s="470"/>
      <c r="S107" s="263" t="s">
        <v>1689</v>
      </c>
      <c r="T107" s="233"/>
    </row>
    <row r="108" spans="1:20" s="373" customFormat="1" ht="33.75">
      <c r="A108" s="463">
        <v>102</v>
      </c>
      <c r="B108" s="465" t="s">
        <v>1685</v>
      </c>
      <c r="C108" s="461" t="s">
        <v>1744</v>
      </c>
      <c r="D108" s="487" t="s">
        <v>179</v>
      </c>
      <c r="E108" s="465" t="s">
        <v>1745</v>
      </c>
      <c r="F108" s="475" t="s">
        <v>1651</v>
      </c>
      <c r="G108" s="471" t="s">
        <v>1688</v>
      </c>
      <c r="H108" s="260">
        <v>45922</v>
      </c>
      <c r="I108" s="264">
        <v>45924</v>
      </c>
      <c r="J108" s="468">
        <f t="shared" ca="1" si="2"/>
        <v>0</v>
      </c>
      <c r="K108" s="478"/>
      <c r="L108" s="474"/>
      <c r="M108" s="257"/>
      <c r="N108" s="263"/>
      <c r="O108" s="316"/>
      <c r="P108" s="470"/>
      <c r="Q108" s="259"/>
      <c r="R108" s="470"/>
      <c r="S108" s="263" t="s">
        <v>1689</v>
      </c>
      <c r="T108" s="233"/>
    </row>
    <row r="109" spans="1:20" s="373" customFormat="1" ht="33.75">
      <c r="A109" s="463">
        <v>103</v>
      </c>
      <c r="B109" s="465" t="s">
        <v>1685</v>
      </c>
      <c r="C109" s="461" t="s">
        <v>1746</v>
      </c>
      <c r="D109" s="487" t="s">
        <v>179</v>
      </c>
      <c r="E109" s="465" t="s">
        <v>1747</v>
      </c>
      <c r="F109" s="475" t="s">
        <v>1651</v>
      </c>
      <c r="G109" s="471" t="s">
        <v>1688</v>
      </c>
      <c r="H109" s="260">
        <v>45922</v>
      </c>
      <c r="I109" s="264">
        <v>45924</v>
      </c>
      <c r="J109" s="468">
        <f t="shared" ca="1" si="2"/>
        <v>0</v>
      </c>
      <c r="K109" s="478"/>
      <c r="L109" s="474"/>
      <c r="M109" s="257"/>
      <c r="N109" s="263"/>
      <c r="O109" s="316"/>
      <c r="P109" s="470"/>
      <c r="Q109" s="259"/>
      <c r="R109" s="470"/>
      <c r="S109" s="263" t="s">
        <v>1689</v>
      </c>
      <c r="T109" s="233"/>
    </row>
    <row r="110" spans="1:20" s="373" customFormat="1" ht="33.75">
      <c r="A110" s="463">
        <v>104</v>
      </c>
      <c r="B110" s="465" t="s">
        <v>1685</v>
      </c>
      <c r="C110" s="461" t="s">
        <v>1748</v>
      </c>
      <c r="D110" s="487" t="s">
        <v>179</v>
      </c>
      <c r="E110" s="465" t="s">
        <v>1749</v>
      </c>
      <c r="F110" s="475" t="s">
        <v>1651</v>
      </c>
      <c r="G110" s="471" t="s">
        <v>1688</v>
      </c>
      <c r="H110" s="260">
        <v>45922</v>
      </c>
      <c r="I110" s="264">
        <v>45924</v>
      </c>
      <c r="J110" s="468">
        <f t="shared" ca="1" si="2"/>
        <v>0</v>
      </c>
      <c r="K110" s="478"/>
      <c r="L110" s="474"/>
      <c r="M110" s="257"/>
      <c r="N110" s="263"/>
      <c r="O110" s="316"/>
      <c r="P110" s="470"/>
      <c r="Q110" s="259"/>
      <c r="R110" s="470"/>
      <c r="S110" s="263" t="s">
        <v>1689</v>
      </c>
      <c r="T110" s="233"/>
    </row>
    <row r="111" spans="1:20" s="373" customFormat="1" ht="33.75">
      <c r="A111" s="463">
        <v>105</v>
      </c>
      <c r="B111" s="465" t="s">
        <v>1685</v>
      </c>
      <c r="C111" s="461" t="s">
        <v>1750</v>
      </c>
      <c r="D111" s="487" t="s">
        <v>179</v>
      </c>
      <c r="E111" s="465" t="s">
        <v>1751</v>
      </c>
      <c r="F111" s="475" t="s">
        <v>1651</v>
      </c>
      <c r="G111" s="471" t="s">
        <v>1688</v>
      </c>
      <c r="H111" s="260">
        <v>45922</v>
      </c>
      <c r="I111" s="264">
        <v>45924</v>
      </c>
      <c r="J111" s="468">
        <f t="shared" ca="1" si="2"/>
        <v>0</v>
      </c>
      <c r="K111" s="478"/>
      <c r="L111" s="474"/>
      <c r="M111" s="257"/>
      <c r="N111" s="263"/>
      <c r="O111" s="316"/>
      <c r="P111" s="470"/>
      <c r="Q111" s="259"/>
      <c r="R111" s="470"/>
      <c r="S111" s="263" t="s">
        <v>1689</v>
      </c>
      <c r="T111" s="233"/>
    </row>
    <row r="112" spans="1:20" s="373" customFormat="1" ht="33.75">
      <c r="A112" s="463">
        <v>106</v>
      </c>
      <c r="B112" s="465" t="s">
        <v>1685</v>
      </c>
      <c r="C112" s="461" t="s">
        <v>1752</v>
      </c>
      <c r="D112" s="487" t="s">
        <v>179</v>
      </c>
      <c r="E112" s="465" t="s">
        <v>1753</v>
      </c>
      <c r="F112" s="475" t="s">
        <v>1651</v>
      </c>
      <c r="G112" s="471" t="s">
        <v>1688</v>
      </c>
      <c r="H112" s="260">
        <v>45922</v>
      </c>
      <c r="I112" s="264">
        <v>45924</v>
      </c>
      <c r="J112" s="468">
        <f t="shared" ca="1" si="2"/>
        <v>0</v>
      </c>
      <c r="K112" s="478"/>
      <c r="L112" s="474"/>
      <c r="M112" s="257"/>
      <c r="N112" s="263"/>
      <c r="O112" s="316"/>
      <c r="P112" s="470"/>
      <c r="Q112" s="259"/>
      <c r="R112" s="470"/>
      <c r="S112" s="263" t="s">
        <v>1689</v>
      </c>
      <c r="T112" s="233"/>
    </row>
    <row r="113" spans="1:20" s="373" customFormat="1" ht="33.75">
      <c r="A113" s="463">
        <v>107</v>
      </c>
      <c r="B113" s="465" t="s">
        <v>1685</v>
      </c>
      <c r="C113" s="461" t="s">
        <v>1754</v>
      </c>
      <c r="D113" s="487" t="s">
        <v>179</v>
      </c>
      <c r="E113" s="465" t="s">
        <v>1755</v>
      </c>
      <c r="F113" s="475" t="s">
        <v>1651</v>
      </c>
      <c r="G113" s="471" t="s">
        <v>1688</v>
      </c>
      <c r="H113" s="260">
        <v>45922</v>
      </c>
      <c r="I113" s="264">
        <v>45924</v>
      </c>
      <c r="J113" s="468">
        <f t="shared" ca="1" si="2"/>
        <v>0</v>
      </c>
      <c r="K113" s="478"/>
      <c r="L113" s="474"/>
      <c r="M113" s="257"/>
      <c r="N113" s="263"/>
      <c r="O113" s="316"/>
      <c r="P113" s="470"/>
      <c r="Q113" s="259"/>
      <c r="R113" s="470"/>
      <c r="S113" s="263" t="s">
        <v>1689</v>
      </c>
      <c r="T113" s="233"/>
    </row>
    <row r="114" spans="1:20" s="373" customFormat="1" ht="33.75">
      <c r="A114" s="463">
        <v>108</v>
      </c>
      <c r="B114" s="465" t="s">
        <v>1685</v>
      </c>
      <c r="C114" s="461" t="s">
        <v>1756</v>
      </c>
      <c r="D114" s="487" t="s">
        <v>179</v>
      </c>
      <c r="E114" s="465" t="s">
        <v>1757</v>
      </c>
      <c r="F114" s="475" t="s">
        <v>1651</v>
      </c>
      <c r="G114" s="471" t="s">
        <v>1688</v>
      </c>
      <c r="H114" s="260">
        <v>45922</v>
      </c>
      <c r="I114" s="264">
        <v>45924</v>
      </c>
      <c r="J114" s="468">
        <f t="shared" ca="1" si="2"/>
        <v>0</v>
      </c>
      <c r="K114" s="478"/>
      <c r="L114" s="474"/>
      <c r="M114" s="257"/>
      <c r="N114" s="263"/>
      <c r="O114" s="316"/>
      <c r="P114" s="470"/>
      <c r="Q114" s="259"/>
      <c r="R114" s="470"/>
      <c r="S114" s="263" t="s">
        <v>1689</v>
      </c>
      <c r="T114" s="233"/>
    </row>
    <row r="115" spans="1:20" s="373" customFormat="1" ht="33.75">
      <c r="A115" s="463">
        <v>109</v>
      </c>
      <c r="B115" s="465" t="s">
        <v>1685</v>
      </c>
      <c r="C115" s="461" t="s">
        <v>1758</v>
      </c>
      <c r="D115" s="487" t="s">
        <v>179</v>
      </c>
      <c r="E115" s="465" t="s">
        <v>1759</v>
      </c>
      <c r="F115" s="475" t="s">
        <v>1651</v>
      </c>
      <c r="G115" s="471" t="s">
        <v>1688</v>
      </c>
      <c r="H115" s="260">
        <v>45922</v>
      </c>
      <c r="I115" s="264">
        <v>45924</v>
      </c>
      <c r="J115" s="468">
        <f t="shared" ca="1" si="2"/>
        <v>0</v>
      </c>
      <c r="K115" s="478"/>
      <c r="L115" s="474"/>
      <c r="M115" s="257"/>
      <c r="N115" s="263"/>
      <c r="O115" s="316"/>
      <c r="P115" s="470"/>
      <c r="Q115" s="259"/>
      <c r="R115" s="470"/>
      <c r="S115" s="263" t="s">
        <v>1689</v>
      </c>
      <c r="T115" s="233"/>
    </row>
    <row r="116" spans="1:20" s="373" customFormat="1" ht="33.75">
      <c r="A116" s="463">
        <v>110</v>
      </c>
      <c r="B116" s="465" t="s">
        <v>1685</v>
      </c>
      <c r="C116" s="461" t="s">
        <v>1760</v>
      </c>
      <c r="D116" s="487" t="s">
        <v>179</v>
      </c>
      <c r="E116" s="465" t="s">
        <v>1761</v>
      </c>
      <c r="F116" s="475" t="s">
        <v>1651</v>
      </c>
      <c r="G116" s="471" t="s">
        <v>1688</v>
      </c>
      <c r="H116" s="260">
        <v>45922</v>
      </c>
      <c r="I116" s="264">
        <v>45924</v>
      </c>
      <c r="J116" s="468">
        <f t="shared" ca="1" si="2"/>
        <v>0</v>
      </c>
      <c r="K116" s="478"/>
      <c r="L116" s="474"/>
      <c r="M116" s="257"/>
      <c r="N116" s="263"/>
      <c r="O116" s="316"/>
      <c r="P116" s="470"/>
      <c r="Q116" s="259"/>
      <c r="R116" s="470"/>
      <c r="S116" s="263" t="s">
        <v>1689</v>
      </c>
      <c r="T116" s="233"/>
    </row>
    <row r="117" spans="1:20" s="373" customFormat="1" ht="33.75">
      <c r="A117" s="463">
        <v>111</v>
      </c>
      <c r="B117" s="465" t="s">
        <v>1685</v>
      </c>
      <c r="C117" s="461" t="s">
        <v>1762</v>
      </c>
      <c r="D117" s="487" t="s">
        <v>179</v>
      </c>
      <c r="E117" s="465" t="s">
        <v>1763</v>
      </c>
      <c r="F117" s="475" t="s">
        <v>1651</v>
      </c>
      <c r="G117" s="471" t="s">
        <v>1688</v>
      </c>
      <c r="H117" s="260">
        <v>45922</v>
      </c>
      <c r="I117" s="264">
        <v>45924</v>
      </c>
      <c r="J117" s="468">
        <f t="shared" ca="1" si="2"/>
        <v>0</v>
      </c>
      <c r="K117" s="478"/>
      <c r="L117" s="474"/>
      <c r="M117" s="257"/>
      <c r="N117" s="263"/>
      <c r="O117" s="316"/>
      <c r="P117" s="470"/>
      <c r="Q117" s="259"/>
      <c r="R117" s="470"/>
      <c r="S117" s="263" t="s">
        <v>1689</v>
      </c>
      <c r="T117" s="233"/>
    </row>
    <row r="118" spans="1:20" s="373" customFormat="1" ht="33.75">
      <c r="A118" s="463">
        <v>112</v>
      </c>
      <c r="B118" s="465" t="s">
        <v>1685</v>
      </c>
      <c r="C118" s="461" t="s">
        <v>1764</v>
      </c>
      <c r="D118" s="487" t="s">
        <v>179</v>
      </c>
      <c r="E118" s="465" t="s">
        <v>1765</v>
      </c>
      <c r="F118" s="475" t="s">
        <v>1651</v>
      </c>
      <c r="G118" s="471" t="s">
        <v>1688</v>
      </c>
      <c r="H118" s="260">
        <v>45922</v>
      </c>
      <c r="I118" s="264">
        <v>45924</v>
      </c>
      <c r="J118" s="468">
        <f t="shared" ca="1" si="2"/>
        <v>0</v>
      </c>
      <c r="K118" s="478"/>
      <c r="L118" s="474"/>
      <c r="M118" s="257"/>
      <c r="N118" s="263"/>
      <c r="O118" s="316"/>
      <c r="P118" s="470"/>
      <c r="Q118" s="259"/>
      <c r="R118" s="470"/>
      <c r="S118" s="263" t="s">
        <v>1689</v>
      </c>
      <c r="T118" s="233"/>
    </row>
    <row r="119" spans="1:20" s="373" customFormat="1" ht="33.75">
      <c r="A119" s="463">
        <v>113</v>
      </c>
      <c r="B119" s="465" t="s">
        <v>1685</v>
      </c>
      <c r="C119" s="461" t="s">
        <v>1766</v>
      </c>
      <c r="D119" s="487" t="s">
        <v>179</v>
      </c>
      <c r="E119" s="465" t="s">
        <v>1767</v>
      </c>
      <c r="F119" s="475" t="s">
        <v>1651</v>
      </c>
      <c r="G119" s="471" t="s">
        <v>1688</v>
      </c>
      <c r="H119" s="260">
        <v>45922</v>
      </c>
      <c r="I119" s="264">
        <v>45924</v>
      </c>
      <c r="J119" s="468">
        <f t="shared" ca="1" si="2"/>
        <v>0</v>
      </c>
      <c r="K119" s="478"/>
      <c r="L119" s="474"/>
      <c r="M119" s="257"/>
      <c r="N119" s="263"/>
      <c r="O119" s="316"/>
      <c r="P119" s="470"/>
      <c r="Q119" s="259"/>
      <c r="R119" s="470"/>
      <c r="S119" s="263" t="s">
        <v>1689</v>
      </c>
      <c r="T119" s="233"/>
    </row>
    <row r="120" spans="1:20" s="373" customFormat="1" ht="33.75">
      <c r="A120" s="463">
        <v>114</v>
      </c>
      <c r="B120" s="465" t="s">
        <v>1685</v>
      </c>
      <c r="C120" s="461" t="s">
        <v>1768</v>
      </c>
      <c r="D120" s="487" t="s">
        <v>179</v>
      </c>
      <c r="E120" s="465" t="s">
        <v>1769</v>
      </c>
      <c r="F120" s="475" t="s">
        <v>1651</v>
      </c>
      <c r="G120" s="471" t="s">
        <v>1688</v>
      </c>
      <c r="H120" s="260">
        <v>45922</v>
      </c>
      <c r="I120" s="264">
        <v>45924</v>
      </c>
      <c r="J120" s="468">
        <f t="shared" ca="1" si="2"/>
        <v>0</v>
      </c>
      <c r="K120" s="478"/>
      <c r="L120" s="474"/>
      <c r="M120" s="257"/>
      <c r="N120" s="263"/>
      <c r="O120" s="316"/>
      <c r="P120" s="470"/>
      <c r="Q120" s="259"/>
      <c r="R120" s="470"/>
      <c r="S120" s="263" t="s">
        <v>1689</v>
      </c>
      <c r="T120" s="233"/>
    </row>
    <row r="121" spans="1:20" s="373" customFormat="1" ht="33.75">
      <c r="A121" s="463">
        <v>115</v>
      </c>
      <c r="B121" s="465" t="s">
        <v>1685</v>
      </c>
      <c r="C121" s="461" t="s">
        <v>1770</v>
      </c>
      <c r="D121" s="487" t="s">
        <v>179</v>
      </c>
      <c r="E121" s="465" t="s">
        <v>1771</v>
      </c>
      <c r="F121" s="475" t="s">
        <v>1651</v>
      </c>
      <c r="G121" s="471" t="s">
        <v>1688</v>
      </c>
      <c r="H121" s="260">
        <v>45922</v>
      </c>
      <c r="I121" s="264">
        <v>45924</v>
      </c>
      <c r="J121" s="468">
        <f t="shared" ca="1" si="2"/>
        <v>0</v>
      </c>
      <c r="K121" s="478"/>
      <c r="L121" s="474"/>
      <c r="M121" s="257"/>
      <c r="N121" s="263"/>
      <c r="O121" s="316"/>
      <c r="P121" s="470"/>
      <c r="Q121" s="259"/>
      <c r="R121" s="470"/>
      <c r="S121" s="263" t="s">
        <v>1689</v>
      </c>
      <c r="T121" s="233"/>
    </row>
    <row r="122" spans="1:20" s="373" customFormat="1" ht="33.75">
      <c r="A122" s="463">
        <v>116</v>
      </c>
      <c r="B122" s="465" t="s">
        <v>1685</v>
      </c>
      <c r="C122" s="461" t="s">
        <v>1772</v>
      </c>
      <c r="D122" s="487" t="s">
        <v>179</v>
      </c>
      <c r="E122" s="465" t="s">
        <v>1773</v>
      </c>
      <c r="F122" s="475" t="s">
        <v>1651</v>
      </c>
      <c r="G122" s="471" t="s">
        <v>1688</v>
      </c>
      <c r="H122" s="260">
        <v>45922</v>
      </c>
      <c r="I122" s="264">
        <v>45924</v>
      </c>
      <c r="J122" s="468">
        <f t="shared" ca="1" si="2"/>
        <v>0</v>
      </c>
      <c r="K122" s="478"/>
      <c r="L122" s="474"/>
      <c r="M122" s="257"/>
      <c r="N122" s="263"/>
      <c r="O122" s="316"/>
      <c r="P122" s="470"/>
      <c r="Q122" s="259"/>
      <c r="R122" s="470"/>
      <c r="S122" s="263" t="s">
        <v>1689</v>
      </c>
      <c r="T122" s="233"/>
    </row>
    <row r="123" spans="1:20" s="448" customFormat="1" ht="90">
      <c r="A123" s="463">
        <v>117</v>
      </c>
      <c r="B123" s="465" t="s">
        <v>969</v>
      </c>
      <c r="C123" s="462" t="s">
        <v>1774</v>
      </c>
      <c r="D123" s="487" t="s">
        <v>971</v>
      </c>
      <c r="E123" s="477" t="s">
        <v>972</v>
      </c>
      <c r="F123" s="466" t="s">
        <v>1636</v>
      </c>
      <c r="G123" s="467" t="s">
        <v>1775</v>
      </c>
      <c r="H123" s="260">
        <v>45901</v>
      </c>
      <c r="I123" s="264">
        <v>45930</v>
      </c>
      <c r="J123" s="468">
        <f t="shared" ca="1" si="2"/>
        <v>0</v>
      </c>
      <c r="K123" s="478"/>
      <c r="L123" s="474"/>
      <c r="M123" s="257"/>
      <c r="N123" s="263"/>
      <c r="O123" s="316"/>
      <c r="P123" s="470"/>
      <c r="Q123" s="259"/>
      <c r="R123" s="470"/>
      <c r="S123" s="263" t="s">
        <v>1776</v>
      </c>
      <c r="T123" s="233"/>
    </row>
    <row r="124" spans="1:20" s="448" customFormat="1" ht="45">
      <c r="A124" s="463">
        <v>118</v>
      </c>
      <c r="B124" s="465" t="s">
        <v>1250</v>
      </c>
      <c r="C124" s="462" t="s">
        <v>582</v>
      </c>
      <c r="D124" s="487" t="s">
        <v>34</v>
      </c>
      <c r="E124" s="477" t="s">
        <v>583</v>
      </c>
      <c r="F124" s="466" t="s">
        <v>1636</v>
      </c>
      <c r="G124" s="467" t="s">
        <v>1777</v>
      </c>
      <c r="H124" s="260">
        <v>45901</v>
      </c>
      <c r="I124" s="264">
        <v>45930</v>
      </c>
      <c r="J124" s="468">
        <f t="shared" ca="1" si="2"/>
        <v>0</v>
      </c>
      <c r="K124" s="478"/>
      <c r="L124" s="474"/>
      <c r="M124" s="257"/>
      <c r="N124" s="263"/>
      <c r="O124" s="316"/>
      <c r="P124" s="470"/>
      <c r="Q124" s="259"/>
      <c r="R124" s="470"/>
      <c r="S124" s="263" t="s">
        <v>1778</v>
      </c>
      <c r="T124" s="233"/>
    </row>
    <row r="125" spans="1:20" s="448" customFormat="1" ht="22.5">
      <c r="A125" s="463">
        <v>119</v>
      </c>
      <c r="B125" s="465" t="s">
        <v>1779</v>
      </c>
      <c r="C125" s="462" t="s">
        <v>1780</v>
      </c>
      <c r="D125" s="487" t="s">
        <v>84</v>
      </c>
      <c r="E125" s="477" t="s">
        <v>1781</v>
      </c>
      <c r="F125" s="466" t="s">
        <v>1636</v>
      </c>
      <c r="G125" s="467" t="s">
        <v>1782</v>
      </c>
      <c r="H125" s="260">
        <v>45901</v>
      </c>
      <c r="I125" s="264">
        <v>45961</v>
      </c>
      <c r="J125" s="468">
        <f t="shared" ca="1" si="2"/>
        <v>0</v>
      </c>
      <c r="K125" s="478"/>
      <c r="L125" s="474"/>
      <c r="M125" s="257"/>
      <c r="N125" s="263"/>
      <c r="O125" s="316"/>
      <c r="P125" s="470"/>
      <c r="Q125" s="259"/>
      <c r="R125" s="470"/>
      <c r="S125" s="263" t="s">
        <v>1783</v>
      </c>
      <c r="T125" s="233"/>
    </row>
    <row r="126" spans="1:20" s="448" customFormat="1" ht="22.5">
      <c r="A126" s="463">
        <v>120</v>
      </c>
      <c r="B126" s="465" t="s">
        <v>1784</v>
      </c>
      <c r="C126" s="462" t="s">
        <v>1785</v>
      </c>
      <c r="D126" s="487" t="s">
        <v>111</v>
      </c>
      <c r="E126" s="477" t="s">
        <v>1786</v>
      </c>
      <c r="F126" s="466" t="s">
        <v>1636</v>
      </c>
      <c r="G126" s="467" t="s">
        <v>257</v>
      </c>
      <c r="H126" s="260">
        <v>45908</v>
      </c>
      <c r="I126" s="264">
        <v>45947</v>
      </c>
      <c r="J126" s="468">
        <f t="shared" ca="1" si="2"/>
        <v>0</v>
      </c>
      <c r="K126" s="478"/>
      <c r="L126" s="474"/>
      <c r="M126" s="257"/>
      <c r="N126" s="263"/>
      <c r="O126" s="316"/>
      <c r="P126" s="470"/>
      <c r="Q126" s="259"/>
      <c r="R126" s="470"/>
      <c r="S126" s="263" t="s">
        <v>1787</v>
      </c>
      <c r="T126" s="233"/>
    </row>
    <row r="127" spans="1:20" s="447" customFormat="1" ht="45">
      <c r="A127" s="463">
        <v>121</v>
      </c>
      <c r="B127" s="465" t="s">
        <v>1788</v>
      </c>
      <c r="C127" s="462" t="s">
        <v>1789</v>
      </c>
      <c r="D127" s="487" t="s">
        <v>117</v>
      </c>
      <c r="E127" s="477" t="s">
        <v>1790</v>
      </c>
      <c r="F127" s="466" t="s">
        <v>1636</v>
      </c>
      <c r="G127" s="467" t="s">
        <v>1791</v>
      </c>
      <c r="H127" s="260">
        <v>45901</v>
      </c>
      <c r="I127" s="264">
        <v>45960</v>
      </c>
      <c r="J127" s="468">
        <f t="shared" ca="1" si="2"/>
        <v>0</v>
      </c>
      <c r="K127" s="478"/>
      <c r="L127" s="474"/>
      <c r="M127" s="257"/>
      <c r="N127" s="263"/>
      <c r="O127" s="316"/>
      <c r="P127" s="470"/>
      <c r="Q127" s="259"/>
      <c r="R127" s="470"/>
      <c r="S127" s="263" t="s">
        <v>1792</v>
      </c>
      <c r="T127" s="233"/>
    </row>
    <row r="128" spans="1:20" s="373" customFormat="1" ht="101.25">
      <c r="A128" s="463">
        <v>122</v>
      </c>
      <c r="B128" s="465" t="s">
        <v>1793</v>
      </c>
      <c r="C128" s="462" t="s">
        <v>1794</v>
      </c>
      <c r="D128" s="487" t="s">
        <v>34</v>
      </c>
      <c r="E128" s="477" t="s">
        <v>1795</v>
      </c>
      <c r="F128" s="466" t="s">
        <v>1636</v>
      </c>
      <c r="G128" s="467" t="s">
        <v>1796</v>
      </c>
      <c r="H128" s="260">
        <v>45902</v>
      </c>
      <c r="I128" s="264">
        <v>45961</v>
      </c>
      <c r="J128" s="468">
        <f t="shared" ca="1" si="2"/>
        <v>0</v>
      </c>
      <c r="K128" s="478"/>
      <c r="L128" s="474"/>
      <c r="M128" s="257"/>
      <c r="N128" s="263"/>
      <c r="O128" s="316"/>
      <c r="P128" s="470"/>
      <c r="Q128" s="259"/>
      <c r="R128" s="470"/>
      <c r="S128" s="263" t="s">
        <v>1797</v>
      </c>
      <c r="T128" s="233"/>
    </row>
    <row r="129" spans="1:20" s="448" customFormat="1" ht="67.5">
      <c r="A129" s="463">
        <v>123</v>
      </c>
      <c r="B129" s="465" t="s">
        <v>612</v>
      </c>
      <c r="C129" s="462" t="s">
        <v>613</v>
      </c>
      <c r="D129" s="487" t="s">
        <v>244</v>
      </c>
      <c r="E129" s="477" t="s">
        <v>614</v>
      </c>
      <c r="F129" s="466" t="s">
        <v>1636</v>
      </c>
      <c r="G129" s="471" t="s">
        <v>1798</v>
      </c>
      <c r="H129" s="260">
        <v>45929</v>
      </c>
      <c r="I129" s="264">
        <v>45956</v>
      </c>
      <c r="J129" s="468">
        <f t="shared" ca="1" si="2"/>
        <v>0</v>
      </c>
      <c r="K129" s="478"/>
      <c r="L129" s="474"/>
      <c r="M129" s="257"/>
      <c r="N129" s="263"/>
      <c r="O129" s="316"/>
      <c r="P129" s="470"/>
      <c r="Q129" s="259"/>
      <c r="R129" s="470"/>
      <c r="S129" s="263" t="s">
        <v>1799</v>
      </c>
      <c r="T129" s="233"/>
    </row>
    <row r="130" spans="1:20" s="448" customFormat="1" ht="33.75">
      <c r="A130" s="463">
        <v>124</v>
      </c>
      <c r="B130" s="465" t="s">
        <v>1800</v>
      </c>
      <c r="C130" s="462" t="s">
        <v>1801</v>
      </c>
      <c r="D130" s="487" t="s">
        <v>260</v>
      </c>
      <c r="E130" s="477" t="s">
        <v>1802</v>
      </c>
      <c r="F130" s="466" t="s">
        <v>1636</v>
      </c>
      <c r="G130" s="467" t="s">
        <v>1803</v>
      </c>
      <c r="H130" s="260">
        <v>45910</v>
      </c>
      <c r="I130" s="264">
        <v>45924</v>
      </c>
      <c r="J130" s="468">
        <f t="shared" ca="1" si="2"/>
        <v>0</v>
      </c>
      <c r="K130" s="478"/>
      <c r="L130" s="474"/>
      <c r="M130" s="257"/>
      <c r="N130" s="263"/>
      <c r="O130" s="316"/>
      <c r="P130" s="470"/>
      <c r="Q130" s="259"/>
      <c r="R130" s="470"/>
      <c r="S130" s="263" t="s">
        <v>989</v>
      </c>
      <c r="T130" s="233"/>
    </row>
    <row r="131" spans="1:20" s="448" customFormat="1" ht="33.75">
      <c r="A131" s="463">
        <v>125</v>
      </c>
      <c r="B131" s="465" t="s">
        <v>1804</v>
      </c>
      <c r="C131" s="462" t="s">
        <v>1805</v>
      </c>
      <c r="D131" s="487" t="s">
        <v>1806</v>
      </c>
      <c r="E131" s="477" t="s">
        <v>1807</v>
      </c>
      <c r="F131" s="466" t="s">
        <v>1636</v>
      </c>
      <c r="G131" s="471" t="s">
        <v>1808</v>
      </c>
      <c r="H131" s="260">
        <v>45922</v>
      </c>
      <c r="I131" s="264">
        <v>46011</v>
      </c>
      <c r="J131" s="468">
        <f t="shared" ca="1" si="2"/>
        <v>0</v>
      </c>
      <c r="K131" s="478"/>
      <c r="L131" s="474"/>
      <c r="M131" s="257"/>
      <c r="N131" s="263"/>
      <c r="O131" s="316"/>
      <c r="P131" s="470"/>
      <c r="Q131" s="259"/>
      <c r="R131" s="470"/>
      <c r="S131" s="263" t="s">
        <v>419</v>
      </c>
      <c r="T131" s="233"/>
    </row>
    <row r="132" spans="1:20" s="448" customFormat="1" ht="56.25">
      <c r="A132" s="463">
        <v>126</v>
      </c>
      <c r="B132" s="465" t="s">
        <v>1809</v>
      </c>
      <c r="C132" s="462" t="s">
        <v>1810</v>
      </c>
      <c r="D132" s="487" t="s">
        <v>179</v>
      </c>
      <c r="E132" s="477" t="s">
        <v>1811</v>
      </c>
      <c r="F132" s="466" t="s">
        <v>1636</v>
      </c>
      <c r="G132" s="471" t="s">
        <v>1812</v>
      </c>
      <c r="H132" s="260">
        <v>45909</v>
      </c>
      <c r="I132" s="264">
        <v>45938</v>
      </c>
      <c r="J132" s="468">
        <f t="shared" ca="1" si="2"/>
        <v>0</v>
      </c>
      <c r="K132" s="478"/>
      <c r="L132" s="474"/>
      <c r="M132" s="257"/>
      <c r="N132" s="263"/>
      <c r="O132" s="316"/>
      <c r="P132" s="470"/>
      <c r="Q132" s="259"/>
      <c r="R132" s="470"/>
      <c r="S132" s="263" t="s">
        <v>1813</v>
      </c>
      <c r="T132" s="233"/>
    </row>
    <row r="133" spans="1:20" s="224" customFormat="1" ht="25.5">
      <c r="A133" s="463">
        <v>127</v>
      </c>
      <c r="B133" s="465" t="s">
        <v>1814</v>
      </c>
      <c r="C133" s="462" t="s">
        <v>1815</v>
      </c>
      <c r="D133" s="487" t="s">
        <v>1816</v>
      </c>
      <c r="E133" s="477" t="s">
        <v>1817</v>
      </c>
      <c r="F133" s="466" t="s">
        <v>1636</v>
      </c>
      <c r="G133" s="467" t="s">
        <v>1818</v>
      </c>
      <c r="H133" s="260">
        <v>45929</v>
      </c>
      <c r="I133" s="264">
        <v>45958</v>
      </c>
      <c r="J133" s="468">
        <f t="shared" ca="1" si="2"/>
        <v>0</v>
      </c>
      <c r="K133" s="478"/>
      <c r="L133" s="474"/>
      <c r="M133" s="257"/>
      <c r="N133" s="263"/>
      <c r="O133" s="316"/>
      <c r="P133" s="470"/>
      <c r="Q133" s="259"/>
      <c r="R133" s="470"/>
      <c r="S133" s="263" t="s">
        <v>1819</v>
      </c>
      <c r="T133" s="451"/>
    </row>
    <row r="134" spans="1:20" s="448" customFormat="1" ht="22.5">
      <c r="A134" s="463">
        <v>128</v>
      </c>
      <c r="B134" s="465" t="s">
        <v>1820</v>
      </c>
      <c r="C134" s="462" t="s">
        <v>1821</v>
      </c>
      <c r="D134" s="487" t="s">
        <v>25</v>
      </c>
      <c r="E134" s="477" t="s">
        <v>1822</v>
      </c>
      <c r="F134" s="466" t="s">
        <v>1636</v>
      </c>
      <c r="G134" s="471" t="s">
        <v>1823</v>
      </c>
      <c r="H134" s="260">
        <v>45901</v>
      </c>
      <c r="I134" s="264">
        <v>45933</v>
      </c>
      <c r="J134" s="468">
        <f t="shared" ca="1" si="2"/>
        <v>0</v>
      </c>
      <c r="K134" s="478"/>
      <c r="L134" s="474"/>
      <c r="M134" s="257"/>
      <c r="N134" s="263"/>
      <c r="O134" s="316"/>
      <c r="P134" s="470"/>
      <c r="Q134" s="259"/>
      <c r="R134" s="470"/>
      <c r="S134" s="263" t="s">
        <v>1550</v>
      </c>
      <c r="T134" s="233"/>
    </row>
    <row r="135" spans="1:20" s="448" customFormat="1" ht="78.75">
      <c r="A135" s="463">
        <v>129</v>
      </c>
      <c r="B135" s="465" t="s">
        <v>1824</v>
      </c>
      <c r="C135" s="462" t="s">
        <v>1825</v>
      </c>
      <c r="D135" s="487" t="s">
        <v>56</v>
      </c>
      <c r="E135" s="477" t="s">
        <v>1826</v>
      </c>
      <c r="F135" s="466" t="s">
        <v>1636</v>
      </c>
      <c r="G135" s="467" t="s">
        <v>1827</v>
      </c>
      <c r="H135" s="481">
        <v>45903</v>
      </c>
      <c r="I135" s="481">
        <v>45938</v>
      </c>
      <c r="J135" s="468">
        <f t="shared" ca="1" si="2"/>
        <v>0</v>
      </c>
      <c r="K135" s="478"/>
      <c r="L135" s="474"/>
      <c r="M135" s="257"/>
      <c r="N135" s="263"/>
      <c r="O135" s="316"/>
      <c r="P135" s="470"/>
      <c r="Q135" s="259"/>
      <c r="R135" s="470"/>
      <c r="S135" s="263" t="s">
        <v>1828</v>
      </c>
      <c r="T135" s="233"/>
    </row>
    <row r="136" spans="1:20" s="373" customFormat="1" ht="22.5">
      <c r="A136" s="463">
        <v>130</v>
      </c>
      <c r="B136" s="465" t="s">
        <v>1829</v>
      </c>
      <c r="C136" s="462" t="s">
        <v>1830</v>
      </c>
      <c r="D136" s="487" t="s">
        <v>179</v>
      </c>
      <c r="E136" s="465" t="s">
        <v>1831</v>
      </c>
      <c r="F136" s="466" t="s">
        <v>1636</v>
      </c>
      <c r="G136" s="467" t="s">
        <v>1832</v>
      </c>
      <c r="H136" s="481">
        <v>45901</v>
      </c>
      <c r="I136" s="481">
        <v>45933</v>
      </c>
      <c r="J136" s="468">
        <f t="shared" ref="J136:J157" ca="1" si="3">IF(I136 &lt; DATE(YEAR(TODAY()), MONTH(DATEVALUE($I$4&amp;" 1")), 1), 0, MIN(I136, DATE(YEAR(TODAY()), MONTH(DATEVALUE($I$4&amp;" 1"))+1, 0)) - MAX(H136, DATE(YEAR(TODAY()), MONTH(DATEVALUE($I$4&amp;" 1")), 1)) + 1)</f>
        <v>0</v>
      </c>
      <c r="K136" s="478"/>
      <c r="L136" s="474"/>
      <c r="M136" s="257"/>
      <c r="N136" s="263"/>
      <c r="O136" s="316"/>
      <c r="P136" s="470"/>
      <c r="Q136" s="259"/>
      <c r="R136" s="470"/>
      <c r="S136" s="482" t="s">
        <v>1550</v>
      </c>
      <c r="T136" s="233"/>
    </row>
    <row r="137" spans="1:20" s="373" customFormat="1" ht="33.75">
      <c r="A137" s="463">
        <v>131</v>
      </c>
      <c r="B137" s="465" t="s">
        <v>1833</v>
      </c>
      <c r="C137" s="462" t="s">
        <v>1834</v>
      </c>
      <c r="D137" s="487" t="s">
        <v>84</v>
      </c>
      <c r="E137" s="465" t="s">
        <v>1835</v>
      </c>
      <c r="F137" s="466" t="s">
        <v>1636</v>
      </c>
      <c r="G137" s="483" t="s">
        <v>1836</v>
      </c>
      <c r="H137" s="481">
        <v>45925</v>
      </c>
      <c r="I137" s="481">
        <v>45954</v>
      </c>
      <c r="J137" s="468">
        <f t="shared" ca="1" si="3"/>
        <v>0</v>
      </c>
      <c r="K137" s="478"/>
      <c r="L137" s="474"/>
      <c r="M137" s="257"/>
      <c r="N137" s="467"/>
      <c r="O137" s="316"/>
      <c r="P137" s="470"/>
      <c r="Q137" s="259"/>
      <c r="R137" s="470"/>
      <c r="S137" s="482" t="s">
        <v>1837</v>
      </c>
      <c r="T137" s="233"/>
    </row>
    <row r="138" spans="1:20" s="373" customFormat="1" ht="44.25" customHeight="1">
      <c r="A138" s="463">
        <v>132</v>
      </c>
      <c r="B138" s="465" t="s">
        <v>1838</v>
      </c>
      <c r="C138" s="462" t="s">
        <v>1839</v>
      </c>
      <c r="D138" s="487" t="s">
        <v>244</v>
      </c>
      <c r="E138" s="465" t="s">
        <v>1840</v>
      </c>
      <c r="F138" s="466" t="s">
        <v>1636</v>
      </c>
      <c r="G138" s="467" t="s">
        <v>1841</v>
      </c>
      <c r="H138" s="481">
        <v>45901</v>
      </c>
      <c r="I138" s="481">
        <v>45947</v>
      </c>
      <c r="J138" s="468">
        <f t="shared" ca="1" si="3"/>
        <v>0</v>
      </c>
      <c r="K138" s="478"/>
      <c r="L138" s="474"/>
      <c r="M138" s="257"/>
      <c r="N138" s="484"/>
      <c r="O138" s="316"/>
      <c r="P138" s="470"/>
      <c r="Q138" s="259"/>
      <c r="R138" s="470"/>
      <c r="S138" s="482" t="s">
        <v>429</v>
      </c>
      <c r="T138" s="233"/>
    </row>
    <row r="139" spans="1:20" s="373" customFormat="1" ht="33.75">
      <c r="A139" s="463">
        <v>133</v>
      </c>
      <c r="B139" s="465" t="s">
        <v>1842</v>
      </c>
      <c r="C139" s="462" t="s">
        <v>1843</v>
      </c>
      <c r="D139" s="487" t="s">
        <v>323</v>
      </c>
      <c r="E139" s="465" t="s">
        <v>1844</v>
      </c>
      <c r="F139" s="466" t="s">
        <v>1636</v>
      </c>
      <c r="G139" s="485" t="s">
        <v>1845</v>
      </c>
      <c r="H139" s="481">
        <v>45901</v>
      </c>
      <c r="I139" s="481">
        <v>45990</v>
      </c>
      <c r="J139" s="468">
        <f t="shared" ca="1" si="3"/>
        <v>0</v>
      </c>
      <c r="K139" s="478"/>
      <c r="L139" s="474"/>
      <c r="M139" s="257"/>
      <c r="N139" s="467"/>
      <c r="O139" s="316"/>
      <c r="P139" s="470"/>
      <c r="Q139" s="259"/>
      <c r="R139" s="470"/>
      <c r="S139" s="482" t="s">
        <v>1846</v>
      </c>
      <c r="T139" s="233"/>
    </row>
    <row r="140" spans="1:20" s="373" customFormat="1" ht="22.5">
      <c r="A140" s="463">
        <v>134</v>
      </c>
      <c r="B140" s="465" t="s">
        <v>1847</v>
      </c>
      <c r="C140" s="462" t="s">
        <v>1848</v>
      </c>
      <c r="D140" s="487" t="s">
        <v>150</v>
      </c>
      <c r="E140" s="465" t="s">
        <v>1849</v>
      </c>
      <c r="F140" s="466" t="s">
        <v>1636</v>
      </c>
      <c r="G140" s="467" t="s">
        <v>1850</v>
      </c>
      <c r="H140" s="486">
        <v>45901</v>
      </c>
      <c r="I140" s="486">
        <v>45990</v>
      </c>
      <c r="J140" s="468">
        <f t="shared" ca="1" si="3"/>
        <v>0</v>
      </c>
      <c r="K140" s="478"/>
      <c r="L140" s="474"/>
      <c r="M140" s="257"/>
      <c r="N140" s="484"/>
      <c r="O140" s="316"/>
      <c r="P140" s="470"/>
      <c r="Q140" s="259"/>
      <c r="R140" s="470"/>
      <c r="S140" s="482" t="s">
        <v>1851</v>
      </c>
      <c r="T140" s="233"/>
    </row>
    <row r="141" spans="1:20" s="373" customFormat="1" ht="22.5">
      <c r="A141" s="463">
        <v>135</v>
      </c>
      <c r="B141" s="465" t="s">
        <v>1852</v>
      </c>
      <c r="C141" s="462" t="s">
        <v>1853</v>
      </c>
      <c r="D141" s="487" t="s">
        <v>84</v>
      </c>
      <c r="E141" s="465" t="s">
        <v>1854</v>
      </c>
      <c r="F141" s="466" t="s">
        <v>1636</v>
      </c>
      <c r="G141" s="471" t="s">
        <v>705</v>
      </c>
      <c r="H141" s="486">
        <v>45923</v>
      </c>
      <c r="I141" s="486">
        <v>45947</v>
      </c>
      <c r="J141" s="468">
        <f t="shared" ca="1" si="3"/>
        <v>0</v>
      </c>
      <c r="K141" s="478"/>
      <c r="L141" s="474"/>
      <c r="M141" s="257"/>
      <c r="N141" s="484"/>
      <c r="O141" s="316"/>
      <c r="P141" s="470"/>
      <c r="Q141" s="259"/>
      <c r="R141" s="470"/>
      <c r="S141" s="482" t="s">
        <v>1855</v>
      </c>
      <c r="T141" s="233"/>
    </row>
    <row r="142" spans="1:20" s="373" customFormat="1" ht="33.75">
      <c r="A142" s="463">
        <v>136</v>
      </c>
      <c r="B142" s="465" t="s">
        <v>1856</v>
      </c>
      <c r="C142" s="462" t="s">
        <v>1857</v>
      </c>
      <c r="D142" s="487" t="s">
        <v>260</v>
      </c>
      <c r="E142" s="465" t="s">
        <v>1858</v>
      </c>
      <c r="F142" s="466" t="s">
        <v>1636</v>
      </c>
      <c r="G142" s="471" t="s">
        <v>1777</v>
      </c>
      <c r="H142" s="481">
        <v>45915</v>
      </c>
      <c r="I142" s="481">
        <v>45947</v>
      </c>
      <c r="J142" s="468">
        <f t="shared" ca="1" si="3"/>
        <v>0</v>
      </c>
      <c r="K142" s="478"/>
      <c r="L142" s="474"/>
      <c r="M142" s="257"/>
      <c r="N142" s="484"/>
      <c r="O142" s="316"/>
      <c r="P142" s="470"/>
      <c r="Q142" s="259"/>
      <c r="R142" s="470"/>
      <c r="S142" s="482" t="s">
        <v>548</v>
      </c>
      <c r="T142" s="233"/>
    </row>
    <row r="143" spans="1:20" s="373" customFormat="1" ht="33.75">
      <c r="A143" s="463">
        <v>137</v>
      </c>
      <c r="B143" s="465" t="s">
        <v>658</v>
      </c>
      <c r="C143" s="462" t="s">
        <v>1399</v>
      </c>
      <c r="D143" s="487" t="s">
        <v>260</v>
      </c>
      <c r="E143" s="465" t="s">
        <v>660</v>
      </c>
      <c r="F143" s="466" t="s">
        <v>1636</v>
      </c>
      <c r="G143" s="471" t="s">
        <v>1859</v>
      </c>
      <c r="H143" s="481">
        <v>45911</v>
      </c>
      <c r="I143" s="481">
        <v>45940</v>
      </c>
      <c r="J143" s="468">
        <f t="shared" ca="1" si="3"/>
        <v>0</v>
      </c>
      <c r="K143" s="478"/>
      <c r="L143" s="474"/>
      <c r="M143" s="257"/>
      <c r="N143" s="484"/>
      <c r="O143" s="316"/>
      <c r="P143" s="470"/>
      <c r="Q143" s="259"/>
      <c r="R143" s="470"/>
      <c r="S143" s="482" t="s">
        <v>1230</v>
      </c>
      <c r="T143" s="233"/>
    </row>
    <row r="144" spans="1:20" s="373" customFormat="1" ht="22.5">
      <c r="A144" s="463">
        <v>138</v>
      </c>
      <c r="B144" s="465" t="s">
        <v>1860</v>
      </c>
      <c r="C144" s="462" t="s">
        <v>1861</v>
      </c>
      <c r="D144" s="487" t="s">
        <v>62</v>
      </c>
      <c r="E144" s="465" t="s">
        <v>1862</v>
      </c>
      <c r="F144" s="466" t="s">
        <v>1636</v>
      </c>
      <c r="G144" s="471" t="s">
        <v>705</v>
      </c>
      <c r="H144" s="481">
        <v>45901</v>
      </c>
      <c r="I144" s="481">
        <v>45960</v>
      </c>
      <c r="J144" s="468">
        <f t="shared" ca="1" si="3"/>
        <v>0</v>
      </c>
      <c r="K144" s="478"/>
      <c r="L144" s="474"/>
      <c r="M144" s="257"/>
      <c r="N144" s="484"/>
      <c r="O144" s="316"/>
      <c r="P144" s="470"/>
      <c r="Q144" s="259"/>
      <c r="R144" s="470"/>
      <c r="S144" s="482" t="s">
        <v>706</v>
      </c>
      <c r="T144" s="233"/>
    </row>
    <row r="145" spans="1:21" s="373" customFormat="1" ht="33.75">
      <c r="A145" s="463">
        <v>139</v>
      </c>
      <c r="B145" s="465" t="s">
        <v>1863</v>
      </c>
      <c r="C145" s="462" t="s">
        <v>1864</v>
      </c>
      <c r="D145" s="487" t="s">
        <v>203</v>
      </c>
      <c r="E145" s="465" t="s">
        <v>1865</v>
      </c>
      <c r="F145" s="466" t="s">
        <v>1636</v>
      </c>
      <c r="G145" s="467" t="s">
        <v>1866</v>
      </c>
      <c r="H145" s="481">
        <v>45929</v>
      </c>
      <c r="I145" s="481">
        <v>46018</v>
      </c>
      <c r="J145" s="468">
        <f t="shared" ca="1" si="3"/>
        <v>0</v>
      </c>
      <c r="K145" s="478"/>
      <c r="L145" s="474"/>
      <c r="M145" s="257"/>
      <c r="N145" s="467"/>
      <c r="O145" s="316"/>
      <c r="P145" s="470"/>
      <c r="Q145" s="259"/>
      <c r="R145" s="470"/>
      <c r="S145" s="482" t="s">
        <v>1867</v>
      </c>
      <c r="T145" s="233"/>
    </row>
    <row r="146" spans="1:21" s="373" customFormat="1" ht="33.75">
      <c r="A146" s="463">
        <v>140</v>
      </c>
      <c r="B146" s="465" t="s">
        <v>1868</v>
      </c>
      <c r="C146" s="462" t="s">
        <v>1869</v>
      </c>
      <c r="D146" s="487" t="s">
        <v>25</v>
      </c>
      <c r="E146" s="465" t="s">
        <v>1870</v>
      </c>
      <c r="F146" s="466" t="s">
        <v>1636</v>
      </c>
      <c r="G146" s="467" t="s">
        <v>1871</v>
      </c>
      <c r="H146" s="481">
        <v>45915</v>
      </c>
      <c r="I146" s="481">
        <v>46004</v>
      </c>
      <c r="J146" s="468">
        <f t="shared" ca="1" si="3"/>
        <v>0</v>
      </c>
      <c r="K146" s="478"/>
      <c r="L146" s="474"/>
      <c r="M146" s="257"/>
      <c r="N146" s="467"/>
      <c r="O146" s="316"/>
      <c r="P146" s="470"/>
      <c r="Q146" s="259"/>
      <c r="R146" s="470"/>
      <c r="S146" s="482" t="s">
        <v>548</v>
      </c>
      <c r="T146" s="233"/>
    </row>
    <row r="147" spans="1:21" s="373" customFormat="1" ht="33.75">
      <c r="A147" s="463">
        <v>141</v>
      </c>
      <c r="B147" s="465" t="s">
        <v>1872</v>
      </c>
      <c r="C147" s="462" t="s">
        <v>1873</v>
      </c>
      <c r="D147" s="487" t="s">
        <v>216</v>
      </c>
      <c r="E147" s="465" t="s">
        <v>1874</v>
      </c>
      <c r="F147" s="466" t="s">
        <v>1636</v>
      </c>
      <c r="G147" s="485" t="s">
        <v>1875</v>
      </c>
      <c r="H147" s="481">
        <v>45908</v>
      </c>
      <c r="I147" s="481">
        <v>45996</v>
      </c>
      <c r="J147" s="468">
        <f t="shared" ca="1" si="3"/>
        <v>0</v>
      </c>
      <c r="K147" s="478"/>
      <c r="L147" s="474"/>
      <c r="M147" s="257"/>
      <c r="N147" s="467"/>
      <c r="O147" s="316"/>
      <c r="P147" s="470"/>
      <c r="Q147" s="259"/>
      <c r="R147" s="470"/>
      <c r="S147" s="482" t="s">
        <v>1876</v>
      </c>
      <c r="T147" s="233"/>
    </row>
    <row r="148" spans="1:21" s="373" customFormat="1" ht="22.5">
      <c r="A148" s="463">
        <v>142</v>
      </c>
      <c r="B148" s="465" t="s">
        <v>1877</v>
      </c>
      <c r="C148" s="462" t="s">
        <v>1878</v>
      </c>
      <c r="D148" s="487" t="s">
        <v>1806</v>
      </c>
      <c r="E148" s="465" t="s">
        <v>1879</v>
      </c>
      <c r="F148" s="466" t="s">
        <v>1636</v>
      </c>
      <c r="G148" s="471" t="s">
        <v>1880</v>
      </c>
      <c r="H148" s="481">
        <v>45922</v>
      </c>
      <c r="I148" s="481">
        <v>46011</v>
      </c>
      <c r="J148" s="468">
        <f t="shared" ca="1" si="3"/>
        <v>0</v>
      </c>
      <c r="K148" s="478"/>
      <c r="L148" s="474"/>
      <c r="M148" s="257"/>
      <c r="N148" s="467"/>
      <c r="O148" s="316"/>
      <c r="P148" s="470"/>
      <c r="Q148" s="259"/>
      <c r="R148" s="470"/>
      <c r="S148" s="482" t="s">
        <v>1400</v>
      </c>
      <c r="T148" s="233"/>
    </row>
    <row r="149" spans="1:21" s="373" customFormat="1" ht="22.5">
      <c r="A149" s="463">
        <v>143</v>
      </c>
      <c r="B149" s="465" t="s">
        <v>1881</v>
      </c>
      <c r="C149" s="462" t="s">
        <v>1882</v>
      </c>
      <c r="D149" s="487" t="s">
        <v>260</v>
      </c>
      <c r="E149" s="465" t="s">
        <v>1089</v>
      </c>
      <c r="F149" s="466" t="s">
        <v>1636</v>
      </c>
      <c r="G149" s="471" t="s">
        <v>1883</v>
      </c>
      <c r="H149" s="481">
        <v>45901</v>
      </c>
      <c r="I149" s="481">
        <v>45990</v>
      </c>
      <c r="J149" s="468">
        <f t="shared" ca="1" si="3"/>
        <v>0</v>
      </c>
      <c r="K149" s="478"/>
      <c r="L149" s="474"/>
      <c r="M149" s="257"/>
      <c r="N149" s="467"/>
      <c r="O149" s="316"/>
      <c r="P149" s="470"/>
      <c r="Q149" s="259"/>
      <c r="R149" s="470"/>
      <c r="S149" s="482" t="s">
        <v>1884</v>
      </c>
      <c r="T149" s="233"/>
    </row>
    <row r="150" spans="1:21" s="373" customFormat="1" ht="22.5">
      <c r="A150" s="463">
        <v>144</v>
      </c>
      <c r="B150" s="465" t="s">
        <v>1885</v>
      </c>
      <c r="C150" s="462" t="s">
        <v>1886</v>
      </c>
      <c r="D150" s="487" t="s">
        <v>34</v>
      </c>
      <c r="E150" s="465" t="s">
        <v>1887</v>
      </c>
      <c r="F150" s="466" t="s">
        <v>1636</v>
      </c>
      <c r="G150" s="471" t="s">
        <v>1888</v>
      </c>
      <c r="H150" s="481">
        <v>45901</v>
      </c>
      <c r="I150" s="481">
        <v>45915</v>
      </c>
      <c r="J150" s="468">
        <f t="shared" ca="1" si="3"/>
        <v>0</v>
      </c>
      <c r="K150" s="478"/>
      <c r="L150" s="474"/>
      <c r="M150" s="257"/>
      <c r="N150" s="467"/>
      <c r="O150" s="316"/>
      <c r="P150" s="470"/>
      <c r="Q150" s="259"/>
      <c r="R150" s="470"/>
      <c r="S150" s="482" t="s">
        <v>1889</v>
      </c>
      <c r="T150" s="233"/>
    </row>
    <row r="151" spans="1:21" s="373" customFormat="1" ht="33.75">
      <c r="A151" s="463">
        <v>145</v>
      </c>
      <c r="B151" s="465" t="s">
        <v>1890</v>
      </c>
      <c r="C151" s="462" t="s">
        <v>1891</v>
      </c>
      <c r="D151" s="487" t="s">
        <v>34</v>
      </c>
      <c r="E151" s="465" t="s">
        <v>1342</v>
      </c>
      <c r="F151" s="466" t="s">
        <v>1636</v>
      </c>
      <c r="G151" s="471" t="s">
        <v>1892</v>
      </c>
      <c r="H151" s="481">
        <v>45901</v>
      </c>
      <c r="I151" s="481">
        <v>45990</v>
      </c>
      <c r="J151" s="468">
        <f t="shared" ca="1" si="3"/>
        <v>0</v>
      </c>
      <c r="K151" s="478"/>
      <c r="L151" s="474"/>
      <c r="M151" s="257"/>
      <c r="N151" s="467"/>
      <c r="O151" s="316"/>
      <c r="P151" s="470"/>
      <c r="Q151" s="259"/>
      <c r="R151" s="470"/>
      <c r="S151" s="482" t="s">
        <v>1893</v>
      </c>
      <c r="T151" s="233"/>
    </row>
    <row r="152" spans="1:21" s="373" customFormat="1" ht="22.5">
      <c r="A152" s="463">
        <v>146</v>
      </c>
      <c r="B152" s="465" t="s">
        <v>1894</v>
      </c>
      <c r="C152" s="462" t="s">
        <v>1895</v>
      </c>
      <c r="D152" s="487" t="s">
        <v>62</v>
      </c>
      <c r="E152" s="465" t="s">
        <v>1896</v>
      </c>
      <c r="F152" s="466" t="s">
        <v>1636</v>
      </c>
      <c r="G152" s="471" t="s">
        <v>1897</v>
      </c>
      <c r="H152" s="481">
        <v>45901</v>
      </c>
      <c r="I152" s="481">
        <v>45930</v>
      </c>
      <c r="J152" s="468">
        <f t="shared" ca="1" si="3"/>
        <v>0</v>
      </c>
      <c r="K152" s="478"/>
      <c r="L152" s="474"/>
      <c r="M152" s="257"/>
      <c r="N152" s="467"/>
      <c r="O152" s="316"/>
      <c r="P152" s="470"/>
      <c r="Q152" s="259"/>
      <c r="R152" s="470"/>
      <c r="S152" s="482" t="s">
        <v>1898</v>
      </c>
      <c r="T152" s="233"/>
    </row>
    <row r="153" spans="1:21" s="373" customFormat="1" ht="33.75">
      <c r="A153" s="463">
        <v>147</v>
      </c>
      <c r="B153" s="465" t="s">
        <v>1899</v>
      </c>
      <c r="C153" s="462" t="s">
        <v>1900</v>
      </c>
      <c r="D153" s="487" t="s">
        <v>179</v>
      </c>
      <c r="E153" s="465" t="s">
        <v>1901</v>
      </c>
      <c r="F153" s="466" t="s">
        <v>1636</v>
      </c>
      <c r="G153" s="467" t="s">
        <v>1902</v>
      </c>
      <c r="H153" s="481">
        <v>45908</v>
      </c>
      <c r="I153" s="481">
        <v>45926</v>
      </c>
      <c r="J153" s="468">
        <f t="shared" ca="1" si="3"/>
        <v>0</v>
      </c>
      <c r="K153" s="478"/>
      <c r="L153" s="474"/>
      <c r="M153" s="257"/>
      <c r="N153" s="467"/>
      <c r="O153" s="316"/>
      <c r="P153" s="470"/>
      <c r="Q153" s="259"/>
      <c r="R153" s="470"/>
      <c r="S153" s="482" t="s">
        <v>542</v>
      </c>
      <c r="T153" s="233"/>
    </row>
    <row r="154" spans="1:21" s="373" customFormat="1" ht="33.75">
      <c r="A154" s="463">
        <v>148</v>
      </c>
      <c r="B154" s="465" t="s">
        <v>1903</v>
      </c>
      <c r="C154" s="462" t="s">
        <v>1904</v>
      </c>
      <c r="D154" s="487" t="s">
        <v>179</v>
      </c>
      <c r="E154" s="465" t="s">
        <v>1905</v>
      </c>
      <c r="F154" s="466" t="s">
        <v>1636</v>
      </c>
      <c r="G154" s="483" t="s">
        <v>1906</v>
      </c>
      <c r="H154" s="486">
        <v>45908</v>
      </c>
      <c r="I154" s="486">
        <v>45947</v>
      </c>
      <c r="J154" s="468">
        <f t="shared" ca="1" si="3"/>
        <v>0</v>
      </c>
      <c r="K154" s="478"/>
      <c r="L154" s="474"/>
      <c r="M154" s="257"/>
      <c r="N154" s="467"/>
      <c r="O154" s="316"/>
      <c r="P154" s="470"/>
      <c r="Q154" s="259"/>
      <c r="R154" s="470"/>
      <c r="S154" s="482" t="s">
        <v>754</v>
      </c>
      <c r="T154" s="233"/>
    </row>
    <row r="155" spans="1:21" s="373" customFormat="1" ht="22.5">
      <c r="A155" s="463">
        <v>149</v>
      </c>
      <c r="B155" s="465" t="s">
        <v>1907</v>
      </c>
      <c r="C155" s="462" t="s">
        <v>1908</v>
      </c>
      <c r="D155" s="487" t="s">
        <v>84</v>
      </c>
      <c r="E155" s="465" t="s">
        <v>1909</v>
      </c>
      <c r="F155" s="466" t="s">
        <v>1636</v>
      </c>
      <c r="G155" s="471" t="s">
        <v>1910</v>
      </c>
      <c r="H155" s="481">
        <v>45908</v>
      </c>
      <c r="I155" s="481">
        <v>45997</v>
      </c>
      <c r="J155" s="468">
        <f t="shared" ca="1" si="3"/>
        <v>0</v>
      </c>
      <c r="K155" s="478"/>
      <c r="L155" s="474"/>
      <c r="M155" s="257"/>
      <c r="N155" s="263"/>
      <c r="O155" s="316"/>
      <c r="P155" s="470"/>
      <c r="Q155" s="259"/>
      <c r="R155" s="470"/>
      <c r="S155" s="482" t="s">
        <v>1911</v>
      </c>
      <c r="T155" s="233"/>
    </row>
    <row r="156" spans="1:21" s="373" customFormat="1" ht="78.75">
      <c r="A156" s="463">
        <v>150</v>
      </c>
      <c r="B156" s="465" t="s">
        <v>1912</v>
      </c>
      <c r="C156" s="462" t="s">
        <v>1913</v>
      </c>
      <c r="D156" s="487" t="s">
        <v>1914</v>
      </c>
      <c r="E156" s="477" t="s">
        <v>1915</v>
      </c>
      <c r="F156" s="466" t="s">
        <v>1636</v>
      </c>
      <c r="G156" s="471" t="s">
        <v>1916</v>
      </c>
      <c r="H156" s="260">
        <v>45841</v>
      </c>
      <c r="I156" s="264">
        <v>45930</v>
      </c>
      <c r="J156" s="468">
        <f t="shared" ca="1" si="3"/>
        <v>0</v>
      </c>
      <c r="K156" s="478"/>
      <c r="L156" s="474"/>
      <c r="M156" s="257"/>
      <c r="N156" s="467"/>
      <c r="O156" s="316"/>
      <c r="P156" s="470"/>
      <c r="Q156" s="259"/>
      <c r="R156" s="470"/>
      <c r="S156" s="482" t="s">
        <v>1917</v>
      </c>
      <c r="T156" s="233"/>
    </row>
    <row r="157" spans="1:21" s="373" customFormat="1" ht="33.75">
      <c r="A157" s="463">
        <v>151</v>
      </c>
      <c r="B157" s="465" t="s">
        <v>1438</v>
      </c>
      <c r="C157" s="462" t="s">
        <v>1918</v>
      </c>
      <c r="D157" s="487" t="s">
        <v>84</v>
      </c>
      <c r="E157" s="477" t="s">
        <v>1440</v>
      </c>
      <c r="F157" s="466" t="s">
        <v>1636</v>
      </c>
      <c r="G157" s="471" t="s">
        <v>246</v>
      </c>
      <c r="H157" s="260">
        <v>45852</v>
      </c>
      <c r="I157" s="264" t="s">
        <v>1919</v>
      </c>
      <c r="J157" s="468">
        <f t="shared" ca="1" si="3"/>
        <v>30</v>
      </c>
      <c r="K157" s="478"/>
      <c r="L157" s="474"/>
      <c r="M157" s="257"/>
      <c r="N157" s="263"/>
      <c r="O157" s="316"/>
      <c r="P157" s="470"/>
      <c r="Q157" s="259"/>
      <c r="R157" s="470"/>
      <c r="S157" s="482" t="s">
        <v>1920</v>
      </c>
      <c r="T157" s="233"/>
    </row>
    <row r="158" spans="1:21" s="373" customFormat="1" ht="12">
      <c r="A158" s="643" t="s">
        <v>367</v>
      </c>
      <c r="B158" s="644"/>
      <c r="C158" s="644"/>
      <c r="D158" s="644"/>
      <c r="E158" s="644"/>
      <c r="F158" s="644"/>
      <c r="G158" s="644"/>
      <c r="H158" s="644"/>
      <c r="I158" s="644"/>
      <c r="J158" s="645"/>
      <c r="K158" s="441"/>
      <c r="L158" s="442"/>
      <c r="M158" s="443">
        <f>SUM(M7:M157)</f>
        <v>95102.760000000009</v>
      </c>
      <c r="N158" s="443">
        <f>SUM(N7:N157)</f>
        <v>0</v>
      </c>
      <c r="O158" s="443">
        <f>SUM(O7:O157)</f>
        <v>0</v>
      </c>
      <c r="P158" s="443"/>
      <c r="Q158" s="443" t="s">
        <v>31</v>
      </c>
      <c r="R158" s="444" t="s">
        <v>31</v>
      </c>
      <c r="S158" s="445"/>
      <c r="T158" s="446"/>
      <c r="U158" s="447"/>
    </row>
    <row r="159" spans="1:21">
      <c r="C159" s="184"/>
      <c r="H159" s="5"/>
      <c r="J159" s="1"/>
      <c r="L159" s="5"/>
      <c r="N159" s="1"/>
      <c r="O159" s="3"/>
      <c r="T159" s="31"/>
      <c r="U159" s="1"/>
    </row>
    <row r="160" spans="1:21">
      <c r="C160" s="184"/>
      <c r="H160" s="5"/>
      <c r="J160" s="1"/>
      <c r="L160" s="5"/>
      <c r="N160" s="1"/>
      <c r="O160" s="3"/>
      <c r="T160" s="31"/>
      <c r="U160" s="1"/>
    </row>
    <row r="161" spans="2:21" ht="35.25" hidden="1" customHeight="1">
      <c r="B161" s="249" t="s">
        <v>1051</v>
      </c>
      <c r="C161" s="649" t="s">
        <v>370</v>
      </c>
      <c r="D161" s="650"/>
      <c r="E161" s="650"/>
      <c r="F161" s="650"/>
      <c r="G161" s="651"/>
      <c r="H161" s="5"/>
      <c r="J161" s="1"/>
      <c r="L161" s="5"/>
      <c r="N161" s="1"/>
      <c r="O161" s="3"/>
      <c r="T161" s="31"/>
      <c r="U161" s="1"/>
    </row>
    <row r="162" spans="2:21" ht="15" customHeight="1">
      <c r="B162" s="249" t="s">
        <v>1052</v>
      </c>
      <c r="C162" s="649" t="s">
        <v>373</v>
      </c>
      <c r="D162" s="650"/>
      <c r="E162" s="650"/>
      <c r="F162" s="650"/>
      <c r="G162" s="651"/>
      <c r="H162" s="5"/>
      <c r="J162" s="1"/>
      <c r="L162" s="5"/>
      <c r="N162" s="1"/>
      <c r="O162" s="3"/>
      <c r="T162" s="31"/>
      <c r="U162" s="1"/>
    </row>
    <row r="163" spans="2:21">
      <c r="B163" s="249" t="s">
        <v>1053</v>
      </c>
      <c r="C163" s="652" t="s">
        <v>1054</v>
      </c>
      <c r="D163" s="653"/>
      <c r="E163" s="653"/>
      <c r="F163" s="653"/>
      <c r="G163" s="654"/>
      <c r="H163" s="5"/>
      <c r="J163" s="1"/>
      <c r="L163" s="5"/>
      <c r="N163" s="1"/>
      <c r="O163" s="3"/>
      <c r="T163" s="31"/>
      <c r="U163" s="1"/>
    </row>
    <row r="164" spans="2:21">
      <c r="B164" s="249" t="s">
        <v>86</v>
      </c>
      <c r="C164" s="652" t="s">
        <v>379</v>
      </c>
      <c r="D164" s="653"/>
      <c r="E164" s="653"/>
      <c r="F164" s="653"/>
      <c r="G164" s="654"/>
      <c r="H164" s="5"/>
      <c r="J164" s="1"/>
      <c r="L164" s="5"/>
      <c r="N164" s="1"/>
      <c r="O164" s="3"/>
      <c r="T164" s="31"/>
      <c r="U164" s="1"/>
    </row>
    <row r="165" spans="2:21">
      <c r="B165" s="249" t="s">
        <v>1055</v>
      </c>
      <c r="C165" s="652" t="s">
        <v>1056</v>
      </c>
      <c r="D165" s="653"/>
      <c r="E165" s="653"/>
      <c r="F165" s="653"/>
      <c r="G165" s="654"/>
      <c r="H165" s="5"/>
      <c r="J165" s="1"/>
      <c r="L165" s="5"/>
      <c r="N165" s="1"/>
      <c r="O165" s="3"/>
      <c r="T165" s="31"/>
      <c r="U165" s="1"/>
    </row>
  </sheetData>
  <mergeCells count="11">
    <mergeCell ref="C161:G161"/>
    <mergeCell ref="C162:G162"/>
    <mergeCell ref="C163:G163"/>
    <mergeCell ref="C164:G164"/>
    <mergeCell ref="C165:G165"/>
    <mergeCell ref="A158:J158"/>
    <mergeCell ref="A2:R2"/>
    <mergeCell ref="A3:R3"/>
    <mergeCell ref="A4:H4"/>
    <mergeCell ref="I4:S4"/>
    <mergeCell ref="A5:XFD5"/>
  </mergeCells>
  <phoneticPr fontId="57" type="noConversion"/>
  <printOptions horizontalCentered="1"/>
  <pageMargins left="0" right="0" top="0.13888888888888901" bottom="0.13888888888888901" header="0" footer="0"/>
  <pageSetup paperSize="9" firstPageNumber="0" orientation="portrait" horizontalDpi="300" verticalDpi="300"/>
  <headerFooter>
    <oddHeader>&amp;C&amp;"Arial,Normal"&amp;10&amp;A</oddHeader>
    <oddFooter>&amp;C&amp;"Arial,Normal"&amp;10Página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52f85ad-aa4a-405f-8b31-ce2d076a3c7c">
      <UserInfo>
        <DisplayName>Raimunda Santos Cruz</DisplayName>
        <AccountId>27</AccountId>
        <AccountType/>
      </UserInfo>
      <UserInfo>
        <DisplayName>Paulo Iran Da Silva Oliveira</DisplayName>
        <AccountId>23</AccountId>
        <AccountType/>
      </UserInfo>
      <UserInfo>
        <DisplayName>Juliana Ramalho Lopes</DisplayName>
        <AccountId>30</AccountId>
        <AccountType/>
      </UserInfo>
      <UserInfo>
        <DisplayName>Fabiola Mendes Fialho</DisplayName>
        <AccountId>101</AccountId>
        <AccountType/>
      </UserInfo>
      <UserInfo>
        <DisplayName>Valdinei Rômulo dos Reis</DisplayName>
        <AccountId>385</AccountId>
        <AccountType/>
      </UserInfo>
    </SharedWithUsers>
    <TaxCatchAll xmlns="552f85ad-aa4a-405f-8b31-ce2d076a3c7c" xsi:nil="true"/>
    <lcf76f155ced4ddcb4097134ff3c332f xmlns="ed7ba658-f679-4f7c-80a1-7df62c6c4c7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FC16505A3240A4B9C1EE4FDEC689882" ma:contentTypeVersion="17" ma:contentTypeDescription="Criar um novo documento." ma:contentTypeScope="" ma:versionID="918ccc715daf77233d048e4dfa2452cd">
  <xsd:schema xmlns:xsd="http://www.w3.org/2001/XMLSchema" xmlns:xs="http://www.w3.org/2001/XMLSchema" xmlns:p="http://schemas.microsoft.com/office/2006/metadata/properties" xmlns:ns2="ed7ba658-f679-4f7c-80a1-7df62c6c4c78" xmlns:ns3="552f85ad-aa4a-405f-8b31-ce2d076a3c7c" targetNamespace="http://schemas.microsoft.com/office/2006/metadata/properties" ma:root="true" ma:fieldsID="39bafbdd32a000b77cebadf1f70ef573" ns2:_="" ns3:_="">
    <xsd:import namespace="ed7ba658-f679-4f7c-80a1-7df62c6c4c78"/>
    <xsd:import namespace="552f85ad-aa4a-405f-8b31-ce2d076a3c7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7ba658-f679-4f7c-80a1-7df62c6c4c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Etiquetas de Imagem" ma:readOnly="false" ma:fieldId="{5cf76f15-5ced-4ddc-b409-7134ff3c332f}" ma:taxonomyMulti="true" ma:sspId="72d7cd53-1a66-4550-8c4d-e885aa661a3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52f85ad-aa4a-405f-8b31-ce2d076a3c7c" elementFormDefault="qualified">
    <xsd:import namespace="http://schemas.microsoft.com/office/2006/documentManagement/types"/>
    <xsd:import namespace="http://schemas.microsoft.com/office/infopath/2007/PartnerControls"/>
    <xsd:element name="SharedWithUsers" ma:index="12" nillable="true" ma:displayName="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Partilhado Com" ma:internalName="SharedWithDetails" ma:readOnly="true">
      <xsd:simpleType>
        <xsd:restriction base="dms:Note">
          <xsd:maxLength value="255"/>
        </xsd:restriction>
      </xsd:simpleType>
    </xsd:element>
    <xsd:element name="TaxCatchAll" ma:index="16" nillable="true" ma:displayName="Taxonomy Catch All Column" ma:hidden="true" ma:list="{04b52079-ed14-4d54-811d-6da12be6baf1}" ma:internalName="TaxCatchAll" ma:showField="CatchAllData" ma:web="552f85ad-aa4a-405f-8b31-ce2d076a3c7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5655FE-CCAE-4B5F-B948-DF4B55C0371E}">
  <ds:schemaRefs>
    <ds:schemaRef ds:uri="http://schemas.microsoft.com/office/2006/metadata/properties"/>
    <ds:schemaRef ds:uri="http://schemas.microsoft.com/office/infopath/2007/PartnerControls"/>
    <ds:schemaRef ds:uri="552f85ad-aa4a-405f-8b31-ce2d076a3c7c"/>
    <ds:schemaRef ds:uri="ed7ba658-f679-4f7c-80a1-7df62c6c4c78"/>
  </ds:schemaRefs>
</ds:datastoreItem>
</file>

<file path=customXml/itemProps2.xml><?xml version="1.0" encoding="utf-8"?>
<ds:datastoreItem xmlns:ds="http://schemas.openxmlformats.org/officeDocument/2006/customXml" ds:itemID="{7DC571F2-D398-443C-ACAE-E871D3322A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7ba658-f679-4f7c-80a1-7df62c6c4c78"/>
    <ds:schemaRef ds:uri="552f85ad-aa4a-405f-8b31-ce2d076a3c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A4756CD-B46E-455E-A100-5174F8115E0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JANEIRO</vt:lpstr>
      <vt:lpstr>FEVEREIRO</vt:lpstr>
      <vt:lpstr>MARÇO</vt:lpstr>
      <vt:lpstr>ABRIL</vt:lpstr>
      <vt:lpstr>MAIO</vt:lpstr>
      <vt:lpstr>JUNHO</vt:lpstr>
      <vt:lpstr>JULHO</vt:lpstr>
      <vt:lpstr>AGOSTO</vt:lpstr>
      <vt:lpstr>SETEMBRO</vt:lpstr>
      <vt:lpstr>OUTUBRO</vt:lpstr>
      <vt:lpstr>NOVEMBRO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Wagnel Alves Rodrigues</dc:creator>
  <cp:keywords/>
  <dc:description/>
  <cp:lastModifiedBy>Elda Rodrigues de Barros</cp:lastModifiedBy>
  <cp:revision>54</cp:revision>
  <cp:lastPrinted>2026-01-05T14:40:00Z</cp:lastPrinted>
  <dcterms:created xsi:type="dcterms:W3CDTF">2019-10-10T10:45:23Z</dcterms:created>
  <dcterms:modified xsi:type="dcterms:W3CDTF">2026-01-05T14:41:47Z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0x010100BFC16505A3240A4B9C1EE4FDEC689882</vt:lpwstr>
  </property>
  <property fmtid="{D5CDD505-2E9C-101B-9397-08002B2CF9AE}" pid="9" name="Order">
    <vt:r8>47500</vt:r8>
  </property>
  <property fmtid="{D5CDD505-2E9C-101B-9397-08002B2CF9AE}" pid="10" name="ComplianceAssetId">
    <vt:lpwstr/>
  </property>
  <property fmtid="{D5CDD505-2E9C-101B-9397-08002B2CF9AE}" pid="11" name="MediaServiceImageTags">
    <vt:lpwstr/>
  </property>
</Properties>
</file>