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na.bortolin\Downloads\PAC 2026\"/>
    </mc:Choice>
  </mc:AlternateContent>
  <xr:revisionPtr revIDLastSave="0" documentId="13_ncr:1_{C7235486-FD1C-4557-8B5C-1B25E2A3CB5C}" xr6:coauthVersionLast="47" xr6:coauthVersionMax="47" xr10:uidLastSave="{00000000-0000-0000-0000-000000000000}"/>
  <bookViews>
    <workbookView xWindow="28680" yWindow="-120" windowWidth="29040" windowHeight="15720" xr2:uid="{3460942E-2AFF-46F7-A608-16955C61C5D9}"/>
  </bookViews>
  <sheets>
    <sheet name="Anexo I - Detalhamento" sheetId="2" r:id="rId1"/>
    <sheet name="Anexo 2 - Cronograma" sheetId="1" state="hidden" r:id="rId2"/>
    <sheet name="Anexo II -Cronogram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3" i="2"/>
  <c r="N4" i="2"/>
</calcChain>
</file>

<file path=xl/sharedStrings.xml><?xml version="1.0" encoding="utf-8"?>
<sst xmlns="http://schemas.openxmlformats.org/spreadsheetml/2006/main" count="546" uniqueCount="140">
  <si>
    <t>Grupo</t>
  </si>
  <si>
    <t>Subgrupo</t>
  </si>
  <si>
    <t>Área demandante</t>
  </si>
  <si>
    <t>Código CATMAT</t>
  </si>
  <si>
    <t>Código AGHUX</t>
  </si>
  <si>
    <t>Descrição do item</t>
  </si>
  <si>
    <t>Unidade</t>
  </si>
  <si>
    <t>Qt</t>
  </si>
  <si>
    <t>R$</t>
  </si>
  <si>
    <t>Total</t>
  </si>
  <si>
    <t>Material de consumo</t>
  </si>
  <si>
    <t>Materiais administrativos</t>
  </si>
  <si>
    <t>3.1</t>
  </si>
  <si>
    <t>Gênero de alimentação</t>
  </si>
  <si>
    <t>3.2</t>
  </si>
  <si>
    <t>Material de limpeza /higiene</t>
  </si>
  <si>
    <t>3.3</t>
  </si>
  <si>
    <t>Medicamento</t>
  </si>
  <si>
    <t>3.4</t>
  </si>
  <si>
    <t>Gases medicinais</t>
  </si>
  <si>
    <t>3.5</t>
  </si>
  <si>
    <t>Material hospitalar</t>
  </si>
  <si>
    <t>3.6</t>
  </si>
  <si>
    <t>OPME</t>
  </si>
  <si>
    <t>3.7</t>
  </si>
  <si>
    <t>Outros</t>
  </si>
  <si>
    <t>3.8</t>
  </si>
  <si>
    <t>Planejamento da aquisição - GRUPO 5 - Restruturação física e tecnológica(AOC)</t>
  </si>
  <si>
    <t>Restruturação física e tecnológica</t>
  </si>
  <si>
    <t>Equip médicos</t>
  </si>
  <si>
    <t>5.1</t>
  </si>
  <si>
    <t>Mobiliário (adm e assistencial)</t>
  </si>
  <si>
    <t>5.2</t>
  </si>
  <si>
    <t>Mobiliário (adm e assistencial)  "tipo"</t>
  </si>
  <si>
    <t>5.3</t>
  </si>
  <si>
    <t>TIC</t>
  </si>
  <si>
    <t>5.4</t>
  </si>
  <si>
    <t>5.5</t>
  </si>
  <si>
    <t>Prestação de Serviço</t>
  </si>
  <si>
    <t>Rouparia e lavanderia</t>
  </si>
  <si>
    <t>2.1</t>
  </si>
  <si>
    <t>Higiene e limpeza</t>
  </si>
  <si>
    <t>2.2</t>
  </si>
  <si>
    <t>Nutrição e dietética</t>
  </si>
  <si>
    <t>2.3</t>
  </si>
  <si>
    <t>Controle de acesso e vigilância</t>
  </si>
  <si>
    <t>2.4</t>
  </si>
  <si>
    <t>Apoio adm e outros</t>
  </si>
  <si>
    <t>2.5</t>
  </si>
  <si>
    <t>Manutenção predial</t>
  </si>
  <si>
    <t>2.6</t>
  </si>
  <si>
    <t>2.7</t>
  </si>
  <si>
    <t>Apoio e diagnóstico e terapia (lab. imagem)</t>
  </si>
  <si>
    <t>2.8</t>
  </si>
  <si>
    <t>Serv assistenciais (anest/cirurgia)</t>
  </si>
  <si>
    <t>2.9</t>
  </si>
  <si>
    <t>Serv de TIC</t>
  </si>
  <si>
    <t>2.10</t>
  </si>
  <si>
    <t>2.11</t>
  </si>
  <si>
    <t xml:space="preserve">CRONOGRAMA DE COMPRAS 2026          </t>
  </si>
  <si>
    <t>Planejamento da aquisição/contratação (Material de consumo)</t>
  </si>
  <si>
    <t>Grupo (AOC)</t>
  </si>
  <si>
    <t xml:space="preserve">Objeto </t>
  </si>
  <si>
    <t>Subgrupo (AOC)</t>
  </si>
  <si>
    <t>Processo SEI</t>
  </si>
  <si>
    <t>Planejamento da contratação (serviços)</t>
  </si>
  <si>
    <t>Manutenção engenharia clinica</t>
  </si>
  <si>
    <t>Planejamento da aquisição (Bens permantes)</t>
  </si>
  <si>
    <t>Restruturação física e tecnlógica</t>
  </si>
  <si>
    <t>Móbiliario (adm e assistencial)</t>
  </si>
  <si>
    <t>Obras</t>
  </si>
  <si>
    <t xml:space="preserve">Cadeira de Escritório - </t>
  </si>
  <si>
    <t xml:space="preserve">Armário de aço </t>
  </si>
  <si>
    <t>Cadeira de Roda Monobloco - 250kg</t>
  </si>
  <si>
    <t>Longarina 3 lugares</t>
  </si>
  <si>
    <t xml:space="preserve">Mesa de refeição hospitalar </t>
  </si>
  <si>
    <t>Ventilador parede</t>
  </si>
  <si>
    <t>ventilador Pedestal</t>
  </si>
  <si>
    <t xml:space="preserve">mesa de mayo </t>
  </si>
  <si>
    <t>Poltrona para acompanhante</t>
  </si>
  <si>
    <t>MESA REUNIÃO  - 2,40 x 1</t>
  </si>
  <si>
    <t>Frigobar</t>
  </si>
  <si>
    <t xml:space="preserve">Refrigerador </t>
  </si>
  <si>
    <t>BALCÃO BAIXO 2P</t>
  </si>
  <si>
    <t>BALCÃO ALTO 2P</t>
  </si>
  <si>
    <t>Suporte de soro</t>
  </si>
  <si>
    <t>Carrinho de carga - tipo armazem</t>
  </si>
  <si>
    <t>carrinho plataforma aberto</t>
  </si>
  <si>
    <t xml:space="preserve">Cadeira rodas Obeso 
</t>
  </si>
  <si>
    <t>organizadores de filas - pedestal</t>
  </si>
  <si>
    <t>Lixeira coleta seletiva</t>
  </si>
  <si>
    <t>CADEIRA RODAS 150</t>
  </si>
  <si>
    <t>CADEIRA  BANHO OBESO</t>
  </si>
  <si>
    <t xml:space="preserve">CADEIRA  BANHO </t>
  </si>
  <si>
    <t>Prancha de transferencia de paciente</t>
  </si>
  <si>
    <t>CADEIRA FIXA C/ ESTOFADO</t>
  </si>
  <si>
    <t>Palete Vazado em Polietileno</t>
  </si>
  <si>
    <t>mesa de escritório 1,20</t>
  </si>
  <si>
    <t>berço com grade removivel criança até 06 anos</t>
  </si>
  <si>
    <t>CADEIRAS P/ SALA DE AULA</t>
  </si>
  <si>
    <t>Ar condicionado</t>
  </si>
  <si>
    <t>Bebedouro de água</t>
  </si>
  <si>
    <t>Cadeira de rodas infantil</t>
  </si>
  <si>
    <t>Exaustor Insuflador</t>
  </si>
  <si>
    <t>mesa auxiliar inox c/ rodízio</t>
  </si>
  <si>
    <t xml:space="preserve">Mesa instrumental inox com grade 120x1x60 </t>
  </si>
  <si>
    <t>SMART TV 55"</t>
  </si>
  <si>
    <t>Smart TV 32"</t>
  </si>
  <si>
    <t>biombos</t>
  </si>
  <si>
    <t xml:space="preserve">mesa p/ gesso </t>
  </si>
  <si>
    <t>geladeira portátil</t>
  </si>
  <si>
    <t>gaveteiros</t>
  </si>
  <si>
    <t>Batedeira planetária industrial  38  a 40litros</t>
  </si>
  <si>
    <t>unidade</t>
  </si>
  <si>
    <t>Cafeteira profissional eletrica capacidade 60 L</t>
  </si>
  <si>
    <t>Fogão industrial de 2 bocas, modelo em linha.</t>
  </si>
  <si>
    <t>USOP</t>
  </si>
  <si>
    <t>Fritadeira industrial manual , capacidade100 l</t>
  </si>
  <si>
    <t>Fritadeira a gás com tampa</t>
  </si>
  <si>
    <t>Geladeira comercial vertical, 1300 litros</t>
  </si>
  <si>
    <t>Lavadora de louça industrial.</t>
  </si>
  <si>
    <t xml:space="preserve">FOGÃO IND. A GÁS – 4 BOCAS PERFIL MN  6,5  </t>
  </si>
  <si>
    <t>FOGÃO IND. A GÁS - COM 6 (SEIS) BOCAS CENTRO</t>
  </si>
  <si>
    <t>Andador</t>
  </si>
  <si>
    <t xml:space="preserve">
329389</t>
  </si>
  <si>
    <t>container p/transporte de resíduos, 700 l,</t>
  </si>
  <si>
    <t>Tótem Carregador Bateria Telefone Celular</t>
  </si>
  <si>
    <t xml:space="preserve">
467353</t>
  </si>
  <si>
    <t>Púlpito auditório, em acrílico, estilo clássico</t>
  </si>
  <si>
    <t>Poltrona para auditório</t>
  </si>
  <si>
    <t>Carro de transporte e medicação</t>
  </si>
  <si>
    <t xml:space="preserve">Bens Permanentes e de Logistica </t>
  </si>
  <si>
    <t>DIVERSAS</t>
  </si>
  <si>
    <t>X</t>
  </si>
  <si>
    <t>Bens de pequeno vulto</t>
  </si>
  <si>
    <t>Poltrona acompanhante</t>
  </si>
  <si>
    <t xml:space="preserve">Lixadeira </t>
  </si>
  <si>
    <t>Empilhadeira eletrica - operador externo</t>
  </si>
  <si>
    <t xml:space="preserve">Manequin - simulador </t>
  </si>
  <si>
    <t>GEP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</si>
</sst>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17" fontId="4" fillId="5" borderId="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4" fontId="0" fillId="0" borderId="1" xfId="1" applyFont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13" xfId="0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/>
    </xf>
    <xf numFmtId="0" fontId="7" fillId="0" borderId="4" xfId="0" applyFont="1" applyBorder="1"/>
    <xf numFmtId="0" fontId="7" fillId="6" borderId="1" xfId="0" applyFont="1" applyFill="1" applyBorder="1" applyAlignment="1">
      <alignment wrapText="1"/>
    </xf>
    <xf numFmtId="0" fontId="7" fillId="6" borderId="4" xfId="0" applyFont="1" applyFill="1" applyBorder="1"/>
    <xf numFmtId="0" fontId="0" fillId="0" borderId="1" xfId="0" applyBorder="1" applyAlignment="1">
      <alignment horizontal="left" vertical="top" wrapText="1"/>
    </xf>
    <xf numFmtId="0" fontId="8" fillId="3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44" fontId="0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697DF-9E8B-4901-8CD3-D396E6D67DEC}">
  <dimension ref="A1:N65"/>
  <sheetViews>
    <sheetView tabSelected="1" topLeftCell="A53" workbookViewId="0">
      <selection activeCell="E66" sqref="E66"/>
    </sheetView>
  </sheetViews>
  <sheetFormatPr defaultRowHeight="15" x14ac:dyDescent="0.25"/>
  <cols>
    <col min="1" max="1" width="6.140625" style="3" customWidth="1"/>
    <col min="2" max="2" width="31.85546875" style="3" customWidth="1"/>
    <col min="3" max="3" width="31.5703125" customWidth="1"/>
    <col min="4" max="4" width="5" style="2" customWidth="1"/>
    <col min="5" max="5" width="40.42578125" bestFit="1" customWidth="1"/>
    <col min="6" max="6" width="13" customWidth="1"/>
    <col min="7" max="7" width="13" style="31" customWidth="1"/>
    <col min="8" max="9" width="13" customWidth="1"/>
    <col min="10" max="10" width="50.140625" customWidth="1"/>
    <col min="11" max="11" width="9.28515625" customWidth="1"/>
    <col min="13" max="13" width="14.140625" customWidth="1"/>
    <col min="14" max="14" width="17.5703125" customWidth="1"/>
  </cols>
  <sheetData>
    <row r="1" spans="1:14" ht="35.25" customHeight="1" x14ac:dyDescent="0.25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31.5" customHeight="1" x14ac:dyDescent="0.25">
      <c r="A2" s="40" t="s">
        <v>0</v>
      </c>
      <c r="B2" s="40"/>
      <c r="C2" s="40"/>
      <c r="D2" s="40" t="s">
        <v>1</v>
      </c>
      <c r="E2" s="40"/>
      <c r="F2" s="10" t="s">
        <v>2</v>
      </c>
      <c r="G2" s="21" t="s">
        <v>3</v>
      </c>
      <c r="H2" s="10" t="s">
        <v>4</v>
      </c>
      <c r="I2" s="10"/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</row>
    <row r="3" spans="1:14" ht="21.95" customHeight="1" x14ac:dyDescent="0.25">
      <c r="A3" s="18">
        <v>5</v>
      </c>
      <c r="B3" s="17" t="s">
        <v>28</v>
      </c>
      <c r="C3" s="17" t="s">
        <v>31</v>
      </c>
      <c r="D3" s="18" t="s">
        <v>32</v>
      </c>
      <c r="E3" s="17" t="s">
        <v>33</v>
      </c>
      <c r="F3" s="29" t="s">
        <v>116</v>
      </c>
      <c r="G3" s="32">
        <v>631633</v>
      </c>
      <c r="H3" s="32">
        <v>410446</v>
      </c>
      <c r="I3" s="5"/>
      <c r="J3" s="24" t="s">
        <v>80</v>
      </c>
      <c r="K3" s="5" t="s">
        <v>113</v>
      </c>
      <c r="L3" s="5">
        <v>3</v>
      </c>
      <c r="M3" s="12">
        <v>1450</v>
      </c>
      <c r="N3" s="12">
        <f>M3*L3</f>
        <v>4350</v>
      </c>
    </row>
    <row r="4" spans="1:14" ht="21.95" customHeight="1" x14ac:dyDescent="0.25">
      <c r="A4" s="18">
        <v>5</v>
      </c>
      <c r="B4" s="17" t="s">
        <v>28</v>
      </c>
      <c r="C4" s="17" t="s">
        <v>31</v>
      </c>
      <c r="D4" s="18" t="s">
        <v>32</v>
      </c>
      <c r="E4" s="17" t="s">
        <v>33</v>
      </c>
      <c r="F4" s="29" t="s">
        <v>116</v>
      </c>
      <c r="G4" s="32">
        <v>410002</v>
      </c>
      <c r="H4" s="32"/>
      <c r="I4" s="5"/>
      <c r="J4" s="25" t="s">
        <v>81</v>
      </c>
      <c r="K4" s="5" t="s">
        <v>113</v>
      </c>
      <c r="L4" s="5">
        <v>4</v>
      </c>
      <c r="M4" s="12">
        <v>1300</v>
      </c>
      <c r="N4" s="12">
        <f t="shared" ref="N4:N63" si="0">L4*M4</f>
        <v>5200</v>
      </c>
    </row>
    <row r="5" spans="1:14" ht="21.95" customHeight="1" x14ac:dyDescent="0.25">
      <c r="A5" s="18">
        <v>5</v>
      </c>
      <c r="B5" s="17" t="s">
        <v>28</v>
      </c>
      <c r="C5" s="17" t="s">
        <v>31</v>
      </c>
      <c r="D5" s="18" t="s">
        <v>32</v>
      </c>
      <c r="E5" s="17" t="s">
        <v>33</v>
      </c>
      <c r="F5" s="29" t="s">
        <v>116</v>
      </c>
      <c r="G5" s="32">
        <v>478514</v>
      </c>
      <c r="H5" s="32">
        <v>409412</v>
      </c>
      <c r="I5" s="5"/>
      <c r="J5" s="23" t="s">
        <v>82</v>
      </c>
      <c r="K5" s="5" t="s">
        <v>113</v>
      </c>
      <c r="L5" s="5">
        <v>10</v>
      </c>
      <c r="M5" s="12">
        <v>2300</v>
      </c>
      <c r="N5" s="12">
        <f t="shared" si="0"/>
        <v>23000</v>
      </c>
    </row>
    <row r="6" spans="1:14" ht="21.95" customHeight="1" x14ac:dyDescent="0.25">
      <c r="A6" s="18">
        <v>5</v>
      </c>
      <c r="B6" s="17" t="s">
        <v>28</v>
      </c>
      <c r="C6" s="17" t="s">
        <v>31</v>
      </c>
      <c r="D6" s="18" t="s">
        <v>32</v>
      </c>
      <c r="E6" s="17" t="s">
        <v>33</v>
      </c>
      <c r="F6" s="29" t="s">
        <v>116</v>
      </c>
      <c r="G6" s="32">
        <v>443190</v>
      </c>
      <c r="H6" s="32"/>
      <c r="I6" s="5"/>
      <c r="J6" s="27" t="s">
        <v>98</v>
      </c>
      <c r="K6" s="5" t="s">
        <v>113</v>
      </c>
      <c r="L6" s="5">
        <v>6</v>
      </c>
      <c r="M6" s="12">
        <v>3200</v>
      </c>
      <c r="N6" s="12">
        <f t="shared" si="0"/>
        <v>19200</v>
      </c>
    </row>
    <row r="7" spans="1:14" ht="21.95" customHeight="1" x14ac:dyDescent="0.25">
      <c r="A7" s="18">
        <v>5</v>
      </c>
      <c r="B7" s="17" t="s">
        <v>28</v>
      </c>
      <c r="C7" s="17" t="s">
        <v>31</v>
      </c>
      <c r="D7" s="18" t="s">
        <v>32</v>
      </c>
      <c r="E7" s="17" t="s">
        <v>33</v>
      </c>
      <c r="F7" s="29" t="s">
        <v>116</v>
      </c>
      <c r="G7" s="32">
        <v>372840</v>
      </c>
      <c r="H7" s="32"/>
      <c r="I7" s="5"/>
      <c r="J7" s="27" t="s">
        <v>125</v>
      </c>
      <c r="K7" s="5" t="s">
        <v>113</v>
      </c>
      <c r="L7" s="5">
        <v>10</v>
      </c>
      <c r="M7" s="12">
        <v>1600</v>
      </c>
      <c r="N7" s="12">
        <f t="shared" si="0"/>
        <v>16000</v>
      </c>
    </row>
    <row r="8" spans="1:14" ht="21.95" customHeight="1" x14ac:dyDescent="0.25">
      <c r="A8" s="18">
        <v>5</v>
      </c>
      <c r="B8" s="17" t="s">
        <v>28</v>
      </c>
      <c r="C8" s="17" t="s">
        <v>31</v>
      </c>
      <c r="D8" s="18" t="s">
        <v>32</v>
      </c>
      <c r="E8" s="17" t="s">
        <v>33</v>
      </c>
      <c r="F8" s="29" t="s">
        <v>116</v>
      </c>
      <c r="G8" s="32">
        <v>455733</v>
      </c>
      <c r="H8" s="32"/>
      <c r="I8" s="5"/>
      <c r="J8" s="27" t="s">
        <v>126</v>
      </c>
      <c r="K8" s="5" t="s">
        <v>113</v>
      </c>
      <c r="L8" s="5">
        <v>20</v>
      </c>
      <c r="M8" s="12">
        <v>2100</v>
      </c>
      <c r="N8" s="12">
        <f t="shared" si="0"/>
        <v>42000</v>
      </c>
    </row>
    <row r="9" spans="1:14" ht="21.95" customHeight="1" x14ac:dyDescent="0.25">
      <c r="A9" s="18">
        <v>5</v>
      </c>
      <c r="B9" s="17" t="s">
        <v>28</v>
      </c>
      <c r="C9" s="17" t="s">
        <v>31</v>
      </c>
      <c r="D9" s="18" t="s">
        <v>32</v>
      </c>
      <c r="E9" s="17" t="s">
        <v>33</v>
      </c>
      <c r="F9" s="29" t="s">
        <v>116</v>
      </c>
      <c r="G9" s="32">
        <v>613391</v>
      </c>
      <c r="H9" s="32"/>
      <c r="I9" s="5"/>
      <c r="J9" s="27" t="s">
        <v>128</v>
      </c>
      <c r="K9" s="5" t="s">
        <v>6</v>
      </c>
      <c r="L9" s="5">
        <v>10</v>
      </c>
      <c r="M9" s="12">
        <v>850</v>
      </c>
      <c r="N9" s="12">
        <f t="shared" si="0"/>
        <v>8500</v>
      </c>
    </row>
    <row r="10" spans="1:14" ht="21.95" customHeight="1" x14ac:dyDescent="0.25">
      <c r="A10" s="18">
        <v>5</v>
      </c>
      <c r="B10" s="17" t="s">
        <v>28</v>
      </c>
      <c r="C10" s="17" t="s">
        <v>31</v>
      </c>
      <c r="D10" s="18" t="s">
        <v>32</v>
      </c>
      <c r="E10" s="17" t="s">
        <v>33</v>
      </c>
      <c r="F10" s="29" t="s">
        <v>116</v>
      </c>
      <c r="G10" s="33">
        <v>616781</v>
      </c>
      <c r="H10" s="32"/>
      <c r="I10" s="5"/>
      <c r="J10" s="27" t="s">
        <v>102</v>
      </c>
      <c r="K10" s="5" t="s">
        <v>113</v>
      </c>
      <c r="L10" s="5">
        <v>10</v>
      </c>
      <c r="M10" s="12">
        <v>1922.98</v>
      </c>
      <c r="N10" s="12">
        <f t="shared" si="0"/>
        <v>19229.8</v>
      </c>
    </row>
    <row r="11" spans="1:14" ht="21.95" customHeight="1" x14ac:dyDescent="0.25">
      <c r="A11" s="18">
        <v>5</v>
      </c>
      <c r="B11" s="17" t="s">
        <v>28</v>
      </c>
      <c r="C11" s="17" t="s">
        <v>31</v>
      </c>
      <c r="D11" s="18" t="s">
        <v>32</v>
      </c>
      <c r="E11" s="17" t="s">
        <v>33</v>
      </c>
      <c r="F11" s="29" t="s">
        <v>116</v>
      </c>
      <c r="G11" s="34">
        <v>603498</v>
      </c>
      <c r="H11" s="32"/>
      <c r="I11" s="5"/>
      <c r="J11" s="27" t="s">
        <v>129</v>
      </c>
      <c r="K11" s="5" t="s">
        <v>113</v>
      </c>
      <c r="L11" s="5">
        <v>100</v>
      </c>
      <c r="M11" s="12">
        <v>1200</v>
      </c>
      <c r="N11" s="12">
        <f t="shared" si="0"/>
        <v>120000</v>
      </c>
    </row>
    <row r="12" spans="1:14" ht="21.95" customHeight="1" x14ac:dyDescent="0.25">
      <c r="A12" s="18">
        <v>5</v>
      </c>
      <c r="B12" s="17" t="s">
        <v>28</v>
      </c>
      <c r="C12" s="17" t="s">
        <v>31</v>
      </c>
      <c r="D12" s="18" t="s">
        <v>32</v>
      </c>
      <c r="E12" s="17" t="s">
        <v>33</v>
      </c>
      <c r="F12" s="29" t="s">
        <v>116</v>
      </c>
      <c r="G12" s="32">
        <v>251514</v>
      </c>
      <c r="H12" s="32">
        <v>404901</v>
      </c>
      <c r="I12" s="5"/>
      <c r="J12" s="28" t="s">
        <v>83</v>
      </c>
      <c r="K12" s="5" t="s">
        <v>113</v>
      </c>
      <c r="L12" s="5">
        <v>10</v>
      </c>
      <c r="M12" s="12">
        <v>450</v>
      </c>
      <c r="N12" s="12">
        <f t="shared" si="0"/>
        <v>4500</v>
      </c>
    </row>
    <row r="13" spans="1:14" ht="21.95" customHeight="1" x14ac:dyDescent="0.25">
      <c r="A13" s="18">
        <v>5</v>
      </c>
      <c r="B13" s="17" t="s">
        <v>28</v>
      </c>
      <c r="C13" s="17" t="s">
        <v>31</v>
      </c>
      <c r="D13" s="18" t="s">
        <v>32</v>
      </c>
      <c r="E13" s="17" t="s">
        <v>33</v>
      </c>
      <c r="F13" s="29" t="s">
        <v>116</v>
      </c>
      <c r="G13" s="32">
        <v>480995</v>
      </c>
      <c r="H13" s="32">
        <v>409397</v>
      </c>
      <c r="I13" s="5"/>
      <c r="J13" s="28" t="s">
        <v>84</v>
      </c>
      <c r="K13" s="5" t="s">
        <v>113</v>
      </c>
      <c r="L13" s="5">
        <v>10</v>
      </c>
      <c r="M13" s="12">
        <v>780</v>
      </c>
      <c r="N13" s="12">
        <f t="shared" si="0"/>
        <v>7800</v>
      </c>
    </row>
    <row r="14" spans="1:14" ht="21.95" customHeight="1" x14ac:dyDescent="0.25">
      <c r="A14" s="18">
        <v>5</v>
      </c>
      <c r="B14" s="17" t="s">
        <v>28</v>
      </c>
      <c r="C14" s="17" t="s">
        <v>31</v>
      </c>
      <c r="D14" s="18" t="s">
        <v>32</v>
      </c>
      <c r="E14" s="17" t="s">
        <v>33</v>
      </c>
      <c r="F14" s="29" t="s">
        <v>116</v>
      </c>
      <c r="G14" s="34">
        <v>238174</v>
      </c>
      <c r="H14" s="32"/>
      <c r="I14" s="5"/>
      <c r="J14" s="27" t="s">
        <v>130</v>
      </c>
      <c r="K14" s="5" t="s">
        <v>113</v>
      </c>
      <c r="L14" s="5">
        <v>20</v>
      </c>
      <c r="M14" s="12">
        <v>2016</v>
      </c>
      <c r="N14" s="12">
        <f t="shared" si="0"/>
        <v>40320</v>
      </c>
    </row>
    <row r="15" spans="1:14" ht="21.95" customHeight="1" x14ac:dyDescent="0.25">
      <c r="A15" s="18">
        <v>5</v>
      </c>
      <c r="B15" s="17" t="s">
        <v>28</v>
      </c>
      <c r="C15" s="17" t="s">
        <v>31</v>
      </c>
      <c r="D15" s="18" t="s">
        <v>32</v>
      </c>
      <c r="E15" s="17" t="s">
        <v>33</v>
      </c>
      <c r="F15" s="29" t="s">
        <v>116</v>
      </c>
      <c r="G15" s="33">
        <v>434686</v>
      </c>
      <c r="H15" s="32">
        <v>409406</v>
      </c>
      <c r="I15" s="5"/>
      <c r="J15" s="27" t="s">
        <v>85</v>
      </c>
      <c r="K15" s="5" t="s">
        <v>113</v>
      </c>
      <c r="L15" s="5">
        <v>50</v>
      </c>
      <c r="M15" s="12">
        <v>745.86</v>
      </c>
      <c r="N15" s="12">
        <f t="shared" si="0"/>
        <v>37293</v>
      </c>
    </row>
    <row r="16" spans="1:14" ht="21.95" customHeight="1" x14ac:dyDescent="0.25">
      <c r="A16" s="18">
        <v>5</v>
      </c>
      <c r="B16" s="17" t="s">
        <v>28</v>
      </c>
      <c r="C16" s="17" t="s">
        <v>31</v>
      </c>
      <c r="D16" s="18" t="s">
        <v>32</v>
      </c>
      <c r="E16" s="17" t="s">
        <v>33</v>
      </c>
      <c r="F16" s="29" t="s">
        <v>116</v>
      </c>
      <c r="G16" s="32">
        <v>418804</v>
      </c>
      <c r="H16" s="32"/>
      <c r="I16" s="5"/>
      <c r="J16" s="26" t="s">
        <v>88</v>
      </c>
      <c r="K16" s="5" t="s">
        <v>113</v>
      </c>
      <c r="L16" s="5">
        <v>10</v>
      </c>
      <c r="M16" s="12">
        <v>1900</v>
      </c>
      <c r="N16" s="12">
        <f t="shared" si="0"/>
        <v>19000</v>
      </c>
    </row>
    <row r="17" spans="1:14" ht="21.95" customHeight="1" x14ac:dyDescent="0.25">
      <c r="A17" s="18">
        <v>5</v>
      </c>
      <c r="B17" s="17" t="s">
        <v>28</v>
      </c>
      <c r="C17" s="17" t="s">
        <v>31</v>
      </c>
      <c r="D17" s="18" t="s">
        <v>32</v>
      </c>
      <c r="E17" s="17" t="s">
        <v>33</v>
      </c>
      <c r="F17" s="29" t="s">
        <v>116</v>
      </c>
      <c r="G17" s="33">
        <v>438187</v>
      </c>
      <c r="H17" s="32"/>
      <c r="I17" s="5"/>
      <c r="J17" s="5" t="s">
        <v>91</v>
      </c>
      <c r="K17" s="5" t="s">
        <v>113</v>
      </c>
      <c r="L17" s="5">
        <v>50</v>
      </c>
      <c r="M17" s="12">
        <v>1444</v>
      </c>
      <c r="N17" s="12">
        <f t="shared" si="0"/>
        <v>72200</v>
      </c>
    </row>
    <row r="18" spans="1:14" ht="21.95" customHeight="1" x14ac:dyDescent="0.25">
      <c r="A18" s="18">
        <v>5</v>
      </c>
      <c r="B18" s="17" t="s">
        <v>28</v>
      </c>
      <c r="C18" s="17" t="s">
        <v>31</v>
      </c>
      <c r="D18" s="18" t="s">
        <v>32</v>
      </c>
      <c r="E18" s="17" t="s">
        <v>33</v>
      </c>
      <c r="F18" s="29" t="s">
        <v>116</v>
      </c>
      <c r="G18" s="33">
        <v>438187</v>
      </c>
      <c r="H18" s="32"/>
      <c r="I18" s="5"/>
      <c r="J18" s="5" t="s">
        <v>93</v>
      </c>
      <c r="K18" s="5" t="s">
        <v>113</v>
      </c>
      <c r="L18" s="5">
        <v>10</v>
      </c>
      <c r="M18" s="12">
        <v>955.32</v>
      </c>
      <c r="N18" s="12">
        <f t="shared" si="0"/>
        <v>9553.2000000000007</v>
      </c>
    </row>
    <row r="19" spans="1:14" ht="21.95" customHeight="1" x14ac:dyDescent="0.25">
      <c r="A19" s="18">
        <v>5</v>
      </c>
      <c r="B19" s="17" t="s">
        <v>28</v>
      </c>
      <c r="C19" s="17" t="s">
        <v>31</v>
      </c>
      <c r="D19" s="18" t="s">
        <v>32</v>
      </c>
      <c r="E19" s="17" t="s">
        <v>33</v>
      </c>
      <c r="F19" s="29" t="s">
        <v>116</v>
      </c>
      <c r="G19" s="35">
        <v>404339</v>
      </c>
      <c r="H19" s="32">
        <v>410444</v>
      </c>
      <c r="I19" s="5"/>
      <c r="J19" s="5" t="s">
        <v>92</v>
      </c>
      <c r="K19" s="5" t="s">
        <v>113</v>
      </c>
      <c r="L19" s="5">
        <v>10</v>
      </c>
      <c r="M19" s="12">
        <v>1400.34</v>
      </c>
      <c r="N19" s="12">
        <f t="shared" si="0"/>
        <v>14003.4</v>
      </c>
    </row>
    <row r="20" spans="1:14" ht="21.95" customHeight="1" x14ac:dyDescent="0.25">
      <c r="A20" s="18">
        <v>5</v>
      </c>
      <c r="B20" s="17" t="s">
        <v>28</v>
      </c>
      <c r="C20" s="17" t="s">
        <v>31</v>
      </c>
      <c r="D20" s="18" t="s">
        <v>32</v>
      </c>
      <c r="E20" s="17" t="s">
        <v>33</v>
      </c>
      <c r="F20" s="29" t="s">
        <v>116</v>
      </c>
      <c r="G20" s="32">
        <v>607528</v>
      </c>
      <c r="H20" s="32">
        <v>410429</v>
      </c>
      <c r="I20" s="5"/>
      <c r="J20" s="5" t="s">
        <v>95</v>
      </c>
      <c r="K20" s="5" t="s">
        <v>113</v>
      </c>
      <c r="L20" s="5">
        <v>50</v>
      </c>
      <c r="M20" s="12">
        <v>300</v>
      </c>
      <c r="N20" s="12">
        <f t="shared" si="0"/>
        <v>15000</v>
      </c>
    </row>
    <row r="21" spans="1:14" ht="21.95" customHeight="1" x14ac:dyDescent="0.25">
      <c r="A21" s="18">
        <v>5</v>
      </c>
      <c r="B21" s="17" t="s">
        <v>28</v>
      </c>
      <c r="C21" s="17" t="s">
        <v>31</v>
      </c>
      <c r="D21" s="18" t="s">
        <v>32</v>
      </c>
      <c r="E21" s="17" t="s">
        <v>33</v>
      </c>
      <c r="F21" s="29" t="s">
        <v>116</v>
      </c>
      <c r="G21" s="32">
        <v>631881</v>
      </c>
      <c r="H21" s="32"/>
      <c r="I21" s="5"/>
      <c r="J21" s="27" t="s">
        <v>99</v>
      </c>
      <c r="K21" s="5" t="s">
        <v>113</v>
      </c>
      <c r="L21" s="5">
        <v>50</v>
      </c>
      <c r="M21" s="12">
        <v>210</v>
      </c>
      <c r="N21" s="12">
        <f t="shared" si="0"/>
        <v>10500</v>
      </c>
    </row>
    <row r="22" spans="1:14" ht="21.95" customHeight="1" x14ac:dyDescent="0.25">
      <c r="A22" s="18">
        <v>5</v>
      </c>
      <c r="B22" s="17" t="s">
        <v>28</v>
      </c>
      <c r="C22" s="17" t="s">
        <v>31</v>
      </c>
      <c r="D22" s="18" t="s">
        <v>32</v>
      </c>
      <c r="E22" s="17" t="s">
        <v>33</v>
      </c>
      <c r="F22" s="29" t="s">
        <v>116</v>
      </c>
      <c r="G22" s="36">
        <v>430493</v>
      </c>
      <c r="H22" s="32"/>
      <c r="I22" s="5"/>
      <c r="J22" s="27" t="s">
        <v>101</v>
      </c>
      <c r="K22" s="5" t="s">
        <v>113</v>
      </c>
      <c r="L22" s="5">
        <v>10</v>
      </c>
      <c r="M22" s="12">
        <v>1800</v>
      </c>
      <c r="N22" s="12">
        <f t="shared" si="0"/>
        <v>18000</v>
      </c>
    </row>
    <row r="23" spans="1:14" ht="21.95" customHeight="1" x14ac:dyDescent="0.25">
      <c r="A23" s="18">
        <v>5</v>
      </c>
      <c r="B23" s="17" t="s">
        <v>28</v>
      </c>
      <c r="C23" s="17" t="s">
        <v>31</v>
      </c>
      <c r="D23" s="18" t="s">
        <v>32</v>
      </c>
      <c r="E23" s="17" t="s">
        <v>31</v>
      </c>
      <c r="F23" s="29" t="s">
        <v>116</v>
      </c>
      <c r="G23" s="32">
        <v>373321</v>
      </c>
      <c r="H23" s="32"/>
      <c r="I23" s="5"/>
      <c r="J23" s="5" t="s">
        <v>110</v>
      </c>
      <c r="K23" s="5" t="s">
        <v>113</v>
      </c>
      <c r="L23" s="5">
        <v>1</v>
      </c>
      <c r="M23" s="12">
        <v>1700</v>
      </c>
      <c r="N23" s="12">
        <f t="shared" si="0"/>
        <v>1700</v>
      </c>
    </row>
    <row r="24" spans="1:14" ht="21.95" customHeight="1" x14ac:dyDescent="0.25">
      <c r="A24" s="18">
        <v>5</v>
      </c>
      <c r="B24" s="17" t="s">
        <v>28</v>
      </c>
      <c r="C24" s="17" t="s">
        <v>31</v>
      </c>
      <c r="D24" s="18" t="s">
        <v>32</v>
      </c>
      <c r="E24" s="17" t="s">
        <v>31</v>
      </c>
      <c r="F24" s="29" t="s">
        <v>116</v>
      </c>
      <c r="G24" s="32">
        <v>613195</v>
      </c>
      <c r="H24" s="32"/>
      <c r="I24" s="5"/>
      <c r="J24" s="5" t="s">
        <v>111</v>
      </c>
      <c r="K24" s="5" t="s">
        <v>113</v>
      </c>
      <c r="L24" s="5">
        <v>20</v>
      </c>
      <c r="M24" s="12">
        <v>540</v>
      </c>
      <c r="N24" s="12">
        <f t="shared" si="0"/>
        <v>10800</v>
      </c>
    </row>
    <row r="25" spans="1:14" ht="21.95" customHeight="1" x14ac:dyDescent="0.25">
      <c r="A25" s="18">
        <v>5</v>
      </c>
      <c r="B25" s="17" t="s">
        <v>28</v>
      </c>
      <c r="C25" s="17" t="s">
        <v>31</v>
      </c>
      <c r="D25" s="18" t="s">
        <v>32</v>
      </c>
      <c r="E25" s="17" t="s">
        <v>31</v>
      </c>
      <c r="F25" s="29" t="s">
        <v>116</v>
      </c>
      <c r="G25" s="32">
        <v>450917</v>
      </c>
      <c r="H25" s="32"/>
      <c r="I25" s="5"/>
      <c r="J25" s="5" t="s">
        <v>112</v>
      </c>
      <c r="K25" s="5" t="s">
        <v>113</v>
      </c>
      <c r="L25" s="5">
        <v>2</v>
      </c>
      <c r="M25" s="12">
        <v>35000</v>
      </c>
      <c r="N25" s="12">
        <f t="shared" si="0"/>
        <v>70000</v>
      </c>
    </row>
    <row r="26" spans="1:14" ht="21.95" customHeight="1" x14ac:dyDescent="0.25">
      <c r="A26" s="18">
        <v>5</v>
      </c>
      <c r="B26" s="17" t="s">
        <v>28</v>
      </c>
      <c r="C26" s="17" t="s">
        <v>31</v>
      </c>
      <c r="D26" s="18" t="s">
        <v>32</v>
      </c>
      <c r="E26" s="17" t="s">
        <v>31</v>
      </c>
      <c r="F26" s="29" t="s">
        <v>116</v>
      </c>
      <c r="G26" s="32">
        <v>423374</v>
      </c>
      <c r="H26" s="32"/>
      <c r="I26" s="5"/>
      <c r="J26" s="5" t="s">
        <v>114</v>
      </c>
      <c r="K26" s="5" t="s">
        <v>113</v>
      </c>
      <c r="L26" s="5">
        <v>2</v>
      </c>
      <c r="M26" s="12">
        <v>9500</v>
      </c>
      <c r="N26" s="12">
        <f t="shared" si="0"/>
        <v>19000</v>
      </c>
    </row>
    <row r="27" spans="1:14" ht="21.95" customHeight="1" x14ac:dyDescent="0.25">
      <c r="A27" s="18">
        <v>5</v>
      </c>
      <c r="B27" s="17" t="s">
        <v>28</v>
      </c>
      <c r="C27" s="17" t="s">
        <v>31</v>
      </c>
      <c r="D27" s="18" t="s">
        <v>32</v>
      </c>
      <c r="E27" s="17" t="s">
        <v>31</v>
      </c>
      <c r="F27" s="29" t="s">
        <v>116</v>
      </c>
      <c r="G27" s="32">
        <v>624514</v>
      </c>
      <c r="H27" s="32"/>
      <c r="I27" s="5"/>
      <c r="J27" s="5" t="s">
        <v>115</v>
      </c>
      <c r="K27" s="5" t="s">
        <v>113</v>
      </c>
      <c r="L27" s="5">
        <v>2</v>
      </c>
      <c r="M27" s="12">
        <v>2500</v>
      </c>
      <c r="N27" s="12">
        <f t="shared" si="0"/>
        <v>5000</v>
      </c>
    </row>
    <row r="28" spans="1:14" ht="21.95" customHeight="1" x14ac:dyDescent="0.25">
      <c r="A28" s="18">
        <v>5</v>
      </c>
      <c r="B28" s="17" t="s">
        <v>28</v>
      </c>
      <c r="C28" s="17" t="s">
        <v>31</v>
      </c>
      <c r="D28" s="18" t="s">
        <v>32</v>
      </c>
      <c r="E28" s="17" t="s">
        <v>33</v>
      </c>
      <c r="F28" s="29" t="s">
        <v>116</v>
      </c>
      <c r="G28" s="32">
        <v>443966</v>
      </c>
      <c r="H28" s="32"/>
      <c r="I28" s="5"/>
      <c r="J28" s="5" t="s">
        <v>107</v>
      </c>
      <c r="K28" s="5" t="s">
        <v>113</v>
      </c>
      <c r="L28" s="5">
        <v>10</v>
      </c>
      <c r="M28" s="12">
        <v>1200</v>
      </c>
      <c r="N28" s="12">
        <f t="shared" si="0"/>
        <v>12000</v>
      </c>
    </row>
    <row r="29" spans="1:14" ht="21.95" customHeight="1" x14ac:dyDescent="0.25">
      <c r="A29" s="18">
        <v>5</v>
      </c>
      <c r="B29" s="17" t="s">
        <v>28</v>
      </c>
      <c r="C29" s="17" t="s">
        <v>31</v>
      </c>
      <c r="D29" s="18" t="s">
        <v>32</v>
      </c>
      <c r="E29" s="17" t="s">
        <v>33</v>
      </c>
      <c r="F29" s="29" t="s">
        <v>116</v>
      </c>
      <c r="G29" s="32">
        <v>611855</v>
      </c>
      <c r="H29" s="32"/>
      <c r="I29" s="5"/>
      <c r="J29" s="5" t="s">
        <v>106</v>
      </c>
      <c r="K29" s="5" t="s">
        <v>113</v>
      </c>
      <c r="L29" s="5">
        <v>10</v>
      </c>
      <c r="M29" s="12">
        <v>2600</v>
      </c>
      <c r="N29" s="12">
        <f t="shared" si="0"/>
        <v>26000</v>
      </c>
    </row>
    <row r="30" spans="1:14" ht="21.95" customHeight="1" x14ac:dyDescent="0.25">
      <c r="A30" s="18">
        <v>5</v>
      </c>
      <c r="B30" s="17" t="s">
        <v>28</v>
      </c>
      <c r="C30" s="17" t="s">
        <v>31</v>
      </c>
      <c r="D30" s="18" t="s">
        <v>32</v>
      </c>
      <c r="E30" s="17" t="s">
        <v>33</v>
      </c>
      <c r="F30" s="29" t="s">
        <v>116</v>
      </c>
      <c r="G30" s="32">
        <v>470970</v>
      </c>
      <c r="H30" s="32"/>
      <c r="I30" s="5"/>
      <c r="J30" s="5" t="s">
        <v>74</v>
      </c>
      <c r="K30" s="5" t="s">
        <v>113</v>
      </c>
      <c r="L30" s="5">
        <v>20</v>
      </c>
      <c r="M30" s="12">
        <v>700</v>
      </c>
      <c r="N30" s="12">
        <f t="shared" si="0"/>
        <v>14000</v>
      </c>
    </row>
    <row r="31" spans="1:14" ht="21.95" customHeight="1" x14ac:dyDescent="0.25">
      <c r="A31" s="18">
        <v>5</v>
      </c>
      <c r="B31" s="17" t="s">
        <v>28</v>
      </c>
      <c r="C31" s="17" t="s">
        <v>31</v>
      </c>
      <c r="D31" s="18" t="s">
        <v>32</v>
      </c>
      <c r="E31" s="17" t="s">
        <v>33</v>
      </c>
      <c r="F31" s="29" t="s">
        <v>116</v>
      </c>
      <c r="G31" s="35">
        <v>422563</v>
      </c>
      <c r="H31" s="32"/>
      <c r="I31" s="5"/>
      <c r="J31" s="5" t="s">
        <v>75</v>
      </c>
      <c r="K31" s="5" t="s">
        <v>113</v>
      </c>
      <c r="L31" s="5">
        <v>20</v>
      </c>
      <c r="M31" s="12">
        <v>548.20000000000005</v>
      </c>
      <c r="N31" s="12">
        <f t="shared" si="0"/>
        <v>10964</v>
      </c>
    </row>
    <row r="32" spans="1:14" ht="21.95" customHeight="1" x14ac:dyDescent="0.25">
      <c r="A32" s="18">
        <v>5</v>
      </c>
      <c r="B32" s="17" t="s">
        <v>28</v>
      </c>
      <c r="C32" s="17" t="s">
        <v>31</v>
      </c>
      <c r="D32" s="18" t="s">
        <v>32</v>
      </c>
      <c r="E32" s="17" t="s">
        <v>33</v>
      </c>
      <c r="F32" s="29" t="s">
        <v>116</v>
      </c>
      <c r="G32" s="32">
        <v>415891</v>
      </c>
      <c r="H32" s="32"/>
      <c r="I32" s="5"/>
      <c r="J32" s="5" t="s">
        <v>73</v>
      </c>
      <c r="K32" s="5" t="s">
        <v>113</v>
      </c>
      <c r="L32" s="5">
        <v>3</v>
      </c>
      <c r="M32" s="12">
        <v>5200</v>
      </c>
      <c r="N32" s="12">
        <f t="shared" si="0"/>
        <v>15600</v>
      </c>
    </row>
    <row r="33" spans="1:14" ht="21.95" customHeight="1" x14ac:dyDescent="0.25">
      <c r="A33" s="18">
        <v>5</v>
      </c>
      <c r="B33" s="17" t="s">
        <v>28</v>
      </c>
      <c r="C33" s="17" t="s">
        <v>31</v>
      </c>
      <c r="D33" s="18" t="s">
        <v>32</v>
      </c>
      <c r="E33" s="17" t="s">
        <v>33</v>
      </c>
      <c r="F33" s="29" t="s">
        <v>116</v>
      </c>
      <c r="G33" s="32">
        <v>621399</v>
      </c>
      <c r="H33" s="32"/>
      <c r="I33" s="5"/>
      <c r="J33" s="5" t="s">
        <v>72</v>
      </c>
      <c r="K33" s="5" t="s">
        <v>113</v>
      </c>
      <c r="L33" s="5">
        <v>50</v>
      </c>
      <c r="M33" s="12">
        <v>1200</v>
      </c>
      <c r="N33" s="12">
        <f t="shared" si="0"/>
        <v>60000</v>
      </c>
    </row>
    <row r="34" spans="1:14" ht="21.95" customHeight="1" x14ac:dyDescent="0.25">
      <c r="A34" s="18">
        <v>5</v>
      </c>
      <c r="B34" s="17" t="s">
        <v>28</v>
      </c>
      <c r="C34" s="17" t="s">
        <v>31</v>
      </c>
      <c r="D34" s="18" t="s">
        <v>32</v>
      </c>
      <c r="E34" s="17" t="s">
        <v>33</v>
      </c>
      <c r="F34" s="29" t="s">
        <v>116</v>
      </c>
      <c r="G34" s="36">
        <v>453490</v>
      </c>
      <c r="H34" s="32"/>
      <c r="I34" s="5"/>
      <c r="J34" s="5" t="s">
        <v>76</v>
      </c>
      <c r="K34" s="5" t="s">
        <v>113</v>
      </c>
      <c r="L34" s="5">
        <v>50</v>
      </c>
      <c r="M34" s="12">
        <v>300</v>
      </c>
      <c r="N34" s="12">
        <f t="shared" si="0"/>
        <v>15000</v>
      </c>
    </row>
    <row r="35" spans="1:14" ht="21.95" customHeight="1" x14ac:dyDescent="0.25">
      <c r="A35" s="18">
        <v>5</v>
      </c>
      <c r="B35" s="17" t="s">
        <v>28</v>
      </c>
      <c r="C35" s="17" t="s">
        <v>31</v>
      </c>
      <c r="D35" s="18" t="s">
        <v>32</v>
      </c>
      <c r="E35" s="17" t="s">
        <v>33</v>
      </c>
      <c r="F35" s="29" t="s">
        <v>116</v>
      </c>
      <c r="G35" s="32">
        <v>271471</v>
      </c>
      <c r="H35" s="32"/>
      <c r="I35" s="5"/>
      <c r="J35" s="5" t="s">
        <v>77</v>
      </c>
      <c r="K35" s="5" t="s">
        <v>113</v>
      </c>
      <c r="L35" s="5">
        <v>50</v>
      </c>
      <c r="M35" s="12">
        <v>350</v>
      </c>
      <c r="N35" s="12">
        <f t="shared" si="0"/>
        <v>17500</v>
      </c>
    </row>
    <row r="36" spans="1:14" ht="21.95" customHeight="1" x14ac:dyDescent="0.25">
      <c r="A36" s="18">
        <v>5</v>
      </c>
      <c r="B36" s="17" t="s">
        <v>28</v>
      </c>
      <c r="C36" s="17" t="s">
        <v>31</v>
      </c>
      <c r="D36" s="18" t="s">
        <v>32</v>
      </c>
      <c r="E36" s="17" t="s">
        <v>33</v>
      </c>
      <c r="F36" s="29" t="s">
        <v>116</v>
      </c>
      <c r="G36" s="33">
        <v>415922</v>
      </c>
      <c r="H36" s="32"/>
      <c r="I36" s="5"/>
      <c r="J36" s="5" t="s">
        <v>78</v>
      </c>
      <c r="K36" s="5" t="s">
        <v>113</v>
      </c>
      <c r="L36" s="5">
        <v>30</v>
      </c>
      <c r="M36" s="12">
        <v>358.21</v>
      </c>
      <c r="N36" s="12">
        <f t="shared" si="0"/>
        <v>10746.3</v>
      </c>
    </row>
    <row r="37" spans="1:14" ht="21.95" customHeight="1" x14ac:dyDescent="0.25">
      <c r="A37" s="18">
        <v>5</v>
      </c>
      <c r="B37" s="17" t="s">
        <v>28</v>
      </c>
      <c r="C37" s="17" t="s">
        <v>31</v>
      </c>
      <c r="D37" s="18" t="s">
        <v>32</v>
      </c>
      <c r="E37" s="17" t="s">
        <v>33</v>
      </c>
      <c r="F37" s="29" t="s">
        <v>116</v>
      </c>
      <c r="G37" s="32">
        <v>627350</v>
      </c>
      <c r="H37" s="32"/>
      <c r="I37" s="5"/>
      <c r="J37" s="5" t="s">
        <v>79</v>
      </c>
      <c r="K37" s="5" t="s">
        <v>113</v>
      </c>
      <c r="L37" s="5">
        <v>50</v>
      </c>
      <c r="M37" s="12">
        <v>1100</v>
      </c>
      <c r="N37" s="12">
        <f t="shared" si="0"/>
        <v>55000</v>
      </c>
    </row>
    <row r="38" spans="1:14" ht="21.95" customHeight="1" x14ac:dyDescent="0.25">
      <c r="A38" s="18">
        <v>5</v>
      </c>
      <c r="B38" s="17" t="s">
        <v>28</v>
      </c>
      <c r="C38" s="17" t="s">
        <v>31</v>
      </c>
      <c r="D38" s="18" t="s">
        <v>32</v>
      </c>
      <c r="E38" s="17" t="s">
        <v>33</v>
      </c>
      <c r="F38" s="29" t="s">
        <v>116</v>
      </c>
      <c r="G38" s="37" t="s">
        <v>127</v>
      </c>
      <c r="H38" s="32"/>
      <c r="I38" s="5"/>
      <c r="J38" s="27" t="s">
        <v>104</v>
      </c>
      <c r="K38" s="5" t="s">
        <v>113</v>
      </c>
      <c r="L38" s="5">
        <v>30</v>
      </c>
      <c r="M38" s="12">
        <v>500</v>
      </c>
      <c r="N38" s="12">
        <f t="shared" si="0"/>
        <v>15000</v>
      </c>
    </row>
    <row r="39" spans="1:14" ht="21.95" customHeight="1" x14ac:dyDescent="0.25">
      <c r="A39" s="18">
        <v>5</v>
      </c>
      <c r="B39" s="17" t="s">
        <v>28</v>
      </c>
      <c r="C39" s="17" t="s">
        <v>31</v>
      </c>
      <c r="D39" s="18" t="s">
        <v>32</v>
      </c>
      <c r="E39" s="17" t="s">
        <v>33</v>
      </c>
      <c r="F39" s="29" t="s">
        <v>116</v>
      </c>
      <c r="G39" s="32">
        <v>351021</v>
      </c>
      <c r="H39" s="32"/>
      <c r="I39" s="5"/>
      <c r="J39" s="27" t="s">
        <v>105</v>
      </c>
      <c r="K39" s="5" t="s">
        <v>113</v>
      </c>
      <c r="L39" s="5">
        <v>25</v>
      </c>
      <c r="M39" s="12">
        <v>1200</v>
      </c>
      <c r="N39" s="12">
        <f t="shared" si="0"/>
        <v>30000</v>
      </c>
    </row>
    <row r="40" spans="1:14" ht="21.95" customHeight="1" x14ac:dyDescent="0.25">
      <c r="A40" s="18">
        <v>5</v>
      </c>
      <c r="B40" s="17" t="s">
        <v>28</v>
      </c>
      <c r="C40" s="17" t="s">
        <v>31</v>
      </c>
      <c r="D40" s="18" t="s">
        <v>32</v>
      </c>
      <c r="E40" s="17" t="s">
        <v>33</v>
      </c>
      <c r="F40" s="29" t="s">
        <v>116</v>
      </c>
      <c r="G40" s="33">
        <v>615217</v>
      </c>
      <c r="H40" s="32"/>
      <c r="I40" s="5"/>
      <c r="J40" t="s">
        <v>108</v>
      </c>
      <c r="K40" s="5" t="s">
        <v>113</v>
      </c>
      <c r="L40" s="5">
        <v>50</v>
      </c>
      <c r="M40" s="12">
        <v>749.71</v>
      </c>
      <c r="N40" s="12">
        <f t="shared" si="0"/>
        <v>37485.5</v>
      </c>
    </row>
    <row r="41" spans="1:14" ht="21.95" customHeight="1" x14ac:dyDescent="0.25">
      <c r="A41" s="18">
        <v>5</v>
      </c>
      <c r="B41" s="17" t="s">
        <v>28</v>
      </c>
      <c r="C41" s="17" t="s">
        <v>31</v>
      </c>
      <c r="D41" s="18" t="s">
        <v>32</v>
      </c>
      <c r="E41" s="17" t="s">
        <v>33</v>
      </c>
      <c r="F41" s="29" t="s">
        <v>116</v>
      </c>
      <c r="G41" s="32">
        <v>624523</v>
      </c>
      <c r="H41" s="32"/>
      <c r="I41" s="5"/>
      <c r="J41" s="5" t="s">
        <v>109</v>
      </c>
      <c r="K41" s="5" t="s">
        <v>113</v>
      </c>
      <c r="L41" s="5">
        <v>2</v>
      </c>
      <c r="M41" s="12">
        <v>2400</v>
      </c>
      <c r="N41" s="12">
        <f t="shared" si="0"/>
        <v>4800</v>
      </c>
    </row>
    <row r="42" spans="1:14" ht="27.75" customHeight="1" x14ac:dyDescent="0.25">
      <c r="A42" s="18">
        <v>5</v>
      </c>
      <c r="B42" s="17" t="s">
        <v>28</v>
      </c>
      <c r="C42" s="17" t="s">
        <v>31</v>
      </c>
      <c r="D42" s="18" t="s">
        <v>32</v>
      </c>
      <c r="E42" s="17" t="s">
        <v>33</v>
      </c>
      <c r="F42" s="29" t="s">
        <v>116</v>
      </c>
      <c r="G42" s="32">
        <v>445116</v>
      </c>
      <c r="H42" s="32"/>
      <c r="I42" s="5"/>
      <c r="J42" s="6" t="s">
        <v>121</v>
      </c>
      <c r="K42" s="5" t="s">
        <v>113</v>
      </c>
      <c r="L42" s="5">
        <v>2</v>
      </c>
      <c r="M42" s="12">
        <v>11000</v>
      </c>
      <c r="N42" s="12">
        <f t="shared" si="0"/>
        <v>22000</v>
      </c>
    </row>
    <row r="43" spans="1:14" ht="32.25" customHeight="1" x14ac:dyDescent="0.25">
      <c r="A43" s="18">
        <v>5</v>
      </c>
      <c r="B43" s="17" t="s">
        <v>28</v>
      </c>
      <c r="C43" s="17" t="s">
        <v>31</v>
      </c>
      <c r="D43" s="18" t="s">
        <v>32</v>
      </c>
      <c r="E43" s="17" t="s">
        <v>33</v>
      </c>
      <c r="F43" s="29" t="s">
        <v>116</v>
      </c>
      <c r="G43" s="32">
        <v>620331</v>
      </c>
      <c r="H43" s="32"/>
      <c r="I43" s="5"/>
      <c r="J43" s="6" t="s">
        <v>122</v>
      </c>
      <c r="K43" s="5" t="s">
        <v>113</v>
      </c>
      <c r="L43" s="5">
        <v>2</v>
      </c>
      <c r="M43" s="12">
        <v>16000</v>
      </c>
      <c r="N43" s="12">
        <f t="shared" si="0"/>
        <v>32000</v>
      </c>
    </row>
    <row r="44" spans="1:14" ht="32.25" customHeight="1" x14ac:dyDescent="0.25">
      <c r="A44" s="18">
        <v>5</v>
      </c>
      <c r="B44" s="17" t="s">
        <v>28</v>
      </c>
      <c r="C44" s="17" t="s">
        <v>31</v>
      </c>
      <c r="D44" s="18" t="s">
        <v>32</v>
      </c>
      <c r="E44" s="17" t="s">
        <v>33</v>
      </c>
      <c r="F44" s="29" t="s">
        <v>116</v>
      </c>
      <c r="G44" s="32">
        <v>615488</v>
      </c>
      <c r="H44" s="32"/>
      <c r="I44" s="6"/>
      <c r="J44" s="6" t="s">
        <v>117</v>
      </c>
      <c r="K44" s="5" t="s">
        <v>113</v>
      </c>
      <c r="L44" s="5">
        <v>2</v>
      </c>
      <c r="M44" s="12">
        <v>17000</v>
      </c>
      <c r="N44" s="12">
        <f t="shared" si="0"/>
        <v>34000</v>
      </c>
    </row>
    <row r="45" spans="1:14" ht="32.25" customHeight="1" x14ac:dyDescent="0.25">
      <c r="A45" s="18">
        <v>5</v>
      </c>
      <c r="B45" s="17" t="s">
        <v>28</v>
      </c>
      <c r="C45" s="17" t="s">
        <v>31</v>
      </c>
      <c r="D45" s="18" t="s">
        <v>32</v>
      </c>
      <c r="E45" s="17" t="s">
        <v>33</v>
      </c>
      <c r="F45" s="29" t="s">
        <v>116</v>
      </c>
      <c r="G45" s="32">
        <v>624521</v>
      </c>
      <c r="H45" s="32"/>
      <c r="I45" s="5"/>
      <c r="J45" s="6" t="s">
        <v>118</v>
      </c>
      <c r="K45" s="5" t="s">
        <v>113</v>
      </c>
      <c r="L45" s="5">
        <v>2</v>
      </c>
      <c r="M45" s="12">
        <v>18000</v>
      </c>
      <c r="N45" s="12">
        <f t="shared" si="0"/>
        <v>36000</v>
      </c>
    </row>
    <row r="46" spans="1:14" ht="32.25" customHeight="1" x14ac:dyDescent="0.25">
      <c r="A46" s="18">
        <v>5</v>
      </c>
      <c r="B46" s="17" t="s">
        <v>28</v>
      </c>
      <c r="C46" s="17" t="s">
        <v>31</v>
      </c>
      <c r="D46" s="18" t="s">
        <v>32</v>
      </c>
      <c r="E46" s="17" t="s">
        <v>33</v>
      </c>
      <c r="F46" s="29" t="s">
        <v>116</v>
      </c>
      <c r="G46" s="38">
        <v>445214</v>
      </c>
      <c r="H46" s="32"/>
      <c r="I46" s="5"/>
      <c r="J46" s="6" t="s">
        <v>119</v>
      </c>
      <c r="K46" s="5" t="s">
        <v>113</v>
      </c>
      <c r="L46" s="5">
        <v>2</v>
      </c>
      <c r="M46" s="12">
        <v>16500</v>
      </c>
      <c r="N46" s="12">
        <f t="shared" si="0"/>
        <v>33000</v>
      </c>
    </row>
    <row r="47" spans="1:14" ht="32.25" customHeight="1" x14ac:dyDescent="0.25">
      <c r="A47" s="18">
        <v>5</v>
      </c>
      <c r="B47" s="17" t="s">
        <v>28</v>
      </c>
      <c r="C47" s="17" t="s">
        <v>31</v>
      </c>
      <c r="D47" s="18" t="s">
        <v>32</v>
      </c>
      <c r="E47" s="17" t="s">
        <v>33</v>
      </c>
      <c r="F47" s="29" t="s">
        <v>116</v>
      </c>
      <c r="G47" s="36">
        <v>445455</v>
      </c>
      <c r="H47" s="32"/>
      <c r="I47" s="5"/>
      <c r="J47" s="6" t="s">
        <v>120</v>
      </c>
      <c r="K47" s="5" t="s">
        <v>113</v>
      </c>
      <c r="L47" s="5">
        <v>1</v>
      </c>
      <c r="M47" s="12">
        <v>220000</v>
      </c>
      <c r="N47" s="12">
        <f t="shared" si="0"/>
        <v>220000</v>
      </c>
    </row>
    <row r="48" spans="1:14" ht="21.95" customHeight="1" x14ac:dyDescent="0.25">
      <c r="A48" s="18">
        <v>5</v>
      </c>
      <c r="B48" s="17" t="s">
        <v>28</v>
      </c>
      <c r="C48" s="17" t="s">
        <v>31</v>
      </c>
      <c r="D48" s="18" t="s">
        <v>32</v>
      </c>
      <c r="E48" s="17" t="s">
        <v>33</v>
      </c>
      <c r="F48" s="29" t="s">
        <v>116</v>
      </c>
      <c r="G48" s="32">
        <v>601780</v>
      </c>
      <c r="H48" s="32"/>
      <c r="I48" s="5"/>
      <c r="J48" s="5" t="s">
        <v>136</v>
      </c>
      <c r="K48" s="5" t="s">
        <v>113</v>
      </c>
      <c r="L48" s="5">
        <v>2</v>
      </c>
      <c r="M48" s="12">
        <v>900</v>
      </c>
      <c r="N48" s="12">
        <f t="shared" si="0"/>
        <v>1800</v>
      </c>
    </row>
    <row r="49" spans="1:14" ht="21.95" customHeight="1" x14ac:dyDescent="0.25">
      <c r="A49" s="18">
        <v>5</v>
      </c>
      <c r="B49" s="17" t="s">
        <v>28</v>
      </c>
      <c r="C49" s="17" t="s">
        <v>31</v>
      </c>
      <c r="D49" s="18" t="s">
        <v>32</v>
      </c>
      <c r="E49" s="17" t="s">
        <v>33</v>
      </c>
      <c r="F49" s="29" t="s">
        <v>116</v>
      </c>
      <c r="G49" s="32">
        <v>601545</v>
      </c>
      <c r="H49" s="32"/>
      <c r="I49" s="5"/>
      <c r="J49" t="s">
        <v>103</v>
      </c>
      <c r="K49" s="5" t="s">
        <v>113</v>
      </c>
      <c r="L49" s="5">
        <v>1</v>
      </c>
      <c r="M49" s="12">
        <v>2725</v>
      </c>
      <c r="N49" s="12">
        <f t="shared" si="0"/>
        <v>2725</v>
      </c>
    </row>
    <row r="50" spans="1:14" ht="21.95" customHeight="1" x14ac:dyDescent="0.25">
      <c r="A50" s="18">
        <v>5</v>
      </c>
      <c r="B50" s="17" t="s">
        <v>28</v>
      </c>
      <c r="C50" s="17" t="s">
        <v>31</v>
      </c>
      <c r="D50" s="18" t="s">
        <v>34</v>
      </c>
      <c r="E50" s="17" t="s">
        <v>33</v>
      </c>
      <c r="F50" s="29" t="s">
        <v>116</v>
      </c>
      <c r="G50" s="32">
        <v>481679</v>
      </c>
      <c r="H50" s="32"/>
      <c r="I50" s="5"/>
      <c r="J50" s="5" t="s">
        <v>137</v>
      </c>
      <c r="K50" s="5" t="s">
        <v>6</v>
      </c>
      <c r="L50" s="5">
        <v>1</v>
      </c>
      <c r="M50" s="12">
        <v>65000</v>
      </c>
      <c r="N50" s="12">
        <f t="shared" si="0"/>
        <v>65000</v>
      </c>
    </row>
    <row r="51" spans="1:14" ht="21.95" customHeight="1" x14ac:dyDescent="0.25">
      <c r="A51" s="18">
        <v>5</v>
      </c>
      <c r="B51" s="17" t="s">
        <v>28</v>
      </c>
      <c r="C51" s="17" t="s">
        <v>31</v>
      </c>
      <c r="D51" s="18" t="s">
        <v>36</v>
      </c>
      <c r="E51" s="17" t="s">
        <v>33</v>
      </c>
      <c r="F51" s="29" t="s">
        <v>139</v>
      </c>
      <c r="G51" s="32">
        <v>9085</v>
      </c>
      <c r="H51" s="32"/>
      <c r="I51" s="5"/>
      <c r="J51" s="5" t="s">
        <v>138</v>
      </c>
      <c r="K51" s="5" t="s">
        <v>6</v>
      </c>
      <c r="L51" s="5">
        <v>1</v>
      </c>
      <c r="M51" s="12">
        <v>250000</v>
      </c>
      <c r="N51" s="12">
        <f t="shared" si="0"/>
        <v>250000</v>
      </c>
    </row>
    <row r="52" spans="1:14" ht="21.95" customHeight="1" x14ac:dyDescent="0.25">
      <c r="A52" s="18">
        <v>5</v>
      </c>
      <c r="B52" s="17" t="s">
        <v>28</v>
      </c>
      <c r="C52" s="17" t="s">
        <v>31</v>
      </c>
      <c r="D52" s="18" t="s">
        <v>37</v>
      </c>
      <c r="E52" s="17" t="s">
        <v>33</v>
      </c>
      <c r="F52" s="29" t="s">
        <v>139</v>
      </c>
      <c r="G52" s="32">
        <v>9085</v>
      </c>
      <c r="H52" s="32"/>
      <c r="I52" s="5"/>
      <c r="J52" s="5" t="s">
        <v>138</v>
      </c>
      <c r="K52" s="5" t="s">
        <v>6</v>
      </c>
      <c r="L52" s="5">
        <v>1</v>
      </c>
      <c r="M52" s="12">
        <v>170000</v>
      </c>
      <c r="N52" s="12">
        <f t="shared" si="0"/>
        <v>170000</v>
      </c>
    </row>
    <row r="53" spans="1:14" ht="21.95" customHeight="1" x14ac:dyDescent="0.25">
      <c r="A53" s="18">
        <v>5</v>
      </c>
      <c r="B53" s="17" t="s">
        <v>28</v>
      </c>
      <c r="C53" s="17" t="s">
        <v>31</v>
      </c>
      <c r="D53" s="18" t="s">
        <v>32</v>
      </c>
      <c r="E53" s="17" t="s">
        <v>33</v>
      </c>
      <c r="F53" s="29" t="s">
        <v>116</v>
      </c>
      <c r="G53" s="32">
        <v>619108</v>
      </c>
      <c r="H53" s="32"/>
      <c r="I53" s="5"/>
      <c r="J53" s="5" t="s">
        <v>100</v>
      </c>
      <c r="K53" s="5" t="s">
        <v>113</v>
      </c>
      <c r="L53" s="5">
        <v>40</v>
      </c>
      <c r="M53" s="12">
        <v>3800</v>
      </c>
      <c r="N53" s="12">
        <f t="shared" si="0"/>
        <v>152000</v>
      </c>
    </row>
    <row r="54" spans="1:14" ht="21.95" customHeight="1" x14ac:dyDescent="0.25">
      <c r="A54" s="18">
        <v>5</v>
      </c>
      <c r="B54" s="17" t="s">
        <v>28</v>
      </c>
      <c r="C54" s="17" t="s">
        <v>31</v>
      </c>
      <c r="D54" s="18" t="s">
        <v>32</v>
      </c>
      <c r="E54" s="17" t="s">
        <v>33</v>
      </c>
      <c r="F54" s="29" t="s">
        <v>116</v>
      </c>
      <c r="G54" s="32">
        <v>611681</v>
      </c>
      <c r="H54" s="32">
        <v>409408</v>
      </c>
      <c r="I54" s="5"/>
      <c r="J54" s="5" t="s">
        <v>97</v>
      </c>
      <c r="K54" s="5" t="s">
        <v>113</v>
      </c>
      <c r="L54" s="5">
        <v>40</v>
      </c>
      <c r="M54" s="12">
        <v>500</v>
      </c>
      <c r="N54" s="12">
        <f t="shared" si="0"/>
        <v>20000</v>
      </c>
    </row>
    <row r="55" spans="1:14" ht="21.95" customHeight="1" x14ac:dyDescent="0.25">
      <c r="A55" s="18">
        <v>5</v>
      </c>
      <c r="B55" s="17" t="s">
        <v>28</v>
      </c>
      <c r="C55" s="17" t="s">
        <v>31</v>
      </c>
      <c r="D55" s="18" t="s">
        <v>32</v>
      </c>
      <c r="E55" s="17" t="s">
        <v>33</v>
      </c>
      <c r="F55" s="29" t="s">
        <v>116</v>
      </c>
      <c r="G55" s="32">
        <v>622738</v>
      </c>
      <c r="H55" s="32"/>
      <c r="I55" s="5"/>
      <c r="J55" s="5" t="s">
        <v>96</v>
      </c>
      <c r="K55" s="5" t="s">
        <v>113</v>
      </c>
      <c r="L55" s="5">
        <v>50</v>
      </c>
      <c r="M55" s="12">
        <v>380</v>
      </c>
      <c r="N55" s="12">
        <f t="shared" si="0"/>
        <v>19000</v>
      </c>
    </row>
    <row r="56" spans="1:14" ht="21.95" customHeight="1" x14ac:dyDescent="0.25">
      <c r="A56" s="18">
        <v>5</v>
      </c>
      <c r="B56" s="17" t="s">
        <v>28</v>
      </c>
      <c r="C56" s="17" t="s">
        <v>31</v>
      </c>
      <c r="D56" s="18" t="s">
        <v>32</v>
      </c>
      <c r="E56" s="17" t="s">
        <v>33</v>
      </c>
      <c r="F56" s="29" t="s">
        <v>116</v>
      </c>
      <c r="G56" s="32">
        <v>403572</v>
      </c>
      <c r="H56" s="32"/>
      <c r="I56" s="5"/>
      <c r="J56" s="5" t="s">
        <v>94</v>
      </c>
      <c r="K56" s="5" t="s">
        <v>113</v>
      </c>
      <c r="L56" s="5">
        <v>10</v>
      </c>
      <c r="M56" s="12">
        <v>800</v>
      </c>
      <c r="N56" s="12">
        <f t="shared" si="0"/>
        <v>8000</v>
      </c>
    </row>
    <row r="57" spans="1:14" ht="21.95" customHeight="1" x14ac:dyDescent="0.25">
      <c r="A57" s="18">
        <v>5</v>
      </c>
      <c r="B57" s="17" t="s">
        <v>28</v>
      </c>
      <c r="C57" s="17" t="s">
        <v>31</v>
      </c>
      <c r="D57" s="18" t="s">
        <v>32</v>
      </c>
      <c r="E57" s="17" t="s">
        <v>33</v>
      </c>
      <c r="F57" s="29" t="s">
        <v>116</v>
      </c>
      <c r="G57" s="32">
        <v>441212</v>
      </c>
      <c r="H57" s="32"/>
      <c r="I57" s="5"/>
      <c r="J57" s="5" t="s">
        <v>90</v>
      </c>
      <c r="K57" s="5" t="s">
        <v>113</v>
      </c>
      <c r="L57" s="5">
        <v>10</v>
      </c>
      <c r="M57" s="12">
        <v>675</v>
      </c>
      <c r="N57" s="12">
        <f t="shared" si="0"/>
        <v>6750</v>
      </c>
    </row>
    <row r="58" spans="1:14" ht="21.95" customHeight="1" x14ac:dyDescent="0.25">
      <c r="A58" s="18">
        <v>5</v>
      </c>
      <c r="B58" s="17" t="s">
        <v>28</v>
      </c>
      <c r="C58" s="17" t="s">
        <v>31</v>
      </c>
      <c r="D58" s="18" t="s">
        <v>32</v>
      </c>
      <c r="E58" s="17" t="s">
        <v>33</v>
      </c>
      <c r="F58" s="29" t="s">
        <v>116</v>
      </c>
      <c r="G58" s="32">
        <v>330686</v>
      </c>
      <c r="H58" s="32"/>
      <c r="I58" s="5"/>
      <c r="J58" s="5" t="s">
        <v>89</v>
      </c>
      <c r="K58" s="5" t="s">
        <v>113</v>
      </c>
      <c r="L58" s="5">
        <v>50</v>
      </c>
      <c r="M58" s="12">
        <v>315</v>
      </c>
      <c r="N58" s="12">
        <f t="shared" si="0"/>
        <v>15750</v>
      </c>
    </row>
    <row r="59" spans="1:14" ht="21.95" customHeight="1" x14ac:dyDescent="0.25">
      <c r="A59" s="18">
        <v>5</v>
      </c>
      <c r="B59" s="17" t="s">
        <v>28</v>
      </c>
      <c r="C59" s="17" t="s">
        <v>31</v>
      </c>
      <c r="D59" s="18" t="s">
        <v>32</v>
      </c>
      <c r="E59" s="17" t="s">
        <v>33</v>
      </c>
      <c r="F59" s="29" t="s">
        <v>116</v>
      </c>
      <c r="G59" s="32">
        <v>626495</v>
      </c>
      <c r="H59" s="32"/>
      <c r="I59" s="5"/>
      <c r="J59" s="5" t="s">
        <v>87</v>
      </c>
      <c r="K59" s="5" t="s">
        <v>113</v>
      </c>
      <c r="L59" s="5">
        <v>2</v>
      </c>
      <c r="M59" s="12">
        <v>1300</v>
      </c>
      <c r="N59" s="12">
        <f t="shared" si="0"/>
        <v>2600</v>
      </c>
    </row>
    <row r="60" spans="1:14" ht="21.95" customHeight="1" x14ac:dyDescent="0.25">
      <c r="A60" s="18">
        <v>5</v>
      </c>
      <c r="B60" s="17" t="s">
        <v>28</v>
      </c>
      <c r="C60" s="17" t="s">
        <v>31</v>
      </c>
      <c r="D60" s="18" t="s">
        <v>32</v>
      </c>
      <c r="E60" s="17" t="s">
        <v>33</v>
      </c>
      <c r="F60" s="29" t="s">
        <v>116</v>
      </c>
      <c r="G60" s="32">
        <v>626495</v>
      </c>
      <c r="H60" s="32"/>
      <c r="I60" s="5"/>
      <c r="J60" s="5" t="s">
        <v>86</v>
      </c>
      <c r="K60" s="5" t="s">
        <v>113</v>
      </c>
      <c r="L60" s="5">
        <v>2</v>
      </c>
      <c r="M60" s="12">
        <v>400</v>
      </c>
      <c r="N60" s="12">
        <f t="shared" si="0"/>
        <v>800</v>
      </c>
    </row>
    <row r="61" spans="1:14" ht="21.95" customHeight="1" x14ac:dyDescent="0.25">
      <c r="A61" s="18">
        <v>5</v>
      </c>
      <c r="B61" s="17" t="s">
        <v>28</v>
      </c>
      <c r="C61" s="17" t="s">
        <v>31</v>
      </c>
      <c r="D61" s="18" t="s">
        <v>32</v>
      </c>
      <c r="E61" s="17" t="s">
        <v>33</v>
      </c>
      <c r="F61" s="29" t="s">
        <v>116</v>
      </c>
      <c r="G61" s="32">
        <v>617703</v>
      </c>
      <c r="H61" s="32">
        <v>409402</v>
      </c>
      <c r="I61" s="5"/>
      <c r="J61" s="5" t="s">
        <v>71</v>
      </c>
      <c r="K61" s="5" t="s">
        <v>113</v>
      </c>
      <c r="L61" s="5">
        <v>50</v>
      </c>
      <c r="M61" s="12">
        <v>700</v>
      </c>
      <c r="N61" s="12">
        <f t="shared" si="0"/>
        <v>35000</v>
      </c>
    </row>
    <row r="62" spans="1:14" ht="21.95" customHeight="1" x14ac:dyDescent="0.25">
      <c r="A62" s="18">
        <v>5</v>
      </c>
      <c r="B62" s="17" t="s">
        <v>28</v>
      </c>
      <c r="C62" s="17" t="s">
        <v>31</v>
      </c>
      <c r="D62" s="18" t="s">
        <v>32</v>
      </c>
      <c r="E62" s="17" t="s">
        <v>33</v>
      </c>
      <c r="F62" s="29" t="s">
        <v>116</v>
      </c>
      <c r="G62" s="32">
        <v>484081</v>
      </c>
      <c r="H62" s="32"/>
      <c r="I62" s="5"/>
      <c r="J62" s="5" t="s">
        <v>135</v>
      </c>
      <c r="K62" s="5" t="s">
        <v>113</v>
      </c>
      <c r="L62" s="5">
        <v>50</v>
      </c>
      <c r="M62" s="12">
        <v>1078.31</v>
      </c>
      <c r="N62" s="12">
        <f t="shared" si="0"/>
        <v>53915.5</v>
      </c>
    </row>
    <row r="63" spans="1:14" ht="21.95" customHeight="1" x14ac:dyDescent="0.25">
      <c r="A63" s="18">
        <v>5</v>
      </c>
      <c r="B63" s="17" t="s">
        <v>28</v>
      </c>
      <c r="C63" s="17" t="s">
        <v>31</v>
      </c>
      <c r="D63" s="18" t="s">
        <v>32</v>
      </c>
      <c r="E63" s="17" t="s">
        <v>33</v>
      </c>
      <c r="F63" s="29" t="s">
        <v>116</v>
      </c>
      <c r="G63" s="37" t="s">
        <v>124</v>
      </c>
      <c r="H63" s="32"/>
      <c r="I63" s="5"/>
      <c r="J63" s="5" t="s">
        <v>123</v>
      </c>
      <c r="K63" s="5" t="s">
        <v>113</v>
      </c>
      <c r="L63" s="5">
        <v>30</v>
      </c>
      <c r="M63" s="12">
        <v>177.41</v>
      </c>
      <c r="N63" s="12">
        <f t="shared" si="0"/>
        <v>5322.3</v>
      </c>
    </row>
    <row r="64" spans="1:14" ht="21.95" customHeight="1" x14ac:dyDescent="0.25">
      <c r="A64" s="15"/>
      <c r="B64" s="19"/>
      <c r="C64" s="19"/>
      <c r="D64" s="15"/>
      <c r="E64" s="19"/>
      <c r="F64" s="2"/>
      <c r="M64" s="30"/>
      <c r="N64" s="30"/>
    </row>
    <row r="65" spans="1:14" ht="21.95" customHeight="1" x14ac:dyDescent="0.25">
      <c r="A65" s="15"/>
      <c r="B65" s="19"/>
      <c r="C65" s="19"/>
      <c r="D65" s="15"/>
      <c r="E65" s="19"/>
      <c r="F65" s="2"/>
      <c r="M65" s="30"/>
      <c r="N65" s="30"/>
    </row>
  </sheetData>
  <mergeCells count="3">
    <mergeCell ref="A1:N1"/>
    <mergeCell ref="A2:C2"/>
    <mergeCell ref="D2:E2"/>
  </mergeCells>
  <phoneticPr fontId="5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27FAF-D0AF-4DAF-A3BB-356DD8E3DA9F}">
  <dimension ref="A1:U35"/>
  <sheetViews>
    <sheetView topLeftCell="A3" workbookViewId="0">
      <selection activeCell="A15" sqref="A15:C15"/>
    </sheetView>
  </sheetViews>
  <sheetFormatPr defaultRowHeight="15" x14ac:dyDescent="0.25"/>
  <cols>
    <col min="1" max="1" width="7.85546875" style="3" customWidth="1"/>
    <col min="2" max="2" width="53.85546875" style="3" customWidth="1"/>
    <col min="3" max="3" width="30.42578125" bestFit="1" customWidth="1"/>
    <col min="4" max="4" width="5.42578125" customWidth="1"/>
    <col min="5" max="5" width="39.28515625" customWidth="1"/>
    <col min="6" max="6" width="18.140625" customWidth="1"/>
    <col min="7" max="7" width="13.5703125" customWidth="1"/>
    <col min="8" max="8" width="10.140625" customWidth="1"/>
    <col min="19" max="19" width="9" customWidth="1"/>
    <col min="20" max="20" width="24" bestFit="1" customWidth="1"/>
  </cols>
  <sheetData>
    <row r="1" spans="1:21" ht="21.95" customHeight="1" x14ac:dyDescent="0.25">
      <c r="A1" s="47" t="s">
        <v>59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1" ht="21.95" customHeight="1" thickBot="1" x14ac:dyDescent="0.3">
      <c r="A2" s="50" t="s">
        <v>60</v>
      </c>
      <c r="B2" s="51"/>
      <c r="C2" s="51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3"/>
      <c r="T2" s="1"/>
      <c r="U2" s="1"/>
    </row>
    <row r="3" spans="1:21" ht="34.5" customHeight="1" x14ac:dyDescent="0.25">
      <c r="A3" s="21" t="s">
        <v>61</v>
      </c>
      <c r="B3" s="11" t="s">
        <v>62</v>
      </c>
      <c r="C3" s="22" t="s">
        <v>61</v>
      </c>
      <c r="D3" s="44" t="s">
        <v>63</v>
      </c>
      <c r="E3" s="46"/>
      <c r="F3" s="7" t="s">
        <v>64</v>
      </c>
      <c r="G3" s="8" t="s">
        <v>2</v>
      </c>
      <c r="H3" s="9">
        <v>46023</v>
      </c>
      <c r="I3" s="9">
        <v>46054</v>
      </c>
      <c r="J3" s="9">
        <v>46082</v>
      </c>
      <c r="K3" s="9">
        <v>46113</v>
      </c>
      <c r="L3" s="9">
        <v>46143</v>
      </c>
      <c r="M3" s="9">
        <v>46174</v>
      </c>
      <c r="N3" s="9">
        <v>46204</v>
      </c>
      <c r="O3" s="9">
        <v>46235</v>
      </c>
      <c r="P3" s="9">
        <v>46266</v>
      </c>
      <c r="Q3" s="9">
        <v>46296</v>
      </c>
      <c r="R3" s="9">
        <v>46327</v>
      </c>
      <c r="S3" s="9">
        <v>46357</v>
      </c>
    </row>
    <row r="4" spans="1:21" ht="21.95" customHeight="1" x14ac:dyDescent="0.25">
      <c r="A4" s="18">
        <v>3</v>
      </c>
      <c r="B4" s="18"/>
      <c r="C4" s="17" t="s">
        <v>10</v>
      </c>
      <c r="D4" s="13" t="s">
        <v>12</v>
      </c>
      <c r="E4" s="14" t="s">
        <v>11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1" ht="21.95" customHeight="1" x14ac:dyDescent="0.25">
      <c r="A5" s="18">
        <v>3</v>
      </c>
      <c r="B5" s="18"/>
      <c r="C5" s="17" t="s">
        <v>10</v>
      </c>
      <c r="D5" s="13" t="s">
        <v>14</v>
      </c>
      <c r="E5" s="14" t="s">
        <v>13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21" ht="21.95" customHeight="1" x14ac:dyDescent="0.25">
      <c r="A6" s="18">
        <v>3</v>
      </c>
      <c r="B6" s="18"/>
      <c r="C6" s="17" t="s">
        <v>10</v>
      </c>
      <c r="D6" s="13" t="s">
        <v>16</v>
      </c>
      <c r="E6" s="14" t="s">
        <v>15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1" ht="21.95" customHeight="1" x14ac:dyDescent="0.25">
      <c r="A7" s="18">
        <v>3</v>
      </c>
      <c r="B7" s="18"/>
      <c r="C7" s="17" t="s">
        <v>10</v>
      </c>
      <c r="D7" s="13" t="s">
        <v>18</v>
      </c>
      <c r="E7" s="14" t="s">
        <v>17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21" ht="21.95" customHeight="1" x14ac:dyDescent="0.25">
      <c r="A8" s="18">
        <v>3</v>
      </c>
      <c r="B8" s="18"/>
      <c r="C8" s="17" t="s">
        <v>10</v>
      </c>
      <c r="D8" s="13" t="s">
        <v>20</v>
      </c>
      <c r="E8" s="14" t="s">
        <v>19</v>
      </c>
      <c r="F8" s="5"/>
      <c r="G8" s="5"/>
      <c r="H8" s="5"/>
      <c r="I8" s="6"/>
      <c r="J8" s="5"/>
      <c r="K8" s="5"/>
      <c r="L8" s="5"/>
      <c r="M8" s="5"/>
      <c r="N8" s="5"/>
      <c r="O8" s="5"/>
      <c r="P8" s="5"/>
      <c r="Q8" s="5"/>
      <c r="R8" s="5"/>
      <c r="S8" s="5"/>
    </row>
    <row r="9" spans="1:21" ht="21.95" customHeight="1" x14ac:dyDescent="0.25">
      <c r="A9" s="18">
        <v>3</v>
      </c>
      <c r="B9" s="18"/>
      <c r="C9" s="17" t="s">
        <v>10</v>
      </c>
      <c r="D9" s="13" t="s">
        <v>22</v>
      </c>
      <c r="E9" s="14" t="s">
        <v>21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21" ht="21.95" customHeight="1" x14ac:dyDescent="0.25">
      <c r="A10" s="18">
        <v>3</v>
      </c>
      <c r="B10" s="18"/>
      <c r="C10" s="17" t="s">
        <v>10</v>
      </c>
      <c r="D10" s="13" t="s">
        <v>24</v>
      </c>
      <c r="E10" s="14" t="s">
        <v>23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21" ht="21.95" customHeight="1" x14ac:dyDescent="0.25">
      <c r="A11" s="18">
        <v>3</v>
      </c>
      <c r="B11" s="18"/>
      <c r="C11" s="17" t="s">
        <v>10</v>
      </c>
      <c r="D11" s="13" t="s">
        <v>26</v>
      </c>
      <c r="E11" s="14" t="s">
        <v>25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21" s="16" customFormat="1" ht="21.95" customHeight="1" thickBot="1" x14ac:dyDescent="0.3">
      <c r="A12" s="15"/>
      <c r="B12" s="15"/>
    </row>
    <row r="13" spans="1:21" ht="21.95" customHeight="1" x14ac:dyDescent="0.25">
      <c r="A13" s="47" t="s">
        <v>59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9"/>
    </row>
    <row r="14" spans="1:21" ht="21.95" customHeight="1" thickBot="1" x14ac:dyDescent="0.3">
      <c r="A14" s="41" t="s">
        <v>65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3"/>
    </row>
    <row r="15" spans="1:21" ht="30.75" customHeight="1" x14ac:dyDescent="0.25">
      <c r="A15" s="44" t="s">
        <v>61</v>
      </c>
      <c r="B15" s="45"/>
      <c r="C15" s="46"/>
      <c r="D15" s="44" t="s">
        <v>63</v>
      </c>
      <c r="E15" s="46"/>
      <c r="F15" s="7" t="s">
        <v>64</v>
      </c>
      <c r="G15" s="8" t="s">
        <v>2</v>
      </c>
      <c r="H15" s="9">
        <v>46023</v>
      </c>
      <c r="I15" s="9">
        <v>46054</v>
      </c>
      <c r="J15" s="9">
        <v>46082</v>
      </c>
      <c r="K15" s="9">
        <v>46113</v>
      </c>
      <c r="L15" s="9">
        <v>46143</v>
      </c>
      <c r="M15" s="9">
        <v>46174</v>
      </c>
      <c r="N15" s="9">
        <v>46204</v>
      </c>
      <c r="O15" s="9">
        <v>46235</v>
      </c>
      <c r="P15" s="9">
        <v>46266</v>
      </c>
      <c r="Q15" s="9">
        <v>46296</v>
      </c>
      <c r="R15" s="9">
        <v>46327</v>
      </c>
      <c r="S15" s="9">
        <v>46357</v>
      </c>
    </row>
    <row r="16" spans="1:21" ht="21.95" customHeight="1" x14ac:dyDescent="0.25">
      <c r="A16" s="13">
        <v>2</v>
      </c>
      <c r="B16" s="20"/>
      <c r="C16" s="14" t="s">
        <v>38</v>
      </c>
      <c r="D16" s="18" t="s">
        <v>40</v>
      </c>
      <c r="E16" s="17" t="s">
        <v>39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21.95" customHeight="1" x14ac:dyDescent="0.25">
      <c r="A17" s="13">
        <v>2</v>
      </c>
      <c r="B17" s="20"/>
      <c r="C17" s="14" t="s">
        <v>38</v>
      </c>
      <c r="D17" s="18" t="s">
        <v>42</v>
      </c>
      <c r="E17" s="17" t="s">
        <v>41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21.95" customHeight="1" x14ac:dyDescent="0.25">
      <c r="A18" s="13">
        <v>2</v>
      </c>
      <c r="B18" s="20"/>
      <c r="C18" s="14" t="s">
        <v>38</v>
      </c>
      <c r="D18" s="18" t="s">
        <v>44</v>
      </c>
      <c r="E18" s="17" t="s">
        <v>43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21.95" customHeight="1" x14ac:dyDescent="0.25">
      <c r="A19" s="13">
        <v>2</v>
      </c>
      <c r="B19" s="20"/>
      <c r="C19" s="14" t="s">
        <v>38</v>
      </c>
      <c r="D19" s="18" t="s">
        <v>46</v>
      </c>
      <c r="E19" s="17" t="s">
        <v>45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21.95" customHeight="1" x14ac:dyDescent="0.25">
      <c r="A20" s="13">
        <v>2</v>
      </c>
      <c r="B20" s="20"/>
      <c r="C20" s="14" t="s">
        <v>38</v>
      </c>
      <c r="D20" s="18" t="s">
        <v>48</v>
      </c>
      <c r="E20" s="17" t="s">
        <v>47</v>
      </c>
      <c r="F20" s="5"/>
      <c r="G20" s="5"/>
      <c r="H20" s="5"/>
      <c r="I20" s="6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21.95" customHeight="1" x14ac:dyDescent="0.25">
      <c r="A21" s="13">
        <v>2</v>
      </c>
      <c r="B21" s="20"/>
      <c r="C21" s="14" t="s">
        <v>38</v>
      </c>
      <c r="D21" s="18" t="s">
        <v>50</v>
      </c>
      <c r="E21" s="17" t="s">
        <v>49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21.95" customHeight="1" x14ac:dyDescent="0.25">
      <c r="A22" s="13">
        <v>2</v>
      </c>
      <c r="B22" s="20"/>
      <c r="C22" s="14" t="s">
        <v>38</v>
      </c>
      <c r="D22" s="18" t="s">
        <v>51</v>
      </c>
      <c r="E22" s="17" t="s">
        <v>66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21.95" customHeight="1" x14ac:dyDescent="0.25">
      <c r="A23" s="13">
        <v>2</v>
      </c>
      <c r="B23" s="20"/>
      <c r="C23" s="14" t="s">
        <v>38</v>
      </c>
      <c r="D23" s="18" t="s">
        <v>53</v>
      </c>
      <c r="E23" s="17" t="s">
        <v>52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21.95" customHeight="1" x14ac:dyDescent="0.25">
      <c r="A24" s="13">
        <v>2</v>
      </c>
      <c r="B24" s="20"/>
      <c r="C24" s="14" t="s">
        <v>38</v>
      </c>
      <c r="D24" s="18" t="s">
        <v>55</v>
      </c>
      <c r="E24" s="17" t="s">
        <v>54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21.95" customHeight="1" x14ac:dyDescent="0.25">
      <c r="A25" s="13">
        <v>2</v>
      </c>
      <c r="B25" s="20"/>
      <c r="C25" s="14" t="s">
        <v>38</v>
      </c>
      <c r="D25" s="18" t="s">
        <v>57</v>
      </c>
      <c r="E25" s="17" t="s">
        <v>56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1.95" customHeight="1" x14ac:dyDescent="0.25">
      <c r="A26" s="13">
        <v>2</v>
      </c>
      <c r="B26" s="20"/>
      <c r="C26" s="14" t="s">
        <v>38</v>
      </c>
      <c r="D26" s="18" t="s">
        <v>58</v>
      </c>
      <c r="E26" s="17" t="s">
        <v>25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1.95" customHeight="1" thickBot="1" x14ac:dyDescent="0.3">
      <c r="A27" s="15"/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ht="21.95" customHeight="1" x14ac:dyDescent="0.25">
      <c r="A28" s="47" t="s">
        <v>59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9"/>
    </row>
    <row r="29" spans="1:19" ht="21.95" customHeight="1" thickBot="1" x14ac:dyDescent="0.3">
      <c r="A29" s="41" t="s">
        <v>67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3"/>
    </row>
    <row r="30" spans="1:19" ht="33.75" customHeight="1" x14ac:dyDescent="0.25">
      <c r="A30" s="44" t="s">
        <v>61</v>
      </c>
      <c r="B30" s="45"/>
      <c r="C30" s="46"/>
      <c r="D30" s="44" t="s">
        <v>63</v>
      </c>
      <c r="E30" s="46"/>
      <c r="F30" s="7" t="s">
        <v>64</v>
      </c>
      <c r="G30" s="8" t="s">
        <v>2</v>
      </c>
      <c r="H30" s="9">
        <v>46023</v>
      </c>
      <c r="I30" s="9">
        <v>46054</v>
      </c>
      <c r="J30" s="9">
        <v>46082</v>
      </c>
      <c r="K30" s="9">
        <v>46113</v>
      </c>
      <c r="L30" s="9">
        <v>46143</v>
      </c>
      <c r="M30" s="9">
        <v>46174</v>
      </c>
      <c r="N30" s="9">
        <v>46204</v>
      </c>
      <c r="O30" s="9">
        <v>46235</v>
      </c>
      <c r="P30" s="9">
        <v>46266</v>
      </c>
      <c r="Q30" s="9">
        <v>46296</v>
      </c>
      <c r="R30" s="9">
        <v>46327</v>
      </c>
      <c r="S30" s="9">
        <v>46357</v>
      </c>
    </row>
    <row r="31" spans="1:19" ht="21.95" customHeight="1" x14ac:dyDescent="0.25">
      <c r="A31" s="13">
        <v>5</v>
      </c>
      <c r="B31" s="20"/>
      <c r="C31" s="14" t="s">
        <v>68</v>
      </c>
      <c r="D31" s="13" t="s">
        <v>30</v>
      </c>
      <c r="E31" s="14" t="s">
        <v>29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21.95" customHeight="1" x14ac:dyDescent="0.25">
      <c r="A32" s="13">
        <v>5</v>
      </c>
      <c r="B32" s="20"/>
      <c r="C32" s="14" t="s">
        <v>68</v>
      </c>
      <c r="D32" s="13" t="s">
        <v>32</v>
      </c>
      <c r="E32" s="14" t="s">
        <v>69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21.95" customHeight="1" x14ac:dyDescent="0.25">
      <c r="A33" s="13">
        <v>5</v>
      </c>
      <c r="B33" s="20"/>
      <c r="C33" s="14" t="s">
        <v>68</v>
      </c>
      <c r="D33" s="13" t="s">
        <v>34</v>
      </c>
      <c r="E33" s="14" t="s">
        <v>70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21.95" customHeight="1" x14ac:dyDescent="0.25">
      <c r="A34" s="13">
        <v>5</v>
      </c>
      <c r="B34" s="20"/>
      <c r="C34" s="14" t="s">
        <v>68</v>
      </c>
      <c r="D34" s="13" t="s">
        <v>36</v>
      </c>
      <c r="E34" s="14" t="s">
        <v>35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21.95" customHeight="1" x14ac:dyDescent="0.25">
      <c r="A35" s="13">
        <v>5</v>
      </c>
      <c r="B35" s="20"/>
      <c r="C35" s="14" t="s">
        <v>68</v>
      </c>
      <c r="D35" s="13" t="s">
        <v>37</v>
      </c>
      <c r="E35" s="14" t="s">
        <v>25</v>
      </c>
      <c r="F35" s="5"/>
      <c r="G35" s="5"/>
      <c r="H35" s="5"/>
      <c r="I35" s="6"/>
      <c r="J35" s="5"/>
      <c r="K35" s="5"/>
      <c r="L35" s="5"/>
      <c r="M35" s="5"/>
      <c r="N35" s="5"/>
      <c r="O35" s="5"/>
      <c r="P35" s="5"/>
      <c r="Q35" s="5"/>
      <c r="R35" s="5"/>
      <c r="S35" s="5"/>
    </row>
  </sheetData>
  <mergeCells count="11">
    <mergeCell ref="A29:S29"/>
    <mergeCell ref="A30:C30"/>
    <mergeCell ref="D30:E30"/>
    <mergeCell ref="A1:S1"/>
    <mergeCell ref="A2:S2"/>
    <mergeCell ref="D3:E3"/>
    <mergeCell ref="A13:S13"/>
    <mergeCell ref="A14:S14"/>
    <mergeCell ref="A15:C15"/>
    <mergeCell ref="D15:E15"/>
    <mergeCell ref="A28:S28"/>
  </mergeCells>
  <phoneticPr fontId="5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EA7D0-BE6A-45BA-8341-D1234660162A}">
  <dimension ref="A1:P8"/>
  <sheetViews>
    <sheetView workbookViewId="0">
      <selection activeCell="F19" sqref="F19"/>
    </sheetView>
  </sheetViews>
  <sheetFormatPr defaultRowHeight="15" x14ac:dyDescent="0.25"/>
  <cols>
    <col min="1" max="1" width="7.85546875" style="3" customWidth="1"/>
    <col min="2" max="2" width="53.85546875" style="3" customWidth="1"/>
    <col min="3" max="3" width="18.140625" customWidth="1"/>
    <col min="4" max="4" width="13.5703125" customWidth="1"/>
    <col min="5" max="5" width="10.140625" customWidth="1"/>
    <col min="16" max="16" width="9" customWidth="1"/>
    <col min="17" max="17" width="24" bestFit="1" customWidth="1"/>
  </cols>
  <sheetData>
    <row r="1" spans="1:16" ht="21.95" customHeight="1" x14ac:dyDescent="0.25">
      <c r="A1" s="47" t="s">
        <v>59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1:16" ht="21.95" customHeight="1" thickBot="1" x14ac:dyDescent="0.3">
      <c r="A2" s="50" t="s">
        <v>67</v>
      </c>
      <c r="B2" s="5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3"/>
    </row>
    <row r="3" spans="1:16" ht="33.75" customHeight="1" x14ac:dyDescent="0.25">
      <c r="A3" s="10" t="s">
        <v>61</v>
      </c>
      <c r="B3" s="11" t="s">
        <v>62</v>
      </c>
      <c r="C3" s="7" t="s">
        <v>64</v>
      </c>
      <c r="D3" s="8" t="s">
        <v>2</v>
      </c>
      <c r="E3" s="9">
        <v>46023</v>
      </c>
      <c r="F3" s="9">
        <v>46054</v>
      </c>
      <c r="G3" s="9">
        <v>46082</v>
      </c>
      <c r="H3" s="9">
        <v>46113</v>
      </c>
      <c r="I3" s="9">
        <v>46143</v>
      </c>
      <c r="J3" s="9">
        <v>46174</v>
      </c>
      <c r="K3" s="9">
        <v>46204</v>
      </c>
      <c r="L3" s="9">
        <v>46235</v>
      </c>
      <c r="M3" s="9">
        <v>46266</v>
      </c>
      <c r="N3" s="9">
        <v>46296</v>
      </c>
      <c r="O3" s="9">
        <v>46327</v>
      </c>
      <c r="P3" s="9">
        <v>46357</v>
      </c>
    </row>
    <row r="4" spans="1:16" ht="21.95" customHeight="1" x14ac:dyDescent="0.25">
      <c r="A4" s="18">
        <v>5</v>
      </c>
      <c r="B4" s="18" t="s">
        <v>131</v>
      </c>
      <c r="C4" s="5"/>
      <c r="D4" s="5" t="s">
        <v>132</v>
      </c>
      <c r="E4" s="5"/>
      <c r="F4" s="5"/>
      <c r="G4" s="4" t="s">
        <v>133</v>
      </c>
      <c r="H4" s="4" t="s">
        <v>133</v>
      </c>
      <c r="I4" s="5"/>
      <c r="J4" s="5"/>
      <c r="K4" s="5"/>
      <c r="L4" s="5"/>
      <c r="M4" s="5"/>
      <c r="N4" s="5"/>
      <c r="O4" s="5"/>
      <c r="P4" s="5"/>
    </row>
    <row r="5" spans="1:16" ht="21.95" customHeight="1" x14ac:dyDescent="0.25">
      <c r="A5" s="18">
        <v>5</v>
      </c>
      <c r="B5" s="18" t="s">
        <v>134</v>
      </c>
      <c r="C5" s="5"/>
      <c r="D5" s="5" t="s">
        <v>132</v>
      </c>
      <c r="E5" s="5"/>
      <c r="F5" s="5"/>
      <c r="G5" s="4" t="s">
        <v>133</v>
      </c>
      <c r="H5" s="4" t="s">
        <v>133</v>
      </c>
      <c r="I5" s="5"/>
      <c r="J5" s="5"/>
      <c r="K5" s="5"/>
      <c r="L5" s="5"/>
      <c r="M5" s="5"/>
      <c r="N5" s="5"/>
      <c r="O5" s="5"/>
      <c r="P5" s="5"/>
    </row>
    <row r="6" spans="1:16" ht="21.95" customHeight="1" x14ac:dyDescent="0.25">
      <c r="A6" s="18">
        <v>5</v>
      </c>
      <c r="B6" s="1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1.95" customHeight="1" x14ac:dyDescent="0.25">
      <c r="A7" s="18">
        <v>5</v>
      </c>
      <c r="B7" s="18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ht="21.95" customHeight="1" x14ac:dyDescent="0.25">
      <c r="A8" s="18">
        <v>5</v>
      </c>
      <c r="B8" s="18"/>
      <c r="C8" s="5"/>
      <c r="D8" s="5"/>
      <c r="E8" s="5"/>
      <c r="F8" s="6"/>
      <c r="G8" s="5"/>
      <c r="H8" s="5"/>
      <c r="I8" s="5"/>
      <c r="J8" s="5"/>
      <c r="K8" s="5"/>
      <c r="L8" s="5"/>
      <c r="M8" s="5"/>
      <c r="N8" s="5"/>
      <c r="O8" s="5"/>
      <c r="P8" s="5"/>
    </row>
  </sheetData>
  <mergeCells count="2">
    <mergeCell ref="A2:P2"/>
    <mergeCell ref="A1:P1"/>
  </mergeCells>
  <phoneticPr fontId="5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 - Detalhamento</vt:lpstr>
      <vt:lpstr>Anexo 2 - Cronograma</vt:lpstr>
      <vt:lpstr>Anexo II -Cronograma</vt:lpstr>
    </vt:vector>
  </TitlesOfParts>
  <Manager/>
  <Company>EBSERH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Laurimberg Diniz Cavalcante</dc:creator>
  <cp:keywords/>
  <dc:description/>
  <cp:lastModifiedBy>Ana Lucia Bortolin</cp:lastModifiedBy>
  <cp:revision/>
  <dcterms:created xsi:type="dcterms:W3CDTF">2025-10-31T19:02:12Z</dcterms:created>
  <dcterms:modified xsi:type="dcterms:W3CDTF">2025-12-18T13:15:31Z</dcterms:modified>
  <cp:category/>
  <cp:contentStatus/>
</cp:coreProperties>
</file>