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05" firstSheet="8" activeTab="12"/>
  </bookViews>
  <sheets>
    <sheet name="Encarregado 12x36 Diurno" sheetId="1" r:id="rId1"/>
    <sheet name="Encarregado 44h Diurno" sheetId="3" r:id="rId2"/>
    <sheet name="Engarregado 12x36 Noturno" sheetId="2" r:id="rId3"/>
    <sheet name="Servente 12x36 Diurno" sheetId="4" r:id="rId4"/>
    <sheet name="Servente 44h Diurno" sheetId="5" r:id="rId5"/>
    <sheet name="Servente 12x36 Noturno" sheetId="6" r:id="rId6"/>
    <sheet name="Limpador Vidros 12x36 Diurno" sheetId="7" r:id="rId7"/>
    <sheet name="Limpador Vidros 12x36 Noturno" sheetId="8" r:id="rId8"/>
    <sheet name="Saneantes e Materiais" sheetId="11" r:id="rId9"/>
    <sheet name="Utensílios e equipamentos" sheetId="12" r:id="rId10"/>
    <sheet name="Uniforme" sheetId="13" r:id="rId11"/>
    <sheet name="EPI" sheetId="20" r:id="rId12"/>
    <sheet name="Quadro Resumo" sheetId="9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1" l="1"/>
  <c r="I81" i="11"/>
  <c r="H81" i="11"/>
  <c r="H80" i="11"/>
  <c r="G81" i="11"/>
  <c r="H75" i="11"/>
  <c r="G80" i="11"/>
  <c r="G79" i="11"/>
  <c r="E27" i="20" l="1"/>
  <c r="E28" i="20"/>
  <c r="G27" i="20"/>
  <c r="J44" i="12" l="1"/>
  <c r="I44" i="12"/>
  <c r="H44" i="12"/>
  <c r="G45" i="12" s="1"/>
  <c r="G24" i="11"/>
  <c r="I24" i="11" s="1"/>
  <c r="G25" i="11"/>
  <c r="I25" i="11" s="1"/>
  <c r="G26" i="11"/>
  <c r="I26" i="11" s="1"/>
  <c r="G27" i="11"/>
  <c r="I27" i="11" s="1"/>
  <c r="G28" i="11"/>
  <c r="I28" i="11" s="1"/>
  <c r="G29" i="11"/>
  <c r="I29" i="11" s="1"/>
  <c r="G30" i="11"/>
  <c r="I30" i="11" s="1"/>
  <c r="G31" i="11"/>
  <c r="I31" i="11" s="1"/>
  <c r="G32" i="11"/>
  <c r="I32" i="11" s="1"/>
  <c r="G33" i="11"/>
  <c r="I33" i="11" s="1"/>
  <c r="G34" i="11"/>
  <c r="I34" i="11" s="1"/>
  <c r="G35" i="11"/>
  <c r="I35" i="11" s="1"/>
  <c r="G36" i="11"/>
  <c r="I36" i="11" s="1"/>
  <c r="G37" i="11"/>
  <c r="I37" i="11" s="1"/>
  <c r="G38" i="11"/>
  <c r="I38" i="11" s="1"/>
  <c r="G39" i="11"/>
  <c r="I39" i="11" s="1"/>
  <c r="G40" i="11"/>
  <c r="I40" i="11" s="1"/>
  <c r="G41" i="11"/>
  <c r="I41" i="11" s="1"/>
  <c r="G42" i="11"/>
  <c r="I42" i="11" s="1"/>
  <c r="G43" i="11"/>
  <c r="I43" i="11" s="1"/>
  <c r="G44" i="11"/>
  <c r="I44" i="11" s="1"/>
  <c r="G45" i="11"/>
  <c r="I45" i="11" s="1"/>
  <c r="G46" i="11"/>
  <c r="I46" i="11" s="1"/>
  <c r="G52" i="11"/>
  <c r="I52" i="11" s="1"/>
  <c r="G53" i="11"/>
  <c r="I53" i="11" s="1"/>
  <c r="G54" i="11"/>
  <c r="I54" i="11" s="1"/>
  <c r="G55" i="11"/>
  <c r="I55" i="11" s="1"/>
  <c r="G56" i="11"/>
  <c r="I56" i="11" s="1"/>
  <c r="G57" i="11"/>
  <c r="I57" i="11" s="1"/>
  <c r="G58" i="11"/>
  <c r="I58" i="11" s="1"/>
  <c r="G62" i="11"/>
  <c r="I62" i="11" s="1"/>
  <c r="G63" i="11"/>
  <c r="I63" i="11" s="1"/>
  <c r="G64" i="11"/>
  <c r="I64" i="11" s="1"/>
  <c r="G65" i="11"/>
  <c r="I65" i="11" s="1"/>
  <c r="G66" i="11"/>
  <c r="I66" i="11" s="1"/>
  <c r="G67" i="11"/>
  <c r="I67" i="11" s="1"/>
  <c r="G68" i="11"/>
  <c r="I68" i="11" s="1"/>
  <c r="G69" i="11"/>
  <c r="I69" i="11" s="1"/>
  <c r="G70" i="11"/>
  <c r="I70" i="11" s="1"/>
  <c r="G71" i="11"/>
  <c r="H71" i="11" s="1"/>
  <c r="G72" i="11"/>
  <c r="I72" i="11" s="1"/>
  <c r="G73" i="11"/>
  <c r="I73" i="11" s="1"/>
  <c r="G74" i="11"/>
  <c r="I74" i="11" s="1"/>
  <c r="G75" i="11"/>
  <c r="G76" i="11"/>
  <c r="I76" i="11" s="1"/>
  <c r="G77" i="11"/>
  <c r="I77" i="11" s="1"/>
  <c r="G78" i="11"/>
  <c r="I78" i="11" s="1"/>
  <c r="H79" i="11"/>
  <c r="F29" i="13"/>
  <c r="H29" i="13" s="1"/>
  <c r="F28" i="13"/>
  <c r="H28" i="13" s="1"/>
  <c r="F27" i="13"/>
  <c r="H27" i="13" s="1"/>
  <c r="F26" i="13"/>
  <c r="H26" i="13" s="1"/>
  <c r="F6" i="13"/>
  <c r="H6" i="13" s="1"/>
  <c r="I6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F13" i="13"/>
  <c r="H13" i="13" s="1"/>
  <c r="F7" i="13"/>
  <c r="H7" i="13" s="1"/>
  <c r="I7" i="13" s="1"/>
  <c r="F5" i="13"/>
  <c r="H5" i="13" s="1"/>
  <c r="I5" i="13" s="1"/>
  <c r="F4" i="13"/>
  <c r="G23" i="11"/>
  <c r="H23" i="11" s="1"/>
  <c r="G22" i="11"/>
  <c r="I22" i="11" s="1"/>
  <c r="G21" i="11"/>
  <c r="H21" i="11" s="1"/>
  <c r="G20" i="11"/>
  <c r="I20" i="11" s="1"/>
  <c r="G19" i="11"/>
  <c r="H19" i="11" s="1"/>
  <c r="G18" i="11"/>
  <c r="I18" i="11" s="1"/>
  <c r="G17" i="11"/>
  <c r="H17" i="11" s="1"/>
  <c r="G16" i="11"/>
  <c r="I16" i="11" s="1"/>
  <c r="G15" i="11"/>
  <c r="H15" i="11" s="1"/>
  <c r="G14" i="11"/>
  <c r="I14" i="11" s="1"/>
  <c r="G13" i="11"/>
  <c r="H13" i="11" s="1"/>
  <c r="G12" i="11"/>
  <c r="I12" i="11" s="1"/>
  <c r="G11" i="11"/>
  <c r="H11" i="11" s="1"/>
  <c r="G10" i="11"/>
  <c r="I10" i="11" s="1"/>
  <c r="G9" i="11"/>
  <c r="H9" i="11" s="1"/>
  <c r="G8" i="11"/>
  <c r="I8" i="11" s="1"/>
  <c r="G7" i="11"/>
  <c r="H7" i="11" s="1"/>
  <c r="G6" i="11"/>
  <c r="I6" i="11" s="1"/>
  <c r="G5" i="11"/>
  <c r="H5" i="11" s="1"/>
  <c r="G4" i="11"/>
  <c r="G3" i="11"/>
  <c r="I4" i="11" l="1"/>
  <c r="G82" i="11"/>
  <c r="H77" i="11"/>
  <c r="H73" i="11"/>
  <c r="H69" i="11"/>
  <c r="H65" i="11"/>
  <c r="H57" i="11"/>
  <c r="H53" i="11"/>
  <c r="H45" i="11"/>
  <c r="H41" i="11"/>
  <c r="H37" i="11"/>
  <c r="H33" i="11"/>
  <c r="H29" i="11"/>
  <c r="H25" i="11"/>
  <c r="I79" i="11"/>
  <c r="I75" i="11"/>
  <c r="I71" i="11"/>
  <c r="H67" i="11"/>
  <c r="H63" i="11"/>
  <c r="H55" i="11"/>
  <c r="H43" i="11"/>
  <c r="H39" i="11"/>
  <c r="H35" i="11"/>
  <c r="H31" i="11"/>
  <c r="H27" i="11"/>
  <c r="H78" i="11"/>
  <c r="H76" i="11"/>
  <c r="H74" i="11"/>
  <c r="H72" i="11"/>
  <c r="H70" i="11"/>
  <c r="H68" i="11"/>
  <c r="H66" i="11"/>
  <c r="H64" i="11"/>
  <c r="H62" i="11"/>
  <c r="H58" i="11"/>
  <c r="H56" i="11"/>
  <c r="H54" i="11"/>
  <c r="H52" i="11"/>
  <c r="H46" i="11"/>
  <c r="H44" i="11"/>
  <c r="H42" i="11"/>
  <c r="H40" i="11"/>
  <c r="H38" i="11"/>
  <c r="H36" i="11"/>
  <c r="H34" i="11"/>
  <c r="H32" i="11"/>
  <c r="H30" i="11"/>
  <c r="H28" i="11"/>
  <c r="H26" i="11"/>
  <c r="H24" i="11"/>
  <c r="H8" i="11"/>
  <c r="H16" i="11"/>
  <c r="H4" i="11"/>
  <c r="H12" i="11"/>
  <c r="H20" i="11"/>
  <c r="H6" i="11"/>
  <c r="H10" i="11"/>
  <c r="H14" i="11"/>
  <c r="H18" i="11"/>
  <c r="H22" i="11"/>
  <c r="H30" i="13"/>
  <c r="J26" i="13"/>
  <c r="I26" i="13"/>
  <c r="J28" i="13"/>
  <c r="I28" i="13"/>
  <c r="J27" i="13"/>
  <c r="I27" i="13"/>
  <c r="J29" i="13"/>
  <c r="I29" i="13"/>
  <c r="F30" i="13"/>
  <c r="J6" i="13"/>
  <c r="F8" i="13"/>
  <c r="H4" i="13"/>
  <c r="I4" i="13" s="1"/>
  <c r="H21" i="13"/>
  <c r="J13" i="13"/>
  <c r="I13" i="13"/>
  <c r="J15" i="13"/>
  <c r="I15" i="13"/>
  <c r="J17" i="13"/>
  <c r="I17" i="13"/>
  <c r="J19" i="13"/>
  <c r="I19" i="13"/>
  <c r="J14" i="13"/>
  <c r="I14" i="13"/>
  <c r="J16" i="13"/>
  <c r="I16" i="13"/>
  <c r="J18" i="13"/>
  <c r="I18" i="13"/>
  <c r="J20" i="13"/>
  <c r="I20" i="13"/>
  <c r="J4" i="13"/>
  <c r="J5" i="13"/>
  <c r="J7" i="13"/>
  <c r="F21" i="13"/>
  <c r="I3" i="11"/>
  <c r="I5" i="11"/>
  <c r="I7" i="11"/>
  <c r="I9" i="11"/>
  <c r="I11" i="11"/>
  <c r="I13" i="11"/>
  <c r="I15" i="11"/>
  <c r="I17" i="11"/>
  <c r="I19" i="11"/>
  <c r="I21" i="11"/>
  <c r="I23" i="11"/>
  <c r="H3" i="11"/>
  <c r="G83" i="11" l="1"/>
  <c r="H82" i="11"/>
  <c r="I82" i="11"/>
  <c r="J30" i="13"/>
  <c r="F31" i="13"/>
  <c r="I30" i="13"/>
  <c r="H8" i="13"/>
  <c r="F9" i="13" s="1"/>
  <c r="J21" i="13"/>
  <c r="F22" i="13"/>
  <c r="I21" i="13"/>
  <c r="I8" i="13" l="1"/>
  <c r="J8" i="13"/>
</calcChain>
</file>

<file path=xl/sharedStrings.xml><?xml version="1.0" encoding="utf-8"?>
<sst xmlns="http://schemas.openxmlformats.org/spreadsheetml/2006/main" count="1960" uniqueCount="372">
  <si>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</si>
  <si>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</si>
  <si>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</si>
  <si>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</si>
  <si>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</si>
  <si>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</si>
  <si>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</si>
  <si>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</si>
  <si>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</si>
  <si>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</si>
  <si>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</si>
  <si>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</si>
  <si>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</si>
  <si>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</si>
  <si>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</si>
  <si>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</si>
  <si>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</si>
  <si>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</si>
  <si>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</si>
  <si>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</si>
  <si>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</si>
  <si>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</si>
  <si>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</si>
  <si>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</si>
  <si>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</si>
  <si>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</si>
  <si>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</si>
  <si>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</si>
  <si>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</si>
  <si>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</si>
  <si>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</si>
  <si>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</si>
  <si>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</si>
  <si>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</si>
  <si>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</si>
  <si>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</si>
  <si>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</si>
  <si>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</si>
  <si>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</si>
  <si>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</si>
  <si>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</si>
  <si>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</si>
  <si>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</si>
  <si>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</si>
  <si>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</si>
  <si>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</si>
  <si>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</si>
  <si>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</si>
  <si>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</si>
  <si>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</si>
  <si>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4.1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</si>
  <si>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</si>
  <si>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</si>
  <si>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</si>
  <si>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</si>
  <si>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</si>
  <si>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</si>
  <si>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</si>
  <si>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</si>
  <si>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</si>
  <si>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</si>
  <si>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</si>
  <si>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</si>
  <si>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</si>
  <si>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</si>
  <si>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</si>
  <si>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</si>
  <si>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</si>
  <si>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</si>
  <si>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</si>
  <si>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</si>
  <si>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</si>
  <si>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</si>
  <si>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FORMAÇÃO DE PREÇO</t>
  </si>
  <si>
    <t>Dados complementares para composição dos custos referentes à mão-de-obra</t>
  </si>
  <si>
    <t>Tipo de serviço</t>
  </si>
  <si>
    <t>Salário normativo da categoria profissional</t>
  </si>
  <si>
    <t>Categoria profissional (vinculada à execução contratual).</t>
  </si>
  <si>
    <t>Data base da categoria (dia/mês/ano).</t>
  </si>
  <si>
    <t>Valor Mensal Total ref. Mão-de-obra vinculada à execução contratual</t>
  </si>
  <si>
    <t>Unid / Elementos</t>
  </si>
  <si>
    <t>Valor</t>
  </si>
  <si>
    <t>Mão-de-obra (vinculada à execução dos serviços)</t>
  </si>
  <si>
    <t>Insumos diversos (mat./maq./equip.)</t>
  </si>
  <si>
    <t>Demais componentes.</t>
  </si>
  <si>
    <t>Valor mensal do serviço</t>
  </si>
  <si>
    <t xml:space="preserve">Valor por unidade de medida </t>
  </si>
  <si>
    <t>MÃO DE OBRA</t>
  </si>
  <si>
    <t>ENCARREGADO</t>
  </si>
  <si>
    <t>SERVENTE</t>
  </si>
  <si>
    <t>TOTAL</t>
  </si>
  <si>
    <t>ÁREA COLETA RESÍDUOS DIURNA 12X36</t>
  </si>
  <si>
    <t>ÁREA COLETA RESÍDUOS DIURNA 44H/S</t>
  </si>
  <si>
    <t>ESQUADRIA EXTERNA - FACE INTERNA/EXTERNA DIURNA 12X36</t>
  </si>
  <si>
    <t>ÁREA MÉDICO-HOSPITALAR DIURNA 44H/S</t>
  </si>
  <si>
    <t>ÁREA MÉDICO-HOSPITALAR DIURNA 12X36</t>
  </si>
  <si>
    <t>ÁREA MÉDICO-HOSPITALAR NOTURNA 12X36</t>
  </si>
  <si>
    <t>TIPO DE ÁREA</t>
  </si>
  <si>
    <t>Contingente de pessoal estimado para atender ao objeto</t>
  </si>
  <si>
    <t>Valor global da proposta                                                                                           (valor mensal do serviço X nº meses do contrato).</t>
  </si>
  <si>
    <t>IDENTIFICAÇÃO DOS SERVIÇOS</t>
  </si>
  <si>
    <t>Quantidade de postos</t>
  </si>
  <si>
    <t xml:space="preserve"> (%)</t>
  </si>
  <si>
    <t>(%)</t>
  </si>
  <si>
    <t>Frequência</t>
  </si>
  <si>
    <t>Substituto na cobertura de Intervalo para repouso e alimentação</t>
  </si>
  <si>
    <t>Classificação Brasileira de Ocupações (CBO)</t>
  </si>
  <si>
    <t>ITEM</t>
  </si>
  <si>
    <t>MATERIAL</t>
  </si>
  <si>
    <t>MEDIDA</t>
  </si>
  <si>
    <t>ESTIMATIVA DE CONSUMO MENSAL</t>
  </si>
  <si>
    <t>VALOR UNITÁRIO</t>
  </si>
  <si>
    <t>VALOR MENSAL</t>
  </si>
  <si>
    <t>VALOR ANUAL</t>
  </si>
  <si>
    <t>VALOR PARA 5 ANOS (vigência contratual)</t>
  </si>
  <si>
    <t>und</t>
  </si>
  <si>
    <t>TOTAL MENSAL RATEADO (x postos)</t>
  </si>
  <si>
    <t>DESCRIÇÃO</t>
  </si>
  <si>
    <t>QUANTIDADE SEMESTRAL</t>
  </si>
  <si>
    <t>UNIDADE</t>
  </si>
  <si>
    <t>VALOR UNITÁRIO DA PEÇA</t>
  </si>
  <si>
    <t>VIDA ÚTIL ESTIMADA (MESES)</t>
  </si>
  <si>
    <t>VALOR UNITÁRIO  MENSAL</t>
  </si>
  <si>
    <t>QTD DE COLABORADORES QUE UTILIZAM O TIPO DE UNIFORME</t>
  </si>
  <si>
    <t>VALOR  TOTAL MENSAL</t>
  </si>
  <si>
    <t>VALOR TOTAL ANUAL</t>
  </si>
  <si>
    <t>Unidade</t>
  </si>
  <si>
    <t>Par</t>
  </si>
  <si>
    <t>QUANTIDADE DE COLABORADORES QUE UTILIZAM O TIPO DE UNIFORME</t>
  </si>
  <si>
    <t>PLANILHA DE CUSTOS E FORMAÇÃO DE PREÇOS - UNIFORMES</t>
  </si>
  <si>
    <t>Camisa Social</t>
  </si>
  <si>
    <t>Calça Social</t>
  </si>
  <si>
    <t>Calçado de Segurança</t>
  </si>
  <si>
    <t>TOTAL MENSAL RATEADO (X POSTOS)</t>
  </si>
  <si>
    <t>Encarregado (a) de Serviços Gerais</t>
  </si>
  <si>
    <t>Colete</t>
  </si>
  <si>
    <t>Servente de limpeza</t>
  </si>
  <si>
    <r>
      <t>Masculino:</t>
    </r>
    <r>
      <rPr>
        <sz val="11"/>
        <color rgb="FF000000"/>
        <rFont val="Calibri"/>
        <family val="2"/>
        <scheme val="minor"/>
      </rPr>
      <t> Jaleco em brim grosso</t>
    </r>
  </si>
  <si>
    <r>
      <t>Masculino:</t>
    </r>
    <r>
      <rPr>
        <sz val="11"/>
        <color rgb="FF000000"/>
        <rFont val="Calibri"/>
        <family val="2"/>
        <scheme val="minor"/>
      </rPr>
      <t> calça em brim grosso</t>
    </r>
  </si>
  <si>
    <r>
      <t>Masculino:</t>
    </r>
    <r>
      <rPr>
        <sz val="11"/>
        <color rgb="FF000000"/>
        <rFont val="Calibri"/>
        <family val="2"/>
        <scheme val="minor"/>
      </rPr>
      <t> boné</t>
    </r>
  </si>
  <si>
    <r>
      <t>Masculino:</t>
    </r>
    <r>
      <rPr>
        <sz val="11"/>
        <color rgb="FF000000"/>
        <rFont val="Calibri"/>
        <family val="2"/>
        <scheme val="minor"/>
      </rPr>
      <t> calçado de segurança.</t>
    </r>
  </si>
  <si>
    <r>
      <t>Feminino:</t>
    </r>
    <r>
      <rPr>
        <sz val="11"/>
        <color rgb="FF000000"/>
        <rFont val="Calibri"/>
        <family val="2"/>
        <scheme val="minor"/>
      </rPr>
      <t> touca</t>
    </r>
  </si>
  <si>
    <r>
      <t>Feminino:</t>
    </r>
    <r>
      <rPr>
        <sz val="11"/>
        <color rgb="FF000000"/>
        <rFont val="Calibri"/>
        <family val="2"/>
        <scheme val="minor"/>
      </rPr>
      <t> calçado de segurança.</t>
    </r>
  </si>
  <si>
    <r>
      <t>Feminino:</t>
    </r>
    <r>
      <rPr>
        <sz val="11"/>
        <color rgb="FF000000"/>
        <rFont val="Calibri"/>
        <family val="2"/>
        <scheme val="minor"/>
      </rPr>
      <t> calça em brim grosso</t>
    </r>
  </si>
  <si>
    <r>
      <t>Feminino:</t>
    </r>
    <r>
      <rPr>
        <sz val="11"/>
        <color rgb="FF000000"/>
        <rFont val="Calibri"/>
        <family val="2"/>
        <scheme val="minor"/>
      </rPr>
      <t> Jaleco em brim grosso</t>
    </r>
  </si>
  <si>
    <t>TOTAL MENSAL RATEADO (x POSTOS)</t>
  </si>
  <si>
    <t>Limpador de Vidros</t>
  </si>
  <si>
    <t>Total Mensal ( x postos)</t>
  </si>
  <si>
    <t xml:space="preserve">Total Anual </t>
  </si>
  <si>
    <t>PLANILHA DE CUSTOS E FORMAÇÃO DE PREÇOS - MATERIAIS</t>
  </si>
  <si>
    <t>Impermeabilizante para piso</t>
  </si>
  <si>
    <t>Cera concentrada</t>
  </si>
  <si>
    <t xml:space="preserve">Detergente Neutro </t>
  </si>
  <si>
    <t>Limpador Multi Uso</t>
  </si>
  <si>
    <t xml:space="preserve">Odorizante Concentrado </t>
  </si>
  <si>
    <t>Removedor Concentrado</t>
  </si>
  <si>
    <t>Desengraxante</t>
  </si>
  <si>
    <t>Desinfetante Hospitalar/ Quaternário de Amônio</t>
  </si>
  <si>
    <t>Detergente Neutro sem enxágue</t>
  </si>
  <si>
    <t>Odorizante – Uso Geral Lavanda</t>
  </si>
  <si>
    <t>Limpa vidros</t>
  </si>
  <si>
    <t>Hipoclorito</t>
  </si>
  <si>
    <t>Álcool 70%</t>
  </si>
  <si>
    <t>Baldes pretos – 12 litros</t>
  </si>
  <si>
    <t>Borrifadores para álcool completo</t>
  </si>
  <si>
    <t>Cabo de alumínio – rodo</t>
  </si>
  <si>
    <t>Rodo 40 cm (base inox)</t>
  </si>
  <si>
    <t>Rodo 60 cm (base inox)</t>
  </si>
  <si>
    <t>Disco amarelo 350</t>
  </si>
  <si>
    <t>Disco bege 510</t>
  </si>
  <si>
    <t>Disco Pelo de Porco</t>
  </si>
  <si>
    <t>Disco Preto 350</t>
  </si>
  <si>
    <t>Disco Preto 510</t>
  </si>
  <si>
    <t>Disco Verde 350</t>
  </si>
  <si>
    <t>Disco Verde 510</t>
  </si>
  <si>
    <t>Disco Vermelho 350</t>
  </si>
  <si>
    <t>Disco Vermelho 510</t>
  </si>
  <si>
    <t>Escova – Pano de chão</t>
  </si>
  <si>
    <t>Espátulas</t>
  </si>
  <si>
    <t>Fibra LT - Branca</t>
  </si>
  <si>
    <t>Fibra LT – Limpeza Pesada</t>
  </si>
  <si>
    <t>Fibra Rosa/branca</t>
  </si>
  <si>
    <t>Fibra Verde/Amarela</t>
  </si>
  <si>
    <t>Lavatina com suporte</t>
  </si>
  <si>
    <t>Pá coletora de lixo com cabo 70 cm</t>
  </si>
  <si>
    <t>Pano de chão</t>
  </si>
  <si>
    <t>Suporte Limpa Tudo c/ cabo</t>
  </si>
  <si>
    <t>Vasculho para teto</t>
  </si>
  <si>
    <t>Vassoura de nylon Verde</t>
  </si>
  <si>
    <t>Vassoura de nylon 60 cm</t>
  </si>
  <si>
    <t>Flanela branca rolo 100 m</t>
  </si>
  <si>
    <t>Perfex – Laranja rolo 300 m</t>
  </si>
  <si>
    <t>Perfex – Verde  rolo 300 m</t>
  </si>
  <si>
    <t>Perfex – Branco  rolo 300 m</t>
  </si>
  <si>
    <t>Balde plástico azul 15 L</t>
  </si>
  <si>
    <t>Balde plástico vermelho 15L</t>
  </si>
  <si>
    <t>Balde plástico amarelo 15L</t>
  </si>
  <si>
    <t>Mangueira 30 m</t>
  </si>
  <si>
    <t>Mangueira 40 m</t>
  </si>
  <si>
    <t>Sistema limpeza úmida de piso com reservatório transparente para produto químico com sistema hermético e botão de acionamento no cabo para liberação do produto. O suporte deverá ser articulado e conter dispositivo para bloqueio do movimento rotativo. Tamanho 40cm.</t>
  </si>
  <si>
    <t>Refil para suporte composto de um apoio em poliéster com bolsos e fio em microfibra azul de 40 cm.</t>
  </si>
  <si>
    <t xml:space="preserve">Refil para suporte composto de um apoio em poliéster com bolsos e fio em microfibra azul e fios em nylon de 40 cm. </t>
  </si>
  <si>
    <t>Suporte em material plástico com uma tira de borrada na parte inferior com cabo para uso com pano descartável.</t>
  </si>
  <si>
    <t xml:space="preserve">Pano descartável em viscose umedecido de óleo mineral atóxico </t>
  </si>
  <si>
    <t>Espanador plástico composto de uma lâmina em aço revestida e modelável</t>
  </si>
  <si>
    <t>Refil microfibra para espanador plástico</t>
  </si>
  <si>
    <t>Kits limpa-vidro (lavador de vidro com luva, raspador com encaixe para cabo, lâmina para raspador e balde para vidro)</t>
  </si>
  <si>
    <t xml:space="preserve">Cabo extensor telescópico 3 metros </t>
  </si>
  <si>
    <t>Refil em microfibra de 30 cm, eficaz para limpeza de vidros, espelhos, aço inoxidável com suporte próprio.</t>
  </si>
  <si>
    <r>
      <t xml:space="preserve">Saco plástico para lixo com capacidade 100 litros; </t>
    </r>
    <r>
      <rPr>
        <b/>
        <sz val="11"/>
        <color rgb="FF000000"/>
        <rFont val="Arial"/>
        <family val="2"/>
      </rPr>
      <t>na cor vermelha</t>
    </r>
    <r>
      <rPr>
        <sz val="11"/>
        <color rgb="FF000000"/>
        <rFont val="Arial"/>
        <family val="2"/>
      </rPr>
      <t>; com 76 cm de largura x 106 cm de altura (+/-1cm); com símbolo de risco biológico na cor preta; inodoro; deverá apresentar registro no ministério da saúde/ANVISA;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</si>
  <si>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50 litros; </t>
    </r>
    <r>
      <rPr>
        <b/>
        <sz val="11"/>
        <color rgb="FF000000"/>
        <rFont val="Arial"/>
        <family val="2"/>
      </rPr>
      <t>na cor vermelha</t>
    </r>
    <r>
      <rPr>
        <sz val="11"/>
        <color rgb="FF000000"/>
        <rFont val="Arial"/>
        <family val="2"/>
      </rPr>
      <t>; com 63 cm de largura x 80 cm de altura (+/-1cm); com símbolo de risco biológico na cor preta; inodoro; deverá apresentar registro no ministério da saúde/ANVISA;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</si>
  <si>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30 litros; </t>
    </r>
    <r>
      <rPr>
        <b/>
        <sz val="11"/>
        <color rgb="FF000000"/>
        <rFont val="Arial"/>
        <family val="2"/>
      </rPr>
      <t>na cor vermelha</t>
    </r>
    <r>
      <rPr>
        <sz val="11"/>
        <color rgb="FF000000"/>
        <rFont val="Arial"/>
        <family val="2"/>
      </rPr>
      <t>; com 59 cm de largura x 62 cm de altura (+/-1cm); com símbolo de risco biológico na cor preta; inodoro; deverá apresentar registro no ministério da saúde/ANVISA;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</si>
  <si>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15 litros; </t>
    </r>
    <r>
      <rPr>
        <b/>
        <sz val="11"/>
        <color rgb="FF000000"/>
        <rFont val="Arial"/>
        <family val="2"/>
      </rPr>
      <t>na cor vermelha</t>
    </r>
    <r>
      <rPr>
        <sz val="11"/>
        <color rgb="FF000000"/>
        <rFont val="Arial"/>
        <family val="2"/>
      </rPr>
      <t>; com símbolo de risco biológico na cor preta; inodoro; deverá apresentar registro no ministério da saúde/ANVISA;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</si>
  <si>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100 litros; </t>
    </r>
    <r>
      <rPr>
        <b/>
        <sz val="11"/>
        <color rgb="FF000000"/>
        <rFont val="Arial"/>
        <family val="2"/>
      </rPr>
      <t>na cor laranja</t>
    </r>
    <r>
      <rPr>
        <sz val="11"/>
        <color rgb="FF000000"/>
        <rFont val="Arial"/>
        <family val="2"/>
      </rPr>
      <t>; com 76 cm de largura x 106 cm de altura (+/-1cm); inodoro; deverá ter o símbolo de risco tóxico conforme norma da ABNT;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</si>
  <si>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50 litros; </t>
    </r>
    <r>
      <rPr>
        <b/>
        <sz val="11"/>
        <color rgb="FF000000"/>
        <rFont val="Arial"/>
        <family val="2"/>
      </rPr>
      <t>na cor laranja</t>
    </r>
    <r>
      <rPr>
        <sz val="11"/>
        <color rgb="FF000000"/>
        <rFont val="Arial"/>
        <family val="2"/>
      </rPr>
      <t>; com 63 cm de largura x 80 cm de altura (+/-1cm); inodoro; deverá ter o símbolo de risco tóxico conforme norma da ABNT;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</si>
  <si>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30 litros; </t>
    </r>
    <r>
      <rPr>
        <b/>
        <sz val="11"/>
        <color rgb="FF000000"/>
        <rFont val="Arial"/>
        <family val="2"/>
      </rPr>
      <t>na cor laranja</t>
    </r>
    <r>
      <rPr>
        <sz val="11"/>
        <color rgb="FF000000"/>
        <rFont val="Arial"/>
        <family val="2"/>
      </rPr>
      <t>; com 59 cm de largura x 62 cm de altura (+/-1cm); inodoro; deverá ter o símbolo de risco tóxico conforme norma da ABNT;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</si>
  <si>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15 litros; </t>
    </r>
    <r>
      <rPr>
        <b/>
        <sz val="11"/>
        <color rgb="FF000000"/>
        <rFont val="Arial"/>
        <family val="2"/>
      </rPr>
      <t>na cor laranja</t>
    </r>
    <r>
      <rPr>
        <sz val="11"/>
        <color rgb="FF000000"/>
        <rFont val="Arial"/>
        <family val="2"/>
      </rPr>
      <t>; inodoro; deverá ter o símbolo de risco tóxico conforme norma da ABNT;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</si>
  <si>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infectante com capacidade 90 litros; </t>
    </r>
    <r>
      <rPr>
        <b/>
        <sz val="11"/>
        <color rgb="FF000000"/>
        <rFont val="Arial"/>
        <family val="2"/>
      </rPr>
      <t>na cor branca leitosa</t>
    </r>
    <r>
      <rPr>
        <sz val="11"/>
        <color rgb="FF000000"/>
        <rFont val="Arial"/>
        <family val="2"/>
      </rPr>
      <t xml:space="preserve">; com dimensões de 92x90 cm (+/-1cm); </t>
    </r>
    <r>
      <rPr>
        <sz val="11"/>
        <color theme="1"/>
        <rFont val="Arial"/>
        <family val="2"/>
      </rPr>
      <t>confeccionado</t>
    </r>
    <r>
      <rPr>
        <sz val="11"/>
        <color rgb="FF000000"/>
        <rFont val="Arial"/>
        <family val="2"/>
      </rPr>
      <t xml:space="preserve"> conforme especificações das normas da ABNT: NBR 9190, NBR 9191; ter impresso a simbologia de material infectante, conforme NBR 7500; apresentar solda continua, homogênea e uniforme; deverá apresentar registro no ministério da saúde/ANVISA;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</si>
  <si>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infectante com capacidade 50 litros; </t>
    </r>
    <r>
      <rPr>
        <b/>
        <sz val="11"/>
        <color rgb="FF000000"/>
        <rFont val="Arial"/>
        <family val="2"/>
      </rPr>
      <t>na cor branca leitosa</t>
    </r>
    <r>
      <rPr>
        <sz val="11"/>
        <color rgb="FF000000"/>
        <rFont val="Arial"/>
        <family val="2"/>
      </rPr>
      <t xml:space="preserve">; com dimensões de 63x80 cm (+/-1cm); </t>
    </r>
    <r>
      <rPr>
        <sz val="11"/>
        <color theme="1"/>
        <rFont val="Arial"/>
        <family val="2"/>
      </rPr>
      <t xml:space="preserve">confeccionado </t>
    </r>
    <r>
      <rPr>
        <sz val="11"/>
        <color rgb="FF000000"/>
        <rFont val="Arial"/>
        <family val="2"/>
      </rPr>
      <t>conforme especificações das normas da ABNT: NBR 9190, NBR 9191; ter impresso a simbologia de material infectante, conforme NBR 7500; apresentar solda continua, homogênea e uniforme; deverá apresentar registro no ministério da saúde/ANVISA;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</si>
  <si>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infectante com capacidade 30 litros; </t>
    </r>
    <r>
      <rPr>
        <b/>
        <sz val="11"/>
        <color rgb="FF000000"/>
        <rFont val="Arial"/>
        <family val="2"/>
      </rPr>
      <t>na cor branca leitosa</t>
    </r>
    <r>
      <rPr>
        <sz val="11"/>
        <color rgb="FF000000"/>
        <rFont val="Arial"/>
        <family val="2"/>
      </rPr>
      <t xml:space="preserve">; com dimensões de 59x62 cm (+/-1cm); </t>
    </r>
    <r>
      <rPr>
        <sz val="11"/>
        <color theme="1"/>
        <rFont val="Arial"/>
        <family val="2"/>
      </rPr>
      <t xml:space="preserve">confeccionado </t>
    </r>
    <r>
      <rPr>
        <sz val="11"/>
        <color rgb="FF000000"/>
        <rFont val="Arial"/>
        <family val="2"/>
      </rPr>
      <t>conforme especificações das normas da ABNT: NBR 9190, NBR 9191; ter impresso a simbologia de material infectante, conforme NBR 7500; apresentar solda continua, homogênea e uniforme; deverá apresentar registro no ministério da saúde/ANVISA;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</si>
  <si>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para 100 litros, nas cores </t>
    </r>
    <r>
      <rPr>
        <b/>
        <sz val="11"/>
        <color rgb="FF000000"/>
        <rFont val="Arial"/>
        <family val="2"/>
      </rPr>
      <t>azul</t>
    </r>
    <r>
      <rPr>
        <sz val="11"/>
        <color rgb="FF000000"/>
        <rFont val="Arial"/>
        <family val="2"/>
      </rPr>
      <t xml:space="preserve"> claro ou verde claro, medindo 76 cm (+/- 1cm) de largura por 106 cm (+/- 1cm) altura; inodoro;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</si>
  <si>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para 50 litros, nas cores </t>
    </r>
    <r>
      <rPr>
        <b/>
        <sz val="11"/>
        <color rgb="FF000000"/>
        <rFont val="Arial"/>
        <family val="2"/>
      </rPr>
      <t>azul</t>
    </r>
    <r>
      <rPr>
        <sz val="11"/>
        <color rgb="FF000000"/>
        <rFont val="Arial"/>
        <family val="2"/>
      </rPr>
      <t xml:space="preserve"> claro ou verde claro, medindo 63 cm (+/- 2 cm) de largura por 80 cm (+/- 2 cm) altura; inodoro; deverá apresentar laudo de ensaio emitido por laboratório autorizado e credenciado junto ao IPT e/ou INMETRO, contendo a informação sobre as massas medias para os sacos plásticos para lixo classes I e II.</t>
    </r>
  </si>
  <si>
    <r>
      <t xml:space="preserve">Saco plástico para lixo com capacidade para 30 litros, nas cores </t>
    </r>
    <r>
      <rPr>
        <b/>
        <sz val="11"/>
        <color rgb="FF000000"/>
        <rFont val="Arial"/>
        <family val="2"/>
      </rPr>
      <t>azul</t>
    </r>
    <r>
      <rPr>
        <sz val="11"/>
        <color rgb="FF000000"/>
        <rFont val="Arial"/>
        <family val="2"/>
      </rPr>
      <t xml:space="preserve"> ou verde claro, medindo 59cm x 62cm x 0,05mm (+/- 1 cm); inodoro; deverá apresentar laudo de ensaio emitido por laboratório autorizado e credenciado junto ao IPT e/ou INMETRO, contendo a informação sobre as massas medias para os sacos plásticos para lixo classes I e II.</t>
    </r>
  </si>
  <si>
    <r>
      <rPr>
        <b/>
        <sz val="11"/>
        <color rgb="FF000000"/>
        <rFont val="Arial"/>
        <family val="2"/>
      </rPr>
      <t>SABONETE EM ESPUMA</t>
    </r>
    <r>
      <rPr>
        <sz val="11"/>
        <color rgb="FF000000"/>
        <rFont val="Arial"/>
        <family val="2"/>
      </rPr>
      <t xml:space="preserve">
Especificações técnicas:
Sabonete líquido viscoso e homogêneo para higienização das mãos, pronto para uso em dispensador, com agentes hidratantes e emolientes que evitem o ressecamento da pele e ser antialérgico. Deve remover a microbiota transitória das mãos, ter PH neutro, sem fragrância, refil descartável com válvula dosadora, com volume mínimo de 600ml e no máximo de 800ml. Embalagem com dados de identificação, composição, número de lote e validade. 
O sabonete deverá ser dispensado na forma de espuma. 
Deve atender ao disposto na Lei nº 6.360 de 23 de setembro de 1976. Apresentar o número de Notificação Simplificada da Anvisa nos termos da RDC 343 de 13 de dezembro de 2005. 
A validade mínima deve ser de 6 meses a contar da entrega no HC-UFMG/Ebserh.</t>
    </r>
  </si>
  <si>
    <r>
      <rPr>
        <b/>
        <sz val="11"/>
        <color rgb="FF000000"/>
        <rFont val="Arial"/>
        <family val="2"/>
      </rPr>
      <t>ÁLCOOL EM SPRAY</t>
    </r>
    <r>
      <rPr>
        <sz val="11"/>
        <color rgb="FF000000"/>
        <rFont val="Arial"/>
        <family val="2"/>
      </rPr>
      <t xml:space="preserve">
Especificações técnicas:
Álcool etílico 70% com glicerina, em spray, para antissepsia da pele.  Pronto para uso em dispensador. Não deve ter fragrância e nem deixar cheiro na pele. Acondicionado em refil descartável com válvula dosadora, com volume mínimo de 600ml e máximo de 800ml, contendo dados de identificação, composição, número do lote e validade.
Deve apresentar registro de Notificação Simplificada nos termos da RDC 199 de 26 de outubro de 2006 da Anvisa; 
O produto deve ter validade mínima de 6 meses a contar da entrega no HUC-UFMG/Ebserh.. </t>
    </r>
  </si>
  <si>
    <r>
      <rPr>
        <b/>
        <sz val="11"/>
        <color rgb="FF000000"/>
        <rFont val="Arial"/>
        <family val="2"/>
      </rPr>
      <t>PAPEL TOALHA INTERFOLHADO</t>
    </r>
    <r>
      <rPr>
        <sz val="11"/>
        <color rgb="FF000000"/>
        <rFont val="Arial"/>
        <family val="2"/>
      </rPr>
      <t xml:space="preserve">
Especificações técnicas: 
Tipo da folha: Simples, com duas dobras. 
Cor da folha: Branco. 
Detalhes da folha: Gofrada, sem impurezas, manchas e furos.
Dimensão da folha: 21,0 x 22,0cm (tolerância no dimensional +/- 2 cm)
Composição do produto: 100% (cem por cento) Celulose virgem Gramatura mínima-máxima: Mínima de 24g/m² e máxima de 30g/m² 
Alvura ISO: (ABNT NBR NM ISO 2470:2001) superior a 80% 
Índice de maciez: (ABNT NBR 15.134:2007) &gt; (maior) ou = (igual) que 5,5 Nm/g 
Quantidade de pintas: (ABNT NBR 8259:2002) &lt; (menor) ou = (igual) que 20 mm²/m² 
Tempo de absorção de água: (ABNT NBR ISO 12625-8:2012) Tempo máximo de 05 (cinco) segundos.
Deverá possuir laudo de irritabilidade dérmica repetida e de ensaios microbiológicos.
O produto não poderá fragmentar durante o uso, não poderá apresentar odor desagradável (não característico) e deverá apresentar resistência adequada à tração seco e úmido.</t>
    </r>
  </si>
  <si>
    <r>
      <rPr>
        <b/>
        <sz val="11"/>
        <color rgb="FF000000"/>
        <rFont val="Arial"/>
        <family val="2"/>
      </rPr>
      <t>PAPEL TOALHA – BOBINA</t>
    </r>
    <r>
      <rPr>
        <sz val="11"/>
        <color rgb="FF000000"/>
        <rFont val="Arial"/>
        <family val="2"/>
      </rPr>
      <t xml:space="preserve">
Especificações técnicas: 
Tipo da folha: Simples. 
Cor da folha: Branco. 
Detalhes da folha: Gofrada e picotada. 
Largura de cada rolo: 20 centímetros 
Metragem do rolo (individual): 200 metros 
Composição do produto: 100% (cem por cento) Celulose virgem Gramatura mínima-máxima: Mínima de 24g/m² e máxima de 31g/m² 
Alvura ISO: (ABNT NBR NM ISO 2470:2001) superior a 80% 
Índice de maciez: (ABNT NBR 15.134:2007) &gt; (maior) ou = (igual) que 5,5 Nm/g 
Quantidade de pintas: (ABNT NBR 8259:2002) &lt; (menor) ou = (igual) que 20 mm²/m² 
Tempo de absorção de água: (ABNT NBR ISO 12625-8:2012) Tempo máximo de 05 (cinco) segundos.
Deverá possuir laudo de irritabilidade dérmica repetida e de ensaios microbiológicos.
O produto não poderá fragmentar durante o uso, não poderá apresentar odor desagradável (não característico), corte imperfeito, enrugamento com dobras e deverá apresentar resistência adequada à tração seco e úmido. Ainda, deve ser enrolado de maneira uniforme e adequadamente apertado, em um tubo de papelão resistente, de modo a suportar sem deformação as condições de estocagem, transporte e trabalho, apresentando corte lateral sem rebarbas.</t>
    </r>
  </si>
  <si>
    <r>
      <rPr>
        <b/>
        <sz val="11"/>
        <color rgb="FF000000"/>
        <rFont val="Arial"/>
        <family val="2"/>
      </rPr>
      <t>PAPEL HIGIENICO ROLO 300 METROS</t>
    </r>
    <r>
      <rPr>
        <sz val="11"/>
        <color rgb="FF000000"/>
        <rFont val="Arial"/>
        <family val="2"/>
      </rPr>
      <t xml:space="preserve">
Especificações técnicas: 
Tipo da folha: Simples 
Cor da folha: Branco 
Detalhes da folha: Gofrado e sem picote 
Largura de cada bobina: 10 cm (tolerância no dimensional +/- 1 cm)
Metragem da bobina (individual): 300 metros (tolerância no dimensional +/- 1 cm)
Fragrância do produto: sem perfume
Gramatura mínima: Mínima de 18/m² 
Alvura ISO: (ABNT NBR NM ISO 2470:2001) superior a 80% 
Índice de maciez: (ABNT NBR 15.134:2007) &gt; (maior) ou = (igual) que 5,5 Nm/g 
Quantidade de pintas: (ABNT NBR 8259:2002) &lt; (menor) ou = (igual) que 20 mm²/m² 
Tempo de absorção de agua: (ABNT NBR ISO 12625-8:2012). Tempo máximo de 5 (cinco) segundos.
Deverá possuir laudo de ensaios de irritabilidade dérmica repetida e de ensaios microbiológicos</t>
    </r>
  </si>
  <si>
    <r>
      <rPr>
        <b/>
        <sz val="11"/>
        <color rgb="FF000000"/>
        <rFont val="Arial"/>
        <family val="2"/>
      </rPr>
      <t xml:space="preserve">PAPEL HIGIENICO ROLO 30 METROS </t>
    </r>
    <r>
      <rPr>
        <sz val="11"/>
        <color rgb="FF000000"/>
        <rFont val="Arial"/>
        <family val="2"/>
      </rPr>
      <t xml:space="preserve">
Especificações técnicas: 
Tipo da folha: Simples. 
Cor da folha: Branco. 
Detalhes da folha: Gofrada e picotada. 
Largura de cada rolo: 10 centímetros 
Metragem do rolo (individual): 30 metros 
Fragrância do produto: sem perfume
Composição do produto: 100% (cem por cento) Celulose virgem 
Gramatura mínima: Mínima de 19g/m² 
Alvura ISO: (ABNT NBR NM ISO 2470:2001) superior a 80%. 
Índice de maciez: (ABNT NBR 15.134:2007) &gt; (maior) ou = (igual) que 10 Nm/g. 
Quantidade de pintas: (ABNT NBR 8259:2002) &lt; (menor) ou = (igual) que 20 mm²/m². 
Tempo de absorção de agua: (ABNT NBR ISO 12625-8:2012): Tempo máximo de 05 (cinco) segundos. Deverá possuir laudo de ensaios de irritabilidade dérmica repetida e de ensaios microbiológicos.</t>
    </r>
  </si>
  <si>
    <t>Bombona de 5L</t>
  </si>
  <si>
    <t>Bombona de 2L</t>
  </si>
  <si>
    <t>5 L</t>
  </si>
  <si>
    <t>Litro</t>
  </si>
  <si>
    <t>Rolo</t>
  </si>
  <si>
    <t>Bobina</t>
  </si>
  <si>
    <t>Pacote individual</t>
  </si>
  <si>
    <t>Refil</t>
  </si>
  <si>
    <t>ESTIMATIVA INICIAL                   (1º mês contrato)</t>
  </si>
  <si>
    <t>Quando necessário</t>
  </si>
  <si>
    <t>EQUIPAMENTO/ MATERIAL</t>
  </si>
  <si>
    <t xml:space="preserve">QUANTIDADE ESTIMADA      </t>
  </si>
  <si>
    <t xml:space="preserve">VALOR UNITÁRIO </t>
  </si>
  <si>
    <t xml:space="preserve">VIDA ÚTIL ESTIMADA (MESES) </t>
  </si>
  <si>
    <t>VALOR UNITÁRIO MENSAL</t>
  </si>
  <si>
    <t>VALOR TOTAL MENSAL</t>
  </si>
  <si>
    <t xml:space="preserve">VALOR TOTAL ANUAL </t>
  </si>
  <si>
    <t>Auto lavadora Piso com bateria grande</t>
  </si>
  <si>
    <t>Auto lavadora Piso com bateria pequena</t>
  </si>
  <si>
    <t>Und</t>
  </si>
  <si>
    <t>Auto lavadora - Piso - Dirigível</t>
  </si>
  <si>
    <t>Conservadora de pisos 350</t>
  </si>
  <si>
    <t>Conservadora de pisos 510</t>
  </si>
  <si>
    <t>Escada metal 6 degraus</t>
  </si>
  <si>
    <t>Escada metal 4 degraus</t>
  </si>
  <si>
    <t>Jateadora de alta pressão</t>
  </si>
  <si>
    <t>Aspirador de pó residencial</t>
  </si>
  <si>
    <t>Aspirador de pó e água industrial</t>
  </si>
  <si>
    <t>Enceradeira Low speed</t>
  </si>
  <si>
    <t>Carrinho funcional - fechado com chave</t>
  </si>
  <si>
    <t>Carro tipo camareira</t>
  </si>
  <si>
    <t>Mesa para refeitório com cadeiras</t>
  </si>
  <si>
    <t>Micro-ondas</t>
  </si>
  <si>
    <t>Refrigerador</t>
  </si>
  <si>
    <t>Armário de aço 16 escaninhos</t>
  </si>
  <si>
    <t>Extensão elétrica emborrachada 25 m</t>
  </si>
  <si>
    <t>Cesto gari 240 L c/ 02 rodas</t>
  </si>
  <si>
    <t>Coletor tipo gari preto</t>
  </si>
  <si>
    <t>Lixeira tubular em polietileno rotomoldado: material atóxico, na cor cinza, em moldagem rotacional, sem soldas ou emendas, recomendado para alto impacto e baixa temperatura, pedal fixo na lixeira fabricado em aço inoxidável, capacidade para 20 litros.</t>
  </si>
  <si>
    <t>Lixeira tubular em polietileno rotomoldado: material atóxico, na cor cinza, em moldagem rotacional, sem soldas ou emendas, recomendado para alto impacto e baixa temperatura, pedal fixo na lixeira fabricado em aço inoxidável, capacidade para 50 litros.</t>
  </si>
  <si>
    <t>Lixeira tubular em polietileno rotomoldado: material atóxico, na cor cinza, em moldagem rotacional, sem soldas ou emendas, recomendado para alto impacto e baixa temperatura, pedal fixo na lixeira fabricado em aço inoxidável, capacidade para 100 litros.</t>
  </si>
  <si>
    <t>Lixeira tubular em polietileno rotomoldado: material atóxico, na cor branca, em moldagem rotacional, sem soldas ou emendas, recomendado para alto impacto e baixa temperatura, pedal fixo na lixeira fabricado em aço inoxidável, capacidade de 20 litros.</t>
  </si>
  <si>
    <t>Lixeira tubular em polietileno rotomoldado: material atóxico, na cor branca, em moldagem rotacional, sem soldas ou emendas, recomendado para alto impacto e baixa temperatura, pedal fixo na lixeira fabricado em aço inoxidável, capacidade para 50 litros.</t>
  </si>
  <si>
    <t>Lixeira tubular em polietileno rotomoldado: material atóxico, na cor branca, em moldagem rotacional, sem soldas ou emendas, recomendado para alto impacto e baixa temperatura, pedal fixo na lixeira fabricado em aço inoxidável, capacidade para 100 litros.</t>
  </si>
  <si>
    <t>Lixeira tubular em polietileno rotomoldado: material atóxico, na cor azul, em moldagem rotacional, sem soldas ou emendas, recomendado para alto impacto e baixa temperatura, pedal fixo na lixeira fabricado em aço inoxidável, capacidade para 50 litros.</t>
  </si>
  <si>
    <t>Lixeira tubular em polietileno rotomoldado: material atóxico, na cor azul, em moldagem rotacional, sem soldas ou emendas, recomendado para alto impacto e baixa temperatura, pedal fixo na lixeira fabricado em aço inoxidável, capacidade para 100 litros.</t>
  </si>
  <si>
    <t>Lixeira tubular em polietileno rotomoldado: material atóxico, na cor laranja, em moldagem rotacional, sem soldas ou emendas, recomendado para alto impacto e baixa temperatura, pedal fixo na lixeira fabricado em aço inoxidável, capacidade para 20 litros.</t>
  </si>
  <si>
    <t>Lixeira tubular em polietileno rotomoldado: material atóxico, na cor laranja, em moldagem rotacional, sem soldas ou emendas, recomendado para alto impacto e baixa temperatura, pedal fixo na lixeira fabricado em aço inoxidável, capacidade para 50 litros.</t>
  </si>
  <si>
    <t>Contenedor na cor branca, com capacidade para 120 litros para coleta e transporte de resíduos biológicos,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duas rodas revestidas de borracha; deverá possuir símbolo de resíduo infectante em lugar visível; deverá atender a legislação vigente no pais;</t>
  </si>
  <si>
    <t>Contenedor na cor branca, com capacidade para 240 litros para coleta e transporte de resíduos biológicos,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duas rodas revestidas de borracha; deverá possuir símbolo de resíduo infectante em lugar visível; deverá atender a legislação vigente no pais;</t>
  </si>
  <si>
    <t>Contenedor na cor branca, com capacidade para 360 litros para coleta e transporte de resíduos biológicos,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duas rodas revestidas de borracha; deverá possuir símbolo de resíduo infectante em lugar visível; deverá atender a legislação vigente no pais;</t>
  </si>
  <si>
    <t>Contenedor na cor branca, com capacidade para 660 litros para coleta e transporte de resíduos biológicos,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quatro rodízios revestidos de borracha ou sistema similar, com ângulo de giro de 360 graus, sendo 02 com freio de estacionamento; ser provido de dispositivo para drenagem com sistema de fechamento; deverá possuir símbolo de resíduo infectante em lugar visível; deverá atender a legislação vigente no pais;</t>
  </si>
  <si>
    <t>Contenedor na cor cinza, com capacidade para 120 litros para coleta e transporte de resíduos comuns,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duas rodas revestidas de borracha; deverá possuir símbolo de resíduo comum não reciclável em lugar visível; deverá atender a legislação vigente no pais;</t>
  </si>
  <si>
    <t>Contenedor na cor cinza, com capacidade para 360 litros para coleta e transporte de resíduos comuns,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duas rodas revestidas de borracha; deverá possuir símbolo de resíduo comum não reciclável em lugar visível; deverá atender a legislação vigente no pais;</t>
  </si>
  <si>
    <t>Contenedor na cor cinza, com capacidade para 660 litros para coleta e transporte de resíduos comuns,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quatro rodízios revestidos de borracha ou sistema similar, com ângulo de giro de 360 graus, sendo 02 com freio de estacionamento; ser provido de dispositivo para drenagem com sistema de fechamento; deverá possuir símbolo de resíduo comum não reciclável em lugar visível; deverá atender a legislação vigente no pais;</t>
  </si>
  <si>
    <t>Contenedor na cor azul, com capacidade para 360 litros para coleta e transporte de resíduos recicláveis,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duas rodas revestidas de borracha; deverá possuir símbolo de resíduo reciclável em lugar visível; deverá atender a legislação vigente no pais;</t>
  </si>
  <si>
    <t>Contenedor na cor azul, com capacidade para 660 litros para coleta e transporte de resíduos recicláveis,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quatro rodízios revestidos de borracha ou sistema similar, com ângulo de giro de 360 graus, sendo 02 com freio de estacionamento; ser provido de dispositivo para drenagem com sistema de fechamento; deverá possuir símbolo de resíduo reciclável em lugar visível; deverá atender a portaria 82/2000 normas técnica da SLU/PBH n. 001/2000;</t>
  </si>
  <si>
    <t>Contenedor na cor vermelho, com capacidade para 240 litros para coleta e transporte de resíduos biológicos do Grupo A1,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duas rodas revestidas de borracha; deverá possuir símbolo de resíduo infectante em lugar visível; deverá atender a legislação vigente no pais;</t>
  </si>
  <si>
    <r>
      <t xml:space="preserve">Contenedor na cor laranja*, com capacidade para 360 litros para coleta e transporte de resíduos químicos, que permita fácil deslocamento, basculável por sistema hidráulico acoplado no veículo coletor; com estrutura em polietileno de alta densidade; lavável e impermeável de forma a não permitir vazamento de liquido; com cantos internos arredondados; com tampa articulada ao próprio corpo do equipamento, permitindo fechamento adequado sem prejuízo para a seu esvaziamento; contendo duas rodas revestidas de borracha; deverá possuir símbolo de resíduo químico em lugar visível; deverá atender a legislação vigente no pais; </t>
    </r>
    <r>
      <rPr>
        <sz val="11"/>
        <color theme="1"/>
        <rFont val="Arial"/>
        <family val="2"/>
      </rPr>
      <t>*caso não consiga a cor laranja pode ser bege e pintar uma faixa laranja</t>
    </r>
    <r>
      <rPr>
        <sz val="11"/>
        <color rgb="FF000000"/>
        <rFont val="Arial"/>
        <family val="2"/>
      </rPr>
      <t>.</t>
    </r>
  </si>
  <si>
    <t>PLANILHA DE CUSTOS E FORMAÇÃO DE PREÇOS - UTENSÍLIOS E EQUIPAMENTOS</t>
  </si>
  <si>
    <t>De acordo com o nº de colaboradores</t>
  </si>
  <si>
    <t>UNIDADE DE MEDIDA</t>
  </si>
  <si>
    <t>REPOSIÇÃO MENSAL</t>
  </si>
  <si>
    <t>Luva amarela látex G</t>
  </si>
  <si>
    <t>Luva amarela látex M</t>
  </si>
  <si>
    <t>Luva amarela látex P</t>
  </si>
  <si>
    <t>Luva verde látex G</t>
  </si>
  <si>
    <t>Luva verde látex M</t>
  </si>
  <si>
    <t xml:space="preserve">Luva nitrílica antialérgica </t>
  </si>
  <si>
    <t>Luva longatex</t>
  </si>
  <si>
    <t>Luva flex tátil</t>
  </si>
  <si>
    <t>Óculos de Proteção</t>
  </si>
  <si>
    <t>unidade</t>
  </si>
  <si>
    <t>Protetor auricular</t>
  </si>
  <si>
    <t>par</t>
  </si>
  <si>
    <t xml:space="preserve">Capa de chuva </t>
  </si>
  <si>
    <t>Placa sinalizadora "Piso molhado" ou escorregadio</t>
  </si>
  <si>
    <t>Avental descartável</t>
  </si>
  <si>
    <t>Gorro descartável</t>
  </si>
  <si>
    <t>Luva de procedimento</t>
  </si>
  <si>
    <t>Máscara N95</t>
  </si>
  <si>
    <t>QUANTIDADE INICIAL             (1º MÊS)</t>
  </si>
  <si>
    <t>PLANILHA DE FORMAÇÃO DE PREÇO - EPI</t>
  </si>
  <si>
    <t>(1)
PRODUTIVIDADE
(1/M²)</t>
  </si>
  <si>
    <t>(2)
PREÇO HOMEM-MÊS
(R$)</t>
  </si>
  <si>
    <t>(1x2)
SUBTOTAL
(R$/M²)</t>
  </si>
  <si>
    <t>QUADRO RESUMO DO VALOR MENSAL DOS SERVIÇOS</t>
  </si>
  <si>
    <t>Nº do processo:</t>
  </si>
  <si>
    <t>Licitação Nº:</t>
  </si>
  <si>
    <t>Dia ___/___/_______ às ____:_____horas</t>
  </si>
  <si>
    <t>Data de apresentação da proposta (dia/mês/ano)</t>
  </si>
  <si>
    <t>Município/ UF</t>
  </si>
  <si>
    <t>Ano do acordo coletivo, convenção coletiva ou sentença normativa em dissídio coletivo</t>
  </si>
  <si>
    <t>Número de meses da execução contratual</t>
  </si>
  <si>
    <t>(Categoria Profissional)</t>
  </si>
  <si>
    <t>Assistência Médica e Familiar</t>
  </si>
  <si>
    <t>Multa do FGTS sobre o Aviso Prévio Trabalhado</t>
  </si>
  <si>
    <t>Multa do FGTS sobre o Aviso Prévio Indenizado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</si>
  <si>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</si>
  <si>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</si>
  <si>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</si>
  <si>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</si>
  <si>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</si>
  <si>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</si>
  <si>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Outros (especificar)</t>
  </si>
  <si>
    <t>Submódulo 4.1 - Substituto nas Ausências Legais</t>
  </si>
  <si>
    <t>Submódulo 4.2 - Substituto na Intrajornada</t>
  </si>
  <si>
    <t>Substituto na Intrajornada</t>
  </si>
  <si>
    <t>VALOR MENSAL DOS SERVIÇOS</t>
  </si>
  <si>
    <t>PREÇO MENSAL UNITÁRIO                                            (R$/ M²)</t>
  </si>
  <si>
    <t>ÁREA                                           (M²)</t>
  </si>
  <si>
    <t>Subtotal                    (R$)</t>
  </si>
  <si>
    <t>I - Área para coleta resíduos</t>
  </si>
  <si>
    <t>II - Área Externa</t>
  </si>
  <si>
    <t>III - Esquadria Externa - face interna/externa</t>
  </si>
  <si>
    <t>IV - Área Médico-Hospitalar</t>
  </si>
  <si>
    <t>_____1_____
30** x 540*</t>
  </si>
  <si>
    <t>_1__
540*</t>
  </si>
  <si>
    <t>ÁREA MÉDICO-HOSPITALAR DIURNA (Administrativa) 44H/S</t>
  </si>
  <si>
    <t>_____1_____
30** x 360*</t>
  </si>
  <si>
    <t>_1__
360*</t>
  </si>
  <si>
    <t>_____1_____
30** x 450*</t>
  </si>
  <si>
    <t>_1__
450*</t>
  </si>
  <si>
    <t>ESQUADRIA EXTERNA - FACE INTERNA/EXTERNA NOTURNA 12X36</t>
  </si>
  <si>
    <t>_____1_____
30** x 900*</t>
  </si>
  <si>
    <t>_1__
900*</t>
  </si>
  <si>
    <t>__1__
3000*</t>
  </si>
  <si>
    <t>______1_______
(30** x 3000*)</t>
  </si>
  <si>
    <t>______1_______
(30** x 4500*)</t>
  </si>
  <si>
    <t>__1__
4500*</t>
  </si>
  <si>
    <t>PREÇO MENSAL UNITÁRIO POR M² - ÁREA EXTERNA DIURNA 12X36</t>
  </si>
  <si>
    <t>______1_______
(30** x 1800*)</t>
  </si>
  <si>
    <t>__1__
1800*</t>
  </si>
  <si>
    <t>* Caso as produtividades mínimas adotadas sejam diferentes, estes valores das planilhas deverão ser adequados à nova situação.</t>
  </si>
  <si>
    <t>** Caso a relação entre serventes e encarregados seja diferente, os valores das planilhas deverão ser adequados à nova situação.</t>
  </si>
  <si>
    <t>Óculos de sobreposição</t>
  </si>
  <si>
    <t>Avental manga longa - impermeável</t>
  </si>
  <si>
    <t xml:space="preserve">Bota de PVC </t>
  </si>
  <si>
    <t>Luva nitrílica fina azul</t>
  </si>
  <si>
    <t>Máscara cirúrgica</t>
  </si>
  <si>
    <t>Máscara PFF2 de carvão ativado</t>
  </si>
  <si>
    <t>Protetor Solar FPS 30</t>
  </si>
  <si>
    <t>Calçado de segurança impermeável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</si>
</sst>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hadow/>
      <sz val="11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/>
    <xf numFmtId="44" fontId="19" fillId="0" borderId="1" xfId="1" applyFont="1" applyBorder="1" applyAlignment="1">
      <alignment horizontal="center" vertical="center" wrapText="1"/>
    </xf>
    <xf numFmtId="44" fontId="20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justify" vertical="center" wrapText="1"/>
    </xf>
    <xf numFmtId="0" fontId="28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29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7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justify" vertical="center" wrapText="1"/>
    </xf>
    <xf numFmtId="0" fontId="31" fillId="0" borderId="0" xfId="0" applyFont="1" applyBorder="1" applyAlignment="1">
      <alignment horizontal="justify" vertical="center" wrapText="1"/>
    </xf>
    <xf numFmtId="0" fontId="2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justify" vertical="center" wrapText="1"/>
    </xf>
    <xf numFmtId="0" fontId="0" fillId="0" borderId="0" xfId="0" applyBorder="1"/>
    <xf numFmtId="0" fontId="7" fillId="0" borderId="2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2" xfId="0" applyBorder="1"/>
    <xf numFmtId="0" fontId="18" fillId="0" borderId="1" xfId="0" applyFont="1" applyFill="1" applyBorder="1" applyAlignment="1">
      <alignment horizontal="center" vertical="center" wrapText="1"/>
    </xf>
    <xf numFmtId="44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17" fillId="0" borderId="0" xfId="0" applyFont="1" applyAlignment="1">
      <alignment vertical="center" wrapText="1"/>
    </xf>
    <xf numFmtId="0" fontId="7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4" fontId="18" fillId="0" borderId="1" xfId="1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justify" vertical="center"/>
    </xf>
    <xf numFmtId="0" fontId="12" fillId="4" borderId="1" xfId="0" applyFont="1" applyFill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34" fillId="2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4" fontId="2" fillId="0" borderId="4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topLeftCell="A101" workbookViewId="0">
      <selection activeCell="G112" sqref="G112"/>
    </sheetView>
  </sheetViews>
  <sheetFormatPr defaultRowHeight="15" x14ac:dyDescent="0.25"/>
  <cols>
    <col min="1" max="1" width="3.85546875" bestFit="1" customWidth="1"/>
    <col min="2" max="2" width="64" customWidth="1"/>
    <col min="3" max="3" width="12" customWidth="1"/>
    <col min="4" max="4" width="19.5703125" customWidth="1"/>
  </cols>
  <sheetData>
    <row r="1" spans="1:4" ht="33.75" customHeight="1" x14ac:dyDescent="0.25">
      <c r="A1" s="91" t="s">
        <v>73</v>
      </c>
      <c r="B1" s="91"/>
      <c r="C1" s="91"/>
      <c r="D1" s="91"/>
    </row>
    <row r="2" spans="1:4" x14ac:dyDescent="0.25">
      <c r="A2" s="117" t="s">
        <v>316</v>
      </c>
      <c r="B2" s="118"/>
      <c r="C2" s="118"/>
      <c r="D2" s="119"/>
    </row>
    <row r="3" spans="1:4" x14ac:dyDescent="0.25">
      <c r="A3" s="117" t="s">
        <v>317</v>
      </c>
      <c r="B3" s="118"/>
      <c r="C3" s="118"/>
      <c r="D3" s="119"/>
    </row>
    <row r="4" spans="1:4" ht="33.75" customHeight="1" x14ac:dyDescent="0.25">
      <c r="A4" s="135" t="s">
        <v>318</v>
      </c>
      <c r="B4" s="136"/>
      <c r="C4" s="136"/>
      <c r="D4" s="137"/>
    </row>
    <row r="5" spans="1:4" ht="15.75" x14ac:dyDescent="0.25">
      <c r="A5" s="127"/>
      <c r="B5" s="128"/>
      <c r="C5" s="128"/>
      <c r="D5" s="129"/>
    </row>
    <row r="6" spans="1:4" ht="15.75" x14ac:dyDescent="0.25">
      <c r="A6" s="85" t="s">
        <v>3</v>
      </c>
      <c r="B6" s="125" t="s">
        <v>319</v>
      </c>
      <c r="C6" s="126"/>
      <c r="D6" s="82"/>
    </row>
    <row r="7" spans="1:4" ht="15.75" x14ac:dyDescent="0.25">
      <c r="A7" s="85" t="s">
        <v>5</v>
      </c>
      <c r="B7" s="125" t="s">
        <v>320</v>
      </c>
      <c r="C7" s="126"/>
      <c r="D7" s="82"/>
    </row>
    <row r="8" spans="1:4" ht="15.75" x14ac:dyDescent="0.25">
      <c r="A8" s="85" t="s">
        <v>7</v>
      </c>
      <c r="B8" s="125" t="s">
        <v>321</v>
      </c>
      <c r="C8" s="126"/>
      <c r="D8" s="82"/>
    </row>
    <row r="9" spans="1:4" ht="15.75" x14ac:dyDescent="0.25">
      <c r="A9" s="85" t="s">
        <v>9</v>
      </c>
      <c r="B9" s="125" t="s">
        <v>322</v>
      </c>
      <c r="C9" s="126"/>
      <c r="D9" s="82"/>
    </row>
    <row r="10" spans="1:4" ht="15.75" x14ac:dyDescent="0.25">
      <c r="A10" s="83"/>
      <c r="B10" s="84"/>
      <c r="C10" s="84"/>
      <c r="D10" s="81"/>
    </row>
    <row r="11" spans="1:4" x14ac:dyDescent="0.25">
      <c r="A11" s="122" t="s">
        <v>100</v>
      </c>
      <c r="B11" s="123"/>
      <c r="C11" s="123"/>
      <c r="D11" s="124"/>
    </row>
    <row r="12" spans="1:4" x14ac:dyDescent="0.25">
      <c r="A12" s="131" t="s">
        <v>323</v>
      </c>
      <c r="B12" s="131"/>
      <c r="C12" s="132"/>
      <c r="D12" s="132"/>
    </row>
    <row r="13" spans="1:4" x14ac:dyDescent="0.25">
      <c r="A13" s="131" t="s">
        <v>101</v>
      </c>
      <c r="B13" s="131"/>
      <c r="C13" s="133"/>
      <c r="D13" s="133"/>
    </row>
    <row r="14" spans="1:4" ht="15.75" x14ac:dyDescent="0.25">
      <c r="A14" s="110" t="s">
        <v>74</v>
      </c>
      <c r="B14" s="110"/>
      <c r="C14" s="110"/>
      <c r="D14" s="110"/>
    </row>
    <row r="15" spans="1:4" ht="15.75" x14ac:dyDescent="0.25">
      <c r="A15" s="13">
        <v>1</v>
      </c>
      <c r="B15" s="99" t="s">
        <v>75</v>
      </c>
      <c r="C15" s="100"/>
      <c r="D15" s="13"/>
    </row>
    <row r="16" spans="1:4" ht="15.75" x14ac:dyDescent="0.25">
      <c r="A16" s="13">
        <v>2</v>
      </c>
      <c r="B16" s="130" t="s">
        <v>106</v>
      </c>
      <c r="C16" s="130"/>
      <c r="D16" s="13"/>
    </row>
    <row r="17" spans="1:4" ht="15.75" x14ac:dyDescent="0.25">
      <c r="A17" s="13">
        <v>3</v>
      </c>
      <c r="B17" s="99" t="s">
        <v>76</v>
      </c>
      <c r="C17" s="100"/>
      <c r="D17" s="13"/>
    </row>
    <row r="18" spans="1:4" ht="15.75" x14ac:dyDescent="0.25">
      <c r="A18" s="13">
        <v>4</v>
      </c>
      <c r="B18" s="99" t="s">
        <v>77</v>
      </c>
      <c r="C18" s="100"/>
      <c r="D18" s="13"/>
    </row>
    <row r="19" spans="1:4" ht="15.75" x14ac:dyDescent="0.25">
      <c r="A19" s="13">
        <v>5</v>
      </c>
      <c r="B19" s="99" t="s">
        <v>78</v>
      </c>
      <c r="C19" s="100"/>
      <c r="D19" s="13"/>
    </row>
    <row r="20" spans="1:4" ht="15.75" x14ac:dyDescent="0.25">
      <c r="A20" s="113" t="s">
        <v>0</v>
      </c>
      <c r="B20" s="113"/>
      <c r="C20" s="113"/>
      <c r="D20" s="113"/>
    </row>
    <row r="21" spans="1:4" ht="15.75" x14ac:dyDescent="0.25">
      <c r="A21" s="1">
        <v>1</v>
      </c>
      <c r="B21" s="1" t="s">
        <v>1</v>
      </c>
      <c r="C21" s="107" t="s">
        <v>2</v>
      </c>
      <c r="D21" s="108"/>
    </row>
    <row r="22" spans="1:4" ht="15.75" x14ac:dyDescent="0.25">
      <c r="A22" s="2" t="s">
        <v>3</v>
      </c>
      <c r="B22" s="3" t="s">
        <v>4</v>
      </c>
      <c r="C22" s="115"/>
      <c r="D22" s="116"/>
    </row>
    <row r="23" spans="1:4" ht="15.75" x14ac:dyDescent="0.25">
      <c r="A23" s="2" t="s">
        <v>5</v>
      </c>
      <c r="B23" s="3" t="s">
        <v>6</v>
      </c>
      <c r="C23" s="115"/>
      <c r="D23" s="116"/>
    </row>
    <row r="24" spans="1:4" ht="15.75" x14ac:dyDescent="0.25">
      <c r="A24" s="2" t="s">
        <v>7</v>
      </c>
      <c r="B24" s="3" t="s">
        <v>8</v>
      </c>
      <c r="C24" s="115"/>
      <c r="D24" s="116"/>
    </row>
    <row r="25" spans="1:4" ht="15.75" x14ac:dyDescent="0.25">
      <c r="A25" s="2" t="s">
        <v>9</v>
      </c>
      <c r="B25" s="3" t="s">
        <v>10</v>
      </c>
      <c r="C25" s="115"/>
      <c r="D25" s="116"/>
    </row>
    <row r="26" spans="1:4" ht="15.75" x14ac:dyDescent="0.25">
      <c r="A26" s="2" t="s">
        <v>11</v>
      </c>
      <c r="B26" s="3" t="s">
        <v>12</v>
      </c>
      <c r="C26" s="115"/>
      <c r="D26" s="116"/>
    </row>
    <row r="27" spans="1:4" ht="15.75" x14ac:dyDescent="0.25">
      <c r="A27" s="2" t="s">
        <v>13</v>
      </c>
      <c r="B27" s="3" t="s">
        <v>14</v>
      </c>
      <c r="C27" s="115"/>
      <c r="D27" s="116"/>
    </row>
    <row r="28" spans="1:4" ht="15.75" x14ac:dyDescent="0.25">
      <c r="A28" s="92" t="s">
        <v>15</v>
      </c>
      <c r="B28" s="92"/>
      <c r="C28" s="120"/>
      <c r="D28" s="121"/>
    </row>
    <row r="29" spans="1:4" ht="15.75" x14ac:dyDescent="0.25">
      <c r="A29" s="101"/>
      <c r="B29" s="101"/>
      <c r="C29" s="101"/>
      <c r="D29" s="101"/>
    </row>
    <row r="30" spans="1:4" ht="15.75" x14ac:dyDescent="0.25">
      <c r="A30" s="93" t="s">
        <v>16</v>
      </c>
      <c r="B30" s="93"/>
      <c r="C30" s="93"/>
      <c r="D30" s="93"/>
    </row>
    <row r="31" spans="1:4" ht="15.75" x14ac:dyDescent="0.25">
      <c r="A31" s="93" t="s">
        <v>17</v>
      </c>
      <c r="B31" s="93"/>
      <c r="C31" s="93"/>
      <c r="D31" s="93"/>
    </row>
    <row r="32" spans="1:4" ht="15.75" x14ac:dyDescent="0.25">
      <c r="A32" s="19" t="s">
        <v>18</v>
      </c>
      <c r="B32" s="19" t="s">
        <v>19</v>
      </c>
      <c r="C32" s="19" t="s">
        <v>102</v>
      </c>
      <c r="D32" s="19" t="s">
        <v>2</v>
      </c>
    </row>
    <row r="33" spans="1:4" ht="15.75" x14ac:dyDescent="0.25">
      <c r="A33" s="2" t="s">
        <v>3</v>
      </c>
      <c r="B33" s="3" t="s">
        <v>20</v>
      </c>
      <c r="C33" s="3"/>
      <c r="D33" s="2"/>
    </row>
    <row r="34" spans="1:4" ht="15.75" x14ac:dyDescent="0.25">
      <c r="A34" s="2" t="s">
        <v>5</v>
      </c>
      <c r="B34" s="3" t="s">
        <v>21</v>
      </c>
      <c r="C34" s="3"/>
      <c r="D34" s="2"/>
    </row>
    <row r="35" spans="1:4" ht="15.75" x14ac:dyDescent="0.25">
      <c r="A35" s="92" t="s">
        <v>15</v>
      </c>
      <c r="B35" s="92"/>
      <c r="C35" s="19"/>
      <c r="D35" s="20"/>
    </row>
    <row r="36" spans="1:4" ht="15.75" x14ac:dyDescent="0.25">
      <c r="A36" s="101"/>
      <c r="B36" s="101"/>
      <c r="C36" s="101"/>
      <c r="D36" s="101"/>
    </row>
    <row r="37" spans="1:4" ht="30" customHeight="1" x14ac:dyDescent="0.25">
      <c r="A37" s="96" t="s">
        <v>22</v>
      </c>
      <c r="B37" s="97"/>
      <c r="C37" s="97"/>
      <c r="D37" s="98"/>
    </row>
    <row r="38" spans="1:4" ht="15.75" x14ac:dyDescent="0.25">
      <c r="A38" s="19" t="s">
        <v>23</v>
      </c>
      <c r="B38" s="19" t="s">
        <v>24</v>
      </c>
      <c r="C38" s="19" t="s">
        <v>103</v>
      </c>
      <c r="D38" s="19" t="s">
        <v>2</v>
      </c>
    </row>
    <row r="39" spans="1:4" ht="15.75" x14ac:dyDescent="0.25">
      <c r="A39" s="2" t="s">
        <v>3</v>
      </c>
      <c r="B39" s="3" t="s">
        <v>25</v>
      </c>
      <c r="C39" s="4">
        <v>0.2</v>
      </c>
      <c r="D39" s="2"/>
    </row>
    <row r="40" spans="1:4" ht="15.75" x14ac:dyDescent="0.25">
      <c r="A40" s="2" t="s">
        <v>5</v>
      </c>
      <c r="B40" s="3" t="s">
        <v>26</v>
      </c>
      <c r="C40" s="4">
        <v>2.5000000000000001E-2</v>
      </c>
      <c r="D40" s="2"/>
    </row>
    <row r="41" spans="1:4" ht="15.75" x14ac:dyDescent="0.25">
      <c r="A41" s="2" t="s">
        <v>7</v>
      </c>
      <c r="B41" s="3" t="s">
        <v>27</v>
      </c>
      <c r="C41" s="21"/>
      <c r="D41" s="2"/>
    </row>
    <row r="42" spans="1:4" ht="15.75" x14ac:dyDescent="0.25">
      <c r="A42" s="2" t="s">
        <v>9</v>
      </c>
      <c r="B42" s="3" t="s">
        <v>28</v>
      </c>
      <c r="C42" s="4">
        <v>1.4999999999999999E-2</v>
      </c>
      <c r="D42" s="2"/>
    </row>
    <row r="43" spans="1:4" ht="15.75" x14ac:dyDescent="0.25">
      <c r="A43" s="2" t="s">
        <v>11</v>
      </c>
      <c r="B43" s="3" t="s">
        <v>29</v>
      </c>
      <c r="C43" s="4">
        <v>0.01</v>
      </c>
      <c r="D43" s="2"/>
    </row>
    <row r="44" spans="1:4" ht="15.75" x14ac:dyDescent="0.25">
      <c r="A44" s="2" t="s">
        <v>30</v>
      </c>
      <c r="B44" s="3" t="s">
        <v>31</v>
      </c>
      <c r="C44" s="4">
        <v>6.0000000000000001E-3</v>
      </c>
      <c r="D44" s="2"/>
    </row>
    <row r="45" spans="1:4" ht="15.75" x14ac:dyDescent="0.25">
      <c r="A45" s="2" t="s">
        <v>13</v>
      </c>
      <c r="B45" s="3" t="s">
        <v>32</v>
      </c>
      <c r="C45" s="4">
        <v>2E-3</v>
      </c>
      <c r="D45" s="2"/>
    </row>
    <row r="46" spans="1:4" ht="15.75" x14ac:dyDescent="0.25">
      <c r="A46" s="2" t="s">
        <v>33</v>
      </c>
      <c r="B46" s="3" t="s">
        <v>34</v>
      </c>
      <c r="C46" s="4">
        <v>0.08</v>
      </c>
      <c r="D46" s="2"/>
    </row>
    <row r="47" spans="1:4" ht="15.75" x14ac:dyDescent="0.25">
      <c r="A47" s="92" t="s">
        <v>35</v>
      </c>
      <c r="B47" s="92"/>
      <c r="C47" s="19"/>
      <c r="D47" s="20"/>
    </row>
    <row r="48" spans="1:4" ht="15.75" x14ac:dyDescent="0.25">
      <c r="A48" s="102"/>
      <c r="B48" s="103"/>
      <c r="C48" s="103"/>
      <c r="D48" s="104"/>
    </row>
    <row r="49" spans="1:4" s="5" customFormat="1" ht="15.75" x14ac:dyDescent="0.25">
      <c r="A49" s="94" t="s">
        <v>36</v>
      </c>
      <c r="B49" s="94"/>
      <c r="C49" s="94"/>
      <c r="D49" s="94"/>
    </row>
    <row r="50" spans="1:4" ht="15.75" x14ac:dyDescent="0.25">
      <c r="A50" s="19" t="s">
        <v>37</v>
      </c>
      <c r="B50" s="19" t="s">
        <v>38</v>
      </c>
      <c r="C50" s="19" t="s">
        <v>104</v>
      </c>
      <c r="D50" s="19" t="s">
        <v>2</v>
      </c>
    </row>
    <row r="51" spans="1:4" ht="15.75" x14ac:dyDescent="0.25">
      <c r="A51" s="2" t="s">
        <v>3</v>
      </c>
      <c r="B51" s="3" t="s">
        <v>39</v>
      </c>
      <c r="C51" s="3"/>
      <c r="D51" s="2"/>
    </row>
    <row r="52" spans="1:4" ht="15.75" x14ac:dyDescent="0.25">
      <c r="A52" s="2" t="s">
        <v>5</v>
      </c>
      <c r="B52" s="3" t="s">
        <v>40</v>
      </c>
      <c r="C52" s="3"/>
      <c r="D52" s="2"/>
    </row>
    <row r="53" spans="1:4" ht="15.75" x14ac:dyDescent="0.25">
      <c r="A53" s="2" t="s">
        <v>7</v>
      </c>
      <c r="B53" s="86" t="s">
        <v>324</v>
      </c>
      <c r="C53" s="3"/>
      <c r="D53" s="2"/>
    </row>
    <row r="54" spans="1:4" ht="15.75" x14ac:dyDescent="0.25">
      <c r="A54" s="2" t="s">
        <v>9</v>
      </c>
      <c r="B54" s="3" t="s">
        <v>14</v>
      </c>
      <c r="C54" s="3"/>
      <c r="D54" s="2"/>
    </row>
    <row r="55" spans="1:4" ht="15.75" x14ac:dyDescent="0.25">
      <c r="A55" s="92" t="s">
        <v>15</v>
      </c>
      <c r="B55" s="92"/>
      <c r="C55" s="19"/>
      <c r="D55" s="20"/>
    </row>
    <row r="56" spans="1:4" ht="15.75" x14ac:dyDescent="0.25">
      <c r="A56" s="101"/>
      <c r="B56" s="101"/>
      <c r="C56" s="101"/>
      <c r="D56" s="101"/>
    </row>
    <row r="57" spans="1:4" ht="15.75" x14ac:dyDescent="0.25">
      <c r="A57" s="95" t="s">
        <v>41</v>
      </c>
      <c r="B57" s="95"/>
      <c r="C57" s="95"/>
      <c r="D57" s="95"/>
    </row>
    <row r="58" spans="1:4" ht="15.75" x14ac:dyDescent="0.25">
      <c r="A58" s="19">
        <v>2</v>
      </c>
      <c r="B58" s="19" t="s">
        <v>42</v>
      </c>
      <c r="C58" s="105" t="s">
        <v>2</v>
      </c>
      <c r="D58" s="106"/>
    </row>
    <row r="59" spans="1:4" ht="15.75" x14ac:dyDescent="0.25">
      <c r="A59" s="2" t="s">
        <v>18</v>
      </c>
      <c r="B59" s="3" t="s">
        <v>19</v>
      </c>
      <c r="C59" s="107"/>
      <c r="D59" s="108"/>
    </row>
    <row r="60" spans="1:4" ht="15.75" x14ac:dyDescent="0.25">
      <c r="A60" s="2" t="s">
        <v>23</v>
      </c>
      <c r="B60" s="3" t="s">
        <v>24</v>
      </c>
      <c r="C60" s="107"/>
      <c r="D60" s="108"/>
    </row>
    <row r="61" spans="1:4" ht="15.75" x14ac:dyDescent="0.25">
      <c r="A61" s="2" t="s">
        <v>37</v>
      </c>
      <c r="B61" s="3" t="s">
        <v>38</v>
      </c>
      <c r="C61" s="107"/>
      <c r="D61" s="108"/>
    </row>
    <row r="62" spans="1:4" ht="15.75" x14ac:dyDescent="0.25">
      <c r="A62" s="92" t="s">
        <v>15</v>
      </c>
      <c r="B62" s="92"/>
      <c r="C62" s="105"/>
      <c r="D62" s="106"/>
    </row>
    <row r="63" spans="1:4" ht="15.75" x14ac:dyDescent="0.25">
      <c r="A63" s="134"/>
      <c r="B63" s="134"/>
      <c r="C63" s="134"/>
      <c r="D63" s="134"/>
    </row>
    <row r="64" spans="1:4" ht="15.75" x14ac:dyDescent="0.25">
      <c r="A64" s="93" t="s">
        <v>43</v>
      </c>
      <c r="B64" s="93"/>
      <c r="C64" s="93"/>
      <c r="D64" s="93"/>
    </row>
    <row r="65" spans="1:4" ht="15.75" x14ac:dyDescent="0.25">
      <c r="A65" s="19">
        <v>3</v>
      </c>
      <c r="B65" s="19" t="s">
        <v>44</v>
      </c>
      <c r="C65" s="19" t="s">
        <v>102</v>
      </c>
      <c r="D65" s="19" t="s">
        <v>2</v>
      </c>
    </row>
    <row r="66" spans="1:4" ht="15.75" x14ac:dyDescent="0.25">
      <c r="A66" s="2" t="s">
        <v>3</v>
      </c>
      <c r="B66" s="7" t="s">
        <v>45</v>
      </c>
      <c r="C66" s="7"/>
      <c r="D66" s="2"/>
    </row>
    <row r="67" spans="1:4" ht="15.75" x14ac:dyDescent="0.25">
      <c r="A67" s="2" t="s">
        <v>5</v>
      </c>
      <c r="B67" s="7" t="s">
        <v>46</v>
      </c>
      <c r="C67" s="7"/>
      <c r="D67" s="2"/>
    </row>
    <row r="68" spans="1:4" ht="15.75" x14ac:dyDescent="0.25">
      <c r="A68" s="2" t="s">
        <v>7</v>
      </c>
      <c r="B68" s="7" t="s">
        <v>326</v>
      </c>
      <c r="C68" s="7"/>
      <c r="D68" s="2"/>
    </row>
    <row r="69" spans="1:4" ht="15.75" x14ac:dyDescent="0.25">
      <c r="A69" s="2" t="s">
        <v>9</v>
      </c>
      <c r="B69" s="7" t="s">
        <v>47</v>
      </c>
      <c r="C69" s="7"/>
      <c r="D69" s="2"/>
    </row>
    <row r="70" spans="1:4" ht="31.5" x14ac:dyDescent="0.25">
      <c r="A70" s="2" t="s">
        <v>11</v>
      </c>
      <c r="B70" s="7" t="s">
        <v>48</v>
      </c>
      <c r="C70" s="7"/>
      <c r="D70" s="2"/>
    </row>
    <row r="71" spans="1:4" ht="18" customHeight="1" x14ac:dyDescent="0.25">
      <c r="A71" s="2" t="s">
        <v>30</v>
      </c>
      <c r="B71" s="14" t="s">
        <v>325</v>
      </c>
      <c r="C71" s="7"/>
      <c r="D71" s="2"/>
    </row>
    <row r="72" spans="1:4" ht="15.75" x14ac:dyDescent="0.25">
      <c r="A72" s="92" t="s">
        <v>15</v>
      </c>
      <c r="B72" s="92"/>
      <c r="C72" s="19"/>
      <c r="D72" s="20"/>
    </row>
    <row r="73" spans="1:4" ht="15.75" x14ac:dyDescent="0.25">
      <c r="A73" s="101"/>
      <c r="B73" s="101"/>
      <c r="C73" s="101"/>
      <c r="D73" s="101"/>
    </row>
    <row r="74" spans="1:4" ht="15.75" x14ac:dyDescent="0.25">
      <c r="A74" s="93" t="s">
        <v>49</v>
      </c>
      <c r="B74" s="93"/>
      <c r="C74" s="93"/>
      <c r="D74" s="93"/>
    </row>
    <row r="75" spans="1:4" ht="15.75" x14ac:dyDescent="0.25">
      <c r="A75" s="93" t="s">
        <v>334</v>
      </c>
      <c r="B75" s="93"/>
      <c r="C75" s="93"/>
      <c r="D75" s="93"/>
    </row>
    <row r="76" spans="1:4" ht="15.75" x14ac:dyDescent="0.25">
      <c r="A76" s="19" t="s">
        <v>50</v>
      </c>
      <c r="B76" s="19" t="s">
        <v>327</v>
      </c>
      <c r="C76" s="19" t="s">
        <v>103</v>
      </c>
      <c r="D76" s="19" t="s">
        <v>2</v>
      </c>
    </row>
    <row r="77" spans="1:4" ht="15.75" x14ac:dyDescent="0.25">
      <c r="A77" s="2" t="s">
        <v>3</v>
      </c>
      <c r="B77" s="3" t="s">
        <v>328</v>
      </c>
      <c r="C77" s="3"/>
      <c r="D77" s="2"/>
    </row>
    <row r="78" spans="1:4" ht="15.75" x14ac:dyDescent="0.25">
      <c r="A78" s="2" t="s">
        <v>5</v>
      </c>
      <c r="B78" s="3" t="s">
        <v>329</v>
      </c>
      <c r="C78" s="3"/>
      <c r="D78" s="2"/>
    </row>
    <row r="79" spans="1:4" ht="15.75" x14ac:dyDescent="0.25">
      <c r="A79" s="2" t="s">
        <v>7</v>
      </c>
      <c r="B79" s="3" t="s">
        <v>330</v>
      </c>
      <c r="C79" s="3"/>
      <c r="D79" s="2"/>
    </row>
    <row r="80" spans="1:4" ht="15.75" x14ac:dyDescent="0.25">
      <c r="A80" s="2" t="s">
        <v>9</v>
      </c>
      <c r="B80" s="3" t="s">
        <v>331</v>
      </c>
      <c r="C80" s="3"/>
      <c r="D80" s="2"/>
    </row>
    <row r="81" spans="1:4" ht="15.75" x14ac:dyDescent="0.25">
      <c r="A81" s="2" t="s">
        <v>11</v>
      </c>
      <c r="B81" s="3" t="s">
        <v>332</v>
      </c>
      <c r="C81" s="3"/>
      <c r="D81" s="2"/>
    </row>
    <row r="82" spans="1:4" ht="15.75" x14ac:dyDescent="0.25">
      <c r="A82" s="2" t="s">
        <v>30</v>
      </c>
      <c r="B82" s="3" t="s">
        <v>333</v>
      </c>
      <c r="C82" s="3"/>
      <c r="D82" s="2"/>
    </row>
    <row r="83" spans="1:4" ht="15.75" x14ac:dyDescent="0.25">
      <c r="A83" s="92" t="s">
        <v>35</v>
      </c>
      <c r="B83" s="92"/>
      <c r="C83" s="19"/>
      <c r="D83" s="20"/>
    </row>
    <row r="84" spans="1:4" ht="15.75" x14ac:dyDescent="0.25">
      <c r="A84" s="102"/>
      <c r="B84" s="103"/>
      <c r="C84" s="103"/>
      <c r="D84" s="104"/>
    </row>
    <row r="85" spans="1:4" ht="15.75" x14ac:dyDescent="0.25">
      <c r="A85" s="94" t="s">
        <v>335</v>
      </c>
      <c r="B85" s="94"/>
      <c r="C85" s="94"/>
      <c r="D85" s="94"/>
    </row>
    <row r="86" spans="1:4" ht="15.75" x14ac:dyDescent="0.25">
      <c r="A86" s="19" t="s">
        <v>51</v>
      </c>
      <c r="B86" s="19" t="s">
        <v>52</v>
      </c>
      <c r="C86" s="19"/>
      <c r="D86" s="19" t="s">
        <v>2</v>
      </c>
    </row>
    <row r="87" spans="1:4" ht="15.75" x14ac:dyDescent="0.25">
      <c r="A87" s="2" t="s">
        <v>3</v>
      </c>
      <c r="B87" s="3" t="s">
        <v>105</v>
      </c>
      <c r="C87" s="3"/>
      <c r="D87" s="2"/>
    </row>
    <row r="88" spans="1:4" ht="15.75" x14ac:dyDescent="0.25">
      <c r="A88" s="92" t="s">
        <v>15</v>
      </c>
      <c r="B88" s="92"/>
      <c r="C88" s="19"/>
      <c r="D88" s="20"/>
    </row>
    <row r="89" spans="1:4" ht="15.75" x14ac:dyDescent="0.25">
      <c r="A89" s="101"/>
      <c r="B89" s="101"/>
      <c r="C89" s="101"/>
      <c r="D89" s="101"/>
    </row>
    <row r="90" spans="1:4" ht="15.75" x14ac:dyDescent="0.25">
      <c r="A90" s="93" t="s">
        <v>53</v>
      </c>
      <c r="B90" s="93"/>
      <c r="C90" s="93"/>
      <c r="D90" s="93"/>
    </row>
    <row r="91" spans="1:4" ht="15.75" x14ac:dyDescent="0.25">
      <c r="A91" s="19">
        <v>4</v>
      </c>
      <c r="B91" s="19" t="s">
        <v>54</v>
      </c>
      <c r="C91" s="105" t="s">
        <v>2</v>
      </c>
      <c r="D91" s="106"/>
    </row>
    <row r="92" spans="1:4" ht="15.75" x14ac:dyDescent="0.25">
      <c r="A92" s="2" t="s">
        <v>50</v>
      </c>
      <c r="B92" s="3" t="s">
        <v>327</v>
      </c>
      <c r="C92" s="107"/>
      <c r="D92" s="108"/>
    </row>
    <row r="93" spans="1:4" ht="15.75" x14ac:dyDescent="0.25">
      <c r="A93" s="2" t="s">
        <v>51</v>
      </c>
      <c r="B93" s="3" t="s">
        <v>336</v>
      </c>
      <c r="C93" s="107"/>
      <c r="D93" s="108"/>
    </row>
    <row r="94" spans="1:4" ht="15.75" x14ac:dyDescent="0.25">
      <c r="A94" s="92" t="s">
        <v>15</v>
      </c>
      <c r="B94" s="92"/>
      <c r="C94" s="105"/>
      <c r="D94" s="106"/>
    </row>
    <row r="95" spans="1:4" ht="15.75" x14ac:dyDescent="0.25">
      <c r="A95" s="102"/>
      <c r="B95" s="103"/>
      <c r="C95" s="103"/>
      <c r="D95" s="104"/>
    </row>
    <row r="96" spans="1:4" ht="15.75" x14ac:dyDescent="0.25">
      <c r="A96" s="93" t="s">
        <v>55</v>
      </c>
      <c r="B96" s="93"/>
      <c r="C96" s="93"/>
      <c r="D96" s="93"/>
    </row>
    <row r="97" spans="1:4" ht="15.75" x14ac:dyDescent="0.25">
      <c r="A97" s="19">
        <v>5</v>
      </c>
      <c r="B97" s="22" t="s">
        <v>56</v>
      </c>
      <c r="C97" s="105" t="s">
        <v>2</v>
      </c>
      <c r="D97" s="106"/>
    </row>
    <row r="98" spans="1:4" ht="15.75" x14ac:dyDescent="0.25">
      <c r="A98" s="8" t="s">
        <v>3</v>
      </c>
      <c r="B98" s="9" t="s">
        <v>57</v>
      </c>
      <c r="C98" s="96"/>
      <c r="D98" s="98"/>
    </row>
    <row r="99" spans="1:4" ht="15.75" x14ac:dyDescent="0.25">
      <c r="A99" s="8" t="s">
        <v>5</v>
      </c>
      <c r="B99" s="9" t="s">
        <v>58</v>
      </c>
      <c r="C99" s="96"/>
      <c r="D99" s="98"/>
    </row>
    <row r="100" spans="1:4" ht="15.75" x14ac:dyDescent="0.25">
      <c r="A100" s="8" t="s">
        <v>7</v>
      </c>
      <c r="B100" s="9" t="s">
        <v>59</v>
      </c>
      <c r="C100" s="96"/>
      <c r="D100" s="98"/>
    </row>
    <row r="101" spans="1:4" ht="15.75" x14ac:dyDescent="0.25">
      <c r="A101" s="8" t="s">
        <v>9</v>
      </c>
      <c r="B101" s="9" t="s">
        <v>14</v>
      </c>
      <c r="C101" s="96"/>
      <c r="D101" s="98"/>
    </row>
    <row r="102" spans="1:4" ht="15.75" x14ac:dyDescent="0.25">
      <c r="A102" s="92" t="s">
        <v>35</v>
      </c>
      <c r="B102" s="92"/>
      <c r="C102" s="105"/>
      <c r="D102" s="106"/>
    </row>
    <row r="103" spans="1:4" ht="15.75" x14ac:dyDescent="0.25">
      <c r="A103" s="101"/>
      <c r="B103" s="101"/>
      <c r="C103" s="101"/>
      <c r="D103" s="101"/>
    </row>
    <row r="104" spans="1:4" ht="15.75" x14ac:dyDescent="0.25">
      <c r="A104" s="94" t="s">
        <v>60</v>
      </c>
      <c r="B104" s="94"/>
      <c r="C104" s="94"/>
      <c r="D104" s="94"/>
    </row>
    <row r="105" spans="1:4" ht="15.75" x14ac:dyDescent="0.25">
      <c r="A105" s="19">
        <v>6</v>
      </c>
      <c r="B105" s="22" t="s">
        <v>61</v>
      </c>
      <c r="C105" s="19" t="s">
        <v>103</v>
      </c>
      <c r="D105" s="19" t="s">
        <v>2</v>
      </c>
    </row>
    <row r="106" spans="1:4" ht="15.75" x14ac:dyDescent="0.25">
      <c r="A106" s="2" t="s">
        <v>3</v>
      </c>
      <c r="B106" s="3" t="s">
        <v>62</v>
      </c>
      <c r="C106" s="3"/>
      <c r="D106" s="2"/>
    </row>
    <row r="107" spans="1:4" ht="15.75" x14ac:dyDescent="0.25">
      <c r="A107" s="2" t="s">
        <v>5</v>
      </c>
      <c r="B107" s="3" t="s">
        <v>63</v>
      </c>
      <c r="C107" s="3"/>
      <c r="D107" s="2"/>
    </row>
    <row r="108" spans="1:4" ht="15.75" x14ac:dyDescent="0.25">
      <c r="A108" s="2" t="s">
        <v>7</v>
      </c>
      <c r="B108" s="3" t="s">
        <v>64</v>
      </c>
      <c r="C108" s="3"/>
      <c r="D108" s="2"/>
    </row>
    <row r="109" spans="1:4" ht="15.75" x14ac:dyDescent="0.25">
      <c r="A109" s="2"/>
      <c r="B109" s="3" t="s">
        <v>65</v>
      </c>
      <c r="C109" s="3"/>
      <c r="D109" s="2"/>
    </row>
    <row r="110" spans="1:4" ht="15.75" x14ac:dyDescent="0.25">
      <c r="A110" s="2"/>
      <c r="B110" s="3" t="s">
        <v>66</v>
      </c>
      <c r="C110" s="3"/>
      <c r="D110" s="2"/>
    </row>
    <row r="111" spans="1:4" ht="15.75" x14ac:dyDescent="0.25">
      <c r="A111" s="2"/>
      <c r="B111" s="3" t="s">
        <v>67</v>
      </c>
      <c r="C111" s="3"/>
      <c r="D111" s="2"/>
    </row>
    <row r="112" spans="1:4" ht="15.75" x14ac:dyDescent="0.25">
      <c r="A112" s="92" t="s">
        <v>35</v>
      </c>
      <c r="B112" s="92"/>
      <c r="C112" s="19"/>
      <c r="D112" s="20"/>
    </row>
    <row r="113" spans="1:4" ht="15.75" x14ac:dyDescent="0.25">
      <c r="A113" s="101"/>
      <c r="B113" s="101"/>
      <c r="C113" s="101"/>
      <c r="D113" s="101"/>
    </row>
    <row r="114" spans="1:4" ht="15.75" x14ac:dyDescent="0.25">
      <c r="A114" s="94" t="s">
        <v>68</v>
      </c>
      <c r="B114" s="94"/>
      <c r="C114" s="94"/>
      <c r="D114" s="94"/>
    </row>
    <row r="115" spans="1:4" ht="15.75" customHeight="1" x14ac:dyDescent="0.25">
      <c r="A115" s="105" t="s">
        <v>69</v>
      </c>
      <c r="B115" s="109"/>
      <c r="C115" s="106"/>
      <c r="D115" s="19" t="s">
        <v>2</v>
      </c>
    </row>
    <row r="116" spans="1:4" ht="15.75" x14ac:dyDescent="0.25">
      <c r="A116" s="1" t="s">
        <v>3</v>
      </c>
      <c r="B116" s="111" t="s">
        <v>0</v>
      </c>
      <c r="C116" s="112"/>
      <c r="D116" s="3"/>
    </row>
    <row r="117" spans="1:4" ht="15.75" x14ac:dyDescent="0.25">
      <c r="A117" s="1" t="s">
        <v>5</v>
      </c>
      <c r="B117" s="111" t="s">
        <v>16</v>
      </c>
      <c r="C117" s="112"/>
      <c r="D117" s="3"/>
    </row>
    <row r="118" spans="1:4" ht="15.75" x14ac:dyDescent="0.25">
      <c r="A118" s="1" t="s">
        <v>7</v>
      </c>
      <c r="B118" s="111" t="s">
        <v>43</v>
      </c>
      <c r="C118" s="112"/>
      <c r="D118" s="3"/>
    </row>
    <row r="119" spans="1:4" ht="15.75" x14ac:dyDescent="0.25">
      <c r="A119" s="1" t="s">
        <v>9</v>
      </c>
      <c r="B119" s="111" t="s">
        <v>49</v>
      </c>
      <c r="C119" s="112"/>
      <c r="D119" s="3"/>
    </row>
    <row r="120" spans="1:4" ht="15.75" x14ac:dyDescent="0.25">
      <c r="A120" s="1" t="s">
        <v>11</v>
      </c>
      <c r="B120" s="111" t="s">
        <v>55</v>
      </c>
      <c r="C120" s="112"/>
      <c r="D120" s="3"/>
    </row>
    <row r="121" spans="1:4" ht="30" customHeight="1" x14ac:dyDescent="0.25">
      <c r="A121" s="107" t="s">
        <v>70</v>
      </c>
      <c r="B121" s="114"/>
      <c r="C121" s="108"/>
      <c r="D121" s="3"/>
    </row>
    <row r="122" spans="1:4" ht="15.75" x14ac:dyDescent="0.25">
      <c r="A122" s="1" t="s">
        <v>30</v>
      </c>
      <c r="B122" s="111" t="s">
        <v>71</v>
      </c>
      <c r="C122" s="112"/>
      <c r="D122" s="3"/>
    </row>
    <row r="123" spans="1:4" ht="15.75" customHeight="1" x14ac:dyDescent="0.25">
      <c r="A123" s="105" t="s">
        <v>72</v>
      </c>
      <c r="B123" s="109"/>
      <c r="C123" s="106"/>
      <c r="D123" s="23"/>
    </row>
    <row r="124" spans="1:4" ht="15.75" customHeight="1" x14ac:dyDescent="0.25">
      <c r="A124" s="105" t="s">
        <v>147</v>
      </c>
      <c r="B124" s="109"/>
      <c r="C124" s="106"/>
      <c r="D124" s="24"/>
    </row>
    <row r="125" spans="1:4" ht="15.75" x14ac:dyDescent="0.25">
      <c r="A125" s="105" t="s">
        <v>148</v>
      </c>
      <c r="B125" s="109"/>
      <c r="C125" s="106"/>
      <c r="D125" s="24"/>
    </row>
  </sheetData>
  <mergeCells count="90">
    <mergeCell ref="A3:D3"/>
    <mergeCell ref="A4:D4"/>
    <mergeCell ref="B6:C6"/>
    <mergeCell ref="B7:C7"/>
    <mergeCell ref="B8:C8"/>
    <mergeCell ref="B9:C9"/>
    <mergeCell ref="A5:D5"/>
    <mergeCell ref="C102:D102"/>
    <mergeCell ref="A115:C115"/>
    <mergeCell ref="A124:C124"/>
    <mergeCell ref="B16:C16"/>
    <mergeCell ref="A12:B12"/>
    <mergeCell ref="C12:D12"/>
    <mergeCell ref="A13:B13"/>
    <mergeCell ref="C13:D13"/>
    <mergeCell ref="C21:D21"/>
    <mergeCell ref="C22:D22"/>
    <mergeCell ref="C23:D23"/>
    <mergeCell ref="A48:D48"/>
    <mergeCell ref="A56:D56"/>
    <mergeCell ref="A63:D63"/>
    <mergeCell ref="A125:C125"/>
    <mergeCell ref="A2:D2"/>
    <mergeCell ref="C94:D94"/>
    <mergeCell ref="C97:D97"/>
    <mergeCell ref="C98:D98"/>
    <mergeCell ref="C99:D99"/>
    <mergeCell ref="C100:D100"/>
    <mergeCell ref="C101:D101"/>
    <mergeCell ref="C25:D25"/>
    <mergeCell ref="C26:D26"/>
    <mergeCell ref="C27:D27"/>
    <mergeCell ref="C28:D28"/>
    <mergeCell ref="C58:D58"/>
    <mergeCell ref="A103:D103"/>
    <mergeCell ref="A113:D113"/>
    <mergeCell ref="A11:D11"/>
    <mergeCell ref="C24:D24"/>
    <mergeCell ref="A31:D31"/>
    <mergeCell ref="A35:B35"/>
    <mergeCell ref="A73:D73"/>
    <mergeCell ref="A84:D84"/>
    <mergeCell ref="C59:D59"/>
    <mergeCell ref="C60:D60"/>
    <mergeCell ref="C61:D61"/>
    <mergeCell ref="C62:D62"/>
    <mergeCell ref="B118:C118"/>
    <mergeCell ref="B119:C119"/>
    <mergeCell ref="B120:C120"/>
    <mergeCell ref="A121:C121"/>
    <mergeCell ref="B122:C122"/>
    <mergeCell ref="A123:C123"/>
    <mergeCell ref="A104:D104"/>
    <mergeCell ref="A112:B112"/>
    <mergeCell ref="A114:D114"/>
    <mergeCell ref="A14:D14"/>
    <mergeCell ref="B116:C116"/>
    <mergeCell ref="B117:C117"/>
    <mergeCell ref="A64:D64"/>
    <mergeCell ref="A72:B72"/>
    <mergeCell ref="A75:D75"/>
    <mergeCell ref="A83:B83"/>
    <mergeCell ref="A85:D85"/>
    <mergeCell ref="A88:B88"/>
    <mergeCell ref="A20:D20"/>
    <mergeCell ref="A28:B28"/>
    <mergeCell ref="A30:D30"/>
    <mergeCell ref="A102:B102"/>
    <mergeCell ref="A74:D74"/>
    <mergeCell ref="A95:D95"/>
    <mergeCell ref="C91:D91"/>
    <mergeCell ref="C92:D92"/>
    <mergeCell ref="C93:D93"/>
    <mergeCell ref="A89:D89"/>
    <mergeCell ref="A1:D1"/>
    <mergeCell ref="A47:B47"/>
    <mergeCell ref="A90:D90"/>
    <mergeCell ref="A94:B94"/>
    <mergeCell ref="A96:D96"/>
    <mergeCell ref="A49:D49"/>
    <mergeCell ref="A55:B55"/>
    <mergeCell ref="A57:D57"/>
    <mergeCell ref="A62:B62"/>
    <mergeCell ref="A37:D37"/>
    <mergeCell ref="B15:C15"/>
    <mergeCell ref="B17:C17"/>
    <mergeCell ref="B18:C18"/>
    <mergeCell ref="B19:C19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40" zoomScale="90" zoomScaleNormal="90" workbookViewId="0">
      <selection activeCell="D51" sqref="D51"/>
    </sheetView>
  </sheetViews>
  <sheetFormatPr defaultRowHeight="15" x14ac:dyDescent="0.25"/>
  <cols>
    <col min="2" max="2" width="59.7109375" customWidth="1"/>
    <col min="4" max="4" width="21.7109375" customWidth="1"/>
    <col min="5" max="5" width="13.42578125" customWidth="1"/>
    <col min="6" max="6" width="14.140625" customWidth="1"/>
    <col min="7" max="7" width="18.42578125" customWidth="1"/>
    <col min="8" max="8" width="17.7109375" customWidth="1"/>
    <col min="9" max="9" width="19.7109375" customWidth="1"/>
    <col min="10" max="10" width="21.85546875" customWidth="1"/>
  </cols>
  <sheetData>
    <row r="1" spans="1:11" ht="15.75" customHeight="1" x14ac:dyDescent="0.25">
      <c r="A1" s="145" t="s">
        <v>288</v>
      </c>
      <c r="B1" s="145"/>
      <c r="C1" s="145"/>
      <c r="D1" s="145"/>
      <c r="E1" s="145"/>
      <c r="F1" s="145"/>
      <c r="G1" s="145"/>
      <c r="H1" s="145"/>
      <c r="I1" s="145"/>
      <c r="J1" s="145"/>
      <c r="K1" s="70"/>
    </row>
    <row r="2" spans="1:11" ht="45" x14ac:dyDescent="0.25">
      <c r="A2" s="33" t="s">
        <v>107</v>
      </c>
      <c r="B2" s="65" t="s">
        <v>239</v>
      </c>
      <c r="C2" s="66" t="s">
        <v>109</v>
      </c>
      <c r="D2" s="66" t="s">
        <v>240</v>
      </c>
      <c r="E2" s="66" t="s">
        <v>241</v>
      </c>
      <c r="F2" s="66" t="s">
        <v>242</v>
      </c>
      <c r="G2" s="66" t="s">
        <v>243</v>
      </c>
      <c r="H2" s="66" t="s">
        <v>244</v>
      </c>
      <c r="I2" s="66" t="s">
        <v>245</v>
      </c>
      <c r="J2" s="10" t="s">
        <v>114</v>
      </c>
    </row>
    <row r="3" spans="1:11" x14ac:dyDescent="0.25">
      <c r="A3" s="33">
        <v>1</v>
      </c>
      <c r="B3" s="67" t="s">
        <v>246</v>
      </c>
      <c r="C3" s="17" t="s">
        <v>115</v>
      </c>
      <c r="D3" s="68">
        <v>3</v>
      </c>
      <c r="E3" s="17"/>
      <c r="F3" s="17"/>
      <c r="G3" s="17"/>
      <c r="H3" s="17"/>
      <c r="I3" s="17"/>
      <c r="J3" s="6"/>
    </row>
    <row r="4" spans="1:11" x14ac:dyDescent="0.25">
      <c r="A4" s="33">
        <v>2</v>
      </c>
      <c r="B4" s="67" t="s">
        <v>247</v>
      </c>
      <c r="C4" s="17" t="s">
        <v>248</v>
      </c>
      <c r="D4" s="68">
        <v>2</v>
      </c>
      <c r="E4" s="17"/>
      <c r="F4" s="17"/>
      <c r="G4" s="17"/>
      <c r="H4" s="17"/>
      <c r="I4" s="17"/>
      <c r="J4" s="6"/>
    </row>
    <row r="5" spans="1:11" x14ac:dyDescent="0.25">
      <c r="A5" s="33">
        <v>3</v>
      </c>
      <c r="B5" s="67" t="s">
        <v>249</v>
      </c>
      <c r="C5" s="17" t="s">
        <v>248</v>
      </c>
      <c r="D5" s="68">
        <v>1</v>
      </c>
      <c r="E5" s="17"/>
      <c r="F5" s="17"/>
      <c r="G5" s="17"/>
      <c r="H5" s="17"/>
      <c r="I5" s="17"/>
      <c r="J5" s="6"/>
    </row>
    <row r="6" spans="1:11" x14ac:dyDescent="0.25">
      <c r="A6" s="33">
        <v>4</v>
      </c>
      <c r="B6" s="67" t="s">
        <v>250</v>
      </c>
      <c r="C6" s="17" t="s">
        <v>248</v>
      </c>
      <c r="D6" s="68">
        <v>85</v>
      </c>
      <c r="E6" s="17"/>
      <c r="F6" s="17"/>
      <c r="G6" s="17"/>
      <c r="H6" s="17"/>
      <c r="I6" s="17"/>
      <c r="J6" s="6"/>
    </row>
    <row r="7" spans="1:11" x14ac:dyDescent="0.25">
      <c r="A7" s="33">
        <v>5</v>
      </c>
      <c r="B7" s="67" t="s">
        <v>251</v>
      </c>
      <c r="C7" s="17" t="s">
        <v>248</v>
      </c>
      <c r="D7" s="68">
        <v>1</v>
      </c>
      <c r="E7" s="17"/>
      <c r="F7" s="17"/>
      <c r="G7" s="17"/>
      <c r="H7" s="17"/>
      <c r="I7" s="17"/>
      <c r="J7" s="6"/>
    </row>
    <row r="8" spans="1:11" x14ac:dyDescent="0.25">
      <c r="A8" s="33">
        <v>6</v>
      </c>
      <c r="B8" s="67" t="s">
        <v>252</v>
      </c>
      <c r="C8" s="17" t="s">
        <v>115</v>
      </c>
      <c r="D8" s="68">
        <v>60</v>
      </c>
      <c r="E8" s="17"/>
      <c r="F8" s="17"/>
      <c r="G8" s="17"/>
      <c r="H8" s="17"/>
      <c r="I8" s="17"/>
      <c r="J8" s="6"/>
    </row>
    <row r="9" spans="1:11" x14ac:dyDescent="0.25">
      <c r="A9" s="33">
        <v>7</v>
      </c>
      <c r="B9" s="67" t="s">
        <v>253</v>
      </c>
      <c r="C9" s="17" t="s">
        <v>115</v>
      </c>
      <c r="D9" s="68">
        <v>40</v>
      </c>
      <c r="E9" s="17"/>
      <c r="F9" s="17"/>
      <c r="G9" s="17"/>
      <c r="H9" s="17"/>
      <c r="I9" s="17"/>
      <c r="J9" s="6"/>
    </row>
    <row r="10" spans="1:11" x14ac:dyDescent="0.25">
      <c r="A10" s="33">
        <v>8</v>
      </c>
      <c r="B10" s="67" t="s">
        <v>254</v>
      </c>
      <c r="C10" s="17" t="s">
        <v>248</v>
      </c>
      <c r="D10" s="68">
        <v>3</v>
      </c>
      <c r="E10" s="17"/>
      <c r="F10" s="17"/>
      <c r="G10" s="17"/>
      <c r="H10" s="17"/>
      <c r="I10" s="17"/>
      <c r="J10" s="6"/>
    </row>
    <row r="11" spans="1:11" x14ac:dyDescent="0.25">
      <c r="A11" s="33">
        <v>9</v>
      </c>
      <c r="B11" s="67" t="s">
        <v>255</v>
      </c>
      <c r="C11" s="17" t="s">
        <v>248</v>
      </c>
      <c r="D11" s="68">
        <v>4</v>
      </c>
      <c r="E11" s="17"/>
      <c r="F11" s="17"/>
      <c r="G11" s="17"/>
      <c r="H11" s="17"/>
      <c r="I11" s="17"/>
      <c r="J11" s="6"/>
    </row>
    <row r="12" spans="1:11" x14ac:dyDescent="0.25">
      <c r="A12" s="33">
        <v>10</v>
      </c>
      <c r="B12" s="67" t="s">
        <v>256</v>
      </c>
      <c r="C12" s="17" t="s">
        <v>248</v>
      </c>
      <c r="D12" s="68">
        <v>2</v>
      </c>
      <c r="E12" s="17"/>
      <c r="F12" s="17"/>
      <c r="G12" s="17"/>
      <c r="H12" s="17"/>
      <c r="I12" s="17"/>
      <c r="J12" s="6"/>
    </row>
    <row r="13" spans="1:11" x14ac:dyDescent="0.25">
      <c r="A13" s="33">
        <v>11</v>
      </c>
      <c r="B13" s="67" t="s">
        <v>257</v>
      </c>
      <c r="C13" s="17" t="s">
        <v>248</v>
      </c>
      <c r="D13" s="68">
        <v>2</v>
      </c>
      <c r="E13" s="17"/>
      <c r="F13" s="17"/>
      <c r="G13" s="17"/>
      <c r="H13" s="17"/>
      <c r="I13" s="17"/>
      <c r="J13" s="6"/>
    </row>
    <row r="14" spans="1:11" x14ac:dyDescent="0.25">
      <c r="A14" s="33">
        <v>12</v>
      </c>
      <c r="B14" s="67" t="s">
        <v>258</v>
      </c>
      <c r="C14" s="17" t="s">
        <v>248</v>
      </c>
      <c r="D14" s="68">
        <v>100</v>
      </c>
      <c r="E14" s="17"/>
      <c r="F14" s="17"/>
      <c r="G14" s="17"/>
      <c r="H14" s="17"/>
      <c r="I14" s="17"/>
      <c r="J14" s="6"/>
    </row>
    <row r="15" spans="1:11" x14ac:dyDescent="0.25">
      <c r="A15" s="33">
        <v>13</v>
      </c>
      <c r="B15" s="67" t="s">
        <v>259</v>
      </c>
      <c r="C15" s="17" t="s">
        <v>248</v>
      </c>
      <c r="D15" s="68">
        <v>1</v>
      </c>
      <c r="E15" s="17"/>
      <c r="F15" s="17"/>
      <c r="G15" s="17"/>
      <c r="H15" s="17"/>
      <c r="I15" s="17"/>
      <c r="J15" s="6"/>
    </row>
    <row r="16" spans="1:11" x14ac:dyDescent="0.25">
      <c r="A16" s="33">
        <v>14</v>
      </c>
      <c r="B16" s="67" t="s">
        <v>260</v>
      </c>
      <c r="C16" s="17" t="s">
        <v>248</v>
      </c>
      <c r="D16" s="68">
        <v>5</v>
      </c>
      <c r="E16" s="17"/>
      <c r="F16" s="17"/>
      <c r="G16" s="17"/>
      <c r="H16" s="17"/>
      <c r="I16" s="17"/>
      <c r="J16" s="6"/>
    </row>
    <row r="17" spans="1:10" x14ac:dyDescent="0.25">
      <c r="A17" s="33">
        <v>15</v>
      </c>
      <c r="B17" s="67" t="s">
        <v>261</v>
      </c>
      <c r="C17" s="17" t="s">
        <v>248</v>
      </c>
      <c r="D17" s="68">
        <v>5</v>
      </c>
      <c r="E17" s="17"/>
      <c r="F17" s="17"/>
      <c r="G17" s="17"/>
      <c r="H17" s="17"/>
      <c r="I17" s="17"/>
      <c r="J17" s="6"/>
    </row>
    <row r="18" spans="1:10" x14ac:dyDescent="0.25">
      <c r="A18" s="33">
        <v>16</v>
      </c>
      <c r="B18" s="67" t="s">
        <v>262</v>
      </c>
      <c r="C18" s="17" t="s">
        <v>248</v>
      </c>
      <c r="D18" s="68">
        <v>2</v>
      </c>
      <c r="E18" s="17"/>
      <c r="F18" s="17"/>
      <c r="G18" s="17"/>
      <c r="H18" s="17"/>
      <c r="I18" s="17"/>
      <c r="J18" s="6"/>
    </row>
    <row r="19" spans="1:10" ht="28.5" x14ac:dyDescent="0.25">
      <c r="A19" s="33">
        <v>17</v>
      </c>
      <c r="B19" s="67" t="s">
        <v>263</v>
      </c>
      <c r="C19" s="17" t="s">
        <v>248</v>
      </c>
      <c r="D19" s="67" t="s">
        <v>289</v>
      </c>
      <c r="E19" s="36"/>
      <c r="F19" s="36"/>
      <c r="G19" s="36"/>
      <c r="H19" s="36"/>
      <c r="I19" s="36"/>
      <c r="J19" s="6"/>
    </row>
    <row r="20" spans="1:10" x14ac:dyDescent="0.25">
      <c r="A20" s="33">
        <v>18</v>
      </c>
      <c r="B20" s="67" t="s">
        <v>264</v>
      </c>
      <c r="C20" s="17" t="s">
        <v>248</v>
      </c>
      <c r="D20" s="68">
        <v>3</v>
      </c>
      <c r="E20" s="17"/>
      <c r="F20" s="17"/>
      <c r="G20" s="17"/>
      <c r="H20" s="17"/>
      <c r="I20" s="17"/>
      <c r="J20" s="6"/>
    </row>
    <row r="21" spans="1:10" x14ac:dyDescent="0.25">
      <c r="A21" s="33">
        <v>19</v>
      </c>
      <c r="B21" s="67" t="s">
        <v>265</v>
      </c>
      <c r="C21" s="17" t="s">
        <v>248</v>
      </c>
      <c r="D21" s="68">
        <v>4</v>
      </c>
      <c r="E21" s="17"/>
      <c r="F21" s="17"/>
      <c r="G21" s="17"/>
      <c r="H21" s="17"/>
      <c r="I21" s="17"/>
      <c r="J21" s="6"/>
    </row>
    <row r="22" spans="1:10" x14ac:dyDescent="0.25">
      <c r="A22" s="33">
        <v>20</v>
      </c>
      <c r="B22" s="67" t="s">
        <v>266</v>
      </c>
      <c r="C22" s="17" t="s">
        <v>248</v>
      </c>
      <c r="D22" s="68">
        <v>4</v>
      </c>
      <c r="E22" s="17"/>
      <c r="F22" s="17"/>
      <c r="G22" s="17"/>
      <c r="H22" s="17"/>
      <c r="I22" s="17"/>
      <c r="J22" s="6"/>
    </row>
    <row r="23" spans="1:10" ht="71.25" x14ac:dyDescent="0.25">
      <c r="A23" s="33">
        <v>21</v>
      </c>
      <c r="B23" s="69" t="s">
        <v>267</v>
      </c>
      <c r="C23" s="17" t="s">
        <v>248</v>
      </c>
      <c r="D23" s="68">
        <v>600</v>
      </c>
      <c r="E23" s="17"/>
      <c r="F23" s="17"/>
      <c r="G23" s="17"/>
      <c r="H23" s="17"/>
      <c r="I23" s="17"/>
      <c r="J23" s="6"/>
    </row>
    <row r="24" spans="1:10" ht="71.25" x14ac:dyDescent="0.25">
      <c r="A24" s="33">
        <v>22</v>
      </c>
      <c r="B24" s="69" t="s">
        <v>268</v>
      </c>
      <c r="C24" s="17" t="s">
        <v>248</v>
      </c>
      <c r="D24" s="68">
        <v>250</v>
      </c>
      <c r="E24" s="17"/>
      <c r="F24" s="17"/>
      <c r="G24" s="17"/>
      <c r="H24" s="17"/>
      <c r="I24" s="17"/>
      <c r="J24" s="6"/>
    </row>
    <row r="25" spans="1:10" ht="71.25" x14ac:dyDescent="0.25">
      <c r="A25" s="33">
        <v>23</v>
      </c>
      <c r="B25" s="69" t="s">
        <v>269</v>
      </c>
      <c r="C25" s="17" t="s">
        <v>248</v>
      </c>
      <c r="D25" s="68">
        <v>99</v>
      </c>
      <c r="E25" s="17"/>
      <c r="F25" s="17"/>
      <c r="G25" s="17"/>
      <c r="H25" s="17"/>
      <c r="I25" s="17"/>
      <c r="J25" s="6"/>
    </row>
    <row r="26" spans="1:10" ht="71.25" x14ac:dyDescent="0.25">
      <c r="A26" s="33">
        <v>24</v>
      </c>
      <c r="B26" s="69" t="s">
        <v>270</v>
      </c>
      <c r="C26" s="17" t="s">
        <v>248</v>
      </c>
      <c r="D26" s="68">
        <v>124</v>
      </c>
      <c r="E26" s="17"/>
      <c r="F26" s="17"/>
      <c r="G26" s="17"/>
      <c r="H26" s="17"/>
      <c r="I26" s="17"/>
      <c r="J26" s="6"/>
    </row>
    <row r="27" spans="1:10" ht="71.25" x14ac:dyDescent="0.25">
      <c r="A27" s="33">
        <v>25</v>
      </c>
      <c r="B27" s="69" t="s">
        <v>271</v>
      </c>
      <c r="C27" s="17" t="s">
        <v>115</v>
      </c>
      <c r="D27" s="68">
        <v>158</v>
      </c>
      <c r="E27" s="17"/>
      <c r="F27" s="17"/>
      <c r="G27" s="17"/>
      <c r="H27" s="17"/>
      <c r="I27" s="17"/>
      <c r="J27" s="6"/>
    </row>
    <row r="28" spans="1:10" ht="71.25" x14ac:dyDescent="0.25">
      <c r="A28" s="33">
        <v>26</v>
      </c>
      <c r="B28" s="69" t="s">
        <v>272</v>
      </c>
      <c r="C28" s="17" t="s">
        <v>248</v>
      </c>
      <c r="D28" s="68">
        <v>56</v>
      </c>
      <c r="E28" s="17"/>
      <c r="F28" s="17"/>
      <c r="G28" s="17"/>
      <c r="H28" s="17"/>
      <c r="I28" s="17"/>
      <c r="J28" s="6"/>
    </row>
    <row r="29" spans="1:10" ht="71.25" x14ac:dyDescent="0.25">
      <c r="A29" s="33">
        <v>27</v>
      </c>
      <c r="B29" s="69" t="s">
        <v>273</v>
      </c>
      <c r="C29" s="17" t="s">
        <v>248</v>
      </c>
      <c r="D29" s="68">
        <v>100</v>
      </c>
      <c r="E29" s="17"/>
      <c r="F29" s="17"/>
      <c r="G29" s="17"/>
      <c r="H29" s="17"/>
      <c r="I29" s="17"/>
      <c r="J29" s="6"/>
    </row>
    <row r="30" spans="1:10" ht="71.25" x14ac:dyDescent="0.25">
      <c r="A30" s="33">
        <v>28</v>
      </c>
      <c r="B30" s="69" t="s">
        <v>274</v>
      </c>
      <c r="C30" s="17" t="s">
        <v>248</v>
      </c>
      <c r="D30" s="68">
        <v>50</v>
      </c>
      <c r="E30" s="17"/>
      <c r="F30" s="17"/>
      <c r="G30" s="17"/>
      <c r="H30" s="17"/>
      <c r="I30" s="17"/>
      <c r="J30" s="6"/>
    </row>
    <row r="31" spans="1:10" ht="71.25" x14ac:dyDescent="0.25">
      <c r="A31" s="33">
        <v>29</v>
      </c>
      <c r="B31" s="69" t="s">
        <v>275</v>
      </c>
      <c r="C31" s="17" t="s">
        <v>248</v>
      </c>
      <c r="D31" s="68">
        <v>50</v>
      </c>
      <c r="E31" s="17"/>
      <c r="F31" s="17"/>
      <c r="G31" s="17"/>
      <c r="H31" s="17"/>
      <c r="I31" s="17"/>
      <c r="J31" s="6"/>
    </row>
    <row r="32" spans="1:10" ht="71.25" x14ac:dyDescent="0.25">
      <c r="A32" s="33">
        <v>30</v>
      </c>
      <c r="B32" s="69" t="s">
        <v>276</v>
      </c>
      <c r="C32" s="17" t="s">
        <v>248</v>
      </c>
      <c r="D32" s="68">
        <v>50</v>
      </c>
      <c r="E32" s="17"/>
      <c r="F32" s="17"/>
      <c r="G32" s="17"/>
      <c r="H32" s="17"/>
      <c r="I32" s="17"/>
      <c r="J32" s="6"/>
    </row>
    <row r="33" spans="1:10" ht="156.75" x14ac:dyDescent="0.25">
      <c r="A33" s="33">
        <v>31</v>
      </c>
      <c r="B33" s="69" t="s">
        <v>277</v>
      </c>
      <c r="C33" s="17" t="s">
        <v>248</v>
      </c>
      <c r="D33" s="68">
        <v>13</v>
      </c>
      <c r="E33" s="17"/>
      <c r="F33" s="17"/>
      <c r="G33" s="17"/>
      <c r="H33" s="17"/>
      <c r="I33" s="17"/>
      <c r="J33" s="6"/>
    </row>
    <row r="34" spans="1:10" ht="156.75" x14ac:dyDescent="0.25">
      <c r="A34" s="33">
        <v>32</v>
      </c>
      <c r="B34" s="69" t="s">
        <v>278</v>
      </c>
      <c r="C34" s="17" t="s">
        <v>115</v>
      </c>
      <c r="D34" s="68">
        <v>3</v>
      </c>
      <c r="E34" s="17"/>
      <c r="F34" s="17"/>
      <c r="G34" s="17"/>
      <c r="H34" s="17"/>
      <c r="I34" s="17"/>
      <c r="J34" s="6"/>
    </row>
    <row r="35" spans="1:10" ht="156.75" x14ac:dyDescent="0.25">
      <c r="A35" s="33">
        <v>33</v>
      </c>
      <c r="B35" s="69" t="s">
        <v>279</v>
      </c>
      <c r="C35" s="17" t="s">
        <v>115</v>
      </c>
      <c r="D35" s="68">
        <v>28</v>
      </c>
      <c r="E35" s="17"/>
      <c r="F35" s="17"/>
      <c r="G35" s="17"/>
      <c r="H35" s="17"/>
      <c r="I35" s="17"/>
      <c r="J35" s="6"/>
    </row>
    <row r="36" spans="1:10" ht="199.5" x14ac:dyDescent="0.25">
      <c r="A36" s="33">
        <v>34</v>
      </c>
      <c r="B36" s="69" t="s">
        <v>280</v>
      </c>
      <c r="C36" s="17" t="s">
        <v>115</v>
      </c>
      <c r="D36" s="68">
        <v>4</v>
      </c>
      <c r="E36" s="17"/>
      <c r="F36" s="17"/>
      <c r="G36" s="17"/>
      <c r="H36" s="17"/>
      <c r="I36" s="17"/>
      <c r="J36" s="6"/>
    </row>
    <row r="37" spans="1:10" ht="171" x14ac:dyDescent="0.25">
      <c r="A37" s="33">
        <v>35</v>
      </c>
      <c r="B37" s="69" t="s">
        <v>281</v>
      </c>
      <c r="C37" s="17" t="s">
        <v>115</v>
      </c>
      <c r="D37" s="68">
        <v>2</v>
      </c>
      <c r="E37" s="17"/>
      <c r="F37" s="17"/>
      <c r="G37" s="17"/>
      <c r="H37" s="17"/>
      <c r="I37" s="17"/>
      <c r="J37" s="6"/>
    </row>
    <row r="38" spans="1:10" ht="171" x14ac:dyDescent="0.25">
      <c r="A38" s="33">
        <v>36</v>
      </c>
      <c r="B38" s="69" t="s">
        <v>282</v>
      </c>
      <c r="C38" s="17" t="s">
        <v>115</v>
      </c>
      <c r="D38" s="68">
        <v>38</v>
      </c>
      <c r="E38" s="17"/>
      <c r="F38" s="17"/>
      <c r="G38" s="17"/>
      <c r="H38" s="17"/>
      <c r="I38" s="17"/>
      <c r="J38" s="6"/>
    </row>
    <row r="39" spans="1:10" ht="213.75" x14ac:dyDescent="0.25">
      <c r="A39" s="33">
        <v>37</v>
      </c>
      <c r="B39" s="69" t="s">
        <v>283</v>
      </c>
      <c r="C39" s="17" t="s">
        <v>115</v>
      </c>
      <c r="D39" s="68">
        <v>6</v>
      </c>
      <c r="E39" s="17"/>
      <c r="F39" s="17"/>
      <c r="G39" s="17"/>
      <c r="H39" s="17"/>
      <c r="I39" s="17"/>
      <c r="J39" s="6"/>
    </row>
    <row r="40" spans="1:10" ht="156.75" x14ac:dyDescent="0.25">
      <c r="A40" s="33">
        <v>38</v>
      </c>
      <c r="B40" s="69" t="s">
        <v>284</v>
      </c>
      <c r="C40" s="17" t="s">
        <v>115</v>
      </c>
      <c r="D40" s="68">
        <v>21</v>
      </c>
      <c r="E40" s="17"/>
      <c r="F40" s="17"/>
      <c r="G40" s="17"/>
      <c r="H40" s="17"/>
      <c r="I40" s="17"/>
      <c r="J40" s="6"/>
    </row>
    <row r="41" spans="1:10" ht="213.75" x14ac:dyDescent="0.25">
      <c r="A41" s="33">
        <v>39</v>
      </c>
      <c r="B41" s="69" t="s">
        <v>285</v>
      </c>
      <c r="C41" s="17" t="s">
        <v>115</v>
      </c>
      <c r="D41" s="68">
        <v>2</v>
      </c>
      <c r="E41" s="17"/>
      <c r="F41" s="17"/>
      <c r="G41" s="17"/>
      <c r="H41" s="17"/>
      <c r="I41" s="17"/>
      <c r="J41" s="6"/>
    </row>
    <row r="42" spans="1:10" ht="156.75" x14ac:dyDescent="0.25">
      <c r="A42" s="33">
        <v>40</v>
      </c>
      <c r="B42" s="69" t="s">
        <v>286</v>
      </c>
      <c r="C42" s="17" t="s">
        <v>115</v>
      </c>
      <c r="D42" s="68">
        <v>1</v>
      </c>
      <c r="E42" s="17"/>
      <c r="F42" s="17"/>
      <c r="G42" s="17"/>
      <c r="H42" s="17"/>
      <c r="I42" s="17"/>
      <c r="J42" s="6"/>
    </row>
    <row r="43" spans="1:10" ht="185.25" x14ac:dyDescent="0.25">
      <c r="A43" s="33">
        <v>41</v>
      </c>
      <c r="B43" s="71" t="s">
        <v>287</v>
      </c>
      <c r="C43" s="72" t="s">
        <v>115</v>
      </c>
      <c r="D43" s="73">
        <v>3</v>
      </c>
      <c r="E43" s="72"/>
      <c r="F43" s="72"/>
      <c r="G43" s="72"/>
      <c r="H43" s="72"/>
      <c r="I43" s="72"/>
      <c r="J43" s="56"/>
    </row>
    <row r="44" spans="1:10" x14ac:dyDescent="0.25">
      <c r="A44" s="146" t="s">
        <v>90</v>
      </c>
      <c r="B44" s="146"/>
      <c r="C44" s="146"/>
      <c r="D44" s="146"/>
      <c r="E44" s="146"/>
      <c r="F44" s="146"/>
      <c r="G44" s="146"/>
      <c r="H44" s="74">
        <f>SUM(H7:H43)</f>
        <v>0</v>
      </c>
      <c r="I44" s="74">
        <f>SUM(I7:I43)</f>
        <v>0</v>
      </c>
      <c r="J44" s="74">
        <f>SUM(J7:J43)</f>
        <v>0</v>
      </c>
    </row>
    <row r="45" spans="1:10" x14ac:dyDescent="0.25">
      <c r="A45" s="144" t="s">
        <v>116</v>
      </c>
      <c r="B45" s="144"/>
      <c r="C45" s="144"/>
      <c r="D45" s="144"/>
      <c r="E45" s="144"/>
      <c r="F45" s="144"/>
      <c r="G45" s="147">
        <f>H44/7</f>
        <v>0</v>
      </c>
      <c r="H45" s="148"/>
      <c r="I45" s="148"/>
      <c r="J45" s="148"/>
    </row>
  </sheetData>
  <mergeCells count="4">
    <mergeCell ref="A1:J1"/>
    <mergeCell ref="A44:G44"/>
    <mergeCell ref="A45:F45"/>
    <mergeCell ref="G45:J4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9" workbookViewId="0">
      <selection activeCell="A30" sqref="A30:J31"/>
    </sheetView>
  </sheetViews>
  <sheetFormatPr defaultRowHeight="15" x14ac:dyDescent="0.25"/>
  <cols>
    <col min="1" max="1" width="27.85546875" customWidth="1"/>
    <col min="2" max="2" width="13" customWidth="1"/>
    <col min="4" max="4" width="15.5703125" customWidth="1"/>
    <col min="5" max="5" width="14.28515625" customWidth="1"/>
    <col min="6" max="6" width="16.28515625" customWidth="1"/>
    <col min="7" max="7" width="19.5703125" customWidth="1"/>
    <col min="8" max="8" width="18.7109375" customWidth="1"/>
    <col min="9" max="9" width="19" customWidth="1"/>
    <col min="10" max="10" width="19.5703125" customWidth="1"/>
  </cols>
  <sheetData>
    <row r="1" spans="1:10" x14ac:dyDescent="0.25">
      <c r="A1" s="156" t="s">
        <v>129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5">
      <c r="A2" s="148" t="s">
        <v>134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60" x14ac:dyDescent="0.25">
      <c r="A3" s="30" t="s">
        <v>117</v>
      </c>
      <c r="B3" s="30" t="s">
        <v>118</v>
      </c>
      <c r="C3" s="30" t="s">
        <v>119</v>
      </c>
      <c r="D3" s="30" t="s">
        <v>120</v>
      </c>
      <c r="E3" s="31" t="s">
        <v>121</v>
      </c>
      <c r="F3" s="30" t="s">
        <v>122</v>
      </c>
      <c r="G3" s="30" t="s">
        <v>123</v>
      </c>
      <c r="H3" s="30" t="s">
        <v>124</v>
      </c>
      <c r="I3" s="30" t="s">
        <v>125</v>
      </c>
      <c r="J3" s="30" t="s">
        <v>114</v>
      </c>
    </row>
    <row r="4" spans="1:10" x14ac:dyDescent="0.25">
      <c r="A4" s="35" t="s">
        <v>130</v>
      </c>
      <c r="B4" s="27">
        <v>1</v>
      </c>
      <c r="C4" s="27" t="s">
        <v>126</v>
      </c>
      <c r="D4" s="28"/>
      <c r="E4" s="29">
        <v>6</v>
      </c>
      <c r="F4" s="28">
        <f>D4*B4/E4</f>
        <v>0</v>
      </c>
      <c r="G4" s="29"/>
      <c r="H4" s="28">
        <f>F4*G4</f>
        <v>0</v>
      </c>
      <c r="I4" s="28">
        <f>H4*12</f>
        <v>0</v>
      </c>
      <c r="J4" s="28">
        <f>H4*60</f>
        <v>0</v>
      </c>
    </row>
    <row r="5" spans="1:10" x14ac:dyDescent="0.25">
      <c r="A5" s="35" t="s">
        <v>131</v>
      </c>
      <c r="B5" s="27">
        <v>1</v>
      </c>
      <c r="C5" s="27" t="s">
        <v>126</v>
      </c>
      <c r="D5" s="28"/>
      <c r="E5" s="29">
        <v>6</v>
      </c>
      <c r="F5" s="28">
        <f>D5*B5/E5</f>
        <v>0</v>
      </c>
      <c r="G5" s="29"/>
      <c r="H5" s="28">
        <f t="shared" ref="H5:H7" si="0">F5*G5</f>
        <v>0</v>
      </c>
      <c r="I5" s="28">
        <f t="shared" ref="I5:I8" si="1">H5*12</f>
        <v>0</v>
      </c>
      <c r="J5" s="28">
        <f t="shared" ref="J5:J8" si="2">H5*60</f>
        <v>0</v>
      </c>
    </row>
    <row r="6" spans="1:10" x14ac:dyDescent="0.25">
      <c r="A6" s="35" t="s">
        <v>135</v>
      </c>
      <c r="B6" s="27">
        <v>1</v>
      </c>
      <c r="C6" s="27" t="s">
        <v>126</v>
      </c>
      <c r="D6" s="28"/>
      <c r="E6" s="29">
        <v>6</v>
      </c>
      <c r="F6" s="28">
        <f>D6*B6/E6</f>
        <v>0</v>
      </c>
      <c r="G6" s="29"/>
      <c r="H6" s="28">
        <f t="shared" si="0"/>
        <v>0</v>
      </c>
      <c r="I6" s="28">
        <f t="shared" si="1"/>
        <v>0</v>
      </c>
      <c r="J6" s="28">
        <f t="shared" si="2"/>
        <v>0</v>
      </c>
    </row>
    <row r="7" spans="1:10" x14ac:dyDescent="0.25">
      <c r="A7" s="35" t="s">
        <v>132</v>
      </c>
      <c r="B7" s="27">
        <v>1</v>
      </c>
      <c r="C7" s="27" t="s">
        <v>127</v>
      </c>
      <c r="D7" s="28"/>
      <c r="E7" s="29">
        <v>6</v>
      </c>
      <c r="F7" s="28">
        <f>D7*B7/E7</f>
        <v>0</v>
      </c>
      <c r="G7" s="29"/>
      <c r="H7" s="28">
        <f t="shared" si="0"/>
        <v>0</v>
      </c>
      <c r="I7" s="28">
        <f t="shared" si="1"/>
        <v>0</v>
      </c>
      <c r="J7" s="28">
        <f t="shared" si="2"/>
        <v>0</v>
      </c>
    </row>
    <row r="8" spans="1:10" x14ac:dyDescent="0.25">
      <c r="A8" s="158" t="s">
        <v>90</v>
      </c>
      <c r="B8" s="158"/>
      <c r="C8" s="158"/>
      <c r="D8" s="158"/>
      <c r="E8" s="158"/>
      <c r="F8" s="32">
        <f>SUM(F4:F7)</f>
        <v>0</v>
      </c>
      <c r="G8" s="33"/>
      <c r="H8" s="34">
        <f>SUM(H4:H7)</f>
        <v>0</v>
      </c>
      <c r="I8" s="34">
        <f t="shared" si="1"/>
        <v>0</v>
      </c>
      <c r="J8" s="34">
        <f t="shared" si="2"/>
        <v>0</v>
      </c>
    </row>
    <row r="9" spans="1:10" x14ac:dyDescent="0.25">
      <c r="A9" s="158" t="s">
        <v>133</v>
      </c>
      <c r="B9" s="158"/>
      <c r="C9" s="158"/>
      <c r="D9" s="158"/>
      <c r="E9" s="158"/>
      <c r="F9" s="147">
        <f>H8/3</f>
        <v>0</v>
      </c>
      <c r="G9" s="147"/>
      <c r="H9" s="147"/>
      <c r="I9" s="147"/>
      <c r="J9" s="147"/>
    </row>
    <row r="10" spans="1:10" x14ac:dyDescent="0.25">
      <c r="A10" s="149"/>
      <c r="B10" s="150"/>
      <c r="C10" s="150"/>
      <c r="D10" s="150"/>
      <c r="E10" s="150"/>
      <c r="F10" s="150"/>
      <c r="G10" s="150"/>
      <c r="H10" s="150"/>
      <c r="I10" s="150"/>
      <c r="J10" s="151"/>
    </row>
    <row r="11" spans="1:10" x14ac:dyDescent="0.25">
      <c r="A11" s="155" t="s">
        <v>136</v>
      </c>
      <c r="B11" s="155"/>
      <c r="C11" s="155"/>
      <c r="D11" s="155"/>
      <c r="E11" s="155"/>
      <c r="F11" s="155"/>
      <c r="G11" s="155"/>
      <c r="H11" s="155"/>
      <c r="I11" s="155"/>
      <c r="J11" s="155"/>
    </row>
    <row r="12" spans="1:10" ht="60" x14ac:dyDescent="0.25">
      <c r="A12" s="30" t="s">
        <v>117</v>
      </c>
      <c r="B12" s="30" t="s">
        <v>118</v>
      </c>
      <c r="C12" s="30" t="s">
        <v>119</v>
      </c>
      <c r="D12" s="30" t="s">
        <v>120</v>
      </c>
      <c r="E12" s="31" t="s">
        <v>121</v>
      </c>
      <c r="F12" s="30" t="s">
        <v>122</v>
      </c>
      <c r="G12" s="30" t="s">
        <v>128</v>
      </c>
      <c r="H12" s="30" t="s">
        <v>124</v>
      </c>
      <c r="I12" s="30" t="s">
        <v>125</v>
      </c>
      <c r="J12" s="30" t="s">
        <v>114</v>
      </c>
    </row>
    <row r="13" spans="1:10" ht="30" x14ac:dyDescent="0.25">
      <c r="A13" s="35" t="s">
        <v>137</v>
      </c>
      <c r="B13" s="27">
        <v>1</v>
      </c>
      <c r="C13" s="27" t="s">
        <v>126</v>
      </c>
      <c r="D13" s="28"/>
      <c r="E13" s="29">
        <v>6</v>
      </c>
      <c r="F13" s="28">
        <f t="shared" ref="F13:F20" si="3">D13*B13/E13</f>
        <v>0</v>
      </c>
      <c r="G13" s="29"/>
      <c r="H13" s="28">
        <f>F13*G13</f>
        <v>0</v>
      </c>
      <c r="I13" s="28">
        <f t="shared" ref="I13:I21" si="4">H13*12</f>
        <v>0</v>
      </c>
      <c r="J13" s="28">
        <f t="shared" ref="J13:J21" si="5">H13*60</f>
        <v>0</v>
      </c>
    </row>
    <row r="14" spans="1:10" ht="30" x14ac:dyDescent="0.25">
      <c r="A14" s="35" t="s">
        <v>138</v>
      </c>
      <c r="B14" s="27">
        <v>1</v>
      </c>
      <c r="C14" s="27" t="s">
        <v>126</v>
      </c>
      <c r="D14" s="28"/>
      <c r="E14" s="29">
        <v>6</v>
      </c>
      <c r="F14" s="28">
        <f t="shared" si="3"/>
        <v>0</v>
      </c>
      <c r="G14" s="29"/>
      <c r="H14" s="28">
        <f t="shared" ref="H14:H20" si="6">F14*G14</f>
        <v>0</v>
      </c>
      <c r="I14" s="28">
        <f t="shared" si="4"/>
        <v>0</v>
      </c>
      <c r="J14" s="28">
        <f t="shared" si="5"/>
        <v>0</v>
      </c>
    </row>
    <row r="15" spans="1:10" x14ac:dyDescent="0.25">
      <c r="A15" s="35" t="s">
        <v>139</v>
      </c>
      <c r="B15" s="27">
        <v>1</v>
      </c>
      <c r="C15" s="27" t="s">
        <v>126</v>
      </c>
      <c r="D15" s="28"/>
      <c r="E15" s="29">
        <v>6</v>
      </c>
      <c r="F15" s="28">
        <f t="shared" si="3"/>
        <v>0</v>
      </c>
      <c r="G15" s="29"/>
      <c r="H15" s="28">
        <f t="shared" si="6"/>
        <v>0</v>
      </c>
      <c r="I15" s="28">
        <f t="shared" si="4"/>
        <v>0</v>
      </c>
      <c r="J15" s="28">
        <f t="shared" si="5"/>
        <v>0</v>
      </c>
    </row>
    <row r="16" spans="1:10" ht="30" x14ac:dyDescent="0.25">
      <c r="A16" s="35" t="s">
        <v>140</v>
      </c>
      <c r="B16" s="27">
        <v>1</v>
      </c>
      <c r="C16" s="27" t="s">
        <v>127</v>
      </c>
      <c r="D16" s="28"/>
      <c r="E16" s="29">
        <v>6</v>
      </c>
      <c r="F16" s="28">
        <f t="shared" si="3"/>
        <v>0</v>
      </c>
      <c r="G16" s="29"/>
      <c r="H16" s="28">
        <f t="shared" si="6"/>
        <v>0</v>
      </c>
      <c r="I16" s="28">
        <f t="shared" si="4"/>
        <v>0</v>
      </c>
      <c r="J16" s="28">
        <f t="shared" si="5"/>
        <v>0</v>
      </c>
    </row>
    <row r="17" spans="1:10" ht="30" x14ac:dyDescent="0.25">
      <c r="A17" s="35" t="s">
        <v>144</v>
      </c>
      <c r="B17" s="27">
        <v>1</v>
      </c>
      <c r="C17" s="27" t="s">
        <v>126</v>
      </c>
      <c r="D17" s="28"/>
      <c r="E17" s="29">
        <v>6</v>
      </c>
      <c r="F17" s="28">
        <f t="shared" si="3"/>
        <v>0</v>
      </c>
      <c r="G17" s="29"/>
      <c r="H17" s="28">
        <f t="shared" si="6"/>
        <v>0</v>
      </c>
      <c r="I17" s="28">
        <f t="shared" si="4"/>
        <v>0</v>
      </c>
      <c r="J17" s="28">
        <f t="shared" si="5"/>
        <v>0</v>
      </c>
    </row>
    <row r="18" spans="1:10" ht="30" x14ac:dyDescent="0.25">
      <c r="A18" s="35" t="s">
        <v>143</v>
      </c>
      <c r="B18" s="27">
        <v>1</v>
      </c>
      <c r="C18" s="27" t="s">
        <v>126</v>
      </c>
      <c r="D18" s="28"/>
      <c r="E18" s="29">
        <v>6</v>
      </c>
      <c r="F18" s="28">
        <f t="shared" si="3"/>
        <v>0</v>
      </c>
      <c r="G18" s="29"/>
      <c r="H18" s="28">
        <f t="shared" si="6"/>
        <v>0</v>
      </c>
      <c r="I18" s="28">
        <f t="shared" si="4"/>
        <v>0</v>
      </c>
      <c r="J18" s="28">
        <f t="shared" si="5"/>
        <v>0</v>
      </c>
    </row>
    <row r="19" spans="1:10" x14ac:dyDescent="0.25">
      <c r="A19" s="35" t="s">
        <v>141</v>
      </c>
      <c r="B19" s="27">
        <v>1</v>
      </c>
      <c r="C19" s="27" t="s">
        <v>126</v>
      </c>
      <c r="D19" s="28"/>
      <c r="E19" s="29">
        <v>6</v>
      </c>
      <c r="F19" s="28">
        <f t="shared" si="3"/>
        <v>0</v>
      </c>
      <c r="G19" s="29"/>
      <c r="H19" s="28">
        <f t="shared" si="6"/>
        <v>0</v>
      </c>
      <c r="I19" s="28">
        <f t="shared" si="4"/>
        <v>0</v>
      </c>
      <c r="J19" s="28">
        <f t="shared" si="5"/>
        <v>0</v>
      </c>
    </row>
    <row r="20" spans="1:10" ht="30" x14ac:dyDescent="0.25">
      <c r="A20" s="35" t="s">
        <v>142</v>
      </c>
      <c r="B20" s="27">
        <v>1</v>
      </c>
      <c r="C20" s="27" t="s">
        <v>127</v>
      </c>
      <c r="D20" s="28"/>
      <c r="E20" s="29">
        <v>6</v>
      </c>
      <c r="F20" s="28">
        <f t="shared" si="3"/>
        <v>0</v>
      </c>
      <c r="G20" s="29"/>
      <c r="H20" s="28">
        <f t="shared" si="6"/>
        <v>0</v>
      </c>
      <c r="I20" s="28">
        <f t="shared" si="4"/>
        <v>0</v>
      </c>
      <c r="J20" s="28">
        <f t="shared" si="5"/>
        <v>0</v>
      </c>
    </row>
    <row r="21" spans="1:10" x14ac:dyDescent="0.25">
      <c r="A21" s="158" t="s">
        <v>90</v>
      </c>
      <c r="B21" s="158"/>
      <c r="C21" s="158"/>
      <c r="D21" s="158"/>
      <c r="E21" s="158"/>
      <c r="F21" s="32">
        <f>SUM(F13:F20)</f>
        <v>0</v>
      </c>
      <c r="G21" s="33"/>
      <c r="H21" s="34">
        <f>SUM(H13:H20)</f>
        <v>0</v>
      </c>
      <c r="I21" s="34">
        <f t="shared" si="4"/>
        <v>0</v>
      </c>
      <c r="J21" s="34">
        <f t="shared" si="5"/>
        <v>0</v>
      </c>
    </row>
    <row r="22" spans="1:10" x14ac:dyDescent="0.25">
      <c r="A22" s="158" t="s">
        <v>145</v>
      </c>
      <c r="B22" s="158"/>
      <c r="C22" s="158"/>
      <c r="D22" s="158"/>
      <c r="E22" s="158"/>
      <c r="F22" s="147">
        <f>H21/4</f>
        <v>0</v>
      </c>
      <c r="G22" s="147"/>
      <c r="H22" s="147"/>
      <c r="I22" s="147"/>
      <c r="J22" s="147"/>
    </row>
    <row r="23" spans="1:10" x14ac:dyDescent="0.25">
      <c r="A23" s="152"/>
      <c r="B23" s="153"/>
      <c r="C23" s="153"/>
      <c r="D23" s="153"/>
      <c r="E23" s="153"/>
      <c r="F23" s="153"/>
      <c r="G23" s="153"/>
      <c r="H23" s="153"/>
      <c r="I23" s="153"/>
      <c r="J23" s="154"/>
    </row>
    <row r="24" spans="1:10" x14ac:dyDescent="0.25">
      <c r="A24" s="155" t="s">
        <v>146</v>
      </c>
      <c r="B24" s="155"/>
      <c r="C24" s="155"/>
      <c r="D24" s="155"/>
      <c r="E24" s="155"/>
      <c r="F24" s="155"/>
      <c r="G24" s="155"/>
      <c r="H24" s="155"/>
      <c r="I24" s="155"/>
      <c r="J24" s="155"/>
    </row>
    <row r="25" spans="1:10" ht="60" x14ac:dyDescent="0.25">
      <c r="A25" s="30" t="s">
        <v>117</v>
      </c>
      <c r="B25" s="30" t="s">
        <v>118</v>
      </c>
      <c r="C25" s="30" t="s">
        <v>119</v>
      </c>
      <c r="D25" s="30" t="s">
        <v>120</v>
      </c>
      <c r="E25" s="31" t="s">
        <v>121</v>
      </c>
      <c r="F25" s="30" t="s">
        <v>122</v>
      </c>
      <c r="G25" s="30" t="s">
        <v>128</v>
      </c>
      <c r="H25" s="30" t="s">
        <v>124</v>
      </c>
      <c r="I25" s="30" t="s">
        <v>125</v>
      </c>
      <c r="J25" s="30" t="s">
        <v>114</v>
      </c>
    </row>
    <row r="26" spans="1:10" ht="30" x14ac:dyDescent="0.25">
      <c r="A26" s="35" t="s">
        <v>137</v>
      </c>
      <c r="B26" s="27">
        <v>1</v>
      </c>
      <c r="C26" s="27" t="s">
        <v>126</v>
      </c>
      <c r="D26" s="28"/>
      <c r="E26" s="29">
        <v>6</v>
      </c>
      <c r="F26" s="28">
        <f>D26*B26/E26</f>
        <v>0</v>
      </c>
      <c r="G26" s="29"/>
      <c r="H26" s="28">
        <f>F26*G26</f>
        <v>0</v>
      </c>
      <c r="I26" s="28">
        <f t="shared" ref="I26:I30" si="7">H26*12</f>
        <v>0</v>
      </c>
      <c r="J26" s="28">
        <f t="shared" ref="J26:J30" si="8">H26*60</f>
        <v>0</v>
      </c>
    </row>
    <row r="27" spans="1:10" ht="30" x14ac:dyDescent="0.25">
      <c r="A27" s="35" t="s">
        <v>138</v>
      </c>
      <c r="B27" s="27">
        <v>1</v>
      </c>
      <c r="C27" s="27" t="s">
        <v>126</v>
      </c>
      <c r="D27" s="28"/>
      <c r="E27" s="29">
        <v>6</v>
      </c>
      <c r="F27" s="28">
        <f>D27*B27/E27</f>
        <v>0</v>
      </c>
      <c r="G27" s="29"/>
      <c r="H27" s="28">
        <f t="shared" ref="H27:H29" si="9">F27*G27</f>
        <v>0</v>
      </c>
      <c r="I27" s="28">
        <f t="shared" si="7"/>
        <v>0</v>
      </c>
      <c r="J27" s="28">
        <f t="shared" si="8"/>
        <v>0</v>
      </c>
    </row>
    <row r="28" spans="1:10" x14ac:dyDescent="0.25">
      <c r="A28" s="35" t="s">
        <v>139</v>
      </c>
      <c r="B28" s="27">
        <v>1</v>
      </c>
      <c r="C28" s="27" t="s">
        <v>126</v>
      </c>
      <c r="D28" s="28"/>
      <c r="E28" s="29">
        <v>6</v>
      </c>
      <c r="F28" s="28">
        <f>D28*B28/E28</f>
        <v>0</v>
      </c>
      <c r="G28" s="29"/>
      <c r="H28" s="28">
        <f t="shared" si="9"/>
        <v>0</v>
      </c>
      <c r="I28" s="28">
        <f t="shared" si="7"/>
        <v>0</v>
      </c>
      <c r="J28" s="28">
        <f t="shared" si="8"/>
        <v>0</v>
      </c>
    </row>
    <row r="29" spans="1:10" ht="30" x14ac:dyDescent="0.25">
      <c r="A29" s="35" t="s">
        <v>140</v>
      </c>
      <c r="B29" s="27">
        <v>1</v>
      </c>
      <c r="C29" s="27" t="s">
        <v>127</v>
      </c>
      <c r="D29" s="28"/>
      <c r="E29" s="29">
        <v>6</v>
      </c>
      <c r="F29" s="28">
        <f>D29*B29/E29</f>
        <v>0</v>
      </c>
      <c r="G29" s="29"/>
      <c r="H29" s="28">
        <f t="shared" si="9"/>
        <v>0</v>
      </c>
      <c r="I29" s="28">
        <f t="shared" si="7"/>
        <v>0</v>
      </c>
      <c r="J29" s="28">
        <f t="shared" si="8"/>
        <v>0</v>
      </c>
    </row>
    <row r="30" spans="1:10" x14ac:dyDescent="0.25">
      <c r="A30" s="158" t="s">
        <v>90</v>
      </c>
      <c r="B30" s="158"/>
      <c r="C30" s="158"/>
      <c r="D30" s="158"/>
      <c r="E30" s="158"/>
      <c r="F30" s="32">
        <f>SUM(F26:F29)</f>
        <v>0</v>
      </c>
      <c r="G30" s="33"/>
      <c r="H30" s="34">
        <f>SUM(H26:H29)</f>
        <v>0</v>
      </c>
      <c r="I30" s="34">
        <f t="shared" si="7"/>
        <v>0</v>
      </c>
      <c r="J30" s="34">
        <f t="shared" si="8"/>
        <v>0</v>
      </c>
    </row>
    <row r="31" spans="1:10" x14ac:dyDescent="0.25">
      <c r="A31" s="158" t="s">
        <v>145</v>
      </c>
      <c r="B31" s="158"/>
      <c r="C31" s="158"/>
      <c r="D31" s="158"/>
      <c r="E31" s="158"/>
      <c r="F31" s="147">
        <f>H30/4</f>
        <v>0</v>
      </c>
      <c r="G31" s="147"/>
      <c r="H31" s="147"/>
      <c r="I31" s="147"/>
      <c r="J31" s="147"/>
    </row>
  </sheetData>
  <mergeCells count="15">
    <mergeCell ref="A30:E30"/>
    <mergeCell ref="A31:E31"/>
    <mergeCell ref="F31:J31"/>
    <mergeCell ref="A21:E21"/>
    <mergeCell ref="A22:E22"/>
    <mergeCell ref="F22:J22"/>
    <mergeCell ref="A10:J10"/>
    <mergeCell ref="A23:J23"/>
    <mergeCell ref="A24:J24"/>
    <mergeCell ref="A1:J1"/>
    <mergeCell ref="A2:J2"/>
    <mergeCell ref="A8:E8"/>
    <mergeCell ref="A9:E9"/>
    <mergeCell ref="F9:J9"/>
    <mergeCell ref="A11:J1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3" workbookViewId="0">
      <selection activeCell="C23" sqref="C23"/>
    </sheetView>
  </sheetViews>
  <sheetFormatPr defaultRowHeight="15" x14ac:dyDescent="0.25"/>
  <cols>
    <col min="1" max="1" width="37.140625" customWidth="1"/>
    <col min="2" max="2" width="23.42578125" bestFit="1" customWidth="1"/>
    <col min="3" max="3" width="17" customWidth="1"/>
    <col min="4" max="4" width="16" customWidth="1"/>
    <col min="5" max="6" width="18.42578125" customWidth="1"/>
    <col min="7" max="7" width="17.28515625" customWidth="1"/>
    <col min="8" max="8" width="24.140625" customWidth="1"/>
  </cols>
  <sheetData>
    <row r="1" spans="1:8" x14ac:dyDescent="0.25">
      <c r="A1" s="159" t="s">
        <v>311</v>
      </c>
      <c r="B1" s="159"/>
      <c r="C1" s="159"/>
      <c r="D1" s="159"/>
      <c r="E1" s="159"/>
      <c r="F1" s="159"/>
      <c r="G1" s="159"/>
    </row>
    <row r="2" spans="1:8" ht="45" x14ac:dyDescent="0.25">
      <c r="A2" s="75" t="s">
        <v>108</v>
      </c>
      <c r="B2" s="75" t="s">
        <v>290</v>
      </c>
      <c r="C2" s="76" t="s">
        <v>310</v>
      </c>
      <c r="D2" s="76" t="s">
        <v>291</v>
      </c>
      <c r="E2" s="76" t="s">
        <v>111</v>
      </c>
      <c r="F2" s="76" t="s">
        <v>112</v>
      </c>
      <c r="G2" s="76" t="s">
        <v>113</v>
      </c>
      <c r="H2" s="10" t="s">
        <v>114</v>
      </c>
    </row>
    <row r="3" spans="1:8" x14ac:dyDescent="0.25">
      <c r="A3" s="77" t="s">
        <v>292</v>
      </c>
      <c r="B3" s="78" t="s">
        <v>127</v>
      </c>
      <c r="C3" s="78"/>
      <c r="D3" s="78"/>
      <c r="E3" s="32">
        <v>0</v>
      </c>
      <c r="F3" s="32">
        <v>0</v>
      </c>
      <c r="G3" s="32">
        <v>0</v>
      </c>
      <c r="H3" s="32">
        <v>0</v>
      </c>
    </row>
    <row r="4" spans="1:8" x14ac:dyDescent="0.25">
      <c r="A4" s="77" t="s">
        <v>293</v>
      </c>
      <c r="B4" s="78" t="s">
        <v>127</v>
      </c>
      <c r="C4" s="78"/>
      <c r="D4" s="78"/>
      <c r="E4" s="32">
        <v>0</v>
      </c>
      <c r="F4" s="32">
        <v>0</v>
      </c>
      <c r="G4" s="32">
        <v>0</v>
      </c>
      <c r="H4" s="32">
        <v>0</v>
      </c>
    </row>
    <row r="5" spans="1:8" x14ac:dyDescent="0.25">
      <c r="A5" s="77" t="s">
        <v>294</v>
      </c>
      <c r="B5" s="78" t="s">
        <v>127</v>
      </c>
      <c r="C5" s="78"/>
      <c r="D5" s="78"/>
      <c r="E5" s="32">
        <v>0</v>
      </c>
      <c r="F5" s="32">
        <v>0</v>
      </c>
      <c r="G5" s="32">
        <v>0</v>
      </c>
      <c r="H5" s="32">
        <v>0</v>
      </c>
    </row>
    <row r="6" spans="1:8" x14ac:dyDescent="0.25">
      <c r="A6" s="77" t="s">
        <v>295</v>
      </c>
      <c r="B6" s="78" t="s">
        <v>127</v>
      </c>
      <c r="C6" s="78"/>
      <c r="D6" s="78"/>
      <c r="E6" s="32">
        <v>0</v>
      </c>
      <c r="F6" s="32">
        <v>0</v>
      </c>
      <c r="G6" s="32">
        <v>0</v>
      </c>
      <c r="H6" s="32">
        <v>0</v>
      </c>
    </row>
    <row r="7" spans="1:8" x14ac:dyDescent="0.25">
      <c r="A7" s="77" t="s">
        <v>296</v>
      </c>
      <c r="B7" s="78" t="s">
        <v>127</v>
      </c>
      <c r="C7" s="78"/>
      <c r="D7" s="78"/>
      <c r="E7" s="32">
        <v>0</v>
      </c>
      <c r="F7" s="32">
        <v>0</v>
      </c>
      <c r="G7" s="32">
        <v>0</v>
      </c>
      <c r="H7" s="32">
        <v>0</v>
      </c>
    </row>
    <row r="8" spans="1:8" x14ac:dyDescent="0.25">
      <c r="A8" s="77" t="s">
        <v>297</v>
      </c>
      <c r="B8" s="78" t="s">
        <v>127</v>
      </c>
      <c r="C8" s="78"/>
      <c r="D8" s="78"/>
      <c r="E8" s="32">
        <v>0</v>
      </c>
      <c r="F8" s="32">
        <v>0</v>
      </c>
      <c r="G8" s="32">
        <v>0</v>
      </c>
      <c r="H8" s="32">
        <v>0</v>
      </c>
    </row>
    <row r="9" spans="1:8" x14ac:dyDescent="0.25">
      <c r="A9" s="77" t="s">
        <v>298</v>
      </c>
      <c r="B9" s="78" t="s">
        <v>127</v>
      </c>
      <c r="C9" s="78"/>
      <c r="D9" s="78"/>
      <c r="E9" s="32">
        <v>0</v>
      </c>
      <c r="F9" s="32">
        <v>0</v>
      </c>
      <c r="G9" s="32">
        <v>0</v>
      </c>
      <c r="H9" s="32">
        <v>0</v>
      </c>
    </row>
    <row r="10" spans="1:8" x14ac:dyDescent="0.25">
      <c r="A10" s="77" t="s">
        <v>299</v>
      </c>
      <c r="B10" s="78" t="s">
        <v>127</v>
      </c>
      <c r="C10" s="78"/>
      <c r="D10" s="78"/>
      <c r="E10" s="32">
        <v>0</v>
      </c>
      <c r="F10" s="32">
        <v>0</v>
      </c>
      <c r="G10" s="32">
        <v>0</v>
      </c>
      <c r="H10" s="32">
        <v>0</v>
      </c>
    </row>
    <row r="11" spans="1:8" x14ac:dyDescent="0.25">
      <c r="A11" s="77" t="s">
        <v>300</v>
      </c>
      <c r="B11" s="78" t="s">
        <v>301</v>
      </c>
      <c r="C11" s="78"/>
      <c r="D11" s="78"/>
      <c r="E11" s="32">
        <v>0</v>
      </c>
      <c r="F11" s="32">
        <v>0</v>
      </c>
      <c r="G11" s="32">
        <v>0</v>
      </c>
      <c r="H11" s="32">
        <v>0</v>
      </c>
    </row>
    <row r="12" spans="1:8" x14ac:dyDescent="0.25">
      <c r="A12" s="77" t="s">
        <v>364</v>
      </c>
      <c r="B12" s="78" t="s">
        <v>301</v>
      </c>
      <c r="C12" s="78"/>
      <c r="D12" s="78"/>
      <c r="E12" s="32">
        <v>0</v>
      </c>
      <c r="F12" s="32">
        <v>0</v>
      </c>
      <c r="G12" s="32">
        <v>0</v>
      </c>
      <c r="H12" s="32">
        <v>0</v>
      </c>
    </row>
    <row r="13" spans="1:8" x14ac:dyDescent="0.25">
      <c r="A13" s="77" t="s">
        <v>302</v>
      </c>
      <c r="B13" s="78" t="s">
        <v>303</v>
      </c>
      <c r="C13" s="78"/>
      <c r="D13" s="78"/>
      <c r="E13" s="32">
        <v>0</v>
      </c>
      <c r="F13" s="32">
        <v>0</v>
      </c>
      <c r="G13" s="32">
        <v>0</v>
      </c>
      <c r="H13" s="32">
        <v>0</v>
      </c>
    </row>
    <row r="14" spans="1:8" x14ac:dyDescent="0.25">
      <c r="A14" s="77" t="s">
        <v>365</v>
      </c>
      <c r="B14" s="78" t="s">
        <v>301</v>
      </c>
      <c r="C14" s="78"/>
      <c r="D14" s="78"/>
      <c r="E14" s="32">
        <v>0</v>
      </c>
      <c r="F14" s="32">
        <v>0</v>
      </c>
      <c r="G14" s="32">
        <v>0</v>
      </c>
      <c r="H14" s="32">
        <v>0</v>
      </c>
    </row>
    <row r="15" spans="1:8" x14ac:dyDescent="0.25">
      <c r="A15" s="77" t="s">
        <v>304</v>
      </c>
      <c r="B15" s="78" t="s">
        <v>301</v>
      </c>
      <c r="C15" s="78"/>
      <c r="D15" s="78"/>
      <c r="E15" s="32">
        <v>0</v>
      </c>
      <c r="F15" s="32">
        <v>0</v>
      </c>
      <c r="G15" s="32">
        <v>0</v>
      </c>
      <c r="H15" s="32">
        <v>0</v>
      </c>
    </row>
    <row r="16" spans="1:8" x14ac:dyDescent="0.25">
      <c r="A16" s="77" t="s">
        <v>371</v>
      </c>
      <c r="B16" s="78" t="s">
        <v>303</v>
      </c>
      <c r="C16" s="78"/>
      <c r="D16" s="78"/>
      <c r="E16" s="90"/>
      <c r="F16" s="90"/>
      <c r="G16" s="90"/>
      <c r="H16" s="90"/>
    </row>
    <row r="17" spans="1:11" x14ac:dyDescent="0.25">
      <c r="A17" s="77" t="s">
        <v>366</v>
      </c>
      <c r="B17" s="78" t="s">
        <v>303</v>
      </c>
      <c r="C17" s="78"/>
      <c r="D17" s="78"/>
      <c r="E17" s="32">
        <v>0</v>
      </c>
      <c r="F17" s="32">
        <v>0</v>
      </c>
      <c r="G17" s="32">
        <v>0</v>
      </c>
      <c r="H17" s="32">
        <v>0</v>
      </c>
    </row>
    <row r="18" spans="1:11" ht="28.5" x14ac:dyDescent="0.25">
      <c r="A18" s="77" t="s">
        <v>305</v>
      </c>
      <c r="B18" s="78" t="s">
        <v>301</v>
      </c>
      <c r="C18" s="78"/>
      <c r="D18" s="78"/>
      <c r="E18" s="32">
        <v>0</v>
      </c>
      <c r="F18" s="32">
        <v>0</v>
      </c>
      <c r="G18" s="32">
        <v>0</v>
      </c>
      <c r="H18" s="32">
        <v>0</v>
      </c>
    </row>
    <row r="19" spans="1:11" x14ac:dyDescent="0.25">
      <c r="A19" s="77" t="s">
        <v>306</v>
      </c>
      <c r="B19" s="78" t="s">
        <v>301</v>
      </c>
      <c r="C19" s="78"/>
      <c r="D19" s="78"/>
      <c r="E19" s="32">
        <v>0</v>
      </c>
      <c r="F19" s="32">
        <v>0</v>
      </c>
      <c r="G19" s="32">
        <v>0</v>
      </c>
      <c r="H19" s="32">
        <v>0</v>
      </c>
    </row>
    <row r="20" spans="1:11" x14ac:dyDescent="0.25">
      <c r="A20" s="77" t="s">
        <v>307</v>
      </c>
      <c r="B20" s="78" t="s">
        <v>301</v>
      </c>
      <c r="C20" s="78"/>
      <c r="D20" s="78"/>
      <c r="E20" s="32">
        <v>0</v>
      </c>
      <c r="F20" s="32">
        <v>0</v>
      </c>
      <c r="G20" s="32">
        <v>0</v>
      </c>
      <c r="H20" s="32">
        <v>0</v>
      </c>
    </row>
    <row r="21" spans="1:11" x14ac:dyDescent="0.25">
      <c r="A21" s="77" t="s">
        <v>308</v>
      </c>
      <c r="B21" s="78" t="s">
        <v>301</v>
      </c>
      <c r="C21" s="78"/>
      <c r="D21" s="78"/>
      <c r="E21" s="32">
        <v>0</v>
      </c>
      <c r="F21" s="32">
        <v>0</v>
      </c>
      <c r="G21" s="32">
        <v>0</v>
      </c>
      <c r="H21" s="32">
        <v>0</v>
      </c>
    </row>
    <row r="22" spans="1:11" x14ac:dyDescent="0.25">
      <c r="A22" s="77" t="s">
        <v>367</v>
      </c>
      <c r="B22" s="78" t="s">
        <v>301</v>
      </c>
      <c r="C22" s="78"/>
      <c r="D22" s="78"/>
      <c r="E22" s="90"/>
      <c r="F22" s="90"/>
      <c r="G22" s="90"/>
      <c r="H22" s="90"/>
    </row>
    <row r="23" spans="1:11" x14ac:dyDescent="0.25">
      <c r="A23" s="77" t="s">
        <v>368</v>
      </c>
      <c r="B23" s="78" t="s">
        <v>301</v>
      </c>
      <c r="C23" s="78"/>
      <c r="D23" s="78"/>
      <c r="E23" s="32">
        <v>0</v>
      </c>
      <c r="F23" s="32">
        <v>0</v>
      </c>
      <c r="G23" s="32">
        <v>0</v>
      </c>
      <c r="H23" s="32">
        <v>0</v>
      </c>
    </row>
    <row r="24" spans="1:11" x14ac:dyDescent="0.25">
      <c r="A24" s="77" t="s">
        <v>309</v>
      </c>
      <c r="B24" s="78" t="s">
        <v>301</v>
      </c>
      <c r="C24" s="78"/>
      <c r="D24" s="78"/>
      <c r="E24" s="32">
        <v>0</v>
      </c>
      <c r="F24" s="32">
        <v>0</v>
      </c>
      <c r="G24" s="32">
        <v>0</v>
      </c>
      <c r="H24" s="32">
        <v>0</v>
      </c>
    </row>
    <row r="25" spans="1:11" x14ac:dyDescent="0.25">
      <c r="A25" s="77" t="s">
        <v>369</v>
      </c>
      <c r="B25" s="78" t="s">
        <v>301</v>
      </c>
      <c r="C25" s="78"/>
      <c r="D25" s="78"/>
      <c r="E25" s="90"/>
      <c r="F25" s="90"/>
      <c r="G25" s="90"/>
      <c r="H25" s="90"/>
    </row>
    <row r="26" spans="1:11" x14ac:dyDescent="0.25">
      <c r="A26" s="77" t="s">
        <v>370</v>
      </c>
      <c r="B26" s="78" t="s">
        <v>301</v>
      </c>
      <c r="C26" s="78"/>
      <c r="D26" s="78"/>
      <c r="E26" s="90"/>
      <c r="F26" s="90"/>
      <c r="G26" s="90"/>
      <c r="H26" s="90"/>
    </row>
    <row r="27" spans="1:11" x14ac:dyDescent="0.25">
      <c r="A27" s="160" t="s">
        <v>90</v>
      </c>
      <c r="B27" s="161"/>
      <c r="C27" s="161"/>
      <c r="D27" s="162"/>
      <c r="E27" s="32">
        <f>SUM(E20:E24)</f>
        <v>0</v>
      </c>
      <c r="F27" s="32">
        <v>0</v>
      </c>
      <c r="G27" s="32">
        <f>SUM(G20:G24)</f>
        <v>0</v>
      </c>
      <c r="H27" s="32">
        <v>0</v>
      </c>
      <c r="I27" s="79"/>
      <c r="J27" s="79"/>
      <c r="K27" s="79"/>
    </row>
    <row r="28" spans="1:11" x14ac:dyDescent="0.25">
      <c r="A28" s="160" t="s">
        <v>145</v>
      </c>
      <c r="B28" s="161"/>
      <c r="C28" s="161"/>
      <c r="D28" s="162"/>
      <c r="E28" s="163">
        <f>I27/4</f>
        <v>0</v>
      </c>
      <c r="F28" s="164"/>
      <c r="G28" s="164"/>
      <c r="H28" s="165"/>
      <c r="I28" s="80"/>
      <c r="J28" s="80"/>
      <c r="K28" s="80"/>
    </row>
  </sheetData>
  <mergeCells count="4">
    <mergeCell ref="A1:G1"/>
    <mergeCell ref="A27:D27"/>
    <mergeCell ref="A28:D28"/>
    <mergeCell ref="E28:H28"/>
  </mergeCells>
  <pageMargins left="0.511811024" right="0.511811024" top="0.78740157499999996" bottom="0.78740157499999996" header="0.31496062000000002" footer="0.31496062000000002"/>
  <ignoredErrors>
    <ignoredError sqref="G27 E2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topLeftCell="A100" workbookViewId="0">
      <selection activeCell="G5" sqref="G5"/>
    </sheetView>
  </sheetViews>
  <sheetFormatPr defaultRowHeight="15" x14ac:dyDescent="0.25"/>
  <cols>
    <col min="1" max="1" width="20.28515625" customWidth="1"/>
    <col min="2" max="2" width="38.140625" customWidth="1"/>
    <col min="3" max="3" width="27.5703125" customWidth="1"/>
    <col min="4" max="4" width="17.42578125" customWidth="1"/>
    <col min="5" max="7" width="9.140625" customWidth="1"/>
  </cols>
  <sheetData>
    <row r="1" spans="1:4" x14ac:dyDescent="0.25">
      <c r="A1" s="174" t="s">
        <v>315</v>
      </c>
      <c r="B1" s="174"/>
      <c r="C1" s="174"/>
      <c r="D1" s="174"/>
    </row>
    <row r="2" spans="1:4" ht="15" customHeight="1" x14ac:dyDescent="0.25">
      <c r="A2" s="175" t="s">
        <v>79</v>
      </c>
      <c r="B2" s="176"/>
      <c r="C2" s="176"/>
      <c r="D2" s="177"/>
    </row>
    <row r="3" spans="1:4" x14ac:dyDescent="0.25">
      <c r="A3" s="15"/>
      <c r="B3" s="172" t="s">
        <v>80</v>
      </c>
      <c r="C3" s="172"/>
      <c r="D3" s="17" t="s">
        <v>81</v>
      </c>
    </row>
    <row r="4" spans="1:4" x14ac:dyDescent="0.25">
      <c r="A4" s="17" t="s">
        <v>3</v>
      </c>
      <c r="B4" s="172" t="s">
        <v>82</v>
      </c>
      <c r="C4" s="172"/>
      <c r="D4" s="16"/>
    </row>
    <row r="5" spans="1:4" x14ac:dyDescent="0.25">
      <c r="A5" s="17" t="s">
        <v>5</v>
      </c>
      <c r="B5" s="172" t="s">
        <v>83</v>
      </c>
      <c r="C5" s="172"/>
      <c r="D5" s="16"/>
    </row>
    <row r="6" spans="1:4" x14ac:dyDescent="0.25">
      <c r="A6" s="17" t="s">
        <v>7</v>
      </c>
      <c r="B6" s="172" t="s">
        <v>84</v>
      </c>
      <c r="C6" s="172"/>
      <c r="D6" s="16"/>
    </row>
    <row r="7" spans="1:4" x14ac:dyDescent="0.25">
      <c r="A7" s="17" t="s">
        <v>9</v>
      </c>
      <c r="B7" s="172" t="s">
        <v>64</v>
      </c>
      <c r="C7" s="172"/>
      <c r="D7" s="16"/>
    </row>
    <row r="8" spans="1:4" ht="15" customHeight="1" x14ac:dyDescent="0.25">
      <c r="A8" s="17" t="s">
        <v>11</v>
      </c>
      <c r="B8" s="172" t="s">
        <v>85</v>
      </c>
      <c r="C8" s="172"/>
      <c r="D8" s="16"/>
    </row>
    <row r="9" spans="1:4" x14ac:dyDescent="0.25">
      <c r="A9" s="17" t="s">
        <v>13</v>
      </c>
      <c r="B9" s="172" t="s">
        <v>86</v>
      </c>
      <c r="C9" s="172"/>
      <c r="D9" s="16"/>
    </row>
    <row r="10" spans="1:4" ht="29.25" customHeight="1" x14ac:dyDescent="0.25">
      <c r="A10" s="17" t="s">
        <v>33</v>
      </c>
      <c r="B10" s="172" t="s">
        <v>99</v>
      </c>
      <c r="C10" s="172"/>
      <c r="D10" s="16"/>
    </row>
    <row r="11" spans="1:4" x14ac:dyDescent="0.25">
      <c r="A11" s="179"/>
      <c r="B11" s="179"/>
      <c r="C11" s="179"/>
      <c r="D11" s="179"/>
    </row>
    <row r="12" spans="1:4" x14ac:dyDescent="0.25">
      <c r="A12" s="178" t="s">
        <v>359</v>
      </c>
      <c r="B12" s="178"/>
      <c r="C12" s="178"/>
      <c r="D12" s="178"/>
    </row>
    <row r="13" spans="1:4" x14ac:dyDescent="0.25">
      <c r="A13" s="166" t="s">
        <v>87</v>
      </c>
      <c r="B13" s="167" t="s">
        <v>312</v>
      </c>
      <c r="C13" s="167" t="s">
        <v>313</v>
      </c>
      <c r="D13" s="167" t="s">
        <v>314</v>
      </c>
    </row>
    <row r="14" spans="1:4" ht="15" customHeight="1" x14ac:dyDescent="0.25">
      <c r="A14" s="166"/>
      <c r="B14" s="168"/>
      <c r="C14" s="168"/>
      <c r="D14" s="168"/>
    </row>
    <row r="15" spans="1:4" x14ac:dyDescent="0.25">
      <c r="A15" s="166"/>
      <c r="B15" s="169"/>
      <c r="C15" s="169"/>
      <c r="D15" s="169"/>
    </row>
    <row r="16" spans="1:4" x14ac:dyDescent="0.25">
      <c r="A16" s="166" t="s">
        <v>88</v>
      </c>
      <c r="B16" s="167" t="s">
        <v>360</v>
      </c>
      <c r="C16" s="166"/>
      <c r="D16" s="166"/>
    </row>
    <row r="17" spans="1:4" x14ac:dyDescent="0.25">
      <c r="A17" s="166"/>
      <c r="B17" s="169"/>
      <c r="C17" s="166"/>
      <c r="D17" s="166"/>
    </row>
    <row r="18" spans="1:4" x14ac:dyDescent="0.25">
      <c r="A18" s="166" t="s">
        <v>89</v>
      </c>
      <c r="B18" s="167" t="s">
        <v>361</v>
      </c>
      <c r="C18" s="166"/>
      <c r="D18" s="166"/>
    </row>
    <row r="19" spans="1:4" x14ac:dyDescent="0.25">
      <c r="A19" s="166"/>
      <c r="B19" s="169"/>
      <c r="C19" s="166"/>
      <c r="D19" s="166"/>
    </row>
    <row r="20" spans="1:4" x14ac:dyDescent="0.25">
      <c r="A20" s="170" t="s">
        <v>90</v>
      </c>
      <c r="B20" s="170"/>
      <c r="C20" s="170"/>
      <c r="D20" s="87"/>
    </row>
    <row r="21" spans="1:4" x14ac:dyDescent="0.25">
      <c r="A21" s="191"/>
      <c r="B21" s="192"/>
      <c r="C21" s="192"/>
      <c r="D21" s="193"/>
    </row>
    <row r="22" spans="1:4" x14ac:dyDescent="0.25">
      <c r="A22" s="178" t="s">
        <v>91</v>
      </c>
      <c r="B22" s="178"/>
      <c r="C22" s="178"/>
      <c r="D22" s="178"/>
    </row>
    <row r="23" spans="1:4" x14ac:dyDescent="0.25">
      <c r="A23" s="166" t="s">
        <v>87</v>
      </c>
      <c r="B23" s="167" t="s">
        <v>312</v>
      </c>
      <c r="C23" s="167" t="s">
        <v>313</v>
      </c>
      <c r="D23" s="167" t="s">
        <v>314</v>
      </c>
    </row>
    <row r="24" spans="1:4" x14ac:dyDescent="0.25">
      <c r="A24" s="166"/>
      <c r="B24" s="168"/>
      <c r="C24" s="168"/>
      <c r="D24" s="168"/>
    </row>
    <row r="25" spans="1:4" x14ac:dyDescent="0.25">
      <c r="A25" s="166"/>
      <c r="B25" s="169"/>
      <c r="C25" s="169"/>
      <c r="D25" s="169"/>
    </row>
    <row r="26" spans="1:4" x14ac:dyDescent="0.25">
      <c r="A26" s="166" t="s">
        <v>88</v>
      </c>
      <c r="B26" s="167" t="s">
        <v>357</v>
      </c>
      <c r="C26" s="166"/>
      <c r="D26" s="166"/>
    </row>
    <row r="27" spans="1:4" x14ac:dyDescent="0.25">
      <c r="A27" s="166"/>
      <c r="B27" s="169"/>
      <c r="C27" s="166"/>
      <c r="D27" s="166"/>
    </row>
    <row r="28" spans="1:4" x14ac:dyDescent="0.25">
      <c r="A28" s="166" t="s">
        <v>89</v>
      </c>
      <c r="B28" s="167" t="s">
        <v>358</v>
      </c>
      <c r="C28" s="166"/>
      <c r="D28" s="166"/>
    </row>
    <row r="29" spans="1:4" x14ac:dyDescent="0.25">
      <c r="A29" s="166"/>
      <c r="B29" s="169"/>
      <c r="C29" s="166"/>
      <c r="D29" s="166"/>
    </row>
    <row r="30" spans="1:4" x14ac:dyDescent="0.25">
      <c r="A30" s="184" t="s">
        <v>90</v>
      </c>
      <c r="B30" s="185"/>
      <c r="C30" s="186"/>
      <c r="D30" s="87"/>
    </row>
    <row r="31" spans="1:4" x14ac:dyDescent="0.25">
      <c r="A31" s="190"/>
      <c r="B31" s="190"/>
      <c r="C31" s="190"/>
      <c r="D31" s="190"/>
    </row>
    <row r="32" spans="1:4" x14ac:dyDescent="0.25">
      <c r="A32" s="178" t="s">
        <v>92</v>
      </c>
      <c r="B32" s="178"/>
      <c r="C32" s="178"/>
      <c r="D32" s="178"/>
    </row>
    <row r="33" spans="1:4" x14ac:dyDescent="0.25">
      <c r="A33" s="166" t="s">
        <v>87</v>
      </c>
      <c r="B33" s="167" t="s">
        <v>312</v>
      </c>
      <c r="C33" s="167" t="s">
        <v>313</v>
      </c>
      <c r="D33" s="167" t="s">
        <v>314</v>
      </c>
    </row>
    <row r="34" spans="1:4" x14ac:dyDescent="0.25">
      <c r="A34" s="166"/>
      <c r="B34" s="168"/>
      <c r="C34" s="168"/>
      <c r="D34" s="168"/>
    </row>
    <row r="35" spans="1:4" x14ac:dyDescent="0.25">
      <c r="A35" s="166"/>
      <c r="B35" s="169"/>
      <c r="C35" s="169"/>
      <c r="D35" s="169"/>
    </row>
    <row r="36" spans="1:4" x14ac:dyDescent="0.25">
      <c r="A36" s="166" t="s">
        <v>88</v>
      </c>
      <c r="B36" s="167" t="s">
        <v>356</v>
      </c>
      <c r="C36" s="166"/>
      <c r="D36" s="166"/>
    </row>
    <row r="37" spans="1:4" x14ac:dyDescent="0.25">
      <c r="A37" s="166"/>
      <c r="B37" s="194"/>
      <c r="C37" s="166"/>
      <c r="D37" s="166"/>
    </row>
    <row r="38" spans="1:4" x14ac:dyDescent="0.25">
      <c r="A38" s="166" t="s">
        <v>89</v>
      </c>
      <c r="B38" s="167" t="s">
        <v>355</v>
      </c>
      <c r="C38" s="166"/>
      <c r="D38" s="166"/>
    </row>
    <row r="39" spans="1:4" x14ac:dyDescent="0.25">
      <c r="A39" s="166"/>
      <c r="B39" s="169"/>
      <c r="C39" s="166"/>
      <c r="D39" s="166"/>
    </row>
    <row r="40" spans="1:4" x14ac:dyDescent="0.25">
      <c r="A40" s="184" t="s">
        <v>90</v>
      </c>
      <c r="B40" s="185"/>
      <c r="C40" s="186"/>
      <c r="D40" s="87"/>
    </row>
    <row r="41" spans="1:4" x14ac:dyDescent="0.25">
      <c r="A41" s="191"/>
      <c r="B41" s="192"/>
      <c r="C41" s="192"/>
      <c r="D41" s="193"/>
    </row>
    <row r="42" spans="1:4" x14ac:dyDescent="0.25">
      <c r="A42" s="178" t="s">
        <v>93</v>
      </c>
      <c r="B42" s="178"/>
      <c r="C42" s="178"/>
      <c r="D42" s="178"/>
    </row>
    <row r="43" spans="1:4" x14ac:dyDescent="0.25">
      <c r="A43" s="166" t="s">
        <v>87</v>
      </c>
      <c r="B43" s="167" t="s">
        <v>312</v>
      </c>
      <c r="C43" s="167" t="s">
        <v>313</v>
      </c>
      <c r="D43" s="167" t="s">
        <v>314</v>
      </c>
    </row>
    <row r="44" spans="1:4" x14ac:dyDescent="0.25">
      <c r="A44" s="166"/>
      <c r="B44" s="168"/>
      <c r="C44" s="168"/>
      <c r="D44" s="168"/>
    </row>
    <row r="45" spans="1:4" x14ac:dyDescent="0.25">
      <c r="A45" s="166"/>
      <c r="B45" s="169"/>
      <c r="C45" s="169"/>
      <c r="D45" s="169"/>
    </row>
    <row r="46" spans="1:4" x14ac:dyDescent="0.25">
      <c r="A46" s="166" t="s">
        <v>88</v>
      </c>
      <c r="B46" s="167" t="s">
        <v>353</v>
      </c>
      <c r="C46" s="166"/>
      <c r="D46" s="166"/>
    </row>
    <row r="47" spans="1:4" x14ac:dyDescent="0.25">
      <c r="A47" s="166"/>
      <c r="B47" s="169"/>
      <c r="C47" s="166"/>
      <c r="D47" s="166"/>
    </row>
    <row r="48" spans="1:4" x14ac:dyDescent="0.25">
      <c r="A48" s="166" t="s">
        <v>89</v>
      </c>
      <c r="B48" s="167" t="s">
        <v>354</v>
      </c>
      <c r="C48" s="166"/>
      <c r="D48" s="166"/>
    </row>
    <row r="49" spans="1:4" x14ac:dyDescent="0.25">
      <c r="A49" s="166"/>
      <c r="B49" s="169"/>
      <c r="C49" s="166"/>
      <c r="D49" s="166"/>
    </row>
    <row r="50" spans="1:4" x14ac:dyDescent="0.25">
      <c r="A50" s="184" t="s">
        <v>90</v>
      </c>
      <c r="B50" s="185"/>
      <c r="C50" s="186"/>
      <c r="D50" s="89"/>
    </row>
    <row r="51" spans="1:4" x14ac:dyDescent="0.25">
      <c r="A51" s="166"/>
      <c r="B51" s="166"/>
      <c r="C51" s="166"/>
      <c r="D51" s="166"/>
    </row>
    <row r="52" spans="1:4" x14ac:dyDescent="0.25">
      <c r="A52" s="178" t="s">
        <v>352</v>
      </c>
      <c r="B52" s="178"/>
      <c r="C52" s="178"/>
      <c r="D52" s="178"/>
    </row>
    <row r="53" spans="1:4" x14ac:dyDescent="0.25">
      <c r="A53" s="166" t="s">
        <v>87</v>
      </c>
      <c r="B53" s="167" t="s">
        <v>312</v>
      </c>
      <c r="C53" s="167" t="s">
        <v>313</v>
      </c>
      <c r="D53" s="167" t="s">
        <v>314</v>
      </c>
    </row>
    <row r="54" spans="1:4" x14ac:dyDescent="0.25">
      <c r="A54" s="166"/>
      <c r="B54" s="168"/>
      <c r="C54" s="168"/>
      <c r="D54" s="168"/>
    </row>
    <row r="55" spans="1:4" x14ac:dyDescent="0.25">
      <c r="A55" s="166"/>
      <c r="B55" s="169"/>
      <c r="C55" s="169"/>
      <c r="D55" s="169"/>
    </row>
    <row r="56" spans="1:4" x14ac:dyDescent="0.25">
      <c r="A56" s="166" t="s">
        <v>88</v>
      </c>
      <c r="B56" s="167" t="s">
        <v>353</v>
      </c>
      <c r="C56" s="166"/>
      <c r="D56" s="166"/>
    </row>
    <row r="57" spans="1:4" x14ac:dyDescent="0.25">
      <c r="A57" s="166"/>
      <c r="B57" s="169"/>
      <c r="C57" s="166"/>
      <c r="D57" s="166"/>
    </row>
    <row r="58" spans="1:4" x14ac:dyDescent="0.25">
      <c r="A58" s="166" t="s">
        <v>89</v>
      </c>
      <c r="B58" s="167" t="s">
        <v>354</v>
      </c>
      <c r="C58" s="166"/>
      <c r="D58" s="166"/>
    </row>
    <row r="59" spans="1:4" x14ac:dyDescent="0.25">
      <c r="A59" s="166"/>
      <c r="B59" s="169"/>
      <c r="C59" s="166"/>
      <c r="D59" s="166"/>
    </row>
    <row r="60" spans="1:4" x14ac:dyDescent="0.25">
      <c r="A60" s="184" t="s">
        <v>90</v>
      </c>
      <c r="B60" s="185"/>
      <c r="C60" s="186"/>
      <c r="D60" s="89"/>
    </row>
    <row r="61" spans="1:4" x14ac:dyDescent="0.25">
      <c r="A61" s="190"/>
      <c r="B61" s="190"/>
      <c r="C61" s="190"/>
      <c r="D61" s="190"/>
    </row>
    <row r="62" spans="1:4" x14ac:dyDescent="0.25">
      <c r="A62" s="178" t="s">
        <v>94</v>
      </c>
      <c r="B62" s="178"/>
      <c r="C62" s="178"/>
      <c r="D62" s="178"/>
    </row>
    <row r="63" spans="1:4" x14ac:dyDescent="0.25">
      <c r="A63" s="166" t="s">
        <v>87</v>
      </c>
      <c r="B63" s="167" t="s">
        <v>312</v>
      </c>
      <c r="C63" s="167" t="s">
        <v>313</v>
      </c>
      <c r="D63" s="167" t="s">
        <v>314</v>
      </c>
    </row>
    <row r="64" spans="1:4" x14ac:dyDescent="0.25">
      <c r="A64" s="166"/>
      <c r="B64" s="168"/>
      <c r="C64" s="168"/>
      <c r="D64" s="168"/>
    </row>
    <row r="65" spans="1:4" x14ac:dyDescent="0.25">
      <c r="A65" s="166"/>
      <c r="B65" s="169"/>
      <c r="C65" s="169"/>
      <c r="D65" s="169"/>
    </row>
    <row r="66" spans="1:4" x14ac:dyDescent="0.25">
      <c r="A66" s="166" t="s">
        <v>88</v>
      </c>
      <c r="B66" s="167" t="s">
        <v>348</v>
      </c>
      <c r="C66" s="166"/>
      <c r="D66" s="166"/>
    </row>
    <row r="67" spans="1:4" x14ac:dyDescent="0.25">
      <c r="A67" s="166"/>
      <c r="B67" s="169"/>
      <c r="C67" s="166"/>
      <c r="D67" s="166"/>
    </row>
    <row r="68" spans="1:4" x14ac:dyDescent="0.25">
      <c r="A68" s="166" t="s">
        <v>89</v>
      </c>
      <c r="B68" s="167" t="s">
        <v>349</v>
      </c>
      <c r="C68" s="166"/>
      <c r="D68" s="166"/>
    </row>
    <row r="69" spans="1:4" x14ac:dyDescent="0.25">
      <c r="A69" s="166"/>
      <c r="B69" s="169"/>
      <c r="C69" s="166"/>
      <c r="D69" s="166"/>
    </row>
    <row r="70" spans="1:4" x14ac:dyDescent="0.25">
      <c r="A70" s="184" t="s">
        <v>90</v>
      </c>
      <c r="B70" s="185"/>
      <c r="C70" s="185"/>
      <c r="D70" s="186"/>
    </row>
    <row r="71" spans="1:4" x14ac:dyDescent="0.25">
      <c r="A71" s="187"/>
      <c r="B71" s="188"/>
      <c r="C71" s="188"/>
      <c r="D71" s="189"/>
    </row>
    <row r="72" spans="1:4" x14ac:dyDescent="0.25">
      <c r="A72" s="178" t="s">
        <v>347</v>
      </c>
      <c r="B72" s="178"/>
      <c r="C72" s="178"/>
      <c r="D72" s="178"/>
    </row>
    <row r="73" spans="1:4" x14ac:dyDescent="0.25">
      <c r="A73" s="166" t="s">
        <v>87</v>
      </c>
      <c r="B73" s="167" t="s">
        <v>312</v>
      </c>
      <c r="C73" s="167" t="s">
        <v>313</v>
      </c>
      <c r="D73" s="167" t="s">
        <v>314</v>
      </c>
    </row>
    <row r="74" spans="1:4" x14ac:dyDescent="0.25">
      <c r="A74" s="166"/>
      <c r="B74" s="168"/>
      <c r="C74" s="168"/>
      <c r="D74" s="168"/>
    </row>
    <row r="75" spans="1:4" x14ac:dyDescent="0.25">
      <c r="A75" s="166"/>
      <c r="B75" s="169"/>
      <c r="C75" s="169"/>
      <c r="D75" s="169"/>
    </row>
    <row r="76" spans="1:4" x14ac:dyDescent="0.25">
      <c r="A76" s="166" t="s">
        <v>88</v>
      </c>
      <c r="B76" s="167" t="s">
        <v>350</v>
      </c>
      <c r="C76" s="166"/>
      <c r="D76" s="166"/>
    </row>
    <row r="77" spans="1:4" x14ac:dyDescent="0.25">
      <c r="A77" s="166"/>
      <c r="B77" s="169"/>
      <c r="C77" s="166"/>
      <c r="D77" s="166"/>
    </row>
    <row r="78" spans="1:4" x14ac:dyDescent="0.25">
      <c r="A78" s="166" t="s">
        <v>89</v>
      </c>
      <c r="B78" s="167" t="s">
        <v>351</v>
      </c>
      <c r="C78" s="166"/>
      <c r="D78" s="166"/>
    </row>
    <row r="79" spans="1:4" x14ac:dyDescent="0.25">
      <c r="A79" s="166"/>
      <c r="B79" s="169"/>
      <c r="C79" s="166"/>
      <c r="D79" s="166"/>
    </row>
    <row r="80" spans="1:4" x14ac:dyDescent="0.25">
      <c r="A80" s="184" t="s">
        <v>90</v>
      </c>
      <c r="B80" s="185"/>
      <c r="C80" s="186"/>
      <c r="D80" s="87"/>
    </row>
    <row r="81" spans="1:4" x14ac:dyDescent="0.25">
      <c r="A81" s="190"/>
      <c r="B81" s="190"/>
      <c r="C81" s="190"/>
      <c r="D81" s="190"/>
    </row>
    <row r="82" spans="1:4" x14ac:dyDescent="0.25">
      <c r="A82" s="178" t="s">
        <v>95</v>
      </c>
      <c r="B82" s="178"/>
      <c r="C82" s="178"/>
      <c r="D82" s="178"/>
    </row>
    <row r="83" spans="1:4" x14ac:dyDescent="0.25">
      <c r="A83" s="166" t="s">
        <v>87</v>
      </c>
      <c r="B83" s="167" t="s">
        <v>312</v>
      </c>
      <c r="C83" s="167" t="s">
        <v>313</v>
      </c>
      <c r="D83" s="167" t="s">
        <v>314</v>
      </c>
    </row>
    <row r="84" spans="1:4" ht="23.25" customHeight="1" x14ac:dyDescent="0.25">
      <c r="A84" s="166"/>
      <c r="B84" s="168"/>
      <c r="C84" s="168"/>
      <c r="D84" s="168"/>
    </row>
    <row r="85" spans="1:4" ht="24" customHeight="1" x14ac:dyDescent="0.25">
      <c r="A85" s="166"/>
      <c r="B85" s="169"/>
      <c r="C85" s="169"/>
      <c r="D85" s="169"/>
    </row>
    <row r="86" spans="1:4" x14ac:dyDescent="0.25">
      <c r="A86" s="166" t="s">
        <v>88</v>
      </c>
      <c r="B86" s="167" t="s">
        <v>345</v>
      </c>
      <c r="C86" s="166"/>
      <c r="D86" s="166"/>
    </row>
    <row r="87" spans="1:4" x14ac:dyDescent="0.25">
      <c r="A87" s="166"/>
      <c r="B87" s="169"/>
      <c r="C87" s="166"/>
      <c r="D87" s="166"/>
    </row>
    <row r="88" spans="1:4" x14ac:dyDescent="0.25">
      <c r="A88" s="166" t="s">
        <v>89</v>
      </c>
      <c r="B88" s="167" t="s">
        <v>346</v>
      </c>
      <c r="C88" s="166"/>
      <c r="D88" s="166"/>
    </row>
    <row r="89" spans="1:4" x14ac:dyDescent="0.25">
      <c r="A89" s="166"/>
      <c r="B89" s="169"/>
      <c r="C89" s="166"/>
      <c r="D89" s="166"/>
    </row>
    <row r="90" spans="1:4" x14ac:dyDescent="0.25">
      <c r="A90" s="184" t="s">
        <v>90</v>
      </c>
      <c r="B90" s="185"/>
      <c r="C90" s="186"/>
      <c r="D90" s="89"/>
    </row>
    <row r="91" spans="1:4" x14ac:dyDescent="0.25">
      <c r="A91" s="190"/>
      <c r="B91" s="190"/>
      <c r="C91" s="190"/>
      <c r="D91" s="190"/>
    </row>
    <row r="92" spans="1:4" x14ac:dyDescent="0.25">
      <c r="A92" s="178" t="s">
        <v>96</v>
      </c>
      <c r="B92" s="178"/>
      <c r="C92" s="178"/>
      <c r="D92" s="178"/>
    </row>
    <row r="93" spans="1:4" x14ac:dyDescent="0.25">
      <c r="A93" s="166" t="s">
        <v>87</v>
      </c>
      <c r="B93" s="167" t="s">
        <v>312</v>
      </c>
      <c r="C93" s="167" t="s">
        <v>313</v>
      </c>
      <c r="D93" s="167" t="s">
        <v>314</v>
      </c>
    </row>
    <row r="94" spans="1:4" x14ac:dyDescent="0.25">
      <c r="A94" s="166"/>
      <c r="B94" s="168"/>
      <c r="C94" s="168"/>
      <c r="D94" s="168"/>
    </row>
    <row r="95" spans="1:4" ht="25.5" customHeight="1" x14ac:dyDescent="0.25">
      <c r="A95" s="166"/>
      <c r="B95" s="169"/>
      <c r="C95" s="169"/>
      <c r="D95" s="169"/>
    </row>
    <row r="96" spans="1:4" x14ac:dyDescent="0.25">
      <c r="A96" s="166" t="s">
        <v>88</v>
      </c>
      <c r="B96" s="167" t="s">
        <v>345</v>
      </c>
      <c r="C96" s="166"/>
      <c r="D96" s="166"/>
    </row>
    <row r="97" spans="1:4" x14ac:dyDescent="0.25">
      <c r="A97" s="166"/>
      <c r="B97" s="169"/>
      <c r="C97" s="166"/>
      <c r="D97" s="166"/>
    </row>
    <row r="98" spans="1:4" x14ac:dyDescent="0.25">
      <c r="A98" s="166" t="s">
        <v>89</v>
      </c>
      <c r="B98" s="167" t="s">
        <v>346</v>
      </c>
      <c r="C98" s="166"/>
      <c r="D98" s="166"/>
    </row>
    <row r="99" spans="1:4" x14ac:dyDescent="0.25">
      <c r="A99" s="166"/>
      <c r="B99" s="169"/>
      <c r="C99" s="166"/>
      <c r="D99" s="166"/>
    </row>
    <row r="100" spans="1:4" x14ac:dyDescent="0.25">
      <c r="A100" s="181" t="s">
        <v>90</v>
      </c>
      <c r="B100" s="182"/>
      <c r="C100" s="183"/>
      <c r="D100" s="87"/>
    </row>
    <row r="101" spans="1:4" x14ac:dyDescent="0.25">
      <c r="A101" s="173"/>
      <c r="B101" s="173"/>
      <c r="C101" s="173"/>
      <c r="D101" s="173"/>
    </row>
    <row r="102" spans="1:4" ht="27" customHeight="1" x14ac:dyDescent="0.25">
      <c r="A102" s="171" t="s">
        <v>362</v>
      </c>
      <c r="B102" s="171"/>
      <c r="C102" s="171"/>
      <c r="D102" s="171"/>
    </row>
    <row r="103" spans="1:4" ht="23.25" customHeight="1" x14ac:dyDescent="0.25">
      <c r="A103" s="171" t="s">
        <v>363</v>
      </c>
      <c r="B103" s="171"/>
      <c r="C103" s="171"/>
      <c r="D103" s="171"/>
    </row>
    <row r="104" spans="1:4" x14ac:dyDescent="0.25">
      <c r="A104" s="179"/>
      <c r="B104" s="179"/>
      <c r="C104" s="179"/>
      <c r="D104" s="179"/>
    </row>
    <row r="105" spans="1:4" x14ac:dyDescent="0.25">
      <c r="A105" s="180" t="s">
        <v>337</v>
      </c>
      <c r="B105" s="180"/>
      <c r="C105" s="180"/>
      <c r="D105" s="180"/>
    </row>
    <row r="106" spans="1:4" x14ac:dyDescent="0.25">
      <c r="A106" s="166" t="s">
        <v>97</v>
      </c>
      <c r="B106" s="167" t="s">
        <v>338</v>
      </c>
      <c r="C106" s="167" t="s">
        <v>339</v>
      </c>
      <c r="D106" s="167" t="s">
        <v>340</v>
      </c>
    </row>
    <row r="107" spans="1:4" x14ac:dyDescent="0.25">
      <c r="A107" s="166"/>
      <c r="B107" s="169"/>
      <c r="C107" s="169"/>
      <c r="D107" s="169"/>
    </row>
    <row r="108" spans="1:4" ht="25.5" x14ac:dyDescent="0.25">
      <c r="A108" s="88" t="s">
        <v>341</v>
      </c>
      <c r="B108" s="18"/>
      <c r="C108" s="18"/>
      <c r="D108" s="18"/>
    </row>
    <row r="109" spans="1:4" x14ac:dyDescent="0.25">
      <c r="A109" s="88" t="s">
        <v>342</v>
      </c>
      <c r="B109" s="18"/>
      <c r="C109" s="18"/>
      <c r="D109" s="18"/>
    </row>
    <row r="110" spans="1:4" ht="25.5" x14ac:dyDescent="0.25">
      <c r="A110" s="88" t="s">
        <v>343</v>
      </c>
      <c r="B110" s="18"/>
      <c r="C110" s="18"/>
      <c r="D110" s="18"/>
    </row>
    <row r="111" spans="1:4" ht="25.5" x14ac:dyDescent="0.25">
      <c r="A111" s="88" t="s">
        <v>344</v>
      </c>
      <c r="B111" s="18"/>
      <c r="C111" s="18"/>
      <c r="D111" s="18"/>
    </row>
    <row r="112" spans="1:4" x14ac:dyDescent="0.25">
      <c r="A112" s="170" t="s">
        <v>90</v>
      </c>
      <c r="B112" s="170"/>
      <c r="C112" s="170"/>
      <c r="D112" s="87"/>
    </row>
    <row r="113" spans="1:4" x14ac:dyDescent="0.25">
      <c r="A113" s="166" t="s">
        <v>98</v>
      </c>
      <c r="B113" s="166"/>
      <c r="C113" s="166"/>
      <c r="D113" s="18"/>
    </row>
  </sheetData>
  <mergeCells count="156">
    <mergeCell ref="B28:B29"/>
    <mergeCell ref="A30:C30"/>
    <mergeCell ref="A31:D31"/>
    <mergeCell ref="A20:C20"/>
    <mergeCell ref="A21:D21"/>
    <mergeCell ref="A40:C40"/>
    <mergeCell ref="B33:B35"/>
    <mergeCell ref="C33:C35"/>
    <mergeCell ref="D33:D35"/>
    <mergeCell ref="B36:B37"/>
    <mergeCell ref="B38:B39"/>
    <mergeCell ref="A38:A39"/>
    <mergeCell ref="C38:C39"/>
    <mergeCell ref="D38:D39"/>
    <mergeCell ref="A28:A29"/>
    <mergeCell ref="C28:C29"/>
    <mergeCell ref="D28:D29"/>
    <mergeCell ref="A33:A35"/>
    <mergeCell ref="A36:A37"/>
    <mergeCell ref="C36:C37"/>
    <mergeCell ref="D36:D37"/>
    <mergeCell ref="A32:D32"/>
    <mergeCell ref="A23:A25"/>
    <mergeCell ref="A26:A27"/>
    <mergeCell ref="A50:C50"/>
    <mergeCell ref="A42:D42"/>
    <mergeCell ref="A41:D41"/>
    <mergeCell ref="A60:C60"/>
    <mergeCell ref="A52:D52"/>
    <mergeCell ref="B46:B47"/>
    <mergeCell ref="B48:B49"/>
    <mergeCell ref="A43:A45"/>
    <mergeCell ref="A46:A47"/>
    <mergeCell ref="C46:C47"/>
    <mergeCell ref="D46:D47"/>
    <mergeCell ref="B43:B45"/>
    <mergeCell ref="C43:C45"/>
    <mergeCell ref="D43:D45"/>
    <mergeCell ref="A53:A55"/>
    <mergeCell ref="B53:B55"/>
    <mergeCell ref="C53:C55"/>
    <mergeCell ref="D53:D55"/>
    <mergeCell ref="A56:A57"/>
    <mergeCell ref="B56:B57"/>
    <mergeCell ref="C56:C57"/>
    <mergeCell ref="A48:A49"/>
    <mergeCell ref="C48:C49"/>
    <mergeCell ref="D58:D59"/>
    <mergeCell ref="A82:D82"/>
    <mergeCell ref="A90:C90"/>
    <mergeCell ref="B83:B85"/>
    <mergeCell ref="C83:C85"/>
    <mergeCell ref="D83:D85"/>
    <mergeCell ref="B86:B87"/>
    <mergeCell ref="B88:B89"/>
    <mergeCell ref="A51:D51"/>
    <mergeCell ref="C76:C77"/>
    <mergeCell ref="D76:D77"/>
    <mergeCell ref="A78:A79"/>
    <mergeCell ref="C78:C79"/>
    <mergeCell ref="D78:D79"/>
    <mergeCell ref="A81:D81"/>
    <mergeCell ref="A73:A75"/>
    <mergeCell ref="A76:A77"/>
    <mergeCell ref="A70:D70"/>
    <mergeCell ref="D48:D49"/>
    <mergeCell ref="A63:A65"/>
    <mergeCell ref="A66:A67"/>
    <mergeCell ref="C66:C67"/>
    <mergeCell ref="D66:D67"/>
    <mergeCell ref="A80:C80"/>
    <mergeCell ref="A71:D71"/>
    <mergeCell ref="B63:B65"/>
    <mergeCell ref="B66:B67"/>
    <mergeCell ref="B68:B69"/>
    <mergeCell ref="C63:C65"/>
    <mergeCell ref="D63:D65"/>
    <mergeCell ref="D56:D57"/>
    <mergeCell ref="A58:A59"/>
    <mergeCell ref="A72:D72"/>
    <mergeCell ref="A62:D62"/>
    <mergeCell ref="B58:B59"/>
    <mergeCell ref="C58:C59"/>
    <mergeCell ref="A61:D61"/>
    <mergeCell ref="B73:B75"/>
    <mergeCell ref="B76:B77"/>
    <mergeCell ref="B78:B79"/>
    <mergeCell ref="C73:C75"/>
    <mergeCell ref="D73:D75"/>
    <mergeCell ref="A105:D105"/>
    <mergeCell ref="B106:B107"/>
    <mergeCell ref="C106:C107"/>
    <mergeCell ref="D106:D107"/>
    <mergeCell ref="A104:D104"/>
    <mergeCell ref="B93:B95"/>
    <mergeCell ref="A83:A85"/>
    <mergeCell ref="A86:A87"/>
    <mergeCell ref="C86:C87"/>
    <mergeCell ref="D86:D87"/>
    <mergeCell ref="A92:D92"/>
    <mergeCell ref="A100:C100"/>
    <mergeCell ref="A91:D91"/>
    <mergeCell ref="A1:D1"/>
    <mergeCell ref="A2:D2"/>
    <mergeCell ref="A12:D12"/>
    <mergeCell ref="A11:D11"/>
    <mergeCell ref="A22:D22"/>
    <mergeCell ref="B13:B15"/>
    <mergeCell ref="B8:C8"/>
    <mergeCell ref="B9:C9"/>
    <mergeCell ref="B10:C10"/>
    <mergeCell ref="D16:D17"/>
    <mergeCell ref="A18:A19"/>
    <mergeCell ref="C18:C19"/>
    <mergeCell ref="D18:D19"/>
    <mergeCell ref="B4:C4"/>
    <mergeCell ref="B5:C5"/>
    <mergeCell ref="B6:C6"/>
    <mergeCell ref="B7:C7"/>
    <mergeCell ref="C13:C15"/>
    <mergeCell ref="D13:D15"/>
    <mergeCell ref="B16:B17"/>
    <mergeCell ref="B18:B19"/>
    <mergeCell ref="A112:C112"/>
    <mergeCell ref="A113:C113"/>
    <mergeCell ref="A102:D102"/>
    <mergeCell ref="A103:D103"/>
    <mergeCell ref="B3:C3"/>
    <mergeCell ref="A98:A99"/>
    <mergeCell ref="C98:C99"/>
    <mergeCell ref="D98:D99"/>
    <mergeCell ref="A106:A107"/>
    <mergeCell ref="B98:B99"/>
    <mergeCell ref="A101:D101"/>
    <mergeCell ref="A88:A89"/>
    <mergeCell ref="C88:C89"/>
    <mergeCell ref="D88:D89"/>
    <mergeCell ref="A93:A95"/>
    <mergeCell ref="A96:A97"/>
    <mergeCell ref="C96:C97"/>
    <mergeCell ref="D96:D97"/>
    <mergeCell ref="C93:C95"/>
    <mergeCell ref="D93:D95"/>
    <mergeCell ref="B96:B97"/>
    <mergeCell ref="A68:A69"/>
    <mergeCell ref="C68:C69"/>
    <mergeCell ref="D68:D69"/>
    <mergeCell ref="C26:C27"/>
    <mergeCell ref="D26:D27"/>
    <mergeCell ref="B23:B25"/>
    <mergeCell ref="C23:C25"/>
    <mergeCell ref="A13:A15"/>
    <mergeCell ref="A16:A17"/>
    <mergeCell ref="C16:C17"/>
    <mergeCell ref="D23:D25"/>
    <mergeCell ref="B26:B2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>
      <selection activeCell="A2" sqref="A2:D116"/>
    </sheetView>
  </sheetViews>
  <sheetFormatPr defaultRowHeight="15" x14ac:dyDescent="0.25"/>
  <cols>
    <col min="2" max="2" width="62.7109375" customWidth="1"/>
    <col min="3" max="3" width="11.42578125" customWidth="1"/>
    <col min="4" max="4" width="23.140625" customWidth="1"/>
  </cols>
  <sheetData>
    <row r="1" spans="1:4" ht="15.75" x14ac:dyDescent="0.25">
      <c r="A1" s="138" t="s">
        <v>73</v>
      </c>
      <c r="B1" s="138"/>
      <c r="C1" s="138"/>
      <c r="D1" s="138"/>
    </row>
    <row r="2" spans="1:4" x14ac:dyDescent="0.25">
      <c r="A2" s="122" t="s">
        <v>100</v>
      </c>
      <c r="B2" s="123"/>
      <c r="C2" s="123"/>
      <c r="D2" s="124"/>
    </row>
    <row r="3" spans="1:4" x14ac:dyDescent="0.25">
      <c r="A3" s="131" t="s">
        <v>323</v>
      </c>
      <c r="B3" s="131"/>
      <c r="C3" s="132"/>
      <c r="D3" s="132"/>
    </row>
    <row r="4" spans="1:4" x14ac:dyDescent="0.25">
      <c r="A4" s="131" t="s">
        <v>101</v>
      </c>
      <c r="B4" s="131"/>
      <c r="C4" s="133"/>
      <c r="D4" s="133"/>
    </row>
    <row r="5" spans="1:4" ht="15.75" customHeight="1" x14ac:dyDescent="0.25">
      <c r="A5" s="110" t="s">
        <v>74</v>
      </c>
      <c r="B5" s="110"/>
      <c r="C5" s="110"/>
      <c r="D5" s="110"/>
    </row>
    <row r="6" spans="1:4" ht="15.75" x14ac:dyDescent="0.25">
      <c r="A6" s="13">
        <v>1</v>
      </c>
      <c r="B6" s="99" t="s">
        <v>75</v>
      </c>
      <c r="C6" s="100"/>
      <c r="D6" s="13"/>
    </row>
    <row r="7" spans="1:4" ht="15.75" x14ac:dyDescent="0.25">
      <c r="A7" s="13">
        <v>2</v>
      </c>
      <c r="B7" s="130" t="s">
        <v>106</v>
      </c>
      <c r="C7" s="130"/>
      <c r="D7" s="13"/>
    </row>
    <row r="8" spans="1:4" ht="15.75" x14ac:dyDescent="0.25">
      <c r="A8" s="13">
        <v>3</v>
      </c>
      <c r="B8" s="99" t="s">
        <v>76</v>
      </c>
      <c r="C8" s="100"/>
      <c r="D8" s="13"/>
    </row>
    <row r="9" spans="1:4" ht="15.75" x14ac:dyDescent="0.25">
      <c r="A9" s="13">
        <v>4</v>
      </c>
      <c r="B9" s="99" t="s">
        <v>77</v>
      </c>
      <c r="C9" s="100"/>
      <c r="D9" s="13"/>
    </row>
    <row r="10" spans="1:4" ht="15.75" x14ac:dyDescent="0.25">
      <c r="A10" s="13">
        <v>5</v>
      </c>
      <c r="B10" s="99" t="s">
        <v>78</v>
      </c>
      <c r="C10" s="100"/>
      <c r="D10" s="13"/>
    </row>
    <row r="11" spans="1:4" ht="15.75" x14ac:dyDescent="0.25">
      <c r="A11" s="113" t="s">
        <v>0</v>
      </c>
      <c r="B11" s="113"/>
      <c r="C11" s="113"/>
      <c r="D11" s="113"/>
    </row>
    <row r="12" spans="1:4" ht="15.75" x14ac:dyDescent="0.25">
      <c r="A12" s="1">
        <v>1</v>
      </c>
      <c r="B12" s="1" t="s">
        <v>1</v>
      </c>
      <c r="C12" s="107" t="s">
        <v>2</v>
      </c>
      <c r="D12" s="108"/>
    </row>
    <row r="13" spans="1:4" ht="15.75" x14ac:dyDescent="0.25">
      <c r="A13" s="2" t="s">
        <v>3</v>
      </c>
      <c r="B13" s="3" t="s">
        <v>4</v>
      </c>
      <c r="C13" s="115"/>
      <c r="D13" s="116"/>
    </row>
    <row r="14" spans="1:4" ht="15.75" x14ac:dyDescent="0.25">
      <c r="A14" s="2" t="s">
        <v>5</v>
      </c>
      <c r="B14" s="3" t="s">
        <v>6</v>
      </c>
      <c r="C14" s="115"/>
      <c r="D14" s="116"/>
    </row>
    <row r="15" spans="1:4" ht="15.75" x14ac:dyDescent="0.25">
      <c r="A15" s="2" t="s">
        <v>7</v>
      </c>
      <c r="B15" s="3" t="s">
        <v>8</v>
      </c>
      <c r="C15" s="115"/>
      <c r="D15" s="116"/>
    </row>
    <row r="16" spans="1:4" ht="15.75" x14ac:dyDescent="0.25">
      <c r="A16" s="2" t="s">
        <v>9</v>
      </c>
      <c r="B16" s="3" t="s">
        <v>10</v>
      </c>
      <c r="C16" s="115"/>
      <c r="D16" s="116"/>
    </row>
    <row r="17" spans="1:4" ht="15.75" x14ac:dyDescent="0.25">
      <c r="A17" s="2" t="s">
        <v>11</v>
      </c>
      <c r="B17" s="3" t="s">
        <v>12</v>
      </c>
      <c r="C17" s="115"/>
      <c r="D17" s="116"/>
    </row>
    <row r="18" spans="1:4" ht="15.75" x14ac:dyDescent="0.25">
      <c r="A18" s="2" t="s">
        <v>13</v>
      </c>
      <c r="B18" s="3" t="s">
        <v>14</v>
      </c>
      <c r="C18" s="115"/>
      <c r="D18" s="116"/>
    </row>
    <row r="19" spans="1:4" ht="15.75" x14ac:dyDescent="0.25">
      <c r="A19" s="92" t="s">
        <v>15</v>
      </c>
      <c r="B19" s="92"/>
      <c r="C19" s="120"/>
      <c r="D19" s="121"/>
    </row>
    <row r="20" spans="1:4" ht="15.75" x14ac:dyDescent="0.25">
      <c r="A20" s="101"/>
      <c r="B20" s="101"/>
      <c r="C20" s="101"/>
      <c r="D20" s="101"/>
    </row>
    <row r="21" spans="1:4" ht="15.75" x14ac:dyDescent="0.25">
      <c r="A21" s="93" t="s">
        <v>16</v>
      </c>
      <c r="B21" s="93"/>
      <c r="C21" s="93"/>
      <c r="D21" s="93"/>
    </row>
    <row r="22" spans="1:4" ht="15.75" x14ac:dyDescent="0.25">
      <c r="A22" s="93" t="s">
        <v>17</v>
      </c>
      <c r="B22" s="93"/>
      <c r="C22" s="93"/>
      <c r="D22" s="93"/>
    </row>
    <row r="23" spans="1:4" ht="15.75" x14ac:dyDescent="0.25">
      <c r="A23" s="19" t="s">
        <v>18</v>
      </c>
      <c r="B23" s="19" t="s">
        <v>19</v>
      </c>
      <c r="C23" s="19" t="s">
        <v>102</v>
      </c>
      <c r="D23" s="19" t="s">
        <v>2</v>
      </c>
    </row>
    <row r="24" spans="1:4" ht="15.75" x14ac:dyDescent="0.25">
      <c r="A24" s="2" t="s">
        <v>3</v>
      </c>
      <c r="B24" s="3" t="s">
        <v>20</v>
      </c>
      <c r="C24" s="3"/>
      <c r="D24" s="2"/>
    </row>
    <row r="25" spans="1:4" ht="15.75" x14ac:dyDescent="0.25">
      <c r="A25" s="2" t="s">
        <v>5</v>
      </c>
      <c r="B25" s="3" t="s">
        <v>21</v>
      </c>
      <c r="C25" s="3"/>
      <c r="D25" s="2"/>
    </row>
    <row r="26" spans="1:4" ht="15.75" x14ac:dyDescent="0.25">
      <c r="A26" s="92" t="s">
        <v>15</v>
      </c>
      <c r="B26" s="92"/>
      <c r="C26" s="19"/>
      <c r="D26" s="20"/>
    </row>
    <row r="27" spans="1:4" ht="15.75" x14ac:dyDescent="0.25">
      <c r="A27" s="101"/>
      <c r="B27" s="101"/>
      <c r="C27" s="101"/>
      <c r="D27" s="101"/>
    </row>
    <row r="28" spans="1:4" ht="15.75" customHeight="1" x14ac:dyDescent="0.25">
      <c r="A28" s="96" t="s">
        <v>22</v>
      </c>
      <c r="B28" s="97"/>
      <c r="C28" s="97"/>
      <c r="D28" s="98"/>
    </row>
    <row r="29" spans="1:4" ht="15.75" x14ac:dyDescent="0.25">
      <c r="A29" s="19" t="s">
        <v>23</v>
      </c>
      <c r="B29" s="19" t="s">
        <v>24</v>
      </c>
      <c r="C29" s="19" t="s">
        <v>103</v>
      </c>
      <c r="D29" s="19" t="s">
        <v>2</v>
      </c>
    </row>
    <row r="30" spans="1:4" ht="15.75" x14ac:dyDescent="0.25">
      <c r="A30" s="2" t="s">
        <v>3</v>
      </c>
      <c r="B30" s="3" t="s">
        <v>25</v>
      </c>
      <c r="C30" s="4">
        <v>0.2</v>
      </c>
      <c r="D30" s="2"/>
    </row>
    <row r="31" spans="1:4" ht="15.75" x14ac:dyDescent="0.25">
      <c r="A31" s="2" t="s">
        <v>5</v>
      </c>
      <c r="B31" s="3" t="s">
        <v>26</v>
      </c>
      <c r="C31" s="4">
        <v>2.5000000000000001E-2</v>
      </c>
      <c r="D31" s="2"/>
    </row>
    <row r="32" spans="1:4" ht="15.75" x14ac:dyDescent="0.25">
      <c r="A32" s="2" t="s">
        <v>7</v>
      </c>
      <c r="B32" s="3" t="s">
        <v>27</v>
      </c>
      <c r="C32" s="21"/>
      <c r="D32" s="2"/>
    </row>
    <row r="33" spans="1:4" ht="15.75" x14ac:dyDescent="0.25">
      <c r="A33" s="2" t="s">
        <v>9</v>
      </c>
      <c r="B33" s="3" t="s">
        <v>28</v>
      </c>
      <c r="C33" s="4">
        <v>1.4999999999999999E-2</v>
      </c>
      <c r="D33" s="2"/>
    </row>
    <row r="34" spans="1:4" ht="15.75" x14ac:dyDescent="0.25">
      <c r="A34" s="2" t="s">
        <v>11</v>
      </c>
      <c r="B34" s="3" t="s">
        <v>29</v>
      </c>
      <c r="C34" s="4">
        <v>0.01</v>
      </c>
      <c r="D34" s="2"/>
    </row>
    <row r="35" spans="1:4" ht="15.75" x14ac:dyDescent="0.25">
      <c r="A35" s="2" t="s">
        <v>30</v>
      </c>
      <c r="B35" s="3" t="s">
        <v>31</v>
      </c>
      <c r="C35" s="4">
        <v>6.0000000000000001E-3</v>
      </c>
      <c r="D35" s="2"/>
    </row>
    <row r="36" spans="1:4" ht="15.75" x14ac:dyDescent="0.25">
      <c r="A36" s="2" t="s">
        <v>13</v>
      </c>
      <c r="B36" s="3" t="s">
        <v>32</v>
      </c>
      <c r="C36" s="4">
        <v>2E-3</v>
      </c>
      <c r="D36" s="2"/>
    </row>
    <row r="37" spans="1:4" ht="15.75" x14ac:dyDescent="0.25">
      <c r="A37" s="2" t="s">
        <v>33</v>
      </c>
      <c r="B37" s="3" t="s">
        <v>34</v>
      </c>
      <c r="C37" s="4">
        <v>0.08</v>
      </c>
      <c r="D37" s="2"/>
    </row>
    <row r="38" spans="1:4" ht="15.75" x14ac:dyDescent="0.25">
      <c r="A38" s="92" t="s">
        <v>35</v>
      </c>
      <c r="B38" s="92"/>
      <c r="C38" s="19"/>
      <c r="D38" s="20"/>
    </row>
    <row r="39" spans="1:4" ht="15.75" x14ac:dyDescent="0.25">
      <c r="A39" s="102"/>
      <c r="B39" s="103"/>
      <c r="C39" s="103"/>
      <c r="D39" s="104"/>
    </row>
    <row r="40" spans="1:4" ht="15.75" x14ac:dyDescent="0.25">
      <c r="A40" s="94" t="s">
        <v>36</v>
      </c>
      <c r="B40" s="94"/>
      <c r="C40" s="94"/>
      <c r="D40" s="94"/>
    </row>
    <row r="41" spans="1:4" ht="31.5" x14ac:dyDescent="0.25">
      <c r="A41" s="19" t="s">
        <v>37</v>
      </c>
      <c r="B41" s="19" t="s">
        <v>38</v>
      </c>
      <c r="C41" s="19" t="s">
        <v>104</v>
      </c>
      <c r="D41" s="19" t="s">
        <v>2</v>
      </c>
    </row>
    <row r="42" spans="1:4" ht="15.75" x14ac:dyDescent="0.25">
      <c r="A42" s="2" t="s">
        <v>3</v>
      </c>
      <c r="B42" s="3" t="s">
        <v>39</v>
      </c>
      <c r="C42" s="3"/>
      <c r="D42" s="2"/>
    </row>
    <row r="43" spans="1:4" ht="15.75" x14ac:dyDescent="0.25">
      <c r="A43" s="2" t="s">
        <v>5</v>
      </c>
      <c r="B43" s="3" t="s">
        <v>40</v>
      </c>
      <c r="C43" s="3"/>
      <c r="D43" s="2"/>
    </row>
    <row r="44" spans="1:4" ht="15.75" x14ac:dyDescent="0.25">
      <c r="A44" s="2" t="s">
        <v>7</v>
      </c>
      <c r="B44" s="86" t="s">
        <v>324</v>
      </c>
      <c r="C44" s="3"/>
      <c r="D44" s="2"/>
    </row>
    <row r="45" spans="1:4" ht="15.75" x14ac:dyDescent="0.25">
      <c r="A45" s="2" t="s">
        <v>9</v>
      </c>
      <c r="B45" s="3" t="s">
        <v>14</v>
      </c>
      <c r="C45" s="3"/>
      <c r="D45" s="2"/>
    </row>
    <row r="46" spans="1:4" ht="15.75" x14ac:dyDescent="0.25">
      <c r="A46" s="92" t="s">
        <v>15</v>
      </c>
      <c r="B46" s="92"/>
      <c r="C46" s="19"/>
      <c r="D46" s="20"/>
    </row>
    <row r="47" spans="1:4" ht="15.75" x14ac:dyDescent="0.25">
      <c r="A47" s="101"/>
      <c r="B47" s="101"/>
      <c r="C47" s="101"/>
      <c r="D47" s="101"/>
    </row>
    <row r="48" spans="1:4" ht="15.75" customHeight="1" x14ac:dyDescent="0.25">
      <c r="A48" s="95" t="s">
        <v>41</v>
      </c>
      <c r="B48" s="95"/>
      <c r="C48" s="95"/>
      <c r="D48" s="95"/>
    </row>
    <row r="49" spans="1:4" ht="15.75" x14ac:dyDescent="0.25">
      <c r="A49" s="19">
        <v>2</v>
      </c>
      <c r="B49" s="19" t="s">
        <v>42</v>
      </c>
      <c r="C49" s="105" t="s">
        <v>2</v>
      </c>
      <c r="D49" s="106"/>
    </row>
    <row r="50" spans="1:4" ht="31.5" customHeight="1" x14ac:dyDescent="0.25">
      <c r="A50" s="2" t="s">
        <v>18</v>
      </c>
      <c r="B50" s="3" t="s">
        <v>19</v>
      </c>
      <c r="C50" s="107"/>
      <c r="D50" s="108"/>
    </row>
    <row r="51" spans="1:4" ht="15.75" x14ac:dyDescent="0.25">
      <c r="A51" s="2" t="s">
        <v>23</v>
      </c>
      <c r="B51" s="3" t="s">
        <v>24</v>
      </c>
      <c r="C51" s="107"/>
      <c r="D51" s="108"/>
    </row>
    <row r="52" spans="1:4" ht="15.75" x14ac:dyDescent="0.25">
      <c r="A52" s="2" t="s">
        <v>37</v>
      </c>
      <c r="B52" s="3" t="s">
        <v>38</v>
      </c>
      <c r="C52" s="107"/>
      <c r="D52" s="108"/>
    </row>
    <row r="53" spans="1:4" ht="15.75" x14ac:dyDescent="0.25">
      <c r="A53" s="92" t="s">
        <v>15</v>
      </c>
      <c r="B53" s="92"/>
      <c r="C53" s="105"/>
      <c r="D53" s="106"/>
    </row>
    <row r="54" spans="1:4" ht="15.75" x14ac:dyDescent="0.25">
      <c r="A54" s="134"/>
      <c r="B54" s="134"/>
      <c r="C54" s="134"/>
      <c r="D54" s="134"/>
    </row>
    <row r="55" spans="1:4" ht="15.75" x14ac:dyDescent="0.25">
      <c r="A55" s="93" t="s">
        <v>43</v>
      </c>
      <c r="B55" s="93"/>
      <c r="C55" s="93"/>
      <c r="D55" s="93"/>
    </row>
    <row r="56" spans="1:4" ht="15.75" x14ac:dyDescent="0.25">
      <c r="A56" s="19">
        <v>3</v>
      </c>
      <c r="B56" s="19" t="s">
        <v>44</v>
      </c>
      <c r="C56" s="19" t="s">
        <v>102</v>
      </c>
      <c r="D56" s="19" t="s">
        <v>2</v>
      </c>
    </row>
    <row r="57" spans="1:4" ht="15.75" x14ac:dyDescent="0.25">
      <c r="A57" s="2" t="s">
        <v>3</v>
      </c>
      <c r="B57" s="7" t="s">
        <v>45</v>
      </c>
      <c r="C57" s="7"/>
      <c r="D57" s="2"/>
    </row>
    <row r="58" spans="1:4" ht="15.75" x14ac:dyDescent="0.25">
      <c r="A58" s="2" t="s">
        <v>5</v>
      </c>
      <c r="B58" s="7" t="s">
        <v>46</v>
      </c>
      <c r="C58" s="7"/>
      <c r="D58" s="2"/>
    </row>
    <row r="59" spans="1:4" ht="19.5" customHeight="1" x14ac:dyDescent="0.25">
      <c r="A59" s="2" t="s">
        <v>7</v>
      </c>
      <c r="B59" s="7" t="s">
        <v>326</v>
      </c>
      <c r="C59" s="7"/>
      <c r="D59" s="2"/>
    </row>
    <row r="60" spans="1:4" ht="15.75" x14ac:dyDescent="0.25">
      <c r="A60" s="2" t="s">
        <v>9</v>
      </c>
      <c r="B60" s="7" t="s">
        <v>47</v>
      </c>
      <c r="C60" s="7"/>
      <c r="D60" s="2"/>
    </row>
    <row r="61" spans="1:4" ht="31.5" x14ac:dyDescent="0.25">
      <c r="A61" s="2" t="s">
        <v>11</v>
      </c>
      <c r="B61" s="7" t="s">
        <v>48</v>
      </c>
      <c r="C61" s="7"/>
      <c r="D61" s="2"/>
    </row>
    <row r="62" spans="1:4" ht="20.25" customHeight="1" x14ac:dyDescent="0.25">
      <c r="A62" s="2" t="s">
        <v>30</v>
      </c>
      <c r="B62" s="14" t="s">
        <v>325</v>
      </c>
      <c r="C62" s="7"/>
      <c r="D62" s="2"/>
    </row>
    <row r="63" spans="1:4" ht="15.75" x14ac:dyDescent="0.25">
      <c r="A63" s="92" t="s">
        <v>15</v>
      </c>
      <c r="B63" s="92"/>
      <c r="C63" s="19"/>
      <c r="D63" s="20"/>
    </row>
    <row r="64" spans="1:4" ht="15.75" x14ac:dyDescent="0.25">
      <c r="A64" s="101"/>
      <c r="B64" s="101"/>
      <c r="C64" s="101"/>
      <c r="D64" s="101"/>
    </row>
    <row r="65" spans="1:4" ht="15.75" x14ac:dyDescent="0.25">
      <c r="A65" s="93" t="s">
        <v>49</v>
      </c>
      <c r="B65" s="93"/>
      <c r="C65" s="93"/>
      <c r="D65" s="93"/>
    </row>
    <row r="66" spans="1:4" ht="15.75" x14ac:dyDescent="0.25">
      <c r="A66" s="93" t="s">
        <v>334</v>
      </c>
      <c r="B66" s="93"/>
      <c r="C66" s="93"/>
      <c r="D66" s="93"/>
    </row>
    <row r="67" spans="1:4" ht="15.75" x14ac:dyDescent="0.25">
      <c r="A67" s="19" t="s">
        <v>50</v>
      </c>
      <c r="B67" s="19" t="s">
        <v>327</v>
      </c>
      <c r="C67" s="19" t="s">
        <v>103</v>
      </c>
      <c r="D67" s="19" t="s">
        <v>2</v>
      </c>
    </row>
    <row r="68" spans="1:4" ht="15.75" x14ac:dyDescent="0.25">
      <c r="A68" s="2" t="s">
        <v>3</v>
      </c>
      <c r="B68" s="3" t="s">
        <v>328</v>
      </c>
      <c r="C68" s="3"/>
      <c r="D68" s="2"/>
    </row>
    <row r="69" spans="1:4" ht="15.75" x14ac:dyDescent="0.25">
      <c r="A69" s="2" t="s">
        <v>5</v>
      </c>
      <c r="B69" s="3" t="s">
        <v>329</v>
      </c>
      <c r="C69" s="3"/>
      <c r="D69" s="2"/>
    </row>
    <row r="70" spans="1:4" ht="15.75" x14ac:dyDescent="0.25">
      <c r="A70" s="2" t="s">
        <v>7</v>
      </c>
      <c r="B70" s="3" t="s">
        <v>330</v>
      </c>
      <c r="C70" s="3"/>
      <c r="D70" s="2"/>
    </row>
    <row r="71" spans="1:4" ht="15.75" x14ac:dyDescent="0.25">
      <c r="A71" s="2" t="s">
        <v>9</v>
      </c>
      <c r="B71" s="3" t="s">
        <v>331</v>
      </c>
      <c r="C71" s="3"/>
      <c r="D71" s="2"/>
    </row>
    <row r="72" spans="1:4" ht="15.75" x14ac:dyDescent="0.25">
      <c r="A72" s="2" t="s">
        <v>11</v>
      </c>
      <c r="B72" s="3" t="s">
        <v>332</v>
      </c>
      <c r="C72" s="3"/>
      <c r="D72" s="2"/>
    </row>
    <row r="73" spans="1:4" ht="15.75" x14ac:dyDescent="0.25">
      <c r="A73" s="2" t="s">
        <v>30</v>
      </c>
      <c r="B73" s="3" t="s">
        <v>333</v>
      </c>
      <c r="C73" s="3"/>
      <c r="D73" s="2"/>
    </row>
    <row r="74" spans="1:4" ht="15.75" x14ac:dyDescent="0.25">
      <c r="A74" s="92" t="s">
        <v>35</v>
      </c>
      <c r="B74" s="92"/>
      <c r="C74" s="19"/>
      <c r="D74" s="20"/>
    </row>
    <row r="75" spans="1:4" ht="15.75" x14ac:dyDescent="0.25">
      <c r="A75" s="102"/>
      <c r="B75" s="103"/>
      <c r="C75" s="103"/>
      <c r="D75" s="104"/>
    </row>
    <row r="76" spans="1:4" ht="15.75" x14ac:dyDescent="0.25">
      <c r="A76" s="94" t="s">
        <v>335</v>
      </c>
      <c r="B76" s="94"/>
      <c r="C76" s="94"/>
      <c r="D76" s="94"/>
    </row>
    <row r="77" spans="1:4" ht="15.75" x14ac:dyDescent="0.25">
      <c r="A77" s="19" t="s">
        <v>51</v>
      </c>
      <c r="B77" s="19" t="s">
        <v>52</v>
      </c>
      <c r="C77" s="19"/>
      <c r="D77" s="19" t="s">
        <v>2</v>
      </c>
    </row>
    <row r="78" spans="1:4" ht="15.75" x14ac:dyDescent="0.25">
      <c r="A78" s="2" t="s">
        <v>3</v>
      </c>
      <c r="B78" s="3" t="s">
        <v>105</v>
      </c>
      <c r="C78" s="3"/>
      <c r="D78" s="2"/>
    </row>
    <row r="79" spans="1:4" ht="15.75" x14ac:dyDescent="0.25">
      <c r="A79" s="92" t="s">
        <v>15</v>
      </c>
      <c r="B79" s="92"/>
      <c r="C79" s="19"/>
      <c r="D79" s="20"/>
    </row>
    <row r="80" spans="1:4" ht="15.75" x14ac:dyDescent="0.25">
      <c r="A80" s="101"/>
      <c r="B80" s="101"/>
      <c r="C80" s="101"/>
      <c r="D80" s="101"/>
    </row>
    <row r="81" spans="1:4" ht="15.75" x14ac:dyDescent="0.25">
      <c r="A81" s="93" t="s">
        <v>53</v>
      </c>
      <c r="B81" s="93"/>
      <c r="C81" s="93"/>
      <c r="D81" s="93"/>
    </row>
    <row r="82" spans="1:4" ht="15.75" x14ac:dyDescent="0.25">
      <c r="A82" s="19">
        <v>4</v>
      </c>
      <c r="B82" s="19" t="s">
        <v>54</v>
      </c>
      <c r="C82" s="105" t="s">
        <v>2</v>
      </c>
      <c r="D82" s="106"/>
    </row>
    <row r="83" spans="1:4" ht="15.75" x14ac:dyDescent="0.25">
      <c r="A83" s="2" t="s">
        <v>50</v>
      </c>
      <c r="B83" s="3" t="s">
        <v>327</v>
      </c>
      <c r="C83" s="107"/>
      <c r="D83" s="108"/>
    </row>
    <row r="84" spans="1:4" ht="15.75" x14ac:dyDescent="0.25">
      <c r="A84" s="2" t="s">
        <v>51</v>
      </c>
      <c r="B84" s="3" t="s">
        <v>336</v>
      </c>
      <c r="C84" s="107"/>
      <c r="D84" s="108"/>
    </row>
    <row r="85" spans="1:4" ht="15.75" x14ac:dyDescent="0.25">
      <c r="A85" s="92" t="s">
        <v>15</v>
      </c>
      <c r="B85" s="92"/>
      <c r="C85" s="105"/>
      <c r="D85" s="106"/>
    </row>
    <row r="86" spans="1:4" ht="15.75" x14ac:dyDescent="0.25">
      <c r="A86" s="102"/>
      <c r="B86" s="103"/>
      <c r="C86" s="103"/>
      <c r="D86" s="104"/>
    </row>
    <row r="87" spans="1:4" ht="15.75" x14ac:dyDescent="0.25">
      <c r="A87" s="93" t="s">
        <v>55</v>
      </c>
      <c r="B87" s="93"/>
      <c r="C87" s="93"/>
      <c r="D87" s="93"/>
    </row>
    <row r="88" spans="1:4" ht="15.75" x14ac:dyDescent="0.25">
      <c r="A88" s="19">
        <v>5</v>
      </c>
      <c r="B88" s="22" t="s">
        <v>56</v>
      </c>
      <c r="C88" s="105" t="s">
        <v>2</v>
      </c>
      <c r="D88" s="106"/>
    </row>
    <row r="89" spans="1:4" ht="15.75" x14ac:dyDescent="0.25">
      <c r="A89" s="8" t="s">
        <v>3</v>
      </c>
      <c r="B89" s="9" t="s">
        <v>57</v>
      </c>
      <c r="C89" s="96"/>
      <c r="D89" s="98"/>
    </row>
    <row r="90" spans="1:4" ht="15.75" x14ac:dyDescent="0.25">
      <c r="A90" s="8" t="s">
        <v>5</v>
      </c>
      <c r="B90" s="9" t="s">
        <v>58</v>
      </c>
      <c r="C90" s="96"/>
      <c r="D90" s="98"/>
    </row>
    <row r="91" spans="1:4" ht="15.75" x14ac:dyDescent="0.25">
      <c r="A91" s="8" t="s">
        <v>7</v>
      </c>
      <c r="B91" s="9" t="s">
        <v>59</v>
      </c>
      <c r="C91" s="96"/>
      <c r="D91" s="98"/>
    </row>
    <row r="92" spans="1:4" ht="15.75" x14ac:dyDescent="0.25">
      <c r="A92" s="8" t="s">
        <v>9</v>
      </c>
      <c r="B92" s="9" t="s">
        <v>14</v>
      </c>
      <c r="C92" s="96"/>
      <c r="D92" s="98"/>
    </row>
    <row r="93" spans="1:4" ht="15.75" x14ac:dyDescent="0.25">
      <c r="A93" s="92" t="s">
        <v>35</v>
      </c>
      <c r="B93" s="92"/>
      <c r="C93" s="105"/>
      <c r="D93" s="106"/>
    </row>
    <row r="94" spans="1:4" ht="15.75" x14ac:dyDescent="0.25">
      <c r="A94" s="101"/>
      <c r="B94" s="101"/>
      <c r="C94" s="101"/>
      <c r="D94" s="101"/>
    </row>
    <row r="95" spans="1:4" ht="15.75" x14ac:dyDescent="0.25">
      <c r="A95" s="94" t="s">
        <v>60</v>
      </c>
      <c r="B95" s="94"/>
      <c r="C95" s="94"/>
      <c r="D95" s="94"/>
    </row>
    <row r="96" spans="1:4" ht="15.75" x14ac:dyDescent="0.25">
      <c r="A96" s="19">
        <v>6</v>
      </c>
      <c r="B96" s="22" t="s">
        <v>61</v>
      </c>
      <c r="C96" s="19" t="s">
        <v>103</v>
      </c>
      <c r="D96" s="19" t="s">
        <v>2</v>
      </c>
    </row>
    <row r="97" spans="1:4" ht="15.75" x14ac:dyDescent="0.25">
      <c r="A97" s="2" t="s">
        <v>3</v>
      </c>
      <c r="B97" s="3" t="s">
        <v>62</v>
      </c>
      <c r="C97" s="3"/>
      <c r="D97" s="2"/>
    </row>
    <row r="98" spans="1:4" ht="15.75" x14ac:dyDescent="0.25">
      <c r="A98" s="2" t="s">
        <v>5</v>
      </c>
      <c r="B98" s="3" t="s">
        <v>63</v>
      </c>
      <c r="C98" s="3"/>
      <c r="D98" s="2"/>
    </row>
    <row r="99" spans="1:4" ht="15.75" x14ac:dyDescent="0.25">
      <c r="A99" s="2" t="s">
        <v>7</v>
      </c>
      <c r="B99" s="3" t="s">
        <v>64</v>
      </c>
      <c r="C99" s="3"/>
      <c r="D99" s="2"/>
    </row>
    <row r="100" spans="1:4" ht="15.75" x14ac:dyDescent="0.25">
      <c r="A100" s="2"/>
      <c r="B100" s="3" t="s">
        <v>65</v>
      </c>
      <c r="C100" s="3"/>
      <c r="D100" s="2"/>
    </row>
    <row r="101" spans="1:4" ht="15.75" x14ac:dyDescent="0.25">
      <c r="A101" s="2"/>
      <c r="B101" s="3" t="s">
        <v>66</v>
      </c>
      <c r="C101" s="3"/>
      <c r="D101" s="2"/>
    </row>
    <row r="102" spans="1:4" ht="15.75" x14ac:dyDescent="0.25">
      <c r="A102" s="2"/>
      <c r="B102" s="3" t="s">
        <v>67</v>
      </c>
      <c r="C102" s="3"/>
      <c r="D102" s="2"/>
    </row>
    <row r="103" spans="1:4" ht="15.75" x14ac:dyDescent="0.25">
      <c r="A103" s="92" t="s">
        <v>35</v>
      </c>
      <c r="B103" s="92"/>
      <c r="C103" s="19"/>
      <c r="D103" s="20"/>
    </row>
    <row r="104" spans="1:4" ht="15.75" x14ac:dyDescent="0.25">
      <c r="A104" s="101"/>
      <c r="B104" s="101"/>
      <c r="C104" s="101"/>
      <c r="D104" s="101"/>
    </row>
    <row r="105" spans="1:4" ht="15.75" x14ac:dyDescent="0.25">
      <c r="A105" s="94" t="s">
        <v>68</v>
      </c>
      <c r="B105" s="94"/>
      <c r="C105" s="94"/>
      <c r="D105" s="94"/>
    </row>
    <row r="106" spans="1:4" ht="15.75" customHeight="1" x14ac:dyDescent="0.25">
      <c r="A106" s="105" t="s">
        <v>69</v>
      </c>
      <c r="B106" s="109"/>
      <c r="C106" s="106"/>
      <c r="D106" s="19" t="s">
        <v>2</v>
      </c>
    </row>
    <row r="107" spans="1:4" ht="15.75" x14ac:dyDescent="0.25">
      <c r="A107" s="1" t="s">
        <v>3</v>
      </c>
      <c r="B107" s="111" t="s">
        <v>0</v>
      </c>
      <c r="C107" s="112"/>
      <c r="D107" s="3"/>
    </row>
    <row r="108" spans="1:4" ht="15.75" x14ac:dyDescent="0.25">
      <c r="A108" s="1" t="s">
        <v>5</v>
      </c>
      <c r="B108" s="111" t="s">
        <v>16</v>
      </c>
      <c r="C108" s="112"/>
      <c r="D108" s="3"/>
    </row>
    <row r="109" spans="1:4" ht="15.75" x14ac:dyDescent="0.25">
      <c r="A109" s="1" t="s">
        <v>7</v>
      </c>
      <c r="B109" s="111" t="s">
        <v>43</v>
      </c>
      <c r="C109" s="112"/>
      <c r="D109" s="3"/>
    </row>
    <row r="110" spans="1:4" ht="15.75" x14ac:dyDescent="0.25">
      <c r="A110" s="1" t="s">
        <v>9</v>
      </c>
      <c r="B110" s="111" t="s">
        <v>49</v>
      </c>
      <c r="C110" s="112"/>
      <c r="D110" s="3"/>
    </row>
    <row r="111" spans="1:4" ht="15.75" x14ac:dyDescent="0.25">
      <c r="A111" s="1" t="s">
        <v>11</v>
      </c>
      <c r="B111" s="111" t="s">
        <v>55</v>
      </c>
      <c r="C111" s="112"/>
      <c r="D111" s="3"/>
    </row>
    <row r="112" spans="1:4" ht="15.75" customHeight="1" x14ac:dyDescent="0.25">
      <c r="A112" s="107" t="s">
        <v>70</v>
      </c>
      <c r="B112" s="114"/>
      <c r="C112" s="108"/>
      <c r="D112" s="3"/>
    </row>
    <row r="113" spans="1:4" ht="15.75" x14ac:dyDescent="0.25">
      <c r="A113" s="1" t="s">
        <v>30</v>
      </c>
      <c r="B113" s="111" t="s">
        <v>71</v>
      </c>
      <c r="C113" s="112"/>
      <c r="D113" s="3"/>
    </row>
    <row r="114" spans="1:4" ht="15.75" customHeight="1" x14ac:dyDescent="0.25">
      <c r="A114" s="105" t="s">
        <v>72</v>
      </c>
      <c r="B114" s="109"/>
      <c r="C114" s="106"/>
      <c r="D114" s="23"/>
    </row>
    <row r="115" spans="1:4" ht="15.75" customHeight="1" x14ac:dyDescent="0.25">
      <c r="A115" s="105" t="s">
        <v>147</v>
      </c>
      <c r="B115" s="109"/>
      <c r="C115" s="106"/>
      <c r="D115" s="24"/>
    </row>
    <row r="116" spans="1:4" ht="15.75" customHeight="1" x14ac:dyDescent="0.25">
      <c r="A116" s="105" t="s">
        <v>148</v>
      </c>
      <c r="B116" s="109"/>
      <c r="C116" s="106"/>
      <c r="D116" s="24"/>
    </row>
  </sheetData>
  <mergeCells count="82">
    <mergeCell ref="A115:C115"/>
    <mergeCell ref="A116:C116"/>
    <mergeCell ref="C53:D53"/>
    <mergeCell ref="C82:D82"/>
    <mergeCell ref="C83:D83"/>
    <mergeCell ref="C84:D84"/>
    <mergeCell ref="C85:D85"/>
    <mergeCell ref="C88:D88"/>
    <mergeCell ref="B113:C113"/>
    <mergeCell ref="A114:C114"/>
    <mergeCell ref="C89:D89"/>
    <mergeCell ref="C90:D90"/>
    <mergeCell ref="C91:D91"/>
    <mergeCell ref="C92:D92"/>
    <mergeCell ref="A95:D95"/>
    <mergeCell ref="C93:D93"/>
    <mergeCell ref="C14:D14"/>
    <mergeCell ref="C15:D15"/>
    <mergeCell ref="C16:D16"/>
    <mergeCell ref="C17:D17"/>
    <mergeCell ref="C18:D18"/>
    <mergeCell ref="A85:B85"/>
    <mergeCell ref="A86:D86"/>
    <mergeCell ref="A87:D87"/>
    <mergeCell ref="A93:B93"/>
    <mergeCell ref="A94:D94"/>
    <mergeCell ref="B109:C109"/>
    <mergeCell ref="B110:C110"/>
    <mergeCell ref="B111:C111"/>
    <mergeCell ref="A112:C112"/>
    <mergeCell ref="A103:B103"/>
    <mergeCell ref="A104:D104"/>
    <mergeCell ref="A105:D105"/>
    <mergeCell ref="B107:C107"/>
    <mergeCell ref="B108:C108"/>
    <mergeCell ref="A106:C106"/>
    <mergeCell ref="A81:D81"/>
    <mergeCell ref="A54:D54"/>
    <mergeCell ref="A55:D55"/>
    <mergeCell ref="A63:B63"/>
    <mergeCell ref="A64:D64"/>
    <mergeCell ref="A65:D65"/>
    <mergeCell ref="A66:D66"/>
    <mergeCell ref="A74:B74"/>
    <mergeCell ref="A75:D75"/>
    <mergeCell ref="A76:D76"/>
    <mergeCell ref="A79:B79"/>
    <mergeCell ref="A80:D80"/>
    <mergeCell ref="A39:D39"/>
    <mergeCell ref="A40:D40"/>
    <mergeCell ref="A46:B46"/>
    <mergeCell ref="A47:D47"/>
    <mergeCell ref="A48:D48"/>
    <mergeCell ref="A53:B53"/>
    <mergeCell ref="C49:D49"/>
    <mergeCell ref="C50:D50"/>
    <mergeCell ref="C51:D51"/>
    <mergeCell ref="C52:D52"/>
    <mergeCell ref="A38:B38"/>
    <mergeCell ref="B7:C7"/>
    <mergeCell ref="B8:C8"/>
    <mergeCell ref="B9:C9"/>
    <mergeCell ref="A19:B19"/>
    <mergeCell ref="A20:D20"/>
    <mergeCell ref="B10:C10"/>
    <mergeCell ref="A11:D11"/>
    <mergeCell ref="C12:D12"/>
    <mergeCell ref="C13:D13"/>
    <mergeCell ref="A21:D21"/>
    <mergeCell ref="A22:D22"/>
    <mergeCell ref="A26:B26"/>
    <mergeCell ref="A27:D27"/>
    <mergeCell ref="A28:D28"/>
    <mergeCell ref="C19:D19"/>
    <mergeCell ref="A1:D1"/>
    <mergeCell ref="A2:D2"/>
    <mergeCell ref="A5:D5"/>
    <mergeCell ref="B6:C6"/>
    <mergeCell ref="A3:B3"/>
    <mergeCell ref="C3:D3"/>
    <mergeCell ref="A4:B4"/>
    <mergeCell ref="C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>
      <selection activeCell="A2" sqref="A2:D116"/>
    </sheetView>
  </sheetViews>
  <sheetFormatPr defaultRowHeight="15" x14ac:dyDescent="0.25"/>
  <cols>
    <col min="2" max="2" width="64.5703125" customWidth="1"/>
    <col min="3" max="3" width="12" customWidth="1"/>
    <col min="4" max="4" width="19.28515625" customWidth="1"/>
  </cols>
  <sheetData>
    <row r="1" spans="1:4" ht="15.75" x14ac:dyDescent="0.25">
      <c r="A1" s="138" t="s">
        <v>73</v>
      </c>
      <c r="B1" s="138"/>
      <c r="C1" s="138"/>
      <c r="D1" s="138"/>
    </row>
    <row r="2" spans="1:4" x14ac:dyDescent="0.25">
      <c r="A2" s="122" t="s">
        <v>100</v>
      </c>
      <c r="B2" s="123"/>
      <c r="C2" s="123"/>
      <c r="D2" s="124"/>
    </row>
    <row r="3" spans="1:4" x14ac:dyDescent="0.25">
      <c r="A3" s="131" t="s">
        <v>323</v>
      </c>
      <c r="B3" s="131"/>
      <c r="C3" s="132"/>
      <c r="D3" s="132"/>
    </row>
    <row r="4" spans="1:4" x14ac:dyDescent="0.25">
      <c r="A4" s="131" t="s">
        <v>101</v>
      </c>
      <c r="B4" s="131"/>
      <c r="C4" s="133"/>
      <c r="D4" s="133"/>
    </row>
    <row r="5" spans="1:4" ht="15.75" customHeight="1" x14ac:dyDescent="0.25">
      <c r="A5" s="110" t="s">
        <v>74</v>
      </c>
      <c r="B5" s="110"/>
      <c r="C5" s="110"/>
      <c r="D5" s="110"/>
    </row>
    <row r="6" spans="1:4" ht="15.75" x14ac:dyDescent="0.25">
      <c r="A6" s="13">
        <v>1</v>
      </c>
      <c r="B6" s="99" t="s">
        <v>75</v>
      </c>
      <c r="C6" s="100"/>
      <c r="D6" s="13"/>
    </row>
    <row r="7" spans="1:4" ht="15.75" x14ac:dyDescent="0.25">
      <c r="A7" s="13">
        <v>2</v>
      </c>
      <c r="B7" s="130" t="s">
        <v>106</v>
      </c>
      <c r="C7" s="130"/>
      <c r="D7" s="13"/>
    </row>
    <row r="8" spans="1:4" ht="15.75" x14ac:dyDescent="0.25">
      <c r="A8" s="13">
        <v>3</v>
      </c>
      <c r="B8" s="99" t="s">
        <v>76</v>
      </c>
      <c r="C8" s="100"/>
      <c r="D8" s="13"/>
    </row>
    <row r="9" spans="1:4" ht="15.75" x14ac:dyDescent="0.25">
      <c r="A9" s="13">
        <v>4</v>
      </c>
      <c r="B9" s="99" t="s">
        <v>77</v>
      </c>
      <c r="C9" s="100"/>
      <c r="D9" s="13"/>
    </row>
    <row r="10" spans="1:4" ht="15.75" x14ac:dyDescent="0.25">
      <c r="A10" s="13">
        <v>5</v>
      </c>
      <c r="B10" s="99" t="s">
        <v>78</v>
      </c>
      <c r="C10" s="100"/>
      <c r="D10" s="13"/>
    </row>
    <row r="11" spans="1:4" ht="15.75" x14ac:dyDescent="0.25">
      <c r="A11" s="113" t="s">
        <v>0</v>
      </c>
      <c r="B11" s="113"/>
      <c r="C11" s="113"/>
      <c r="D11" s="113"/>
    </row>
    <row r="12" spans="1:4" ht="15.75" x14ac:dyDescent="0.25">
      <c r="A12" s="1">
        <v>1</v>
      </c>
      <c r="B12" s="1" t="s">
        <v>1</v>
      </c>
      <c r="C12" s="107" t="s">
        <v>2</v>
      </c>
      <c r="D12" s="108"/>
    </row>
    <row r="13" spans="1:4" ht="15.75" x14ac:dyDescent="0.25">
      <c r="A13" s="2" t="s">
        <v>3</v>
      </c>
      <c r="B13" s="3" t="s">
        <v>4</v>
      </c>
      <c r="C13" s="115"/>
      <c r="D13" s="116"/>
    </row>
    <row r="14" spans="1:4" ht="15.75" x14ac:dyDescent="0.25">
      <c r="A14" s="2" t="s">
        <v>5</v>
      </c>
      <c r="B14" s="3" t="s">
        <v>6</v>
      </c>
      <c r="C14" s="115"/>
      <c r="D14" s="116"/>
    </row>
    <row r="15" spans="1:4" ht="15.75" x14ac:dyDescent="0.25">
      <c r="A15" s="2" t="s">
        <v>7</v>
      </c>
      <c r="B15" s="3" t="s">
        <v>8</v>
      </c>
      <c r="C15" s="115"/>
      <c r="D15" s="116"/>
    </row>
    <row r="16" spans="1:4" ht="15.75" x14ac:dyDescent="0.25">
      <c r="A16" s="2" t="s">
        <v>9</v>
      </c>
      <c r="B16" s="3" t="s">
        <v>10</v>
      </c>
      <c r="C16" s="115"/>
      <c r="D16" s="116"/>
    </row>
    <row r="17" spans="1:4" ht="15.75" x14ac:dyDescent="0.25">
      <c r="A17" s="2" t="s">
        <v>11</v>
      </c>
      <c r="B17" s="3" t="s">
        <v>12</v>
      </c>
      <c r="C17" s="115"/>
      <c r="D17" s="116"/>
    </row>
    <row r="18" spans="1:4" ht="15.75" x14ac:dyDescent="0.25">
      <c r="A18" s="2" t="s">
        <v>13</v>
      </c>
      <c r="B18" s="3" t="s">
        <v>14</v>
      </c>
      <c r="C18" s="115"/>
      <c r="D18" s="116"/>
    </row>
    <row r="19" spans="1:4" ht="15.75" x14ac:dyDescent="0.25">
      <c r="A19" s="92" t="s">
        <v>15</v>
      </c>
      <c r="B19" s="92"/>
      <c r="C19" s="120"/>
      <c r="D19" s="121"/>
    </row>
    <row r="20" spans="1:4" ht="15.75" x14ac:dyDescent="0.25">
      <c r="A20" s="101"/>
      <c r="B20" s="101"/>
      <c r="C20" s="101"/>
      <c r="D20" s="101"/>
    </row>
    <row r="21" spans="1:4" ht="15.75" x14ac:dyDescent="0.25">
      <c r="A21" s="93" t="s">
        <v>16</v>
      </c>
      <c r="B21" s="93"/>
      <c r="C21" s="93"/>
      <c r="D21" s="93"/>
    </row>
    <row r="22" spans="1:4" ht="15.75" x14ac:dyDescent="0.25">
      <c r="A22" s="93" t="s">
        <v>17</v>
      </c>
      <c r="B22" s="93"/>
      <c r="C22" s="93"/>
      <c r="D22" s="93"/>
    </row>
    <row r="23" spans="1:4" ht="15.75" x14ac:dyDescent="0.25">
      <c r="A23" s="19" t="s">
        <v>18</v>
      </c>
      <c r="B23" s="19" t="s">
        <v>19</v>
      </c>
      <c r="C23" s="19" t="s">
        <v>102</v>
      </c>
      <c r="D23" s="19" t="s">
        <v>2</v>
      </c>
    </row>
    <row r="24" spans="1:4" ht="15.75" x14ac:dyDescent="0.25">
      <c r="A24" s="2" t="s">
        <v>3</v>
      </c>
      <c r="B24" s="3" t="s">
        <v>20</v>
      </c>
      <c r="C24" s="3"/>
      <c r="D24" s="2"/>
    </row>
    <row r="25" spans="1:4" ht="15.75" x14ac:dyDescent="0.25">
      <c r="A25" s="2" t="s">
        <v>5</v>
      </c>
      <c r="B25" s="3" t="s">
        <v>21</v>
      </c>
      <c r="C25" s="3"/>
      <c r="D25" s="2"/>
    </row>
    <row r="26" spans="1:4" ht="15.75" x14ac:dyDescent="0.25">
      <c r="A26" s="92" t="s">
        <v>15</v>
      </c>
      <c r="B26" s="92"/>
      <c r="C26" s="19"/>
      <c r="D26" s="20"/>
    </row>
    <row r="27" spans="1:4" ht="15.75" x14ac:dyDescent="0.25">
      <c r="A27" s="101"/>
      <c r="B27" s="101"/>
      <c r="C27" s="101"/>
      <c r="D27" s="101"/>
    </row>
    <row r="28" spans="1:4" ht="15.75" customHeight="1" x14ac:dyDescent="0.25">
      <c r="A28" s="96" t="s">
        <v>22</v>
      </c>
      <c r="B28" s="97"/>
      <c r="C28" s="97"/>
      <c r="D28" s="98"/>
    </row>
    <row r="29" spans="1:4" ht="15.75" x14ac:dyDescent="0.25">
      <c r="A29" s="19" t="s">
        <v>23</v>
      </c>
      <c r="B29" s="19" t="s">
        <v>24</v>
      </c>
      <c r="C29" s="19" t="s">
        <v>103</v>
      </c>
      <c r="D29" s="19" t="s">
        <v>2</v>
      </c>
    </row>
    <row r="30" spans="1:4" ht="15.75" x14ac:dyDescent="0.25">
      <c r="A30" s="2" t="s">
        <v>3</v>
      </c>
      <c r="B30" s="3" t="s">
        <v>25</v>
      </c>
      <c r="C30" s="4">
        <v>0.2</v>
      </c>
      <c r="D30" s="2"/>
    </row>
    <row r="31" spans="1:4" ht="15.75" x14ac:dyDescent="0.25">
      <c r="A31" s="2" t="s">
        <v>5</v>
      </c>
      <c r="B31" s="3" t="s">
        <v>26</v>
      </c>
      <c r="C31" s="4">
        <v>2.5000000000000001E-2</v>
      </c>
      <c r="D31" s="2"/>
    </row>
    <row r="32" spans="1:4" ht="15.75" x14ac:dyDescent="0.25">
      <c r="A32" s="2" t="s">
        <v>7</v>
      </c>
      <c r="B32" s="3" t="s">
        <v>27</v>
      </c>
      <c r="C32" s="21"/>
      <c r="D32" s="2"/>
    </row>
    <row r="33" spans="1:4" ht="15.75" x14ac:dyDescent="0.25">
      <c r="A33" s="2" t="s">
        <v>9</v>
      </c>
      <c r="B33" s="3" t="s">
        <v>28</v>
      </c>
      <c r="C33" s="4">
        <v>1.4999999999999999E-2</v>
      </c>
      <c r="D33" s="2"/>
    </row>
    <row r="34" spans="1:4" ht="15.75" x14ac:dyDescent="0.25">
      <c r="A34" s="2" t="s">
        <v>11</v>
      </c>
      <c r="B34" s="3" t="s">
        <v>29</v>
      </c>
      <c r="C34" s="4">
        <v>0.01</v>
      </c>
      <c r="D34" s="2"/>
    </row>
    <row r="35" spans="1:4" ht="15.75" x14ac:dyDescent="0.25">
      <c r="A35" s="2" t="s">
        <v>30</v>
      </c>
      <c r="B35" s="3" t="s">
        <v>31</v>
      </c>
      <c r="C35" s="4">
        <v>6.0000000000000001E-3</v>
      </c>
      <c r="D35" s="2"/>
    </row>
    <row r="36" spans="1:4" ht="15.75" x14ac:dyDescent="0.25">
      <c r="A36" s="2" t="s">
        <v>13</v>
      </c>
      <c r="B36" s="3" t="s">
        <v>32</v>
      </c>
      <c r="C36" s="4">
        <v>2E-3</v>
      </c>
      <c r="D36" s="2"/>
    </row>
    <row r="37" spans="1:4" ht="15.75" x14ac:dyDescent="0.25">
      <c r="A37" s="2" t="s">
        <v>33</v>
      </c>
      <c r="B37" s="3" t="s">
        <v>34</v>
      </c>
      <c r="C37" s="4">
        <v>0.08</v>
      </c>
      <c r="D37" s="2"/>
    </row>
    <row r="38" spans="1:4" ht="15.75" x14ac:dyDescent="0.25">
      <c r="A38" s="92" t="s">
        <v>35</v>
      </c>
      <c r="B38" s="92"/>
      <c r="C38" s="19"/>
      <c r="D38" s="20"/>
    </row>
    <row r="39" spans="1:4" ht="15.75" x14ac:dyDescent="0.25">
      <c r="A39" s="102"/>
      <c r="B39" s="103"/>
      <c r="C39" s="103"/>
      <c r="D39" s="104"/>
    </row>
    <row r="40" spans="1:4" ht="15.75" x14ac:dyDescent="0.25">
      <c r="A40" s="94" t="s">
        <v>36</v>
      </c>
      <c r="B40" s="94"/>
      <c r="C40" s="94"/>
      <c r="D40" s="94"/>
    </row>
    <row r="41" spans="1:4" ht="15.75" x14ac:dyDescent="0.25">
      <c r="A41" s="19" t="s">
        <v>37</v>
      </c>
      <c r="B41" s="19" t="s">
        <v>38</v>
      </c>
      <c r="C41" s="19" t="s">
        <v>104</v>
      </c>
      <c r="D41" s="19" t="s">
        <v>2</v>
      </c>
    </row>
    <row r="42" spans="1:4" ht="15.75" x14ac:dyDescent="0.25">
      <c r="A42" s="2" t="s">
        <v>3</v>
      </c>
      <c r="B42" s="3" t="s">
        <v>39</v>
      </c>
      <c r="C42" s="3"/>
      <c r="D42" s="2"/>
    </row>
    <row r="43" spans="1:4" ht="15.75" x14ac:dyDescent="0.25">
      <c r="A43" s="2" t="s">
        <v>5</v>
      </c>
      <c r="B43" s="3" t="s">
        <v>40</v>
      </c>
      <c r="C43" s="3"/>
      <c r="D43" s="2"/>
    </row>
    <row r="44" spans="1:4" ht="15.75" x14ac:dyDescent="0.25">
      <c r="A44" s="2" t="s">
        <v>7</v>
      </c>
      <c r="B44" s="86" t="s">
        <v>324</v>
      </c>
      <c r="C44" s="3"/>
      <c r="D44" s="2"/>
    </row>
    <row r="45" spans="1:4" ht="15.75" x14ac:dyDescent="0.25">
      <c r="A45" s="2" t="s">
        <v>9</v>
      </c>
      <c r="B45" s="3" t="s">
        <v>14</v>
      </c>
      <c r="C45" s="3"/>
      <c r="D45" s="2"/>
    </row>
    <row r="46" spans="1:4" ht="15.75" x14ac:dyDescent="0.25">
      <c r="A46" s="92" t="s">
        <v>15</v>
      </c>
      <c r="B46" s="92"/>
      <c r="C46" s="19"/>
      <c r="D46" s="20"/>
    </row>
    <row r="47" spans="1:4" ht="15.75" x14ac:dyDescent="0.25">
      <c r="A47" s="101"/>
      <c r="B47" s="101"/>
      <c r="C47" s="101"/>
      <c r="D47" s="101"/>
    </row>
    <row r="48" spans="1:4" ht="15.75" customHeight="1" x14ac:dyDescent="0.25">
      <c r="A48" s="95" t="s">
        <v>41</v>
      </c>
      <c r="B48" s="95"/>
      <c r="C48" s="95"/>
      <c r="D48" s="95"/>
    </row>
    <row r="49" spans="1:4" ht="15.75" x14ac:dyDescent="0.25">
      <c r="A49" s="19">
        <v>2</v>
      </c>
      <c r="B49" s="19" t="s">
        <v>42</v>
      </c>
      <c r="C49" s="105" t="s">
        <v>2</v>
      </c>
      <c r="D49" s="106"/>
    </row>
    <row r="50" spans="1:4" ht="15.75" x14ac:dyDescent="0.25">
      <c r="A50" s="2" t="s">
        <v>18</v>
      </c>
      <c r="B50" s="3" t="s">
        <v>19</v>
      </c>
      <c r="C50" s="107"/>
      <c r="D50" s="108"/>
    </row>
    <row r="51" spans="1:4" ht="15.75" x14ac:dyDescent="0.25">
      <c r="A51" s="2" t="s">
        <v>23</v>
      </c>
      <c r="B51" s="3" t="s">
        <v>24</v>
      </c>
      <c r="C51" s="107"/>
      <c r="D51" s="108"/>
    </row>
    <row r="52" spans="1:4" ht="15.75" x14ac:dyDescent="0.25">
      <c r="A52" s="2" t="s">
        <v>37</v>
      </c>
      <c r="B52" s="3" t="s">
        <v>38</v>
      </c>
      <c r="C52" s="107"/>
      <c r="D52" s="108"/>
    </row>
    <row r="53" spans="1:4" ht="15.75" x14ac:dyDescent="0.25">
      <c r="A53" s="92" t="s">
        <v>15</v>
      </c>
      <c r="B53" s="92"/>
      <c r="C53" s="105"/>
      <c r="D53" s="106"/>
    </row>
    <row r="54" spans="1:4" ht="15.75" x14ac:dyDescent="0.25">
      <c r="A54" s="134"/>
      <c r="B54" s="134"/>
      <c r="C54" s="134"/>
      <c r="D54" s="134"/>
    </row>
    <row r="55" spans="1:4" ht="15.75" x14ac:dyDescent="0.25">
      <c r="A55" s="93" t="s">
        <v>43</v>
      </c>
      <c r="B55" s="93"/>
      <c r="C55" s="93"/>
      <c r="D55" s="93"/>
    </row>
    <row r="56" spans="1:4" ht="15.75" x14ac:dyDescent="0.25">
      <c r="A56" s="19">
        <v>3</v>
      </c>
      <c r="B56" s="19" t="s">
        <v>44</v>
      </c>
      <c r="C56" s="19" t="s">
        <v>102</v>
      </c>
      <c r="D56" s="19" t="s">
        <v>2</v>
      </c>
    </row>
    <row r="57" spans="1:4" ht="15.75" x14ac:dyDescent="0.25">
      <c r="A57" s="2" t="s">
        <v>3</v>
      </c>
      <c r="B57" s="7" t="s">
        <v>45</v>
      </c>
      <c r="C57" s="7"/>
      <c r="D57" s="2"/>
    </row>
    <row r="58" spans="1:4" ht="15.75" x14ac:dyDescent="0.25">
      <c r="A58" s="2" t="s">
        <v>5</v>
      </c>
      <c r="B58" s="7" t="s">
        <v>46</v>
      </c>
      <c r="C58" s="7"/>
      <c r="D58" s="2"/>
    </row>
    <row r="59" spans="1:4" ht="15.75" x14ac:dyDescent="0.25">
      <c r="A59" s="2" t="s">
        <v>7</v>
      </c>
      <c r="B59" s="7" t="s">
        <v>326</v>
      </c>
      <c r="C59" s="7"/>
      <c r="D59" s="2"/>
    </row>
    <row r="60" spans="1:4" ht="15.75" x14ac:dyDescent="0.25">
      <c r="A60" s="2" t="s">
        <v>9</v>
      </c>
      <c r="B60" s="7" t="s">
        <v>47</v>
      </c>
      <c r="C60" s="7"/>
      <c r="D60" s="2"/>
    </row>
    <row r="61" spans="1:4" ht="31.5" x14ac:dyDescent="0.25">
      <c r="A61" s="2" t="s">
        <v>11</v>
      </c>
      <c r="B61" s="7" t="s">
        <v>48</v>
      </c>
      <c r="C61" s="7"/>
      <c r="D61" s="2"/>
    </row>
    <row r="62" spans="1:4" ht="15.75" x14ac:dyDescent="0.25">
      <c r="A62" s="2" t="s">
        <v>30</v>
      </c>
      <c r="B62" s="14" t="s">
        <v>325</v>
      </c>
      <c r="C62" s="7"/>
      <c r="D62" s="2"/>
    </row>
    <row r="63" spans="1:4" ht="15.75" x14ac:dyDescent="0.25">
      <c r="A63" s="92" t="s">
        <v>15</v>
      </c>
      <c r="B63" s="92"/>
      <c r="C63" s="19"/>
      <c r="D63" s="20"/>
    </row>
    <row r="64" spans="1:4" ht="15.75" x14ac:dyDescent="0.25">
      <c r="A64" s="101"/>
      <c r="B64" s="101"/>
      <c r="C64" s="101"/>
      <c r="D64" s="101"/>
    </row>
    <row r="65" spans="1:4" ht="15.75" x14ac:dyDescent="0.25">
      <c r="A65" s="93" t="s">
        <v>49</v>
      </c>
      <c r="B65" s="93"/>
      <c r="C65" s="93"/>
      <c r="D65" s="93"/>
    </row>
    <row r="66" spans="1:4" ht="15.75" x14ac:dyDescent="0.25">
      <c r="A66" s="93" t="s">
        <v>334</v>
      </c>
      <c r="B66" s="93"/>
      <c r="C66" s="93"/>
      <c r="D66" s="93"/>
    </row>
    <row r="67" spans="1:4" ht="15.75" x14ac:dyDescent="0.25">
      <c r="A67" s="19" t="s">
        <v>50</v>
      </c>
      <c r="B67" s="19" t="s">
        <v>327</v>
      </c>
      <c r="C67" s="19" t="s">
        <v>103</v>
      </c>
      <c r="D67" s="19" t="s">
        <v>2</v>
      </c>
    </row>
    <row r="68" spans="1:4" ht="15.75" x14ac:dyDescent="0.25">
      <c r="A68" s="2" t="s">
        <v>3</v>
      </c>
      <c r="B68" s="3" t="s">
        <v>328</v>
      </c>
      <c r="C68" s="3"/>
      <c r="D68" s="2"/>
    </row>
    <row r="69" spans="1:4" ht="15.75" x14ac:dyDescent="0.25">
      <c r="A69" s="2" t="s">
        <v>5</v>
      </c>
      <c r="B69" s="3" t="s">
        <v>329</v>
      </c>
      <c r="C69" s="3"/>
      <c r="D69" s="2"/>
    </row>
    <row r="70" spans="1:4" ht="15.75" x14ac:dyDescent="0.25">
      <c r="A70" s="2" t="s">
        <v>7</v>
      </c>
      <c r="B70" s="3" t="s">
        <v>330</v>
      </c>
      <c r="C70" s="3"/>
      <c r="D70" s="2"/>
    </row>
    <row r="71" spans="1:4" ht="15.75" x14ac:dyDescent="0.25">
      <c r="A71" s="2" t="s">
        <v>9</v>
      </c>
      <c r="B71" s="3" t="s">
        <v>331</v>
      </c>
      <c r="C71" s="3"/>
      <c r="D71" s="2"/>
    </row>
    <row r="72" spans="1:4" ht="15.75" x14ac:dyDescent="0.25">
      <c r="A72" s="2" t="s">
        <v>11</v>
      </c>
      <c r="B72" s="3" t="s">
        <v>332</v>
      </c>
      <c r="C72" s="3"/>
      <c r="D72" s="2"/>
    </row>
    <row r="73" spans="1:4" ht="15.75" x14ac:dyDescent="0.25">
      <c r="A73" s="2" t="s">
        <v>30</v>
      </c>
      <c r="B73" s="3" t="s">
        <v>333</v>
      </c>
      <c r="C73" s="3"/>
      <c r="D73" s="2"/>
    </row>
    <row r="74" spans="1:4" ht="15.75" x14ac:dyDescent="0.25">
      <c r="A74" s="92" t="s">
        <v>35</v>
      </c>
      <c r="B74" s="92"/>
      <c r="C74" s="19"/>
      <c r="D74" s="20"/>
    </row>
    <row r="75" spans="1:4" ht="15.75" x14ac:dyDescent="0.25">
      <c r="A75" s="102"/>
      <c r="B75" s="103"/>
      <c r="C75" s="103"/>
      <c r="D75" s="104"/>
    </row>
    <row r="76" spans="1:4" ht="15.75" x14ac:dyDescent="0.25">
      <c r="A76" s="94" t="s">
        <v>335</v>
      </c>
      <c r="B76" s="94"/>
      <c r="C76" s="94"/>
      <c r="D76" s="94"/>
    </row>
    <row r="77" spans="1:4" ht="15.75" x14ac:dyDescent="0.25">
      <c r="A77" s="19" t="s">
        <v>51</v>
      </c>
      <c r="B77" s="19" t="s">
        <v>52</v>
      </c>
      <c r="C77" s="19"/>
      <c r="D77" s="19" t="s">
        <v>2</v>
      </c>
    </row>
    <row r="78" spans="1:4" ht="15.75" x14ac:dyDescent="0.25">
      <c r="A78" s="2" t="s">
        <v>3</v>
      </c>
      <c r="B78" s="3" t="s">
        <v>105</v>
      </c>
      <c r="C78" s="3"/>
      <c r="D78" s="2"/>
    </row>
    <row r="79" spans="1:4" ht="15.75" x14ac:dyDescent="0.25">
      <c r="A79" s="92" t="s">
        <v>15</v>
      </c>
      <c r="B79" s="92"/>
      <c r="C79" s="19"/>
      <c r="D79" s="20"/>
    </row>
    <row r="80" spans="1:4" ht="15.75" x14ac:dyDescent="0.25">
      <c r="A80" s="101"/>
      <c r="B80" s="101"/>
      <c r="C80" s="101"/>
      <c r="D80" s="101"/>
    </row>
    <row r="81" spans="1:4" ht="15.75" x14ac:dyDescent="0.25">
      <c r="A81" s="93" t="s">
        <v>53</v>
      </c>
      <c r="B81" s="93"/>
      <c r="C81" s="93"/>
      <c r="D81" s="93"/>
    </row>
    <row r="82" spans="1:4" ht="15.75" x14ac:dyDescent="0.25">
      <c r="A82" s="19">
        <v>4</v>
      </c>
      <c r="B82" s="19" t="s">
        <v>54</v>
      </c>
      <c r="C82" s="105" t="s">
        <v>2</v>
      </c>
      <c r="D82" s="106"/>
    </row>
    <row r="83" spans="1:4" ht="15.75" x14ac:dyDescent="0.25">
      <c r="A83" s="2" t="s">
        <v>50</v>
      </c>
      <c r="B83" s="3" t="s">
        <v>327</v>
      </c>
      <c r="C83" s="107"/>
      <c r="D83" s="108"/>
    </row>
    <row r="84" spans="1:4" ht="15.75" x14ac:dyDescent="0.25">
      <c r="A84" s="2" t="s">
        <v>51</v>
      </c>
      <c r="B84" s="3" t="s">
        <v>336</v>
      </c>
      <c r="C84" s="107"/>
      <c r="D84" s="108"/>
    </row>
    <row r="85" spans="1:4" ht="15.75" x14ac:dyDescent="0.25">
      <c r="A85" s="92" t="s">
        <v>15</v>
      </c>
      <c r="B85" s="92"/>
      <c r="C85" s="105"/>
      <c r="D85" s="106"/>
    </row>
    <row r="86" spans="1:4" ht="15.75" x14ac:dyDescent="0.25">
      <c r="A86" s="102"/>
      <c r="B86" s="103"/>
      <c r="C86" s="103"/>
      <c r="D86" s="104"/>
    </row>
    <row r="87" spans="1:4" ht="15.75" x14ac:dyDescent="0.25">
      <c r="A87" s="93" t="s">
        <v>55</v>
      </c>
      <c r="B87" s="93"/>
      <c r="C87" s="93"/>
      <c r="D87" s="93"/>
    </row>
    <row r="88" spans="1:4" ht="31.5" customHeight="1" x14ac:dyDescent="0.25">
      <c r="A88" s="19">
        <v>5</v>
      </c>
      <c r="B88" s="22" t="s">
        <v>56</v>
      </c>
      <c r="C88" s="105" t="s">
        <v>2</v>
      </c>
      <c r="D88" s="106"/>
    </row>
    <row r="89" spans="1:4" ht="15.75" x14ac:dyDescent="0.25">
      <c r="A89" s="8" t="s">
        <v>3</v>
      </c>
      <c r="B89" s="9" t="s">
        <v>57</v>
      </c>
      <c r="C89" s="96"/>
      <c r="D89" s="98"/>
    </row>
    <row r="90" spans="1:4" ht="15.75" x14ac:dyDescent="0.25">
      <c r="A90" s="8" t="s">
        <v>5</v>
      </c>
      <c r="B90" s="9" t="s">
        <v>58</v>
      </c>
      <c r="C90" s="96"/>
      <c r="D90" s="98"/>
    </row>
    <row r="91" spans="1:4" ht="15.75" x14ac:dyDescent="0.25">
      <c r="A91" s="8" t="s">
        <v>7</v>
      </c>
      <c r="B91" s="9" t="s">
        <v>59</v>
      </c>
      <c r="C91" s="96"/>
      <c r="D91" s="98"/>
    </row>
    <row r="92" spans="1:4" ht="15.75" x14ac:dyDescent="0.25">
      <c r="A92" s="8" t="s">
        <v>9</v>
      </c>
      <c r="B92" s="9" t="s">
        <v>14</v>
      </c>
      <c r="C92" s="96"/>
      <c r="D92" s="98"/>
    </row>
    <row r="93" spans="1:4" ht="15.75" x14ac:dyDescent="0.25">
      <c r="A93" s="92" t="s">
        <v>35</v>
      </c>
      <c r="B93" s="92"/>
      <c r="C93" s="105"/>
      <c r="D93" s="106"/>
    </row>
    <row r="94" spans="1:4" ht="15.75" x14ac:dyDescent="0.25">
      <c r="A94" s="101"/>
      <c r="B94" s="101"/>
      <c r="C94" s="101"/>
      <c r="D94" s="101"/>
    </row>
    <row r="95" spans="1:4" ht="15.75" x14ac:dyDescent="0.25">
      <c r="A95" s="94" t="s">
        <v>60</v>
      </c>
      <c r="B95" s="94"/>
      <c r="C95" s="94"/>
      <c r="D95" s="94"/>
    </row>
    <row r="96" spans="1:4" ht="15.75" x14ac:dyDescent="0.25">
      <c r="A96" s="19">
        <v>6</v>
      </c>
      <c r="B96" s="22" t="s">
        <v>61</v>
      </c>
      <c r="C96" s="19" t="s">
        <v>103</v>
      </c>
      <c r="D96" s="19" t="s">
        <v>2</v>
      </c>
    </row>
    <row r="97" spans="1:4" ht="15.75" x14ac:dyDescent="0.25">
      <c r="A97" s="2" t="s">
        <v>3</v>
      </c>
      <c r="B97" s="3" t="s">
        <v>62</v>
      </c>
      <c r="C97" s="3"/>
      <c r="D97" s="2"/>
    </row>
    <row r="98" spans="1:4" ht="15.75" x14ac:dyDescent="0.25">
      <c r="A98" s="2" t="s">
        <v>5</v>
      </c>
      <c r="B98" s="3" t="s">
        <v>63</v>
      </c>
      <c r="C98" s="3"/>
      <c r="D98" s="2"/>
    </row>
    <row r="99" spans="1:4" ht="15.75" x14ac:dyDescent="0.25">
      <c r="A99" s="2" t="s">
        <v>7</v>
      </c>
      <c r="B99" s="3" t="s">
        <v>64</v>
      </c>
      <c r="C99" s="3"/>
      <c r="D99" s="2"/>
    </row>
    <row r="100" spans="1:4" ht="15.75" x14ac:dyDescent="0.25">
      <c r="A100" s="2"/>
      <c r="B100" s="3" t="s">
        <v>65</v>
      </c>
      <c r="C100" s="3"/>
      <c r="D100" s="2"/>
    </row>
    <row r="101" spans="1:4" ht="15.75" x14ac:dyDescent="0.25">
      <c r="A101" s="2"/>
      <c r="B101" s="3" t="s">
        <v>66</v>
      </c>
      <c r="C101" s="3"/>
      <c r="D101" s="2"/>
    </row>
    <row r="102" spans="1:4" ht="15.75" x14ac:dyDescent="0.25">
      <c r="A102" s="2"/>
      <c r="B102" s="3" t="s">
        <v>67</v>
      </c>
      <c r="C102" s="3"/>
      <c r="D102" s="2"/>
    </row>
    <row r="103" spans="1:4" ht="15.75" x14ac:dyDescent="0.25">
      <c r="A103" s="92" t="s">
        <v>35</v>
      </c>
      <c r="B103" s="92"/>
      <c r="C103" s="19"/>
      <c r="D103" s="20"/>
    </row>
    <row r="104" spans="1:4" ht="15.75" x14ac:dyDescent="0.25">
      <c r="A104" s="101"/>
      <c r="B104" s="101"/>
      <c r="C104" s="101"/>
      <c r="D104" s="101"/>
    </row>
    <row r="105" spans="1:4" ht="15.75" x14ac:dyDescent="0.25">
      <c r="A105" s="94" t="s">
        <v>68</v>
      </c>
      <c r="B105" s="94"/>
      <c r="C105" s="94"/>
      <c r="D105" s="94"/>
    </row>
    <row r="106" spans="1:4" ht="15.75" customHeight="1" x14ac:dyDescent="0.25">
      <c r="A106" s="105" t="s">
        <v>69</v>
      </c>
      <c r="B106" s="109"/>
      <c r="C106" s="106"/>
      <c r="D106" s="19" t="s">
        <v>2</v>
      </c>
    </row>
    <row r="107" spans="1:4" ht="15.75" x14ac:dyDescent="0.25">
      <c r="A107" s="1" t="s">
        <v>3</v>
      </c>
      <c r="B107" s="111" t="s">
        <v>0</v>
      </c>
      <c r="C107" s="112"/>
      <c r="D107" s="3"/>
    </row>
    <row r="108" spans="1:4" ht="15.75" x14ac:dyDescent="0.25">
      <c r="A108" s="1" t="s">
        <v>5</v>
      </c>
      <c r="B108" s="111" t="s">
        <v>16</v>
      </c>
      <c r="C108" s="112"/>
      <c r="D108" s="3"/>
    </row>
    <row r="109" spans="1:4" ht="15.75" x14ac:dyDescent="0.25">
      <c r="A109" s="1" t="s">
        <v>7</v>
      </c>
      <c r="B109" s="111" t="s">
        <v>43</v>
      </c>
      <c r="C109" s="112"/>
      <c r="D109" s="3"/>
    </row>
    <row r="110" spans="1:4" ht="15.75" x14ac:dyDescent="0.25">
      <c r="A110" s="1" t="s">
        <v>9</v>
      </c>
      <c r="B110" s="111" t="s">
        <v>49</v>
      </c>
      <c r="C110" s="112"/>
      <c r="D110" s="3"/>
    </row>
    <row r="111" spans="1:4" ht="15.75" x14ac:dyDescent="0.25">
      <c r="A111" s="1" t="s">
        <v>11</v>
      </c>
      <c r="B111" s="111" t="s">
        <v>55</v>
      </c>
      <c r="C111" s="112"/>
      <c r="D111" s="3"/>
    </row>
    <row r="112" spans="1:4" ht="15.75" customHeight="1" x14ac:dyDescent="0.25">
      <c r="A112" s="107" t="s">
        <v>70</v>
      </c>
      <c r="B112" s="114"/>
      <c r="C112" s="108"/>
      <c r="D112" s="3"/>
    </row>
    <row r="113" spans="1:4" ht="15.75" x14ac:dyDescent="0.25">
      <c r="A113" s="1" t="s">
        <v>30</v>
      </c>
      <c r="B113" s="111" t="s">
        <v>71</v>
      </c>
      <c r="C113" s="112"/>
      <c r="D113" s="3"/>
    </row>
    <row r="114" spans="1:4" ht="15.75" customHeight="1" x14ac:dyDescent="0.25">
      <c r="A114" s="105" t="s">
        <v>72</v>
      </c>
      <c r="B114" s="109"/>
      <c r="C114" s="106"/>
      <c r="D114" s="23"/>
    </row>
    <row r="115" spans="1:4" ht="15.75" customHeight="1" x14ac:dyDescent="0.25">
      <c r="A115" s="105" t="s">
        <v>147</v>
      </c>
      <c r="B115" s="109"/>
      <c r="C115" s="106"/>
      <c r="D115" s="24"/>
    </row>
    <row r="116" spans="1:4" ht="15.75" customHeight="1" x14ac:dyDescent="0.25">
      <c r="A116" s="105" t="s">
        <v>148</v>
      </c>
      <c r="B116" s="109"/>
      <c r="C116" s="106"/>
      <c r="D116" s="24"/>
    </row>
  </sheetData>
  <mergeCells count="82">
    <mergeCell ref="A115:C115"/>
    <mergeCell ref="A116:C116"/>
    <mergeCell ref="C53:D53"/>
    <mergeCell ref="C82:D82"/>
    <mergeCell ref="C83:D83"/>
    <mergeCell ref="C84:D84"/>
    <mergeCell ref="C85:D85"/>
    <mergeCell ref="C88:D88"/>
    <mergeCell ref="B113:C113"/>
    <mergeCell ref="A114:C114"/>
    <mergeCell ref="C89:D89"/>
    <mergeCell ref="C90:D90"/>
    <mergeCell ref="C91:D91"/>
    <mergeCell ref="C92:D92"/>
    <mergeCell ref="A95:D95"/>
    <mergeCell ref="C93:D93"/>
    <mergeCell ref="C14:D14"/>
    <mergeCell ref="C15:D15"/>
    <mergeCell ref="C16:D16"/>
    <mergeCell ref="C17:D17"/>
    <mergeCell ref="C18:D18"/>
    <mergeCell ref="A85:B85"/>
    <mergeCell ref="A86:D86"/>
    <mergeCell ref="A87:D87"/>
    <mergeCell ref="A93:B93"/>
    <mergeCell ref="A94:D94"/>
    <mergeCell ref="B109:C109"/>
    <mergeCell ref="B110:C110"/>
    <mergeCell ref="B111:C111"/>
    <mergeCell ref="A112:C112"/>
    <mergeCell ref="A103:B103"/>
    <mergeCell ref="A104:D104"/>
    <mergeCell ref="A105:D105"/>
    <mergeCell ref="B107:C107"/>
    <mergeCell ref="B108:C108"/>
    <mergeCell ref="A106:C106"/>
    <mergeCell ref="A81:D81"/>
    <mergeCell ref="A54:D54"/>
    <mergeCell ref="A55:D55"/>
    <mergeCell ref="A63:B63"/>
    <mergeCell ref="A64:D64"/>
    <mergeCell ref="A65:D65"/>
    <mergeCell ref="A66:D66"/>
    <mergeCell ref="A74:B74"/>
    <mergeCell ref="A75:D75"/>
    <mergeCell ref="A76:D76"/>
    <mergeCell ref="A79:B79"/>
    <mergeCell ref="A80:D80"/>
    <mergeCell ref="A39:D39"/>
    <mergeCell ref="A40:D40"/>
    <mergeCell ref="A46:B46"/>
    <mergeCell ref="A47:D47"/>
    <mergeCell ref="A48:D48"/>
    <mergeCell ref="A53:B53"/>
    <mergeCell ref="C49:D49"/>
    <mergeCell ref="C50:D50"/>
    <mergeCell ref="C51:D51"/>
    <mergeCell ref="C52:D52"/>
    <mergeCell ref="A38:B38"/>
    <mergeCell ref="B7:C7"/>
    <mergeCell ref="B8:C8"/>
    <mergeCell ref="B9:C9"/>
    <mergeCell ref="A19:B19"/>
    <mergeCell ref="A20:D20"/>
    <mergeCell ref="B10:C10"/>
    <mergeCell ref="A11:D11"/>
    <mergeCell ref="C12:D12"/>
    <mergeCell ref="C13:D13"/>
    <mergeCell ref="A21:D21"/>
    <mergeCell ref="A22:D22"/>
    <mergeCell ref="A26:B26"/>
    <mergeCell ref="A27:D27"/>
    <mergeCell ref="A28:D28"/>
    <mergeCell ref="C19:D19"/>
    <mergeCell ref="A1:D1"/>
    <mergeCell ref="A2:D2"/>
    <mergeCell ref="A5:D5"/>
    <mergeCell ref="B6:C6"/>
    <mergeCell ref="A3:B3"/>
    <mergeCell ref="C3:D3"/>
    <mergeCell ref="A4:B4"/>
    <mergeCell ref="C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>
      <selection activeCell="A2" sqref="A2:D116"/>
    </sheetView>
  </sheetViews>
  <sheetFormatPr defaultRowHeight="15" x14ac:dyDescent="0.25"/>
  <cols>
    <col min="2" max="2" width="62.140625" customWidth="1"/>
    <col min="3" max="3" width="13.42578125" customWidth="1"/>
    <col min="4" max="4" width="17.7109375" customWidth="1"/>
  </cols>
  <sheetData>
    <row r="1" spans="1:4" ht="25.5" customHeight="1" x14ac:dyDescent="0.25">
      <c r="A1" s="138" t="s">
        <v>73</v>
      </c>
      <c r="B1" s="138"/>
      <c r="C1" s="138"/>
      <c r="D1" s="138"/>
    </row>
    <row r="2" spans="1:4" x14ac:dyDescent="0.25">
      <c r="A2" s="122" t="s">
        <v>100</v>
      </c>
      <c r="B2" s="123"/>
      <c r="C2" s="123"/>
      <c r="D2" s="124"/>
    </row>
    <row r="3" spans="1:4" x14ac:dyDescent="0.25">
      <c r="A3" s="131" t="s">
        <v>323</v>
      </c>
      <c r="B3" s="131"/>
      <c r="C3" s="132"/>
      <c r="D3" s="132"/>
    </row>
    <row r="4" spans="1:4" x14ac:dyDescent="0.25">
      <c r="A4" s="131" t="s">
        <v>101</v>
      </c>
      <c r="B4" s="131"/>
      <c r="C4" s="133"/>
      <c r="D4" s="133"/>
    </row>
    <row r="5" spans="1:4" ht="15.75" customHeight="1" x14ac:dyDescent="0.25">
      <c r="A5" s="110" t="s">
        <v>74</v>
      </c>
      <c r="B5" s="110"/>
      <c r="C5" s="110"/>
      <c r="D5" s="110"/>
    </row>
    <row r="6" spans="1:4" ht="15.75" x14ac:dyDescent="0.25">
      <c r="A6" s="13">
        <v>1</v>
      </c>
      <c r="B6" s="99" t="s">
        <v>75</v>
      </c>
      <c r="C6" s="100"/>
      <c r="D6" s="13"/>
    </row>
    <row r="7" spans="1:4" ht="15.75" x14ac:dyDescent="0.25">
      <c r="A7" s="13">
        <v>2</v>
      </c>
      <c r="B7" s="130" t="s">
        <v>106</v>
      </c>
      <c r="C7" s="130"/>
      <c r="D7" s="13"/>
    </row>
    <row r="8" spans="1:4" ht="15.75" x14ac:dyDescent="0.25">
      <c r="A8" s="13">
        <v>3</v>
      </c>
      <c r="B8" s="99" t="s">
        <v>76</v>
      </c>
      <c r="C8" s="100"/>
      <c r="D8" s="13"/>
    </row>
    <row r="9" spans="1:4" ht="15.75" x14ac:dyDescent="0.25">
      <c r="A9" s="13">
        <v>4</v>
      </c>
      <c r="B9" s="99" t="s">
        <v>77</v>
      </c>
      <c r="C9" s="100"/>
      <c r="D9" s="13"/>
    </row>
    <row r="10" spans="1:4" ht="15.75" x14ac:dyDescent="0.25">
      <c r="A10" s="13">
        <v>5</v>
      </c>
      <c r="B10" s="99" t="s">
        <v>78</v>
      </c>
      <c r="C10" s="100"/>
      <c r="D10" s="13"/>
    </row>
    <row r="11" spans="1:4" ht="15.75" x14ac:dyDescent="0.25">
      <c r="A11" s="113" t="s">
        <v>0</v>
      </c>
      <c r="B11" s="113"/>
      <c r="C11" s="113"/>
      <c r="D11" s="113"/>
    </row>
    <row r="12" spans="1:4" ht="15.75" x14ac:dyDescent="0.25">
      <c r="A12" s="1">
        <v>1</v>
      </c>
      <c r="B12" s="1" t="s">
        <v>1</v>
      </c>
      <c r="C12" s="107" t="s">
        <v>2</v>
      </c>
      <c r="D12" s="108"/>
    </row>
    <row r="13" spans="1:4" ht="15.75" x14ac:dyDescent="0.25">
      <c r="A13" s="2" t="s">
        <v>3</v>
      </c>
      <c r="B13" s="3" t="s">
        <v>4</v>
      </c>
      <c r="C13" s="115"/>
      <c r="D13" s="116"/>
    </row>
    <row r="14" spans="1:4" ht="15.75" x14ac:dyDescent="0.25">
      <c r="A14" s="2" t="s">
        <v>5</v>
      </c>
      <c r="B14" s="3" t="s">
        <v>6</v>
      </c>
      <c r="C14" s="115"/>
      <c r="D14" s="116"/>
    </row>
    <row r="15" spans="1:4" ht="15.75" x14ac:dyDescent="0.25">
      <c r="A15" s="2" t="s">
        <v>7</v>
      </c>
      <c r="B15" s="3" t="s">
        <v>8</v>
      </c>
      <c r="C15" s="115"/>
      <c r="D15" s="116"/>
    </row>
    <row r="16" spans="1:4" ht="15.75" x14ac:dyDescent="0.25">
      <c r="A16" s="2" t="s">
        <v>9</v>
      </c>
      <c r="B16" s="3" t="s">
        <v>10</v>
      </c>
      <c r="C16" s="115"/>
      <c r="D16" s="116"/>
    </row>
    <row r="17" spans="1:4" ht="15.75" x14ac:dyDescent="0.25">
      <c r="A17" s="2" t="s">
        <v>11</v>
      </c>
      <c r="B17" s="3" t="s">
        <v>12</v>
      </c>
      <c r="C17" s="115"/>
      <c r="D17" s="116"/>
    </row>
    <row r="18" spans="1:4" ht="15.75" x14ac:dyDescent="0.25">
      <c r="A18" s="2" t="s">
        <v>13</v>
      </c>
      <c r="B18" s="3" t="s">
        <v>14</v>
      </c>
      <c r="C18" s="115"/>
      <c r="D18" s="116"/>
    </row>
    <row r="19" spans="1:4" ht="15.75" x14ac:dyDescent="0.25">
      <c r="A19" s="92" t="s">
        <v>15</v>
      </c>
      <c r="B19" s="92"/>
      <c r="C19" s="120"/>
      <c r="D19" s="121"/>
    </row>
    <row r="20" spans="1:4" ht="15.75" x14ac:dyDescent="0.25">
      <c r="A20" s="101"/>
      <c r="B20" s="101"/>
      <c r="C20" s="101"/>
      <c r="D20" s="101"/>
    </row>
    <row r="21" spans="1:4" ht="15.75" x14ac:dyDescent="0.25">
      <c r="A21" s="93" t="s">
        <v>16</v>
      </c>
      <c r="B21" s="93"/>
      <c r="C21" s="93"/>
      <c r="D21" s="93"/>
    </row>
    <row r="22" spans="1:4" ht="15.75" x14ac:dyDescent="0.25">
      <c r="A22" s="93" t="s">
        <v>17</v>
      </c>
      <c r="B22" s="93"/>
      <c r="C22" s="93"/>
      <c r="D22" s="93"/>
    </row>
    <row r="23" spans="1:4" ht="15.75" x14ac:dyDescent="0.25">
      <c r="A23" s="19" t="s">
        <v>18</v>
      </c>
      <c r="B23" s="19" t="s">
        <v>19</v>
      </c>
      <c r="C23" s="19" t="s">
        <v>102</v>
      </c>
      <c r="D23" s="19" t="s">
        <v>2</v>
      </c>
    </row>
    <row r="24" spans="1:4" ht="15.75" x14ac:dyDescent="0.25">
      <c r="A24" s="2" t="s">
        <v>3</v>
      </c>
      <c r="B24" s="3" t="s">
        <v>20</v>
      </c>
      <c r="C24" s="3"/>
      <c r="D24" s="2"/>
    </row>
    <row r="25" spans="1:4" ht="15.75" x14ac:dyDescent="0.25">
      <c r="A25" s="2" t="s">
        <v>5</v>
      </c>
      <c r="B25" s="3" t="s">
        <v>21</v>
      </c>
      <c r="C25" s="3"/>
      <c r="D25" s="2"/>
    </row>
    <row r="26" spans="1:4" ht="15.75" x14ac:dyDescent="0.25">
      <c r="A26" s="92" t="s">
        <v>15</v>
      </c>
      <c r="B26" s="92"/>
      <c r="C26" s="19"/>
      <c r="D26" s="20"/>
    </row>
    <row r="27" spans="1:4" ht="15.75" x14ac:dyDescent="0.25">
      <c r="A27" s="101"/>
      <c r="B27" s="101"/>
      <c r="C27" s="101"/>
      <c r="D27" s="101"/>
    </row>
    <row r="28" spans="1:4" ht="15.75" customHeight="1" x14ac:dyDescent="0.25">
      <c r="A28" s="96" t="s">
        <v>22</v>
      </c>
      <c r="B28" s="97"/>
      <c r="C28" s="97"/>
      <c r="D28" s="98"/>
    </row>
    <row r="29" spans="1:4" ht="15.75" x14ac:dyDescent="0.25">
      <c r="A29" s="19" t="s">
        <v>23</v>
      </c>
      <c r="B29" s="19" t="s">
        <v>24</v>
      </c>
      <c r="C29" s="19" t="s">
        <v>103</v>
      </c>
      <c r="D29" s="19" t="s">
        <v>2</v>
      </c>
    </row>
    <row r="30" spans="1:4" ht="15.75" x14ac:dyDescent="0.25">
      <c r="A30" s="2" t="s">
        <v>3</v>
      </c>
      <c r="B30" s="3" t="s">
        <v>25</v>
      </c>
      <c r="C30" s="4">
        <v>0.2</v>
      </c>
      <c r="D30" s="2"/>
    </row>
    <row r="31" spans="1:4" ht="15.75" x14ac:dyDescent="0.25">
      <c r="A31" s="2" t="s">
        <v>5</v>
      </c>
      <c r="B31" s="3" t="s">
        <v>26</v>
      </c>
      <c r="C31" s="4">
        <v>2.5000000000000001E-2</v>
      </c>
      <c r="D31" s="2"/>
    </row>
    <row r="32" spans="1:4" ht="15.75" x14ac:dyDescent="0.25">
      <c r="A32" s="2" t="s">
        <v>7</v>
      </c>
      <c r="B32" s="3" t="s">
        <v>27</v>
      </c>
      <c r="C32" s="21"/>
      <c r="D32" s="2"/>
    </row>
    <row r="33" spans="1:4" ht="15.75" x14ac:dyDescent="0.25">
      <c r="A33" s="2" t="s">
        <v>9</v>
      </c>
      <c r="B33" s="3" t="s">
        <v>28</v>
      </c>
      <c r="C33" s="4">
        <v>1.4999999999999999E-2</v>
      </c>
      <c r="D33" s="2"/>
    </row>
    <row r="34" spans="1:4" ht="15.75" x14ac:dyDescent="0.25">
      <c r="A34" s="2" t="s">
        <v>11</v>
      </c>
      <c r="B34" s="3" t="s">
        <v>29</v>
      </c>
      <c r="C34" s="4">
        <v>0.01</v>
      </c>
      <c r="D34" s="2"/>
    </row>
    <row r="35" spans="1:4" ht="15.75" x14ac:dyDescent="0.25">
      <c r="A35" s="2" t="s">
        <v>30</v>
      </c>
      <c r="B35" s="3" t="s">
        <v>31</v>
      </c>
      <c r="C35" s="4">
        <v>6.0000000000000001E-3</v>
      </c>
      <c r="D35" s="2"/>
    </row>
    <row r="36" spans="1:4" ht="15.75" x14ac:dyDescent="0.25">
      <c r="A36" s="2" t="s">
        <v>13</v>
      </c>
      <c r="B36" s="3" t="s">
        <v>32</v>
      </c>
      <c r="C36" s="4">
        <v>2E-3</v>
      </c>
      <c r="D36" s="2"/>
    </row>
    <row r="37" spans="1:4" ht="15.75" x14ac:dyDescent="0.25">
      <c r="A37" s="2" t="s">
        <v>33</v>
      </c>
      <c r="B37" s="3" t="s">
        <v>34</v>
      </c>
      <c r="C37" s="4">
        <v>0.08</v>
      </c>
      <c r="D37" s="2"/>
    </row>
    <row r="38" spans="1:4" ht="15.75" x14ac:dyDescent="0.25">
      <c r="A38" s="92" t="s">
        <v>35</v>
      </c>
      <c r="B38" s="92"/>
      <c r="C38" s="19"/>
      <c r="D38" s="20"/>
    </row>
    <row r="39" spans="1:4" ht="15.75" x14ac:dyDescent="0.25">
      <c r="A39" s="102"/>
      <c r="B39" s="103"/>
      <c r="C39" s="103"/>
      <c r="D39" s="104"/>
    </row>
    <row r="40" spans="1:4" ht="15.75" x14ac:dyDescent="0.25">
      <c r="A40" s="94" t="s">
        <v>36</v>
      </c>
      <c r="B40" s="94"/>
      <c r="C40" s="94"/>
      <c r="D40" s="94"/>
    </row>
    <row r="41" spans="1:4" ht="15.75" x14ac:dyDescent="0.25">
      <c r="A41" s="19" t="s">
        <v>37</v>
      </c>
      <c r="B41" s="19" t="s">
        <v>38</v>
      </c>
      <c r="C41" s="19" t="s">
        <v>104</v>
      </c>
      <c r="D41" s="19" t="s">
        <v>2</v>
      </c>
    </row>
    <row r="42" spans="1:4" ht="15.75" x14ac:dyDescent="0.25">
      <c r="A42" s="2" t="s">
        <v>3</v>
      </c>
      <c r="B42" s="3" t="s">
        <v>39</v>
      </c>
      <c r="C42" s="3"/>
      <c r="D42" s="2"/>
    </row>
    <row r="43" spans="1:4" ht="15.75" x14ac:dyDescent="0.25">
      <c r="A43" s="2" t="s">
        <v>5</v>
      </c>
      <c r="B43" s="3" t="s">
        <v>40</v>
      </c>
      <c r="C43" s="3"/>
      <c r="D43" s="2"/>
    </row>
    <row r="44" spans="1:4" ht="15.75" x14ac:dyDescent="0.25">
      <c r="A44" s="2" t="s">
        <v>7</v>
      </c>
      <c r="B44" s="86" t="s">
        <v>324</v>
      </c>
      <c r="C44" s="3"/>
      <c r="D44" s="2"/>
    </row>
    <row r="45" spans="1:4" ht="15.75" x14ac:dyDescent="0.25">
      <c r="A45" s="2" t="s">
        <v>9</v>
      </c>
      <c r="B45" s="3" t="s">
        <v>14</v>
      </c>
      <c r="C45" s="3"/>
      <c r="D45" s="2"/>
    </row>
    <row r="46" spans="1:4" ht="15.75" x14ac:dyDescent="0.25">
      <c r="A46" s="92" t="s">
        <v>15</v>
      </c>
      <c r="B46" s="92"/>
      <c r="C46" s="19"/>
      <c r="D46" s="20"/>
    </row>
    <row r="47" spans="1:4" ht="15.75" x14ac:dyDescent="0.25">
      <c r="A47" s="101"/>
      <c r="B47" s="101"/>
      <c r="C47" s="101"/>
      <c r="D47" s="101"/>
    </row>
    <row r="48" spans="1:4" ht="15.75" customHeight="1" x14ac:dyDescent="0.25">
      <c r="A48" s="95" t="s">
        <v>41</v>
      </c>
      <c r="B48" s="95"/>
      <c r="C48" s="95"/>
      <c r="D48" s="95"/>
    </row>
    <row r="49" spans="1:4" ht="15.75" x14ac:dyDescent="0.25">
      <c r="A49" s="19">
        <v>2</v>
      </c>
      <c r="B49" s="19" t="s">
        <v>42</v>
      </c>
      <c r="C49" s="105" t="s">
        <v>2</v>
      </c>
      <c r="D49" s="106"/>
    </row>
    <row r="50" spans="1:4" ht="15.75" x14ac:dyDescent="0.25">
      <c r="A50" s="2" t="s">
        <v>18</v>
      </c>
      <c r="B50" s="3" t="s">
        <v>19</v>
      </c>
      <c r="C50" s="107"/>
      <c r="D50" s="108"/>
    </row>
    <row r="51" spans="1:4" ht="15.75" x14ac:dyDescent="0.25">
      <c r="A51" s="2" t="s">
        <v>23</v>
      </c>
      <c r="B51" s="3" t="s">
        <v>24</v>
      </c>
      <c r="C51" s="107"/>
      <c r="D51" s="108"/>
    </row>
    <row r="52" spans="1:4" ht="15.75" x14ac:dyDescent="0.25">
      <c r="A52" s="2" t="s">
        <v>37</v>
      </c>
      <c r="B52" s="3" t="s">
        <v>38</v>
      </c>
      <c r="C52" s="107"/>
      <c r="D52" s="108"/>
    </row>
    <row r="53" spans="1:4" ht="15.75" x14ac:dyDescent="0.25">
      <c r="A53" s="92" t="s">
        <v>15</v>
      </c>
      <c r="B53" s="92"/>
      <c r="C53" s="105"/>
      <c r="D53" s="106"/>
    </row>
    <row r="54" spans="1:4" ht="15.75" x14ac:dyDescent="0.25">
      <c r="A54" s="134"/>
      <c r="B54" s="134"/>
      <c r="C54" s="134"/>
      <c r="D54" s="134"/>
    </row>
    <row r="55" spans="1:4" ht="15.75" x14ac:dyDescent="0.25">
      <c r="A55" s="93" t="s">
        <v>43</v>
      </c>
      <c r="B55" s="93"/>
      <c r="C55" s="93"/>
      <c r="D55" s="93"/>
    </row>
    <row r="56" spans="1:4" ht="15.75" x14ac:dyDescent="0.25">
      <c r="A56" s="19">
        <v>3</v>
      </c>
      <c r="B56" s="19" t="s">
        <v>44</v>
      </c>
      <c r="C56" s="19" t="s">
        <v>102</v>
      </c>
      <c r="D56" s="19" t="s">
        <v>2</v>
      </c>
    </row>
    <row r="57" spans="1:4" ht="15.75" x14ac:dyDescent="0.25">
      <c r="A57" s="2" t="s">
        <v>3</v>
      </c>
      <c r="B57" s="7" t="s">
        <v>45</v>
      </c>
      <c r="C57" s="7"/>
      <c r="D57" s="2"/>
    </row>
    <row r="58" spans="1:4" ht="15.75" x14ac:dyDescent="0.25">
      <c r="A58" s="2" t="s">
        <v>5</v>
      </c>
      <c r="B58" s="7" t="s">
        <v>46</v>
      </c>
      <c r="C58" s="7"/>
      <c r="D58" s="2"/>
    </row>
    <row r="59" spans="1:4" ht="15.75" x14ac:dyDescent="0.25">
      <c r="A59" s="2" t="s">
        <v>7</v>
      </c>
      <c r="B59" s="7" t="s">
        <v>326</v>
      </c>
      <c r="C59" s="7"/>
      <c r="D59" s="2"/>
    </row>
    <row r="60" spans="1:4" ht="15.75" x14ac:dyDescent="0.25">
      <c r="A60" s="2" t="s">
        <v>9</v>
      </c>
      <c r="B60" s="7" t="s">
        <v>47</v>
      </c>
      <c r="C60" s="7"/>
      <c r="D60" s="2"/>
    </row>
    <row r="61" spans="1:4" ht="31.5" x14ac:dyDescent="0.25">
      <c r="A61" s="2" t="s">
        <v>11</v>
      </c>
      <c r="B61" s="7" t="s">
        <v>48</v>
      </c>
      <c r="C61" s="7"/>
      <c r="D61" s="2"/>
    </row>
    <row r="62" spans="1:4" ht="15.75" x14ac:dyDescent="0.25">
      <c r="A62" s="2" t="s">
        <v>30</v>
      </c>
      <c r="B62" s="14" t="s">
        <v>325</v>
      </c>
      <c r="C62" s="7"/>
      <c r="D62" s="2"/>
    </row>
    <row r="63" spans="1:4" ht="15.75" x14ac:dyDescent="0.25">
      <c r="A63" s="92" t="s">
        <v>15</v>
      </c>
      <c r="B63" s="92"/>
      <c r="C63" s="19"/>
      <c r="D63" s="20"/>
    </row>
    <row r="64" spans="1:4" ht="15.75" x14ac:dyDescent="0.25">
      <c r="A64" s="101"/>
      <c r="B64" s="101"/>
      <c r="C64" s="101"/>
      <c r="D64" s="101"/>
    </row>
    <row r="65" spans="1:4" ht="15.75" x14ac:dyDescent="0.25">
      <c r="A65" s="93" t="s">
        <v>49</v>
      </c>
      <c r="B65" s="93"/>
      <c r="C65" s="93"/>
      <c r="D65" s="93"/>
    </row>
    <row r="66" spans="1:4" ht="15.75" x14ac:dyDescent="0.25">
      <c r="A66" s="93" t="s">
        <v>334</v>
      </c>
      <c r="B66" s="93"/>
      <c r="C66" s="93"/>
      <c r="D66" s="93"/>
    </row>
    <row r="67" spans="1:4" ht="15.75" x14ac:dyDescent="0.25">
      <c r="A67" s="19" t="s">
        <v>50</v>
      </c>
      <c r="B67" s="19" t="s">
        <v>327</v>
      </c>
      <c r="C67" s="19" t="s">
        <v>103</v>
      </c>
      <c r="D67" s="19" t="s">
        <v>2</v>
      </c>
    </row>
    <row r="68" spans="1:4" ht="15.75" x14ac:dyDescent="0.25">
      <c r="A68" s="2" t="s">
        <v>3</v>
      </c>
      <c r="B68" s="3" t="s">
        <v>328</v>
      </c>
      <c r="C68" s="3"/>
      <c r="D68" s="2"/>
    </row>
    <row r="69" spans="1:4" ht="15.75" x14ac:dyDescent="0.25">
      <c r="A69" s="2" t="s">
        <v>5</v>
      </c>
      <c r="B69" s="3" t="s">
        <v>329</v>
      </c>
      <c r="C69" s="3"/>
      <c r="D69" s="2"/>
    </row>
    <row r="70" spans="1:4" ht="15.75" x14ac:dyDescent="0.25">
      <c r="A70" s="2" t="s">
        <v>7</v>
      </c>
      <c r="B70" s="3" t="s">
        <v>330</v>
      </c>
      <c r="C70" s="3"/>
      <c r="D70" s="2"/>
    </row>
    <row r="71" spans="1:4" ht="15.75" x14ac:dyDescent="0.25">
      <c r="A71" s="2" t="s">
        <v>9</v>
      </c>
      <c r="B71" s="3" t="s">
        <v>331</v>
      </c>
      <c r="C71" s="3"/>
      <c r="D71" s="2"/>
    </row>
    <row r="72" spans="1:4" ht="15.75" x14ac:dyDescent="0.25">
      <c r="A72" s="2" t="s">
        <v>11</v>
      </c>
      <c r="B72" s="3" t="s">
        <v>332</v>
      </c>
      <c r="C72" s="3"/>
      <c r="D72" s="2"/>
    </row>
    <row r="73" spans="1:4" ht="15.75" x14ac:dyDescent="0.25">
      <c r="A73" s="2" t="s">
        <v>30</v>
      </c>
      <c r="B73" s="3" t="s">
        <v>333</v>
      </c>
      <c r="C73" s="3"/>
      <c r="D73" s="2"/>
    </row>
    <row r="74" spans="1:4" ht="15.75" x14ac:dyDescent="0.25">
      <c r="A74" s="92" t="s">
        <v>35</v>
      </c>
      <c r="B74" s="92"/>
      <c r="C74" s="19"/>
      <c r="D74" s="20"/>
    </row>
    <row r="75" spans="1:4" ht="15.75" x14ac:dyDescent="0.25">
      <c r="A75" s="102"/>
      <c r="B75" s="103"/>
      <c r="C75" s="103"/>
      <c r="D75" s="104"/>
    </row>
    <row r="76" spans="1:4" ht="15.75" x14ac:dyDescent="0.25">
      <c r="A76" s="94" t="s">
        <v>335</v>
      </c>
      <c r="B76" s="94"/>
      <c r="C76" s="94"/>
      <c r="D76" s="94"/>
    </row>
    <row r="77" spans="1:4" ht="15.75" x14ac:dyDescent="0.25">
      <c r="A77" s="19" t="s">
        <v>51</v>
      </c>
      <c r="B77" s="19" t="s">
        <v>52</v>
      </c>
      <c r="C77" s="19"/>
      <c r="D77" s="19" t="s">
        <v>2</v>
      </c>
    </row>
    <row r="78" spans="1:4" ht="15.75" x14ac:dyDescent="0.25">
      <c r="A78" s="2" t="s">
        <v>3</v>
      </c>
      <c r="B78" s="3" t="s">
        <v>105</v>
      </c>
      <c r="C78" s="3"/>
      <c r="D78" s="2"/>
    </row>
    <row r="79" spans="1:4" ht="15.75" x14ac:dyDescent="0.25">
      <c r="A79" s="92" t="s">
        <v>15</v>
      </c>
      <c r="B79" s="92"/>
      <c r="C79" s="19"/>
      <c r="D79" s="20"/>
    </row>
    <row r="80" spans="1:4" ht="15.75" x14ac:dyDescent="0.25">
      <c r="A80" s="101"/>
      <c r="B80" s="101"/>
      <c r="C80" s="101"/>
      <c r="D80" s="101"/>
    </row>
    <row r="81" spans="1:4" ht="15.75" x14ac:dyDescent="0.25">
      <c r="A81" s="93" t="s">
        <v>53</v>
      </c>
      <c r="B81" s="93"/>
      <c r="C81" s="93"/>
      <c r="D81" s="93"/>
    </row>
    <row r="82" spans="1:4" ht="15.75" x14ac:dyDescent="0.25">
      <c r="A82" s="19">
        <v>4</v>
      </c>
      <c r="B82" s="19" t="s">
        <v>54</v>
      </c>
      <c r="C82" s="105" t="s">
        <v>2</v>
      </c>
      <c r="D82" s="106"/>
    </row>
    <row r="83" spans="1:4" ht="15.75" x14ac:dyDescent="0.25">
      <c r="A83" s="2" t="s">
        <v>50</v>
      </c>
      <c r="B83" s="3" t="s">
        <v>327</v>
      </c>
      <c r="C83" s="107"/>
      <c r="D83" s="108"/>
    </row>
    <row r="84" spans="1:4" ht="15.75" x14ac:dyDescent="0.25">
      <c r="A84" s="2" t="s">
        <v>51</v>
      </c>
      <c r="B84" s="3" t="s">
        <v>336</v>
      </c>
      <c r="C84" s="107"/>
      <c r="D84" s="108"/>
    </row>
    <row r="85" spans="1:4" ht="15.75" x14ac:dyDescent="0.25">
      <c r="A85" s="92" t="s">
        <v>15</v>
      </c>
      <c r="B85" s="92"/>
      <c r="C85" s="105"/>
      <c r="D85" s="106"/>
    </row>
    <row r="86" spans="1:4" ht="15.75" x14ac:dyDescent="0.25">
      <c r="A86" s="102"/>
      <c r="B86" s="103"/>
      <c r="C86" s="103"/>
      <c r="D86" s="104"/>
    </row>
    <row r="87" spans="1:4" ht="15.75" x14ac:dyDescent="0.25">
      <c r="A87" s="93" t="s">
        <v>55</v>
      </c>
      <c r="B87" s="93"/>
      <c r="C87" s="93"/>
      <c r="D87" s="93"/>
    </row>
    <row r="88" spans="1:4" ht="15.75" x14ac:dyDescent="0.25">
      <c r="A88" s="19">
        <v>5</v>
      </c>
      <c r="B88" s="22" t="s">
        <v>56</v>
      </c>
      <c r="C88" s="105" t="s">
        <v>2</v>
      </c>
      <c r="D88" s="106"/>
    </row>
    <row r="89" spans="1:4" ht="15.75" x14ac:dyDescent="0.25">
      <c r="A89" s="8" t="s">
        <v>3</v>
      </c>
      <c r="B89" s="9" t="s">
        <v>57</v>
      </c>
      <c r="C89" s="96"/>
      <c r="D89" s="98"/>
    </row>
    <row r="90" spans="1:4" ht="15.75" x14ac:dyDescent="0.25">
      <c r="A90" s="8" t="s">
        <v>5</v>
      </c>
      <c r="B90" s="9" t="s">
        <v>58</v>
      </c>
      <c r="C90" s="96"/>
      <c r="D90" s="98"/>
    </row>
    <row r="91" spans="1:4" ht="15.75" x14ac:dyDescent="0.25">
      <c r="A91" s="8" t="s">
        <v>7</v>
      </c>
      <c r="B91" s="9" t="s">
        <v>59</v>
      </c>
      <c r="C91" s="96"/>
      <c r="D91" s="98"/>
    </row>
    <row r="92" spans="1:4" ht="15.75" x14ac:dyDescent="0.25">
      <c r="A92" s="8" t="s">
        <v>9</v>
      </c>
      <c r="B92" s="9" t="s">
        <v>14</v>
      </c>
      <c r="C92" s="96"/>
      <c r="D92" s="98"/>
    </row>
    <row r="93" spans="1:4" ht="15.75" x14ac:dyDescent="0.25">
      <c r="A93" s="92" t="s">
        <v>35</v>
      </c>
      <c r="B93" s="92"/>
      <c r="C93" s="105"/>
      <c r="D93" s="106"/>
    </row>
    <row r="94" spans="1:4" ht="15.75" x14ac:dyDescent="0.25">
      <c r="A94" s="101"/>
      <c r="B94" s="101"/>
      <c r="C94" s="101"/>
      <c r="D94" s="101"/>
    </row>
    <row r="95" spans="1:4" ht="15.75" x14ac:dyDescent="0.25">
      <c r="A95" s="94" t="s">
        <v>60</v>
      </c>
      <c r="B95" s="94"/>
      <c r="C95" s="94"/>
      <c r="D95" s="94"/>
    </row>
    <row r="96" spans="1:4" ht="15.75" x14ac:dyDescent="0.25">
      <c r="A96" s="19">
        <v>6</v>
      </c>
      <c r="B96" s="22" t="s">
        <v>61</v>
      </c>
      <c r="C96" s="19" t="s">
        <v>103</v>
      </c>
      <c r="D96" s="19" t="s">
        <v>2</v>
      </c>
    </row>
    <row r="97" spans="1:4" ht="15.75" x14ac:dyDescent="0.25">
      <c r="A97" s="2" t="s">
        <v>3</v>
      </c>
      <c r="B97" s="3" t="s">
        <v>62</v>
      </c>
      <c r="C97" s="3"/>
      <c r="D97" s="2"/>
    </row>
    <row r="98" spans="1:4" ht="15.75" x14ac:dyDescent="0.25">
      <c r="A98" s="2" t="s">
        <v>5</v>
      </c>
      <c r="B98" s="3" t="s">
        <v>63</v>
      </c>
      <c r="C98" s="3"/>
      <c r="D98" s="2"/>
    </row>
    <row r="99" spans="1:4" ht="15.75" x14ac:dyDescent="0.25">
      <c r="A99" s="2" t="s">
        <v>7</v>
      </c>
      <c r="B99" s="3" t="s">
        <v>64</v>
      </c>
      <c r="C99" s="3"/>
      <c r="D99" s="2"/>
    </row>
    <row r="100" spans="1:4" ht="15.75" x14ac:dyDescent="0.25">
      <c r="A100" s="2"/>
      <c r="B100" s="3" t="s">
        <v>65</v>
      </c>
      <c r="C100" s="3"/>
      <c r="D100" s="2"/>
    </row>
    <row r="101" spans="1:4" ht="15.75" x14ac:dyDescent="0.25">
      <c r="A101" s="2"/>
      <c r="B101" s="3" t="s">
        <v>66</v>
      </c>
      <c r="C101" s="3"/>
      <c r="D101" s="2"/>
    </row>
    <row r="102" spans="1:4" ht="15.75" x14ac:dyDescent="0.25">
      <c r="A102" s="2"/>
      <c r="B102" s="3" t="s">
        <v>67</v>
      </c>
      <c r="C102" s="3"/>
      <c r="D102" s="2"/>
    </row>
    <row r="103" spans="1:4" ht="15.75" x14ac:dyDescent="0.25">
      <c r="A103" s="92" t="s">
        <v>35</v>
      </c>
      <c r="B103" s="92"/>
      <c r="C103" s="19"/>
      <c r="D103" s="20"/>
    </row>
    <row r="104" spans="1:4" ht="15.75" x14ac:dyDescent="0.25">
      <c r="A104" s="101"/>
      <c r="B104" s="101"/>
      <c r="C104" s="101"/>
      <c r="D104" s="101"/>
    </row>
    <row r="105" spans="1:4" ht="15.75" x14ac:dyDescent="0.25">
      <c r="A105" s="94" t="s">
        <v>68</v>
      </c>
      <c r="B105" s="94"/>
      <c r="C105" s="94"/>
      <c r="D105" s="94"/>
    </row>
    <row r="106" spans="1:4" ht="15.75" customHeight="1" x14ac:dyDescent="0.25">
      <c r="A106" s="105" t="s">
        <v>69</v>
      </c>
      <c r="B106" s="109"/>
      <c r="C106" s="106"/>
      <c r="D106" s="19" t="s">
        <v>2</v>
      </c>
    </row>
    <row r="107" spans="1:4" ht="15.75" x14ac:dyDescent="0.25">
      <c r="A107" s="1" t="s">
        <v>3</v>
      </c>
      <c r="B107" s="111" t="s">
        <v>0</v>
      </c>
      <c r="C107" s="112"/>
      <c r="D107" s="3"/>
    </row>
    <row r="108" spans="1:4" ht="15.75" x14ac:dyDescent="0.25">
      <c r="A108" s="1" t="s">
        <v>5</v>
      </c>
      <c r="B108" s="111" t="s">
        <v>16</v>
      </c>
      <c r="C108" s="112"/>
      <c r="D108" s="3"/>
    </row>
    <row r="109" spans="1:4" ht="15.75" x14ac:dyDescent="0.25">
      <c r="A109" s="1" t="s">
        <v>7</v>
      </c>
      <c r="B109" s="111" t="s">
        <v>43</v>
      </c>
      <c r="C109" s="112"/>
      <c r="D109" s="3"/>
    </row>
    <row r="110" spans="1:4" ht="15.75" x14ac:dyDescent="0.25">
      <c r="A110" s="1" t="s">
        <v>9</v>
      </c>
      <c r="B110" s="111" t="s">
        <v>49</v>
      </c>
      <c r="C110" s="112"/>
      <c r="D110" s="3"/>
    </row>
    <row r="111" spans="1:4" ht="15.75" x14ac:dyDescent="0.25">
      <c r="A111" s="1" t="s">
        <v>11</v>
      </c>
      <c r="B111" s="111" t="s">
        <v>55</v>
      </c>
      <c r="C111" s="112"/>
      <c r="D111" s="3"/>
    </row>
    <row r="112" spans="1:4" ht="15.75" customHeight="1" x14ac:dyDescent="0.25">
      <c r="A112" s="107" t="s">
        <v>70</v>
      </c>
      <c r="B112" s="114"/>
      <c r="C112" s="108"/>
      <c r="D112" s="3"/>
    </row>
    <row r="113" spans="1:4" ht="15.75" x14ac:dyDescent="0.25">
      <c r="A113" s="1" t="s">
        <v>30</v>
      </c>
      <c r="B113" s="111" t="s">
        <v>71</v>
      </c>
      <c r="C113" s="112"/>
      <c r="D113" s="3"/>
    </row>
    <row r="114" spans="1:4" ht="15.75" customHeight="1" x14ac:dyDescent="0.25">
      <c r="A114" s="105" t="s">
        <v>72</v>
      </c>
      <c r="B114" s="109"/>
      <c r="C114" s="106"/>
      <c r="D114" s="23"/>
    </row>
    <row r="115" spans="1:4" ht="15.75" customHeight="1" x14ac:dyDescent="0.25">
      <c r="A115" s="105" t="s">
        <v>147</v>
      </c>
      <c r="B115" s="109"/>
      <c r="C115" s="106"/>
      <c r="D115" s="24"/>
    </row>
    <row r="116" spans="1:4" ht="15.75" customHeight="1" x14ac:dyDescent="0.25">
      <c r="A116" s="105" t="s">
        <v>148</v>
      </c>
      <c r="B116" s="109"/>
      <c r="C116" s="106"/>
      <c r="D116" s="24"/>
    </row>
  </sheetData>
  <mergeCells count="82">
    <mergeCell ref="A115:C115"/>
    <mergeCell ref="A116:C116"/>
    <mergeCell ref="C53:D53"/>
    <mergeCell ref="C82:D82"/>
    <mergeCell ref="C83:D83"/>
    <mergeCell ref="C84:D84"/>
    <mergeCell ref="C85:D85"/>
    <mergeCell ref="C88:D88"/>
    <mergeCell ref="B113:C113"/>
    <mergeCell ref="A114:C114"/>
    <mergeCell ref="C89:D89"/>
    <mergeCell ref="C90:D90"/>
    <mergeCell ref="C91:D91"/>
    <mergeCell ref="C92:D92"/>
    <mergeCell ref="A95:D95"/>
    <mergeCell ref="C93:D93"/>
    <mergeCell ref="C14:D14"/>
    <mergeCell ref="C15:D15"/>
    <mergeCell ref="C16:D16"/>
    <mergeCell ref="C17:D17"/>
    <mergeCell ref="C18:D18"/>
    <mergeCell ref="A85:B85"/>
    <mergeCell ref="A86:D86"/>
    <mergeCell ref="A87:D87"/>
    <mergeCell ref="A93:B93"/>
    <mergeCell ref="A94:D94"/>
    <mergeCell ref="B109:C109"/>
    <mergeCell ref="B110:C110"/>
    <mergeCell ref="B111:C111"/>
    <mergeCell ref="A112:C112"/>
    <mergeCell ref="A103:B103"/>
    <mergeCell ref="A104:D104"/>
    <mergeCell ref="A105:D105"/>
    <mergeCell ref="B107:C107"/>
    <mergeCell ref="B108:C108"/>
    <mergeCell ref="A106:C106"/>
    <mergeCell ref="A81:D81"/>
    <mergeCell ref="A54:D54"/>
    <mergeCell ref="A55:D55"/>
    <mergeCell ref="A63:B63"/>
    <mergeCell ref="A64:D64"/>
    <mergeCell ref="A65:D65"/>
    <mergeCell ref="A66:D66"/>
    <mergeCell ref="A74:B74"/>
    <mergeCell ref="A75:D75"/>
    <mergeCell ref="A76:D76"/>
    <mergeCell ref="A79:B79"/>
    <mergeCell ref="A80:D80"/>
    <mergeCell ref="A39:D39"/>
    <mergeCell ref="A40:D40"/>
    <mergeCell ref="A46:B46"/>
    <mergeCell ref="A47:D47"/>
    <mergeCell ref="A48:D48"/>
    <mergeCell ref="A53:B53"/>
    <mergeCell ref="C49:D49"/>
    <mergeCell ref="C50:D50"/>
    <mergeCell ref="C51:D51"/>
    <mergeCell ref="C52:D52"/>
    <mergeCell ref="A38:B38"/>
    <mergeCell ref="B7:C7"/>
    <mergeCell ref="B8:C8"/>
    <mergeCell ref="B9:C9"/>
    <mergeCell ref="A19:B19"/>
    <mergeCell ref="A20:D20"/>
    <mergeCell ref="B10:C10"/>
    <mergeCell ref="A11:D11"/>
    <mergeCell ref="C12:D12"/>
    <mergeCell ref="C13:D13"/>
    <mergeCell ref="A21:D21"/>
    <mergeCell ref="A22:D22"/>
    <mergeCell ref="A26:B26"/>
    <mergeCell ref="A27:D27"/>
    <mergeCell ref="A28:D28"/>
    <mergeCell ref="C19:D19"/>
    <mergeCell ref="A1:D1"/>
    <mergeCell ref="A2:D2"/>
    <mergeCell ref="A5:D5"/>
    <mergeCell ref="B6:C6"/>
    <mergeCell ref="A3:B3"/>
    <mergeCell ref="C3:D3"/>
    <mergeCell ref="A4:B4"/>
    <mergeCell ref="C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opLeftCell="A49" workbookViewId="0">
      <selection activeCell="A2" sqref="A2:D116"/>
    </sheetView>
  </sheetViews>
  <sheetFormatPr defaultRowHeight="15" x14ac:dyDescent="0.25"/>
  <cols>
    <col min="2" max="2" width="64.140625" customWidth="1"/>
    <col min="3" max="3" width="12" customWidth="1"/>
    <col min="4" max="4" width="18.42578125" customWidth="1"/>
  </cols>
  <sheetData>
    <row r="1" spans="1:4" ht="15.75" x14ac:dyDescent="0.25">
      <c r="A1" s="138" t="s">
        <v>73</v>
      </c>
      <c r="B1" s="138"/>
      <c r="C1" s="138"/>
      <c r="D1" s="138"/>
    </row>
    <row r="2" spans="1:4" x14ac:dyDescent="0.25">
      <c r="A2" s="122" t="s">
        <v>100</v>
      </c>
      <c r="B2" s="123"/>
      <c r="C2" s="123"/>
      <c r="D2" s="124"/>
    </row>
    <row r="3" spans="1:4" x14ac:dyDescent="0.25">
      <c r="A3" s="131" t="s">
        <v>323</v>
      </c>
      <c r="B3" s="131"/>
      <c r="C3" s="132"/>
      <c r="D3" s="132"/>
    </row>
    <row r="4" spans="1:4" x14ac:dyDescent="0.25">
      <c r="A4" s="131" t="s">
        <v>101</v>
      </c>
      <c r="B4" s="131"/>
      <c r="C4" s="133"/>
      <c r="D4" s="133"/>
    </row>
    <row r="5" spans="1:4" ht="15.75" customHeight="1" x14ac:dyDescent="0.25">
      <c r="A5" s="110" t="s">
        <v>74</v>
      </c>
      <c r="B5" s="110"/>
      <c r="C5" s="110"/>
      <c r="D5" s="110"/>
    </row>
    <row r="6" spans="1:4" ht="15.75" x14ac:dyDescent="0.25">
      <c r="A6" s="13">
        <v>1</v>
      </c>
      <c r="B6" s="99" t="s">
        <v>75</v>
      </c>
      <c r="C6" s="100"/>
      <c r="D6" s="13"/>
    </row>
    <row r="7" spans="1:4" ht="15.75" x14ac:dyDescent="0.25">
      <c r="A7" s="13">
        <v>2</v>
      </c>
      <c r="B7" s="130" t="s">
        <v>106</v>
      </c>
      <c r="C7" s="130"/>
      <c r="D7" s="13"/>
    </row>
    <row r="8" spans="1:4" ht="15.75" x14ac:dyDescent="0.25">
      <c r="A8" s="13">
        <v>3</v>
      </c>
      <c r="B8" s="99" t="s">
        <v>76</v>
      </c>
      <c r="C8" s="100"/>
      <c r="D8" s="13"/>
    </row>
    <row r="9" spans="1:4" ht="15.75" x14ac:dyDescent="0.25">
      <c r="A9" s="13">
        <v>4</v>
      </c>
      <c r="B9" s="99" t="s">
        <v>77</v>
      </c>
      <c r="C9" s="100"/>
      <c r="D9" s="13"/>
    </row>
    <row r="10" spans="1:4" ht="15.75" x14ac:dyDescent="0.25">
      <c r="A10" s="13">
        <v>5</v>
      </c>
      <c r="B10" s="99" t="s">
        <v>78</v>
      </c>
      <c r="C10" s="100"/>
      <c r="D10" s="13"/>
    </row>
    <row r="11" spans="1:4" ht="15.75" x14ac:dyDescent="0.25">
      <c r="A11" s="113" t="s">
        <v>0</v>
      </c>
      <c r="B11" s="113"/>
      <c r="C11" s="113"/>
      <c r="D11" s="113"/>
    </row>
    <row r="12" spans="1:4" ht="15.75" x14ac:dyDescent="0.25">
      <c r="A12" s="1">
        <v>1</v>
      </c>
      <c r="B12" s="1" t="s">
        <v>1</v>
      </c>
      <c r="C12" s="107" t="s">
        <v>2</v>
      </c>
      <c r="D12" s="108"/>
    </row>
    <row r="13" spans="1:4" ht="15.75" x14ac:dyDescent="0.25">
      <c r="A13" s="2" t="s">
        <v>3</v>
      </c>
      <c r="B13" s="3" t="s">
        <v>4</v>
      </c>
      <c r="C13" s="115"/>
      <c r="D13" s="116"/>
    </row>
    <row r="14" spans="1:4" ht="15.75" x14ac:dyDescent="0.25">
      <c r="A14" s="2" t="s">
        <v>5</v>
      </c>
      <c r="B14" s="3" t="s">
        <v>6</v>
      </c>
      <c r="C14" s="115"/>
      <c r="D14" s="116"/>
    </row>
    <row r="15" spans="1:4" ht="15.75" x14ac:dyDescent="0.25">
      <c r="A15" s="2" t="s">
        <v>7</v>
      </c>
      <c r="B15" s="3" t="s">
        <v>8</v>
      </c>
      <c r="C15" s="115"/>
      <c r="D15" s="116"/>
    </row>
    <row r="16" spans="1:4" ht="15.75" x14ac:dyDescent="0.25">
      <c r="A16" s="2" t="s">
        <v>9</v>
      </c>
      <c r="B16" s="3" t="s">
        <v>10</v>
      </c>
      <c r="C16" s="115"/>
      <c r="D16" s="116"/>
    </row>
    <row r="17" spans="1:4" ht="15.75" x14ac:dyDescent="0.25">
      <c r="A17" s="2" t="s">
        <v>11</v>
      </c>
      <c r="B17" s="3" t="s">
        <v>12</v>
      </c>
      <c r="C17" s="115"/>
      <c r="D17" s="116"/>
    </row>
    <row r="18" spans="1:4" ht="15.75" x14ac:dyDescent="0.25">
      <c r="A18" s="2" t="s">
        <v>13</v>
      </c>
      <c r="B18" s="3" t="s">
        <v>14</v>
      </c>
      <c r="C18" s="115"/>
      <c r="D18" s="116"/>
    </row>
    <row r="19" spans="1:4" ht="15.75" x14ac:dyDescent="0.25">
      <c r="A19" s="92" t="s">
        <v>15</v>
      </c>
      <c r="B19" s="92"/>
      <c r="C19" s="120"/>
      <c r="D19" s="121"/>
    </row>
    <row r="20" spans="1:4" ht="15.75" x14ac:dyDescent="0.25">
      <c r="A20" s="101"/>
      <c r="B20" s="101"/>
      <c r="C20" s="101"/>
      <c r="D20" s="101"/>
    </row>
    <row r="21" spans="1:4" ht="15.75" x14ac:dyDescent="0.25">
      <c r="A21" s="93" t="s">
        <v>16</v>
      </c>
      <c r="B21" s="93"/>
      <c r="C21" s="93"/>
      <c r="D21" s="93"/>
    </row>
    <row r="22" spans="1:4" ht="15.75" x14ac:dyDescent="0.25">
      <c r="A22" s="93" t="s">
        <v>17</v>
      </c>
      <c r="B22" s="93"/>
      <c r="C22" s="93"/>
      <c r="D22" s="93"/>
    </row>
    <row r="23" spans="1:4" ht="15.75" x14ac:dyDescent="0.25">
      <c r="A23" s="19" t="s">
        <v>18</v>
      </c>
      <c r="B23" s="19" t="s">
        <v>19</v>
      </c>
      <c r="C23" s="19" t="s">
        <v>102</v>
      </c>
      <c r="D23" s="19" t="s">
        <v>2</v>
      </c>
    </row>
    <row r="24" spans="1:4" ht="15.75" x14ac:dyDescent="0.25">
      <c r="A24" s="2" t="s">
        <v>3</v>
      </c>
      <c r="B24" s="3" t="s">
        <v>20</v>
      </c>
      <c r="C24" s="3"/>
      <c r="D24" s="2"/>
    </row>
    <row r="25" spans="1:4" ht="15.75" x14ac:dyDescent="0.25">
      <c r="A25" s="2" t="s">
        <v>5</v>
      </c>
      <c r="B25" s="3" t="s">
        <v>21</v>
      </c>
      <c r="C25" s="3"/>
      <c r="D25" s="2"/>
    </row>
    <row r="26" spans="1:4" ht="15.75" x14ac:dyDescent="0.25">
      <c r="A26" s="92" t="s">
        <v>15</v>
      </c>
      <c r="B26" s="92"/>
      <c r="C26" s="19"/>
      <c r="D26" s="20"/>
    </row>
    <row r="27" spans="1:4" ht="15.75" x14ac:dyDescent="0.25">
      <c r="A27" s="101"/>
      <c r="B27" s="101"/>
      <c r="C27" s="101"/>
      <c r="D27" s="101"/>
    </row>
    <row r="28" spans="1:4" ht="15.75" customHeight="1" x14ac:dyDescent="0.25">
      <c r="A28" s="96" t="s">
        <v>22</v>
      </c>
      <c r="B28" s="97"/>
      <c r="C28" s="97"/>
      <c r="D28" s="98"/>
    </row>
    <row r="29" spans="1:4" ht="15.75" x14ac:dyDescent="0.25">
      <c r="A29" s="19" t="s">
        <v>23</v>
      </c>
      <c r="B29" s="19" t="s">
        <v>24</v>
      </c>
      <c r="C29" s="19" t="s">
        <v>103</v>
      </c>
      <c r="D29" s="19" t="s">
        <v>2</v>
      </c>
    </row>
    <row r="30" spans="1:4" ht="15.75" x14ac:dyDescent="0.25">
      <c r="A30" s="2" t="s">
        <v>3</v>
      </c>
      <c r="B30" s="3" t="s">
        <v>25</v>
      </c>
      <c r="C30" s="4">
        <v>0.2</v>
      </c>
      <c r="D30" s="2"/>
    </row>
    <row r="31" spans="1:4" ht="15.75" x14ac:dyDescent="0.25">
      <c r="A31" s="2" t="s">
        <v>5</v>
      </c>
      <c r="B31" s="3" t="s">
        <v>26</v>
      </c>
      <c r="C31" s="4">
        <v>2.5000000000000001E-2</v>
      </c>
      <c r="D31" s="2"/>
    </row>
    <row r="32" spans="1:4" ht="15.75" x14ac:dyDescent="0.25">
      <c r="A32" s="2" t="s">
        <v>7</v>
      </c>
      <c r="B32" s="3" t="s">
        <v>27</v>
      </c>
      <c r="C32" s="21"/>
      <c r="D32" s="2"/>
    </row>
    <row r="33" spans="1:4" ht="15.75" x14ac:dyDescent="0.25">
      <c r="A33" s="2" t="s">
        <v>9</v>
      </c>
      <c r="B33" s="3" t="s">
        <v>28</v>
      </c>
      <c r="C33" s="4">
        <v>1.4999999999999999E-2</v>
      </c>
      <c r="D33" s="2"/>
    </row>
    <row r="34" spans="1:4" ht="15.75" x14ac:dyDescent="0.25">
      <c r="A34" s="2" t="s">
        <v>11</v>
      </c>
      <c r="B34" s="3" t="s">
        <v>29</v>
      </c>
      <c r="C34" s="4">
        <v>0.01</v>
      </c>
      <c r="D34" s="2"/>
    </row>
    <row r="35" spans="1:4" ht="15.75" x14ac:dyDescent="0.25">
      <c r="A35" s="2" t="s">
        <v>30</v>
      </c>
      <c r="B35" s="3" t="s">
        <v>31</v>
      </c>
      <c r="C35" s="4">
        <v>6.0000000000000001E-3</v>
      </c>
      <c r="D35" s="2"/>
    </row>
    <row r="36" spans="1:4" ht="15.75" x14ac:dyDescent="0.25">
      <c r="A36" s="2" t="s">
        <v>13</v>
      </c>
      <c r="B36" s="3" t="s">
        <v>32</v>
      </c>
      <c r="C36" s="4">
        <v>2E-3</v>
      </c>
      <c r="D36" s="2"/>
    </row>
    <row r="37" spans="1:4" ht="15.75" x14ac:dyDescent="0.25">
      <c r="A37" s="2" t="s">
        <v>33</v>
      </c>
      <c r="B37" s="3" t="s">
        <v>34</v>
      </c>
      <c r="C37" s="4">
        <v>0.08</v>
      </c>
      <c r="D37" s="2"/>
    </row>
    <row r="38" spans="1:4" ht="15.75" x14ac:dyDescent="0.25">
      <c r="A38" s="92" t="s">
        <v>35</v>
      </c>
      <c r="B38" s="92"/>
      <c r="C38" s="19"/>
      <c r="D38" s="20"/>
    </row>
    <row r="39" spans="1:4" ht="15.75" x14ac:dyDescent="0.25">
      <c r="A39" s="102"/>
      <c r="B39" s="103"/>
      <c r="C39" s="103"/>
      <c r="D39" s="104"/>
    </row>
    <row r="40" spans="1:4" ht="15.75" x14ac:dyDescent="0.25">
      <c r="A40" s="94" t="s">
        <v>36</v>
      </c>
      <c r="B40" s="94"/>
      <c r="C40" s="94"/>
      <c r="D40" s="94"/>
    </row>
    <row r="41" spans="1:4" ht="15.75" x14ac:dyDescent="0.25">
      <c r="A41" s="19" t="s">
        <v>37</v>
      </c>
      <c r="B41" s="19" t="s">
        <v>38</v>
      </c>
      <c r="C41" s="19" t="s">
        <v>104</v>
      </c>
      <c r="D41" s="19" t="s">
        <v>2</v>
      </c>
    </row>
    <row r="42" spans="1:4" ht="15.75" x14ac:dyDescent="0.25">
      <c r="A42" s="2" t="s">
        <v>3</v>
      </c>
      <c r="B42" s="3" t="s">
        <v>39</v>
      </c>
      <c r="C42" s="3"/>
      <c r="D42" s="2"/>
    </row>
    <row r="43" spans="1:4" ht="15.75" x14ac:dyDescent="0.25">
      <c r="A43" s="2" t="s">
        <v>5</v>
      </c>
      <c r="B43" s="3" t="s">
        <v>40</v>
      </c>
      <c r="C43" s="3"/>
      <c r="D43" s="2"/>
    </row>
    <row r="44" spans="1:4" ht="15.75" x14ac:dyDescent="0.25">
      <c r="A44" s="2" t="s">
        <v>7</v>
      </c>
      <c r="B44" s="86" t="s">
        <v>324</v>
      </c>
      <c r="C44" s="3"/>
      <c r="D44" s="2"/>
    </row>
    <row r="45" spans="1:4" ht="15.75" x14ac:dyDescent="0.25">
      <c r="A45" s="2" t="s">
        <v>9</v>
      </c>
      <c r="B45" s="3" t="s">
        <v>14</v>
      </c>
      <c r="C45" s="3"/>
      <c r="D45" s="2"/>
    </row>
    <row r="46" spans="1:4" ht="15.75" x14ac:dyDescent="0.25">
      <c r="A46" s="92" t="s">
        <v>15</v>
      </c>
      <c r="B46" s="92"/>
      <c r="C46" s="19"/>
      <c r="D46" s="20"/>
    </row>
    <row r="47" spans="1:4" ht="15.75" x14ac:dyDescent="0.25">
      <c r="A47" s="101"/>
      <c r="B47" s="101"/>
      <c r="C47" s="101"/>
      <c r="D47" s="101"/>
    </row>
    <row r="48" spans="1:4" ht="15.75" customHeight="1" x14ac:dyDescent="0.25">
      <c r="A48" s="95" t="s">
        <v>41</v>
      </c>
      <c r="B48" s="95"/>
      <c r="C48" s="95"/>
      <c r="D48" s="95"/>
    </row>
    <row r="49" spans="1:4" ht="15.75" x14ac:dyDescent="0.25">
      <c r="A49" s="19">
        <v>2</v>
      </c>
      <c r="B49" s="19" t="s">
        <v>42</v>
      </c>
      <c r="C49" s="105" t="s">
        <v>2</v>
      </c>
      <c r="D49" s="106"/>
    </row>
    <row r="50" spans="1:4" ht="15.75" x14ac:dyDescent="0.25">
      <c r="A50" s="2" t="s">
        <v>18</v>
      </c>
      <c r="B50" s="3" t="s">
        <v>19</v>
      </c>
      <c r="C50" s="107"/>
      <c r="D50" s="108"/>
    </row>
    <row r="51" spans="1:4" ht="15.75" x14ac:dyDescent="0.25">
      <c r="A51" s="2" t="s">
        <v>23</v>
      </c>
      <c r="B51" s="3" t="s">
        <v>24</v>
      </c>
      <c r="C51" s="107"/>
      <c r="D51" s="108"/>
    </row>
    <row r="52" spans="1:4" ht="15.75" x14ac:dyDescent="0.25">
      <c r="A52" s="2" t="s">
        <v>37</v>
      </c>
      <c r="B52" s="3" t="s">
        <v>38</v>
      </c>
      <c r="C52" s="107"/>
      <c r="D52" s="108"/>
    </row>
    <row r="53" spans="1:4" ht="15.75" x14ac:dyDescent="0.25">
      <c r="A53" s="92" t="s">
        <v>15</v>
      </c>
      <c r="B53" s="92"/>
      <c r="C53" s="105"/>
      <c r="D53" s="106"/>
    </row>
    <row r="54" spans="1:4" ht="15.75" x14ac:dyDescent="0.25">
      <c r="A54" s="134"/>
      <c r="B54" s="134"/>
      <c r="C54" s="134"/>
      <c r="D54" s="134"/>
    </row>
    <row r="55" spans="1:4" ht="15.75" x14ac:dyDescent="0.25">
      <c r="A55" s="93" t="s">
        <v>43</v>
      </c>
      <c r="B55" s="93"/>
      <c r="C55" s="93"/>
      <c r="D55" s="93"/>
    </row>
    <row r="56" spans="1:4" ht="15.75" x14ac:dyDescent="0.25">
      <c r="A56" s="19">
        <v>3</v>
      </c>
      <c r="B56" s="19" t="s">
        <v>44</v>
      </c>
      <c r="C56" s="19" t="s">
        <v>102</v>
      </c>
      <c r="D56" s="19" t="s">
        <v>2</v>
      </c>
    </row>
    <row r="57" spans="1:4" ht="15.75" x14ac:dyDescent="0.25">
      <c r="A57" s="2" t="s">
        <v>3</v>
      </c>
      <c r="B57" s="7" t="s">
        <v>45</v>
      </c>
      <c r="C57" s="7"/>
      <c r="D57" s="2"/>
    </row>
    <row r="58" spans="1:4" ht="15.75" x14ac:dyDescent="0.25">
      <c r="A58" s="2" t="s">
        <v>5</v>
      </c>
      <c r="B58" s="7" t="s">
        <v>46</v>
      </c>
      <c r="C58" s="7"/>
      <c r="D58" s="2"/>
    </row>
    <row r="59" spans="1:4" ht="15.75" x14ac:dyDescent="0.25">
      <c r="A59" s="2" t="s">
        <v>7</v>
      </c>
      <c r="B59" s="7" t="s">
        <v>326</v>
      </c>
      <c r="C59" s="7"/>
      <c r="D59" s="2"/>
    </row>
    <row r="60" spans="1:4" ht="15.75" x14ac:dyDescent="0.25">
      <c r="A60" s="2" t="s">
        <v>9</v>
      </c>
      <c r="B60" s="7" t="s">
        <v>47</v>
      </c>
      <c r="C60" s="7"/>
      <c r="D60" s="2"/>
    </row>
    <row r="61" spans="1:4" ht="31.5" x14ac:dyDescent="0.25">
      <c r="A61" s="2" t="s">
        <v>11</v>
      </c>
      <c r="B61" s="7" t="s">
        <v>48</v>
      </c>
      <c r="C61" s="7"/>
      <c r="D61" s="2"/>
    </row>
    <row r="62" spans="1:4" ht="15.75" x14ac:dyDescent="0.25">
      <c r="A62" s="2" t="s">
        <v>30</v>
      </c>
      <c r="B62" s="14" t="s">
        <v>325</v>
      </c>
      <c r="C62" s="7"/>
      <c r="D62" s="2"/>
    </row>
    <row r="63" spans="1:4" ht="15.75" x14ac:dyDescent="0.25">
      <c r="A63" s="92" t="s">
        <v>15</v>
      </c>
      <c r="B63" s="92"/>
      <c r="C63" s="19"/>
      <c r="D63" s="20"/>
    </row>
    <row r="64" spans="1:4" ht="15.75" x14ac:dyDescent="0.25">
      <c r="A64" s="101"/>
      <c r="B64" s="101"/>
      <c r="C64" s="101"/>
      <c r="D64" s="101"/>
    </row>
    <row r="65" spans="1:4" ht="15.75" x14ac:dyDescent="0.25">
      <c r="A65" s="93" t="s">
        <v>49</v>
      </c>
      <c r="B65" s="93"/>
      <c r="C65" s="93"/>
      <c r="D65" s="93"/>
    </row>
    <row r="66" spans="1:4" ht="15.75" x14ac:dyDescent="0.25">
      <c r="A66" s="93" t="s">
        <v>334</v>
      </c>
      <c r="B66" s="93"/>
      <c r="C66" s="93"/>
      <c r="D66" s="93"/>
    </row>
    <row r="67" spans="1:4" ht="15.75" x14ac:dyDescent="0.25">
      <c r="A67" s="19" t="s">
        <v>50</v>
      </c>
      <c r="B67" s="19" t="s">
        <v>327</v>
      </c>
      <c r="C67" s="19" t="s">
        <v>103</v>
      </c>
      <c r="D67" s="19" t="s">
        <v>2</v>
      </c>
    </row>
    <row r="68" spans="1:4" ht="15.75" x14ac:dyDescent="0.25">
      <c r="A68" s="2" t="s">
        <v>3</v>
      </c>
      <c r="B68" s="3" t="s">
        <v>328</v>
      </c>
      <c r="C68" s="3"/>
      <c r="D68" s="2"/>
    </row>
    <row r="69" spans="1:4" ht="15.75" x14ac:dyDescent="0.25">
      <c r="A69" s="2" t="s">
        <v>5</v>
      </c>
      <c r="B69" s="3" t="s">
        <v>329</v>
      </c>
      <c r="C69" s="3"/>
      <c r="D69" s="2"/>
    </row>
    <row r="70" spans="1:4" ht="15.75" x14ac:dyDescent="0.25">
      <c r="A70" s="2" t="s">
        <v>7</v>
      </c>
      <c r="B70" s="3" t="s">
        <v>330</v>
      </c>
      <c r="C70" s="3"/>
      <c r="D70" s="2"/>
    </row>
    <row r="71" spans="1:4" ht="15.75" x14ac:dyDescent="0.25">
      <c r="A71" s="2" t="s">
        <v>9</v>
      </c>
      <c r="B71" s="3" t="s">
        <v>331</v>
      </c>
      <c r="C71" s="3"/>
      <c r="D71" s="2"/>
    </row>
    <row r="72" spans="1:4" ht="15.75" x14ac:dyDescent="0.25">
      <c r="A72" s="2" t="s">
        <v>11</v>
      </c>
      <c r="B72" s="3" t="s">
        <v>332</v>
      </c>
      <c r="C72" s="3"/>
      <c r="D72" s="2"/>
    </row>
    <row r="73" spans="1:4" ht="15.75" x14ac:dyDescent="0.25">
      <c r="A73" s="2" t="s">
        <v>30</v>
      </c>
      <c r="B73" s="3" t="s">
        <v>333</v>
      </c>
      <c r="C73" s="3"/>
      <c r="D73" s="2"/>
    </row>
    <row r="74" spans="1:4" ht="15.75" x14ac:dyDescent="0.25">
      <c r="A74" s="92" t="s">
        <v>35</v>
      </c>
      <c r="B74" s="92"/>
      <c r="C74" s="19"/>
      <c r="D74" s="20"/>
    </row>
    <row r="75" spans="1:4" ht="15.75" x14ac:dyDescent="0.25">
      <c r="A75" s="102"/>
      <c r="B75" s="103"/>
      <c r="C75" s="103"/>
      <c r="D75" s="104"/>
    </row>
    <row r="76" spans="1:4" ht="15.75" x14ac:dyDescent="0.25">
      <c r="A76" s="94" t="s">
        <v>335</v>
      </c>
      <c r="B76" s="94"/>
      <c r="C76" s="94"/>
      <c r="D76" s="94"/>
    </row>
    <row r="77" spans="1:4" ht="15.75" x14ac:dyDescent="0.25">
      <c r="A77" s="19" t="s">
        <v>51</v>
      </c>
      <c r="B77" s="19" t="s">
        <v>52</v>
      </c>
      <c r="C77" s="19"/>
      <c r="D77" s="19" t="s">
        <v>2</v>
      </c>
    </row>
    <row r="78" spans="1:4" ht="15.75" x14ac:dyDescent="0.25">
      <c r="A78" s="2" t="s">
        <v>3</v>
      </c>
      <c r="B78" s="3" t="s">
        <v>105</v>
      </c>
      <c r="C78" s="3"/>
      <c r="D78" s="2"/>
    </row>
    <row r="79" spans="1:4" ht="15.75" x14ac:dyDescent="0.25">
      <c r="A79" s="92" t="s">
        <v>15</v>
      </c>
      <c r="B79" s="92"/>
      <c r="C79" s="19"/>
      <c r="D79" s="20"/>
    </row>
    <row r="80" spans="1:4" ht="15.75" x14ac:dyDescent="0.25">
      <c r="A80" s="101"/>
      <c r="B80" s="101"/>
      <c r="C80" s="101"/>
      <c r="D80" s="101"/>
    </row>
    <row r="81" spans="1:4" ht="15.75" x14ac:dyDescent="0.25">
      <c r="A81" s="93" t="s">
        <v>53</v>
      </c>
      <c r="B81" s="93"/>
      <c r="C81" s="93"/>
      <c r="D81" s="93"/>
    </row>
    <row r="82" spans="1:4" ht="15.75" x14ac:dyDescent="0.25">
      <c r="A82" s="19">
        <v>4</v>
      </c>
      <c r="B82" s="19" t="s">
        <v>54</v>
      </c>
      <c r="C82" s="105" t="s">
        <v>2</v>
      </c>
      <c r="D82" s="106"/>
    </row>
    <row r="83" spans="1:4" ht="15.75" x14ac:dyDescent="0.25">
      <c r="A83" s="2" t="s">
        <v>50</v>
      </c>
      <c r="B83" s="3" t="s">
        <v>327</v>
      </c>
      <c r="C83" s="107"/>
      <c r="D83" s="108"/>
    </row>
    <row r="84" spans="1:4" ht="15.75" x14ac:dyDescent="0.25">
      <c r="A84" s="2" t="s">
        <v>51</v>
      </c>
      <c r="B84" s="3" t="s">
        <v>336</v>
      </c>
      <c r="C84" s="107"/>
      <c r="D84" s="108"/>
    </row>
    <row r="85" spans="1:4" ht="15.75" x14ac:dyDescent="0.25">
      <c r="A85" s="92" t="s">
        <v>15</v>
      </c>
      <c r="B85" s="92"/>
      <c r="C85" s="105"/>
      <c r="D85" s="106"/>
    </row>
    <row r="86" spans="1:4" ht="15.75" x14ac:dyDescent="0.25">
      <c r="A86" s="102"/>
      <c r="B86" s="103"/>
      <c r="C86" s="103"/>
      <c r="D86" s="104"/>
    </row>
    <row r="87" spans="1:4" ht="15.75" x14ac:dyDescent="0.25">
      <c r="A87" s="93" t="s">
        <v>55</v>
      </c>
      <c r="B87" s="93"/>
      <c r="C87" s="93"/>
      <c r="D87" s="93"/>
    </row>
    <row r="88" spans="1:4" ht="15.75" x14ac:dyDescent="0.25">
      <c r="A88" s="19">
        <v>5</v>
      </c>
      <c r="B88" s="22" t="s">
        <v>56</v>
      </c>
      <c r="C88" s="105" t="s">
        <v>2</v>
      </c>
      <c r="D88" s="106"/>
    </row>
    <row r="89" spans="1:4" ht="15.75" x14ac:dyDescent="0.25">
      <c r="A89" s="8" t="s">
        <v>3</v>
      </c>
      <c r="B89" s="9" t="s">
        <v>57</v>
      </c>
      <c r="C89" s="96"/>
      <c r="D89" s="98"/>
    </row>
    <row r="90" spans="1:4" ht="15.75" x14ac:dyDescent="0.25">
      <c r="A90" s="8" t="s">
        <v>5</v>
      </c>
      <c r="B90" s="9" t="s">
        <v>58</v>
      </c>
      <c r="C90" s="96"/>
      <c r="D90" s="98"/>
    </row>
    <row r="91" spans="1:4" ht="15.75" x14ac:dyDescent="0.25">
      <c r="A91" s="8" t="s">
        <v>7</v>
      </c>
      <c r="B91" s="9" t="s">
        <v>59</v>
      </c>
      <c r="C91" s="96"/>
      <c r="D91" s="98"/>
    </row>
    <row r="92" spans="1:4" ht="15.75" x14ac:dyDescent="0.25">
      <c r="A92" s="8" t="s">
        <v>9</v>
      </c>
      <c r="B92" s="9" t="s">
        <v>14</v>
      </c>
      <c r="C92" s="96"/>
      <c r="D92" s="98"/>
    </row>
    <row r="93" spans="1:4" ht="15.75" x14ac:dyDescent="0.25">
      <c r="A93" s="92" t="s">
        <v>35</v>
      </c>
      <c r="B93" s="92"/>
      <c r="C93" s="105"/>
      <c r="D93" s="106"/>
    </row>
    <row r="94" spans="1:4" ht="15.75" x14ac:dyDescent="0.25">
      <c r="A94" s="101"/>
      <c r="B94" s="101"/>
      <c r="C94" s="101"/>
      <c r="D94" s="101"/>
    </row>
    <row r="95" spans="1:4" ht="15.75" x14ac:dyDescent="0.25">
      <c r="A95" s="94" t="s">
        <v>60</v>
      </c>
      <c r="B95" s="94"/>
      <c r="C95" s="94"/>
      <c r="D95" s="94"/>
    </row>
    <row r="96" spans="1:4" ht="15.75" x14ac:dyDescent="0.25">
      <c r="A96" s="19">
        <v>6</v>
      </c>
      <c r="B96" s="22" t="s">
        <v>61</v>
      </c>
      <c r="C96" s="19" t="s">
        <v>103</v>
      </c>
      <c r="D96" s="19" t="s">
        <v>2</v>
      </c>
    </row>
    <row r="97" spans="1:4" ht="15.75" x14ac:dyDescent="0.25">
      <c r="A97" s="2" t="s">
        <v>3</v>
      </c>
      <c r="B97" s="3" t="s">
        <v>62</v>
      </c>
      <c r="C97" s="3"/>
      <c r="D97" s="2"/>
    </row>
    <row r="98" spans="1:4" ht="15.75" x14ac:dyDescent="0.25">
      <c r="A98" s="2" t="s">
        <v>5</v>
      </c>
      <c r="B98" s="3" t="s">
        <v>63</v>
      </c>
      <c r="C98" s="3"/>
      <c r="D98" s="2"/>
    </row>
    <row r="99" spans="1:4" ht="15.75" x14ac:dyDescent="0.25">
      <c r="A99" s="2" t="s">
        <v>7</v>
      </c>
      <c r="B99" s="3" t="s">
        <v>64</v>
      </c>
      <c r="C99" s="3"/>
      <c r="D99" s="2"/>
    </row>
    <row r="100" spans="1:4" ht="15.75" x14ac:dyDescent="0.25">
      <c r="A100" s="2"/>
      <c r="B100" s="3" t="s">
        <v>65</v>
      </c>
      <c r="C100" s="3"/>
      <c r="D100" s="2"/>
    </row>
    <row r="101" spans="1:4" ht="15.75" x14ac:dyDescent="0.25">
      <c r="A101" s="2"/>
      <c r="B101" s="3" t="s">
        <v>66</v>
      </c>
      <c r="C101" s="3"/>
      <c r="D101" s="2"/>
    </row>
    <row r="102" spans="1:4" ht="15.75" x14ac:dyDescent="0.25">
      <c r="A102" s="2"/>
      <c r="B102" s="3" t="s">
        <v>67</v>
      </c>
      <c r="C102" s="3"/>
      <c r="D102" s="2"/>
    </row>
    <row r="103" spans="1:4" ht="15.75" x14ac:dyDescent="0.25">
      <c r="A103" s="92" t="s">
        <v>35</v>
      </c>
      <c r="B103" s="92"/>
      <c r="C103" s="19"/>
      <c r="D103" s="20"/>
    </row>
    <row r="104" spans="1:4" ht="15.75" x14ac:dyDescent="0.25">
      <c r="A104" s="101"/>
      <c r="B104" s="101"/>
      <c r="C104" s="101"/>
      <c r="D104" s="101"/>
    </row>
    <row r="105" spans="1:4" ht="15.75" x14ac:dyDescent="0.25">
      <c r="A105" s="94" t="s">
        <v>68</v>
      </c>
      <c r="B105" s="94"/>
      <c r="C105" s="94"/>
      <c r="D105" s="94"/>
    </row>
    <row r="106" spans="1:4" ht="15.75" customHeight="1" x14ac:dyDescent="0.25">
      <c r="A106" s="105" t="s">
        <v>69</v>
      </c>
      <c r="B106" s="109"/>
      <c r="C106" s="106"/>
      <c r="D106" s="19" t="s">
        <v>2</v>
      </c>
    </row>
    <row r="107" spans="1:4" ht="15.75" x14ac:dyDescent="0.25">
      <c r="A107" s="1" t="s">
        <v>3</v>
      </c>
      <c r="B107" s="111" t="s">
        <v>0</v>
      </c>
      <c r="C107" s="112"/>
      <c r="D107" s="3"/>
    </row>
    <row r="108" spans="1:4" ht="15.75" x14ac:dyDescent="0.25">
      <c r="A108" s="1" t="s">
        <v>5</v>
      </c>
      <c r="B108" s="111" t="s">
        <v>16</v>
      </c>
      <c r="C108" s="112"/>
      <c r="D108" s="3"/>
    </row>
    <row r="109" spans="1:4" ht="15.75" x14ac:dyDescent="0.25">
      <c r="A109" s="1" t="s">
        <v>7</v>
      </c>
      <c r="B109" s="111" t="s">
        <v>43</v>
      </c>
      <c r="C109" s="112"/>
      <c r="D109" s="3"/>
    </row>
    <row r="110" spans="1:4" ht="15.75" x14ac:dyDescent="0.25">
      <c r="A110" s="1" t="s">
        <v>9</v>
      </c>
      <c r="B110" s="111" t="s">
        <v>49</v>
      </c>
      <c r="C110" s="112"/>
      <c r="D110" s="3"/>
    </row>
    <row r="111" spans="1:4" ht="15.75" x14ac:dyDescent="0.25">
      <c r="A111" s="1" t="s">
        <v>11</v>
      </c>
      <c r="B111" s="111" t="s">
        <v>55</v>
      </c>
      <c r="C111" s="112"/>
      <c r="D111" s="3"/>
    </row>
    <row r="112" spans="1:4" ht="15.75" customHeight="1" x14ac:dyDescent="0.25">
      <c r="A112" s="107" t="s">
        <v>70</v>
      </c>
      <c r="B112" s="114"/>
      <c r="C112" s="108"/>
      <c r="D112" s="3"/>
    </row>
    <row r="113" spans="1:4" ht="15.75" x14ac:dyDescent="0.25">
      <c r="A113" s="1" t="s">
        <v>30</v>
      </c>
      <c r="B113" s="111" t="s">
        <v>71</v>
      </c>
      <c r="C113" s="112"/>
      <c r="D113" s="3"/>
    </row>
    <row r="114" spans="1:4" ht="15.75" customHeight="1" x14ac:dyDescent="0.25">
      <c r="A114" s="105" t="s">
        <v>72</v>
      </c>
      <c r="B114" s="109"/>
      <c r="C114" s="106"/>
      <c r="D114" s="23"/>
    </row>
    <row r="115" spans="1:4" ht="15.75" customHeight="1" x14ac:dyDescent="0.25">
      <c r="A115" s="105" t="s">
        <v>147</v>
      </c>
      <c r="B115" s="109"/>
      <c r="C115" s="106"/>
      <c r="D115" s="24"/>
    </row>
    <row r="116" spans="1:4" ht="15.75" customHeight="1" x14ac:dyDescent="0.25">
      <c r="A116" s="105" t="s">
        <v>148</v>
      </c>
      <c r="B116" s="109"/>
      <c r="C116" s="106"/>
      <c r="D116" s="24"/>
    </row>
  </sheetData>
  <mergeCells count="82">
    <mergeCell ref="A115:C115"/>
    <mergeCell ref="A116:C116"/>
    <mergeCell ref="C53:D53"/>
    <mergeCell ref="C82:D82"/>
    <mergeCell ref="C83:D83"/>
    <mergeCell ref="C84:D84"/>
    <mergeCell ref="C85:D85"/>
    <mergeCell ref="C88:D88"/>
    <mergeCell ref="B113:C113"/>
    <mergeCell ref="A114:C114"/>
    <mergeCell ref="C89:D89"/>
    <mergeCell ref="C90:D90"/>
    <mergeCell ref="C91:D91"/>
    <mergeCell ref="C92:D92"/>
    <mergeCell ref="A95:D95"/>
    <mergeCell ref="C93:D93"/>
    <mergeCell ref="C14:D14"/>
    <mergeCell ref="C15:D15"/>
    <mergeCell ref="C16:D16"/>
    <mergeCell ref="C17:D17"/>
    <mergeCell ref="C18:D18"/>
    <mergeCell ref="A85:B85"/>
    <mergeCell ref="A86:D86"/>
    <mergeCell ref="A87:D87"/>
    <mergeCell ref="A93:B93"/>
    <mergeCell ref="A94:D94"/>
    <mergeCell ref="B109:C109"/>
    <mergeCell ref="B110:C110"/>
    <mergeCell ref="B111:C111"/>
    <mergeCell ref="A112:C112"/>
    <mergeCell ref="A103:B103"/>
    <mergeCell ref="A104:D104"/>
    <mergeCell ref="A105:D105"/>
    <mergeCell ref="B107:C107"/>
    <mergeCell ref="B108:C108"/>
    <mergeCell ref="A106:C106"/>
    <mergeCell ref="A81:D81"/>
    <mergeCell ref="A54:D54"/>
    <mergeCell ref="A55:D55"/>
    <mergeCell ref="A63:B63"/>
    <mergeCell ref="A64:D64"/>
    <mergeCell ref="A65:D65"/>
    <mergeCell ref="A66:D66"/>
    <mergeCell ref="A74:B74"/>
    <mergeCell ref="A75:D75"/>
    <mergeCell ref="A76:D76"/>
    <mergeCell ref="A79:B79"/>
    <mergeCell ref="A80:D80"/>
    <mergeCell ref="A39:D39"/>
    <mergeCell ref="A40:D40"/>
    <mergeCell ref="A46:B46"/>
    <mergeCell ref="A47:D47"/>
    <mergeCell ref="A48:D48"/>
    <mergeCell ref="A53:B53"/>
    <mergeCell ref="C49:D49"/>
    <mergeCell ref="C50:D50"/>
    <mergeCell ref="C51:D51"/>
    <mergeCell ref="C52:D52"/>
    <mergeCell ref="A38:B38"/>
    <mergeCell ref="B7:C7"/>
    <mergeCell ref="B8:C8"/>
    <mergeCell ref="B9:C9"/>
    <mergeCell ref="A19:B19"/>
    <mergeCell ref="A20:D20"/>
    <mergeCell ref="B10:C10"/>
    <mergeCell ref="A11:D11"/>
    <mergeCell ref="C12:D12"/>
    <mergeCell ref="C13:D13"/>
    <mergeCell ref="A21:D21"/>
    <mergeCell ref="A22:D22"/>
    <mergeCell ref="A26:B26"/>
    <mergeCell ref="A27:D27"/>
    <mergeCell ref="A28:D28"/>
    <mergeCell ref="C19:D19"/>
    <mergeCell ref="A1:D1"/>
    <mergeCell ref="A2:D2"/>
    <mergeCell ref="A5:D5"/>
    <mergeCell ref="B6:C6"/>
    <mergeCell ref="A3:B3"/>
    <mergeCell ref="C3:D3"/>
    <mergeCell ref="A4:B4"/>
    <mergeCell ref="C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>
      <selection activeCell="A2" sqref="A2:D116"/>
    </sheetView>
  </sheetViews>
  <sheetFormatPr defaultRowHeight="15" x14ac:dyDescent="0.25"/>
  <cols>
    <col min="2" max="2" width="71.140625" customWidth="1"/>
    <col min="3" max="3" width="12.5703125" customWidth="1"/>
    <col min="4" max="4" width="18.140625" customWidth="1"/>
  </cols>
  <sheetData>
    <row r="1" spans="1:4" ht="15.75" x14ac:dyDescent="0.25">
      <c r="A1" s="138" t="s">
        <v>73</v>
      </c>
      <c r="B1" s="138"/>
      <c r="C1" s="138"/>
      <c r="D1" s="138"/>
    </row>
    <row r="2" spans="1:4" x14ac:dyDescent="0.25">
      <c r="A2" s="122" t="s">
        <v>100</v>
      </c>
      <c r="B2" s="123"/>
      <c r="C2" s="123"/>
      <c r="D2" s="124"/>
    </row>
    <row r="3" spans="1:4" x14ac:dyDescent="0.25">
      <c r="A3" s="131" t="s">
        <v>323</v>
      </c>
      <c r="B3" s="131"/>
      <c r="C3" s="132"/>
      <c r="D3" s="132"/>
    </row>
    <row r="4" spans="1:4" x14ac:dyDescent="0.25">
      <c r="A4" s="131" t="s">
        <v>101</v>
      </c>
      <c r="B4" s="131"/>
      <c r="C4" s="133"/>
      <c r="D4" s="133"/>
    </row>
    <row r="5" spans="1:4" ht="15.75" customHeight="1" x14ac:dyDescent="0.25">
      <c r="A5" s="110" t="s">
        <v>74</v>
      </c>
      <c r="B5" s="110"/>
      <c r="C5" s="110"/>
      <c r="D5" s="110"/>
    </row>
    <row r="6" spans="1:4" ht="15.75" x14ac:dyDescent="0.25">
      <c r="A6" s="13">
        <v>1</v>
      </c>
      <c r="B6" s="99" t="s">
        <v>75</v>
      </c>
      <c r="C6" s="100"/>
      <c r="D6" s="13"/>
    </row>
    <row r="7" spans="1:4" ht="15.75" x14ac:dyDescent="0.25">
      <c r="A7" s="13">
        <v>2</v>
      </c>
      <c r="B7" s="130" t="s">
        <v>106</v>
      </c>
      <c r="C7" s="130"/>
      <c r="D7" s="13"/>
    </row>
    <row r="8" spans="1:4" ht="15.75" x14ac:dyDescent="0.25">
      <c r="A8" s="13">
        <v>3</v>
      </c>
      <c r="B8" s="99" t="s">
        <v>76</v>
      </c>
      <c r="C8" s="100"/>
      <c r="D8" s="13"/>
    </row>
    <row r="9" spans="1:4" ht="15.75" x14ac:dyDescent="0.25">
      <c r="A9" s="13">
        <v>4</v>
      </c>
      <c r="B9" s="99" t="s">
        <v>77</v>
      </c>
      <c r="C9" s="100"/>
      <c r="D9" s="13"/>
    </row>
    <row r="10" spans="1:4" ht="15.75" x14ac:dyDescent="0.25">
      <c r="A10" s="13">
        <v>5</v>
      </c>
      <c r="B10" s="99" t="s">
        <v>78</v>
      </c>
      <c r="C10" s="100"/>
      <c r="D10" s="13"/>
    </row>
    <row r="11" spans="1:4" ht="15.75" x14ac:dyDescent="0.25">
      <c r="A11" s="113" t="s">
        <v>0</v>
      </c>
      <c r="B11" s="113"/>
      <c r="C11" s="113"/>
      <c r="D11" s="113"/>
    </row>
    <row r="12" spans="1:4" ht="15.75" x14ac:dyDescent="0.25">
      <c r="A12" s="1">
        <v>1</v>
      </c>
      <c r="B12" s="1" t="s">
        <v>1</v>
      </c>
      <c r="C12" s="107" t="s">
        <v>2</v>
      </c>
      <c r="D12" s="108"/>
    </row>
    <row r="13" spans="1:4" ht="15.75" x14ac:dyDescent="0.25">
      <c r="A13" s="2" t="s">
        <v>3</v>
      </c>
      <c r="B13" s="3" t="s">
        <v>4</v>
      </c>
      <c r="C13" s="115"/>
      <c r="D13" s="116"/>
    </row>
    <row r="14" spans="1:4" ht="15.75" x14ac:dyDescent="0.25">
      <c r="A14" s="2" t="s">
        <v>5</v>
      </c>
      <c r="B14" s="3" t="s">
        <v>6</v>
      </c>
      <c r="C14" s="115"/>
      <c r="D14" s="116"/>
    </row>
    <row r="15" spans="1:4" ht="15.75" x14ac:dyDescent="0.25">
      <c r="A15" s="2" t="s">
        <v>7</v>
      </c>
      <c r="B15" s="3" t="s">
        <v>8</v>
      </c>
      <c r="C15" s="115"/>
      <c r="D15" s="116"/>
    </row>
    <row r="16" spans="1:4" ht="15.75" x14ac:dyDescent="0.25">
      <c r="A16" s="2" t="s">
        <v>9</v>
      </c>
      <c r="B16" s="3" t="s">
        <v>10</v>
      </c>
      <c r="C16" s="115"/>
      <c r="D16" s="116"/>
    </row>
    <row r="17" spans="1:4" ht="15.75" x14ac:dyDescent="0.25">
      <c r="A17" s="2" t="s">
        <v>11</v>
      </c>
      <c r="B17" s="3" t="s">
        <v>12</v>
      </c>
      <c r="C17" s="115"/>
      <c r="D17" s="116"/>
    </row>
    <row r="18" spans="1:4" ht="15.75" x14ac:dyDescent="0.25">
      <c r="A18" s="2" t="s">
        <v>13</v>
      </c>
      <c r="B18" s="3" t="s">
        <v>14</v>
      </c>
      <c r="C18" s="115"/>
      <c r="D18" s="116"/>
    </row>
    <row r="19" spans="1:4" ht="15.75" x14ac:dyDescent="0.25">
      <c r="A19" s="92" t="s">
        <v>15</v>
      </c>
      <c r="B19" s="92"/>
      <c r="C19" s="120"/>
      <c r="D19" s="121"/>
    </row>
    <row r="20" spans="1:4" ht="15.75" x14ac:dyDescent="0.25">
      <c r="A20" s="101"/>
      <c r="B20" s="101"/>
      <c r="C20" s="101"/>
      <c r="D20" s="101"/>
    </row>
    <row r="21" spans="1:4" ht="15.75" x14ac:dyDescent="0.25">
      <c r="A21" s="93" t="s">
        <v>16</v>
      </c>
      <c r="B21" s="93"/>
      <c r="C21" s="93"/>
      <c r="D21" s="93"/>
    </row>
    <row r="22" spans="1:4" ht="15.75" x14ac:dyDescent="0.25">
      <c r="A22" s="93" t="s">
        <v>17</v>
      </c>
      <c r="B22" s="93"/>
      <c r="C22" s="93"/>
      <c r="D22" s="93"/>
    </row>
    <row r="23" spans="1:4" ht="15.75" x14ac:dyDescent="0.25">
      <c r="A23" s="19" t="s">
        <v>18</v>
      </c>
      <c r="B23" s="19" t="s">
        <v>19</v>
      </c>
      <c r="C23" s="19" t="s">
        <v>102</v>
      </c>
      <c r="D23" s="19" t="s">
        <v>2</v>
      </c>
    </row>
    <row r="24" spans="1:4" ht="15.75" x14ac:dyDescent="0.25">
      <c r="A24" s="2" t="s">
        <v>3</v>
      </c>
      <c r="B24" s="3" t="s">
        <v>20</v>
      </c>
      <c r="C24" s="3"/>
      <c r="D24" s="2"/>
    </row>
    <row r="25" spans="1:4" ht="15.75" x14ac:dyDescent="0.25">
      <c r="A25" s="2" t="s">
        <v>5</v>
      </c>
      <c r="B25" s="3" t="s">
        <v>21</v>
      </c>
      <c r="C25" s="3"/>
      <c r="D25" s="2"/>
    </row>
    <row r="26" spans="1:4" ht="15.75" x14ac:dyDescent="0.25">
      <c r="A26" s="92" t="s">
        <v>15</v>
      </c>
      <c r="B26" s="92"/>
      <c r="C26" s="19"/>
      <c r="D26" s="20"/>
    </row>
    <row r="27" spans="1:4" ht="15.75" x14ac:dyDescent="0.25">
      <c r="A27" s="101"/>
      <c r="B27" s="101"/>
      <c r="C27" s="101"/>
      <c r="D27" s="101"/>
    </row>
    <row r="28" spans="1:4" ht="15.75" customHeight="1" x14ac:dyDescent="0.25">
      <c r="A28" s="96" t="s">
        <v>22</v>
      </c>
      <c r="B28" s="97"/>
      <c r="C28" s="97"/>
      <c r="D28" s="98"/>
    </row>
    <row r="29" spans="1:4" ht="15.75" x14ac:dyDescent="0.25">
      <c r="A29" s="19" t="s">
        <v>23</v>
      </c>
      <c r="B29" s="19" t="s">
        <v>24</v>
      </c>
      <c r="C29" s="19" t="s">
        <v>103</v>
      </c>
      <c r="D29" s="19" t="s">
        <v>2</v>
      </c>
    </row>
    <row r="30" spans="1:4" ht="15.75" x14ac:dyDescent="0.25">
      <c r="A30" s="2" t="s">
        <v>3</v>
      </c>
      <c r="B30" s="3" t="s">
        <v>25</v>
      </c>
      <c r="C30" s="4">
        <v>0.2</v>
      </c>
      <c r="D30" s="2"/>
    </row>
    <row r="31" spans="1:4" ht="15.75" x14ac:dyDescent="0.25">
      <c r="A31" s="2" t="s">
        <v>5</v>
      </c>
      <c r="B31" s="3" t="s">
        <v>26</v>
      </c>
      <c r="C31" s="4">
        <v>2.5000000000000001E-2</v>
      </c>
      <c r="D31" s="2"/>
    </row>
    <row r="32" spans="1:4" ht="15.75" x14ac:dyDescent="0.25">
      <c r="A32" s="2" t="s">
        <v>7</v>
      </c>
      <c r="B32" s="3" t="s">
        <v>27</v>
      </c>
      <c r="C32" s="21"/>
      <c r="D32" s="2"/>
    </row>
    <row r="33" spans="1:4" ht="15.75" x14ac:dyDescent="0.25">
      <c r="A33" s="2" t="s">
        <v>9</v>
      </c>
      <c r="B33" s="3" t="s">
        <v>28</v>
      </c>
      <c r="C33" s="4">
        <v>1.4999999999999999E-2</v>
      </c>
      <c r="D33" s="2"/>
    </row>
    <row r="34" spans="1:4" ht="15.75" x14ac:dyDescent="0.25">
      <c r="A34" s="2" t="s">
        <v>11</v>
      </c>
      <c r="B34" s="3" t="s">
        <v>29</v>
      </c>
      <c r="C34" s="4">
        <v>0.01</v>
      </c>
      <c r="D34" s="2"/>
    </row>
    <row r="35" spans="1:4" ht="15.75" x14ac:dyDescent="0.25">
      <c r="A35" s="2" t="s">
        <v>30</v>
      </c>
      <c r="B35" s="3" t="s">
        <v>31</v>
      </c>
      <c r="C35" s="4">
        <v>6.0000000000000001E-3</v>
      </c>
      <c r="D35" s="2"/>
    </row>
    <row r="36" spans="1:4" ht="15.75" x14ac:dyDescent="0.25">
      <c r="A36" s="2" t="s">
        <v>13</v>
      </c>
      <c r="B36" s="3" t="s">
        <v>32</v>
      </c>
      <c r="C36" s="4">
        <v>2E-3</v>
      </c>
      <c r="D36" s="2"/>
    </row>
    <row r="37" spans="1:4" ht="15.75" x14ac:dyDescent="0.25">
      <c r="A37" s="2" t="s">
        <v>33</v>
      </c>
      <c r="B37" s="3" t="s">
        <v>34</v>
      </c>
      <c r="C37" s="4">
        <v>0.08</v>
      </c>
      <c r="D37" s="2"/>
    </row>
    <row r="38" spans="1:4" ht="15.75" x14ac:dyDescent="0.25">
      <c r="A38" s="92" t="s">
        <v>35</v>
      </c>
      <c r="B38" s="92"/>
      <c r="C38" s="19"/>
      <c r="D38" s="20"/>
    </row>
    <row r="39" spans="1:4" ht="15.75" x14ac:dyDescent="0.25">
      <c r="A39" s="102"/>
      <c r="B39" s="103"/>
      <c r="C39" s="103"/>
      <c r="D39" s="104"/>
    </row>
    <row r="40" spans="1:4" ht="15.75" x14ac:dyDescent="0.25">
      <c r="A40" s="94" t="s">
        <v>36</v>
      </c>
      <c r="B40" s="94"/>
      <c r="C40" s="94"/>
      <c r="D40" s="94"/>
    </row>
    <row r="41" spans="1:4" ht="15.75" x14ac:dyDescent="0.25">
      <c r="A41" s="19" t="s">
        <v>37</v>
      </c>
      <c r="B41" s="19" t="s">
        <v>38</v>
      </c>
      <c r="C41" s="19" t="s">
        <v>104</v>
      </c>
      <c r="D41" s="19" t="s">
        <v>2</v>
      </c>
    </row>
    <row r="42" spans="1:4" ht="15.75" x14ac:dyDescent="0.25">
      <c r="A42" s="2" t="s">
        <v>3</v>
      </c>
      <c r="B42" s="3" t="s">
        <v>39</v>
      </c>
      <c r="C42" s="3"/>
      <c r="D42" s="2"/>
    </row>
    <row r="43" spans="1:4" ht="15.75" x14ac:dyDescent="0.25">
      <c r="A43" s="2" t="s">
        <v>5</v>
      </c>
      <c r="B43" s="3" t="s">
        <v>40</v>
      </c>
      <c r="C43" s="3"/>
      <c r="D43" s="2"/>
    </row>
    <row r="44" spans="1:4" ht="15.75" x14ac:dyDescent="0.25">
      <c r="A44" s="2" t="s">
        <v>7</v>
      </c>
      <c r="B44" s="86" t="s">
        <v>324</v>
      </c>
      <c r="C44" s="3"/>
      <c r="D44" s="2"/>
    </row>
    <row r="45" spans="1:4" ht="15.75" x14ac:dyDescent="0.25">
      <c r="A45" s="2" t="s">
        <v>9</v>
      </c>
      <c r="B45" s="3" t="s">
        <v>14</v>
      </c>
      <c r="C45" s="3"/>
      <c r="D45" s="2"/>
    </row>
    <row r="46" spans="1:4" ht="15.75" x14ac:dyDescent="0.25">
      <c r="A46" s="92" t="s">
        <v>15</v>
      </c>
      <c r="B46" s="92"/>
      <c r="C46" s="19"/>
      <c r="D46" s="20"/>
    </row>
    <row r="47" spans="1:4" ht="15.75" x14ac:dyDescent="0.25">
      <c r="A47" s="101"/>
      <c r="B47" s="101"/>
      <c r="C47" s="101"/>
      <c r="D47" s="101"/>
    </row>
    <row r="48" spans="1:4" ht="15.75" customHeight="1" x14ac:dyDescent="0.25">
      <c r="A48" s="95" t="s">
        <v>41</v>
      </c>
      <c r="B48" s="95"/>
      <c r="C48" s="95"/>
      <c r="D48" s="95"/>
    </row>
    <row r="49" spans="1:4" ht="15.75" x14ac:dyDescent="0.25">
      <c r="A49" s="19">
        <v>2</v>
      </c>
      <c r="B49" s="19" t="s">
        <v>42</v>
      </c>
      <c r="C49" s="105" t="s">
        <v>2</v>
      </c>
      <c r="D49" s="106"/>
    </row>
    <row r="50" spans="1:4" ht="15.75" x14ac:dyDescent="0.25">
      <c r="A50" s="2" t="s">
        <v>18</v>
      </c>
      <c r="B50" s="3" t="s">
        <v>19</v>
      </c>
      <c r="C50" s="107"/>
      <c r="D50" s="108"/>
    </row>
    <row r="51" spans="1:4" ht="15.75" x14ac:dyDescent="0.25">
      <c r="A51" s="2" t="s">
        <v>23</v>
      </c>
      <c r="B51" s="3" t="s">
        <v>24</v>
      </c>
      <c r="C51" s="107"/>
      <c r="D51" s="108"/>
    </row>
    <row r="52" spans="1:4" ht="15.75" x14ac:dyDescent="0.25">
      <c r="A52" s="2" t="s">
        <v>37</v>
      </c>
      <c r="B52" s="3" t="s">
        <v>38</v>
      </c>
      <c r="C52" s="107"/>
      <c r="D52" s="108"/>
    </row>
    <row r="53" spans="1:4" ht="15.75" x14ac:dyDescent="0.25">
      <c r="A53" s="92" t="s">
        <v>15</v>
      </c>
      <c r="B53" s="92"/>
      <c r="C53" s="105"/>
      <c r="D53" s="106"/>
    </row>
    <row r="54" spans="1:4" ht="15.75" x14ac:dyDescent="0.25">
      <c r="A54" s="134"/>
      <c r="B54" s="134"/>
      <c r="C54" s="134"/>
      <c r="D54" s="134"/>
    </row>
    <row r="55" spans="1:4" ht="15.75" x14ac:dyDescent="0.25">
      <c r="A55" s="93" t="s">
        <v>43</v>
      </c>
      <c r="B55" s="93"/>
      <c r="C55" s="93"/>
      <c r="D55" s="93"/>
    </row>
    <row r="56" spans="1:4" ht="15.75" x14ac:dyDescent="0.25">
      <c r="A56" s="19">
        <v>3</v>
      </c>
      <c r="B56" s="19" t="s">
        <v>44</v>
      </c>
      <c r="C56" s="19" t="s">
        <v>102</v>
      </c>
      <c r="D56" s="19" t="s">
        <v>2</v>
      </c>
    </row>
    <row r="57" spans="1:4" ht="15.75" x14ac:dyDescent="0.25">
      <c r="A57" s="2" t="s">
        <v>3</v>
      </c>
      <c r="B57" s="7" t="s">
        <v>45</v>
      </c>
      <c r="C57" s="7"/>
      <c r="D57" s="2"/>
    </row>
    <row r="58" spans="1:4" ht="15.75" x14ac:dyDescent="0.25">
      <c r="A58" s="2" t="s">
        <v>5</v>
      </c>
      <c r="B58" s="7" t="s">
        <v>46</v>
      </c>
      <c r="C58" s="7"/>
      <c r="D58" s="2"/>
    </row>
    <row r="59" spans="1:4" ht="15.75" x14ac:dyDescent="0.25">
      <c r="A59" s="2" t="s">
        <v>7</v>
      </c>
      <c r="B59" s="7" t="s">
        <v>326</v>
      </c>
      <c r="C59" s="7"/>
      <c r="D59" s="2"/>
    </row>
    <row r="60" spans="1:4" ht="15.75" x14ac:dyDescent="0.25">
      <c r="A60" s="2" t="s">
        <v>9</v>
      </c>
      <c r="B60" s="7" t="s">
        <v>47</v>
      </c>
      <c r="C60" s="7"/>
      <c r="D60" s="2"/>
    </row>
    <row r="61" spans="1:4" ht="15.75" x14ac:dyDescent="0.25">
      <c r="A61" s="2" t="s">
        <v>11</v>
      </c>
      <c r="B61" s="7" t="s">
        <v>48</v>
      </c>
      <c r="C61" s="7"/>
      <c r="D61" s="2"/>
    </row>
    <row r="62" spans="1:4" ht="15.75" x14ac:dyDescent="0.25">
      <c r="A62" s="2" t="s">
        <v>30</v>
      </c>
      <c r="B62" s="14" t="s">
        <v>325</v>
      </c>
      <c r="C62" s="7"/>
      <c r="D62" s="2"/>
    </row>
    <row r="63" spans="1:4" ht="15.75" x14ac:dyDescent="0.25">
      <c r="A63" s="92" t="s">
        <v>15</v>
      </c>
      <c r="B63" s="92"/>
      <c r="C63" s="19"/>
      <c r="D63" s="20"/>
    </row>
    <row r="64" spans="1:4" ht="15.75" x14ac:dyDescent="0.25">
      <c r="A64" s="101"/>
      <c r="B64" s="101"/>
      <c r="C64" s="101"/>
      <c r="D64" s="101"/>
    </row>
    <row r="65" spans="1:4" ht="15.75" x14ac:dyDescent="0.25">
      <c r="A65" s="93" t="s">
        <v>49</v>
      </c>
      <c r="B65" s="93"/>
      <c r="C65" s="93"/>
      <c r="D65" s="93"/>
    </row>
    <row r="66" spans="1:4" ht="15.75" x14ac:dyDescent="0.25">
      <c r="A66" s="93" t="s">
        <v>334</v>
      </c>
      <c r="B66" s="93"/>
      <c r="C66" s="93"/>
      <c r="D66" s="93"/>
    </row>
    <row r="67" spans="1:4" ht="15.75" x14ac:dyDescent="0.25">
      <c r="A67" s="19" t="s">
        <v>50</v>
      </c>
      <c r="B67" s="19" t="s">
        <v>327</v>
      </c>
      <c r="C67" s="19" t="s">
        <v>103</v>
      </c>
      <c r="D67" s="19" t="s">
        <v>2</v>
      </c>
    </row>
    <row r="68" spans="1:4" ht="15.75" x14ac:dyDescent="0.25">
      <c r="A68" s="2" t="s">
        <v>3</v>
      </c>
      <c r="B68" s="3" t="s">
        <v>328</v>
      </c>
      <c r="C68" s="3"/>
      <c r="D68" s="2"/>
    </row>
    <row r="69" spans="1:4" ht="15.75" x14ac:dyDescent="0.25">
      <c r="A69" s="2" t="s">
        <v>5</v>
      </c>
      <c r="B69" s="3" t="s">
        <v>329</v>
      </c>
      <c r="C69" s="3"/>
      <c r="D69" s="2"/>
    </row>
    <row r="70" spans="1:4" ht="15.75" x14ac:dyDescent="0.25">
      <c r="A70" s="2" t="s">
        <v>7</v>
      </c>
      <c r="B70" s="3" t="s">
        <v>330</v>
      </c>
      <c r="C70" s="3"/>
      <c r="D70" s="2"/>
    </row>
    <row r="71" spans="1:4" ht="15.75" x14ac:dyDescent="0.25">
      <c r="A71" s="2" t="s">
        <v>9</v>
      </c>
      <c r="B71" s="3" t="s">
        <v>331</v>
      </c>
      <c r="C71" s="3"/>
      <c r="D71" s="2"/>
    </row>
    <row r="72" spans="1:4" ht="15.75" x14ac:dyDescent="0.25">
      <c r="A72" s="2" t="s">
        <v>11</v>
      </c>
      <c r="B72" s="3" t="s">
        <v>332</v>
      </c>
      <c r="C72" s="3"/>
      <c r="D72" s="2"/>
    </row>
    <row r="73" spans="1:4" ht="15.75" x14ac:dyDescent="0.25">
      <c r="A73" s="2" t="s">
        <v>30</v>
      </c>
      <c r="B73" s="3" t="s">
        <v>333</v>
      </c>
      <c r="C73" s="3"/>
      <c r="D73" s="2"/>
    </row>
    <row r="74" spans="1:4" ht="15.75" x14ac:dyDescent="0.25">
      <c r="A74" s="92" t="s">
        <v>35</v>
      </c>
      <c r="B74" s="92"/>
      <c r="C74" s="19"/>
      <c r="D74" s="20"/>
    </row>
    <row r="75" spans="1:4" ht="15.75" x14ac:dyDescent="0.25">
      <c r="A75" s="102"/>
      <c r="B75" s="103"/>
      <c r="C75" s="103"/>
      <c r="D75" s="104"/>
    </row>
    <row r="76" spans="1:4" ht="15.75" x14ac:dyDescent="0.25">
      <c r="A76" s="94" t="s">
        <v>335</v>
      </c>
      <c r="B76" s="94"/>
      <c r="C76" s="94"/>
      <c r="D76" s="94"/>
    </row>
    <row r="77" spans="1:4" ht="15.75" x14ac:dyDescent="0.25">
      <c r="A77" s="19" t="s">
        <v>51</v>
      </c>
      <c r="B77" s="19" t="s">
        <v>52</v>
      </c>
      <c r="C77" s="19"/>
      <c r="D77" s="19" t="s">
        <v>2</v>
      </c>
    </row>
    <row r="78" spans="1:4" ht="15.75" x14ac:dyDescent="0.25">
      <c r="A78" s="2" t="s">
        <v>3</v>
      </c>
      <c r="B78" s="3" t="s">
        <v>105</v>
      </c>
      <c r="C78" s="3"/>
      <c r="D78" s="2"/>
    </row>
    <row r="79" spans="1:4" ht="15.75" x14ac:dyDescent="0.25">
      <c r="A79" s="92" t="s">
        <v>15</v>
      </c>
      <c r="B79" s="92"/>
      <c r="C79" s="19"/>
      <c r="D79" s="20"/>
    </row>
    <row r="80" spans="1:4" ht="15.75" x14ac:dyDescent="0.25">
      <c r="A80" s="101"/>
      <c r="B80" s="101"/>
      <c r="C80" s="101"/>
      <c r="D80" s="101"/>
    </row>
    <row r="81" spans="1:4" ht="15.75" x14ac:dyDescent="0.25">
      <c r="A81" s="93" t="s">
        <v>53</v>
      </c>
      <c r="B81" s="93"/>
      <c r="C81" s="93"/>
      <c r="D81" s="93"/>
    </row>
    <row r="82" spans="1:4" ht="15.75" x14ac:dyDescent="0.25">
      <c r="A82" s="19">
        <v>4</v>
      </c>
      <c r="B82" s="19" t="s">
        <v>54</v>
      </c>
      <c r="C82" s="105" t="s">
        <v>2</v>
      </c>
      <c r="D82" s="106"/>
    </row>
    <row r="83" spans="1:4" ht="15.75" x14ac:dyDescent="0.25">
      <c r="A83" s="2" t="s">
        <v>50</v>
      </c>
      <c r="B83" s="3" t="s">
        <v>327</v>
      </c>
      <c r="C83" s="107"/>
      <c r="D83" s="108"/>
    </row>
    <row r="84" spans="1:4" ht="15.75" x14ac:dyDescent="0.25">
      <c r="A84" s="2" t="s">
        <v>51</v>
      </c>
      <c r="B84" s="3" t="s">
        <v>336</v>
      </c>
      <c r="C84" s="107"/>
      <c r="D84" s="108"/>
    </row>
    <row r="85" spans="1:4" ht="15.75" x14ac:dyDescent="0.25">
      <c r="A85" s="92" t="s">
        <v>15</v>
      </c>
      <c r="B85" s="92"/>
      <c r="C85" s="105"/>
      <c r="D85" s="106"/>
    </row>
    <row r="86" spans="1:4" ht="15.75" x14ac:dyDescent="0.25">
      <c r="A86" s="102"/>
      <c r="B86" s="103"/>
      <c r="C86" s="103"/>
      <c r="D86" s="104"/>
    </row>
    <row r="87" spans="1:4" ht="15.75" x14ac:dyDescent="0.25">
      <c r="A87" s="93" t="s">
        <v>55</v>
      </c>
      <c r="B87" s="93"/>
      <c r="C87" s="93"/>
      <c r="D87" s="93"/>
    </row>
    <row r="88" spans="1:4" ht="15.75" x14ac:dyDescent="0.25">
      <c r="A88" s="19">
        <v>5</v>
      </c>
      <c r="B88" s="22" t="s">
        <v>56</v>
      </c>
      <c r="C88" s="105" t="s">
        <v>2</v>
      </c>
      <c r="D88" s="106"/>
    </row>
    <row r="89" spans="1:4" ht="15.75" x14ac:dyDescent="0.25">
      <c r="A89" s="8" t="s">
        <v>3</v>
      </c>
      <c r="B89" s="9" t="s">
        <v>57</v>
      </c>
      <c r="C89" s="96"/>
      <c r="D89" s="98"/>
    </row>
    <row r="90" spans="1:4" ht="15.75" x14ac:dyDescent="0.25">
      <c r="A90" s="8" t="s">
        <v>5</v>
      </c>
      <c r="B90" s="9" t="s">
        <v>58</v>
      </c>
      <c r="C90" s="96"/>
      <c r="D90" s="98"/>
    </row>
    <row r="91" spans="1:4" ht="15.75" x14ac:dyDescent="0.25">
      <c r="A91" s="8" t="s">
        <v>7</v>
      </c>
      <c r="B91" s="9" t="s">
        <v>59</v>
      </c>
      <c r="C91" s="96"/>
      <c r="D91" s="98"/>
    </row>
    <row r="92" spans="1:4" ht="15.75" x14ac:dyDescent="0.25">
      <c r="A92" s="8" t="s">
        <v>9</v>
      </c>
      <c r="B92" s="9" t="s">
        <v>14</v>
      </c>
      <c r="C92" s="96"/>
      <c r="D92" s="98"/>
    </row>
    <row r="93" spans="1:4" ht="15.75" x14ac:dyDescent="0.25">
      <c r="A93" s="92" t="s">
        <v>35</v>
      </c>
      <c r="B93" s="92"/>
      <c r="C93" s="105"/>
      <c r="D93" s="106"/>
    </row>
    <row r="94" spans="1:4" ht="15.75" x14ac:dyDescent="0.25">
      <c r="A94" s="101"/>
      <c r="B94" s="101"/>
      <c r="C94" s="101"/>
      <c r="D94" s="101"/>
    </row>
    <row r="95" spans="1:4" ht="15.75" x14ac:dyDescent="0.25">
      <c r="A95" s="94" t="s">
        <v>60</v>
      </c>
      <c r="B95" s="94"/>
      <c r="C95" s="94"/>
      <c r="D95" s="94"/>
    </row>
    <row r="96" spans="1:4" ht="15.75" x14ac:dyDescent="0.25">
      <c r="A96" s="19">
        <v>6</v>
      </c>
      <c r="B96" s="22" t="s">
        <v>61</v>
      </c>
      <c r="C96" s="19" t="s">
        <v>103</v>
      </c>
      <c r="D96" s="19" t="s">
        <v>2</v>
      </c>
    </row>
    <row r="97" spans="1:4" ht="15.75" x14ac:dyDescent="0.25">
      <c r="A97" s="2" t="s">
        <v>3</v>
      </c>
      <c r="B97" s="3" t="s">
        <v>62</v>
      </c>
      <c r="C97" s="3"/>
      <c r="D97" s="2"/>
    </row>
    <row r="98" spans="1:4" ht="15.75" x14ac:dyDescent="0.25">
      <c r="A98" s="2" t="s">
        <v>5</v>
      </c>
      <c r="B98" s="3" t="s">
        <v>63</v>
      </c>
      <c r="C98" s="3"/>
      <c r="D98" s="2"/>
    </row>
    <row r="99" spans="1:4" ht="15.75" x14ac:dyDescent="0.25">
      <c r="A99" s="2" t="s">
        <v>7</v>
      </c>
      <c r="B99" s="3" t="s">
        <v>64</v>
      </c>
      <c r="C99" s="3"/>
      <c r="D99" s="2"/>
    </row>
    <row r="100" spans="1:4" ht="15.75" x14ac:dyDescent="0.25">
      <c r="A100" s="2"/>
      <c r="B100" s="3" t="s">
        <v>65</v>
      </c>
      <c r="C100" s="3"/>
      <c r="D100" s="2"/>
    </row>
    <row r="101" spans="1:4" ht="15.75" x14ac:dyDescent="0.25">
      <c r="A101" s="2"/>
      <c r="B101" s="3" t="s">
        <v>66</v>
      </c>
      <c r="C101" s="3"/>
      <c r="D101" s="2"/>
    </row>
    <row r="102" spans="1:4" ht="15.75" x14ac:dyDescent="0.25">
      <c r="A102" s="2"/>
      <c r="B102" s="3" t="s">
        <v>67</v>
      </c>
      <c r="C102" s="3"/>
      <c r="D102" s="2"/>
    </row>
    <row r="103" spans="1:4" ht="15.75" x14ac:dyDescent="0.25">
      <c r="A103" s="92" t="s">
        <v>35</v>
      </c>
      <c r="B103" s="92"/>
      <c r="C103" s="19"/>
      <c r="D103" s="20"/>
    </row>
    <row r="104" spans="1:4" ht="15.75" x14ac:dyDescent="0.25">
      <c r="A104" s="101"/>
      <c r="B104" s="101"/>
      <c r="C104" s="101"/>
      <c r="D104" s="101"/>
    </row>
    <row r="105" spans="1:4" ht="15.75" x14ac:dyDescent="0.25">
      <c r="A105" s="94" t="s">
        <v>68</v>
      </c>
      <c r="B105" s="94"/>
      <c r="C105" s="94"/>
      <c r="D105" s="94"/>
    </row>
    <row r="106" spans="1:4" ht="15.75" customHeight="1" x14ac:dyDescent="0.25">
      <c r="A106" s="105" t="s">
        <v>69</v>
      </c>
      <c r="B106" s="109"/>
      <c r="C106" s="106"/>
      <c r="D106" s="19" t="s">
        <v>2</v>
      </c>
    </row>
    <row r="107" spans="1:4" ht="15.75" x14ac:dyDescent="0.25">
      <c r="A107" s="1" t="s">
        <v>3</v>
      </c>
      <c r="B107" s="111" t="s">
        <v>0</v>
      </c>
      <c r="C107" s="112"/>
      <c r="D107" s="3"/>
    </row>
    <row r="108" spans="1:4" ht="15.75" x14ac:dyDescent="0.25">
      <c r="A108" s="1" t="s">
        <v>5</v>
      </c>
      <c r="B108" s="111" t="s">
        <v>16</v>
      </c>
      <c r="C108" s="112"/>
      <c r="D108" s="3"/>
    </row>
    <row r="109" spans="1:4" ht="15.75" x14ac:dyDescent="0.25">
      <c r="A109" s="1" t="s">
        <v>7</v>
      </c>
      <c r="B109" s="111" t="s">
        <v>43</v>
      </c>
      <c r="C109" s="112"/>
      <c r="D109" s="3"/>
    </row>
    <row r="110" spans="1:4" ht="15.75" x14ac:dyDescent="0.25">
      <c r="A110" s="1" t="s">
        <v>9</v>
      </c>
      <c r="B110" s="111" t="s">
        <v>49</v>
      </c>
      <c r="C110" s="112"/>
      <c r="D110" s="3"/>
    </row>
    <row r="111" spans="1:4" ht="15.75" x14ac:dyDescent="0.25">
      <c r="A111" s="1" t="s">
        <v>11</v>
      </c>
      <c r="B111" s="111" t="s">
        <v>55</v>
      </c>
      <c r="C111" s="112"/>
      <c r="D111" s="3"/>
    </row>
    <row r="112" spans="1:4" ht="15.75" customHeight="1" x14ac:dyDescent="0.25">
      <c r="A112" s="107" t="s">
        <v>70</v>
      </c>
      <c r="B112" s="114"/>
      <c r="C112" s="108"/>
      <c r="D112" s="3"/>
    </row>
    <row r="113" spans="1:4" ht="15.75" x14ac:dyDescent="0.25">
      <c r="A113" s="1" t="s">
        <v>30</v>
      </c>
      <c r="B113" s="111" t="s">
        <v>71</v>
      </c>
      <c r="C113" s="112"/>
      <c r="D113" s="3"/>
    </row>
    <row r="114" spans="1:4" ht="15.75" customHeight="1" x14ac:dyDescent="0.25">
      <c r="A114" s="105" t="s">
        <v>72</v>
      </c>
      <c r="B114" s="109"/>
      <c r="C114" s="106"/>
      <c r="D114" s="23"/>
    </row>
    <row r="115" spans="1:4" ht="15.75" customHeight="1" x14ac:dyDescent="0.25">
      <c r="A115" s="105" t="s">
        <v>147</v>
      </c>
      <c r="B115" s="109"/>
      <c r="C115" s="106"/>
      <c r="D115" s="24"/>
    </row>
    <row r="116" spans="1:4" ht="15.75" customHeight="1" x14ac:dyDescent="0.25">
      <c r="A116" s="105" t="s">
        <v>148</v>
      </c>
      <c r="B116" s="109"/>
      <c r="C116" s="106"/>
      <c r="D116" s="24"/>
    </row>
  </sheetData>
  <mergeCells count="82">
    <mergeCell ref="A115:C115"/>
    <mergeCell ref="A116:C116"/>
    <mergeCell ref="C53:D53"/>
    <mergeCell ref="C82:D82"/>
    <mergeCell ref="C83:D83"/>
    <mergeCell ref="C84:D84"/>
    <mergeCell ref="C85:D85"/>
    <mergeCell ref="C88:D88"/>
    <mergeCell ref="B113:C113"/>
    <mergeCell ref="A114:C114"/>
    <mergeCell ref="C89:D89"/>
    <mergeCell ref="C90:D90"/>
    <mergeCell ref="C91:D91"/>
    <mergeCell ref="C92:D92"/>
    <mergeCell ref="A95:D95"/>
    <mergeCell ref="C93:D93"/>
    <mergeCell ref="C14:D14"/>
    <mergeCell ref="C15:D15"/>
    <mergeCell ref="C16:D16"/>
    <mergeCell ref="C17:D17"/>
    <mergeCell ref="C18:D18"/>
    <mergeCell ref="A85:B85"/>
    <mergeCell ref="A86:D86"/>
    <mergeCell ref="A87:D87"/>
    <mergeCell ref="A93:B93"/>
    <mergeCell ref="A94:D94"/>
    <mergeCell ref="B109:C109"/>
    <mergeCell ref="B110:C110"/>
    <mergeCell ref="B111:C111"/>
    <mergeCell ref="A112:C112"/>
    <mergeCell ref="A103:B103"/>
    <mergeCell ref="A104:D104"/>
    <mergeCell ref="A105:D105"/>
    <mergeCell ref="B107:C107"/>
    <mergeCell ref="B108:C108"/>
    <mergeCell ref="A106:C106"/>
    <mergeCell ref="A81:D81"/>
    <mergeCell ref="A54:D54"/>
    <mergeCell ref="A55:D55"/>
    <mergeCell ref="A63:B63"/>
    <mergeCell ref="A64:D64"/>
    <mergeCell ref="A65:D65"/>
    <mergeCell ref="A66:D66"/>
    <mergeCell ref="A74:B74"/>
    <mergeCell ref="A75:D75"/>
    <mergeCell ref="A76:D76"/>
    <mergeCell ref="A79:B79"/>
    <mergeCell ref="A80:D80"/>
    <mergeCell ref="A39:D39"/>
    <mergeCell ref="A40:D40"/>
    <mergeCell ref="A46:B46"/>
    <mergeCell ref="A47:D47"/>
    <mergeCell ref="A48:D48"/>
    <mergeCell ref="A53:B53"/>
    <mergeCell ref="C49:D49"/>
    <mergeCell ref="C50:D50"/>
    <mergeCell ref="C51:D51"/>
    <mergeCell ref="C52:D52"/>
    <mergeCell ref="A38:B38"/>
    <mergeCell ref="B7:C7"/>
    <mergeCell ref="B8:C8"/>
    <mergeCell ref="B9:C9"/>
    <mergeCell ref="A19:B19"/>
    <mergeCell ref="A20:D20"/>
    <mergeCell ref="B10:C10"/>
    <mergeCell ref="A11:D11"/>
    <mergeCell ref="C12:D12"/>
    <mergeCell ref="C13:D13"/>
    <mergeCell ref="A21:D21"/>
    <mergeCell ref="A22:D22"/>
    <mergeCell ref="A26:B26"/>
    <mergeCell ref="A27:D27"/>
    <mergeCell ref="A28:D28"/>
    <mergeCell ref="C19:D19"/>
    <mergeCell ref="A1:D1"/>
    <mergeCell ref="A2:D2"/>
    <mergeCell ref="A5:D5"/>
    <mergeCell ref="B6:C6"/>
    <mergeCell ref="A3:B3"/>
    <mergeCell ref="C3:D3"/>
    <mergeCell ref="A4:B4"/>
    <mergeCell ref="C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>
      <selection activeCell="F21" sqref="F21"/>
    </sheetView>
  </sheetViews>
  <sheetFormatPr defaultRowHeight="15" x14ac:dyDescent="0.25"/>
  <cols>
    <col min="2" max="2" width="67.140625" customWidth="1"/>
    <col min="3" max="3" width="12.42578125" customWidth="1"/>
    <col min="4" max="4" width="18.5703125" customWidth="1"/>
  </cols>
  <sheetData>
    <row r="1" spans="1:4" ht="15.75" x14ac:dyDescent="0.25">
      <c r="A1" s="138" t="s">
        <v>73</v>
      </c>
      <c r="B1" s="138"/>
      <c r="C1" s="138"/>
      <c r="D1" s="138"/>
    </row>
    <row r="2" spans="1:4" x14ac:dyDescent="0.25">
      <c r="A2" s="122" t="s">
        <v>100</v>
      </c>
      <c r="B2" s="123"/>
      <c r="C2" s="123"/>
      <c r="D2" s="124"/>
    </row>
    <row r="3" spans="1:4" x14ac:dyDescent="0.25">
      <c r="A3" s="131" t="s">
        <v>323</v>
      </c>
      <c r="B3" s="131"/>
      <c r="C3" s="132"/>
      <c r="D3" s="132"/>
    </row>
    <row r="4" spans="1:4" x14ac:dyDescent="0.25">
      <c r="A4" s="131" t="s">
        <v>101</v>
      </c>
      <c r="B4" s="131"/>
      <c r="C4" s="133"/>
      <c r="D4" s="133"/>
    </row>
    <row r="5" spans="1:4" ht="15.75" customHeight="1" x14ac:dyDescent="0.25">
      <c r="A5" s="110" t="s">
        <v>74</v>
      </c>
      <c r="B5" s="110"/>
      <c r="C5" s="110"/>
      <c r="D5" s="110"/>
    </row>
    <row r="6" spans="1:4" ht="15.75" x14ac:dyDescent="0.25">
      <c r="A6" s="13">
        <v>1</v>
      </c>
      <c r="B6" s="99" t="s">
        <v>75</v>
      </c>
      <c r="C6" s="100"/>
      <c r="D6" s="13"/>
    </row>
    <row r="7" spans="1:4" ht="15.75" x14ac:dyDescent="0.25">
      <c r="A7" s="13">
        <v>2</v>
      </c>
      <c r="B7" s="130" t="s">
        <v>106</v>
      </c>
      <c r="C7" s="130"/>
      <c r="D7" s="13"/>
    </row>
    <row r="8" spans="1:4" ht="15.75" x14ac:dyDescent="0.25">
      <c r="A8" s="13">
        <v>3</v>
      </c>
      <c r="B8" s="99" t="s">
        <v>76</v>
      </c>
      <c r="C8" s="100"/>
      <c r="D8" s="13"/>
    </row>
    <row r="9" spans="1:4" ht="15.75" x14ac:dyDescent="0.25">
      <c r="A9" s="13">
        <v>4</v>
      </c>
      <c r="B9" s="99" t="s">
        <v>77</v>
      </c>
      <c r="C9" s="100"/>
      <c r="D9" s="13"/>
    </row>
    <row r="10" spans="1:4" ht="15.75" x14ac:dyDescent="0.25">
      <c r="A10" s="13">
        <v>5</v>
      </c>
      <c r="B10" s="99" t="s">
        <v>78</v>
      </c>
      <c r="C10" s="100"/>
      <c r="D10" s="13"/>
    </row>
    <row r="11" spans="1:4" ht="15.75" x14ac:dyDescent="0.25">
      <c r="A11" s="113" t="s">
        <v>0</v>
      </c>
      <c r="B11" s="113"/>
      <c r="C11" s="113"/>
      <c r="D11" s="113"/>
    </row>
    <row r="12" spans="1:4" ht="15.75" x14ac:dyDescent="0.25">
      <c r="A12" s="1">
        <v>1</v>
      </c>
      <c r="B12" s="1" t="s">
        <v>1</v>
      </c>
      <c r="C12" s="107" t="s">
        <v>2</v>
      </c>
      <c r="D12" s="108"/>
    </row>
    <row r="13" spans="1:4" ht="15.75" x14ac:dyDescent="0.25">
      <c r="A13" s="2" t="s">
        <v>3</v>
      </c>
      <c r="B13" s="3" t="s">
        <v>4</v>
      </c>
      <c r="C13" s="115"/>
      <c r="D13" s="116"/>
    </row>
    <row r="14" spans="1:4" ht="15.75" x14ac:dyDescent="0.25">
      <c r="A14" s="2" t="s">
        <v>5</v>
      </c>
      <c r="B14" s="3" t="s">
        <v>6</v>
      </c>
      <c r="C14" s="115"/>
      <c r="D14" s="116"/>
    </row>
    <row r="15" spans="1:4" ht="15.75" x14ac:dyDescent="0.25">
      <c r="A15" s="2" t="s">
        <v>7</v>
      </c>
      <c r="B15" s="3" t="s">
        <v>8</v>
      </c>
      <c r="C15" s="115"/>
      <c r="D15" s="116"/>
    </row>
    <row r="16" spans="1:4" ht="15.75" x14ac:dyDescent="0.25">
      <c r="A16" s="2" t="s">
        <v>9</v>
      </c>
      <c r="B16" s="3" t="s">
        <v>10</v>
      </c>
      <c r="C16" s="115"/>
      <c r="D16" s="116"/>
    </row>
    <row r="17" spans="1:4" ht="15.75" x14ac:dyDescent="0.25">
      <c r="A17" s="2" t="s">
        <v>11</v>
      </c>
      <c r="B17" s="3" t="s">
        <v>12</v>
      </c>
      <c r="C17" s="115"/>
      <c r="D17" s="116"/>
    </row>
    <row r="18" spans="1:4" ht="15.75" x14ac:dyDescent="0.25">
      <c r="A18" s="2" t="s">
        <v>13</v>
      </c>
      <c r="B18" s="3" t="s">
        <v>14</v>
      </c>
      <c r="C18" s="115"/>
      <c r="D18" s="116"/>
    </row>
    <row r="19" spans="1:4" ht="15.75" x14ac:dyDescent="0.25">
      <c r="A19" s="92" t="s">
        <v>15</v>
      </c>
      <c r="B19" s="92"/>
      <c r="C19" s="120"/>
      <c r="D19" s="121"/>
    </row>
    <row r="20" spans="1:4" ht="15.75" x14ac:dyDescent="0.25">
      <c r="A20" s="101"/>
      <c r="B20" s="101"/>
      <c r="C20" s="101"/>
      <c r="D20" s="101"/>
    </row>
    <row r="21" spans="1:4" ht="15.75" x14ac:dyDescent="0.25">
      <c r="A21" s="93" t="s">
        <v>16</v>
      </c>
      <c r="B21" s="93"/>
      <c r="C21" s="93"/>
      <c r="D21" s="93"/>
    </row>
    <row r="22" spans="1:4" ht="15.75" x14ac:dyDescent="0.25">
      <c r="A22" s="93" t="s">
        <v>17</v>
      </c>
      <c r="B22" s="93"/>
      <c r="C22" s="93"/>
      <c r="D22" s="93"/>
    </row>
    <row r="23" spans="1:4" ht="15.75" x14ac:dyDescent="0.25">
      <c r="A23" s="19" t="s">
        <v>18</v>
      </c>
      <c r="B23" s="19" t="s">
        <v>19</v>
      </c>
      <c r="C23" s="19" t="s">
        <v>102</v>
      </c>
      <c r="D23" s="19" t="s">
        <v>2</v>
      </c>
    </row>
    <row r="24" spans="1:4" ht="15.75" x14ac:dyDescent="0.25">
      <c r="A24" s="2" t="s">
        <v>3</v>
      </c>
      <c r="B24" s="3" t="s">
        <v>20</v>
      </c>
      <c r="C24" s="3"/>
      <c r="D24" s="2"/>
    </row>
    <row r="25" spans="1:4" ht="15.75" x14ac:dyDescent="0.25">
      <c r="A25" s="2" t="s">
        <v>5</v>
      </c>
      <c r="B25" s="3" t="s">
        <v>21</v>
      </c>
      <c r="C25" s="3"/>
      <c r="D25" s="2"/>
    </row>
    <row r="26" spans="1:4" ht="15.75" x14ac:dyDescent="0.25">
      <c r="A26" s="92" t="s">
        <v>15</v>
      </c>
      <c r="B26" s="92"/>
      <c r="C26" s="19"/>
      <c r="D26" s="20"/>
    </row>
    <row r="27" spans="1:4" ht="15.75" x14ac:dyDescent="0.25">
      <c r="A27" s="101"/>
      <c r="B27" s="101"/>
      <c r="C27" s="101"/>
      <c r="D27" s="101"/>
    </row>
    <row r="28" spans="1:4" ht="33" customHeight="1" x14ac:dyDescent="0.25">
      <c r="A28" s="96" t="s">
        <v>22</v>
      </c>
      <c r="B28" s="97"/>
      <c r="C28" s="97"/>
      <c r="D28" s="98"/>
    </row>
    <row r="29" spans="1:4" ht="15.75" x14ac:dyDescent="0.25">
      <c r="A29" s="19" t="s">
        <v>23</v>
      </c>
      <c r="B29" s="19" t="s">
        <v>24</v>
      </c>
      <c r="C29" s="19" t="s">
        <v>103</v>
      </c>
      <c r="D29" s="19" t="s">
        <v>2</v>
      </c>
    </row>
    <row r="30" spans="1:4" ht="15.75" x14ac:dyDescent="0.25">
      <c r="A30" s="2" t="s">
        <v>3</v>
      </c>
      <c r="B30" s="3" t="s">
        <v>25</v>
      </c>
      <c r="C30" s="4">
        <v>0.2</v>
      </c>
      <c r="D30" s="2"/>
    </row>
    <row r="31" spans="1:4" ht="15.75" x14ac:dyDescent="0.25">
      <c r="A31" s="2" t="s">
        <v>5</v>
      </c>
      <c r="B31" s="3" t="s">
        <v>26</v>
      </c>
      <c r="C31" s="4">
        <v>2.5000000000000001E-2</v>
      </c>
      <c r="D31" s="2"/>
    </row>
    <row r="32" spans="1:4" ht="15.75" x14ac:dyDescent="0.25">
      <c r="A32" s="2" t="s">
        <v>7</v>
      </c>
      <c r="B32" s="3" t="s">
        <v>27</v>
      </c>
      <c r="C32" s="21"/>
      <c r="D32" s="2"/>
    </row>
    <row r="33" spans="1:4" ht="15.75" x14ac:dyDescent="0.25">
      <c r="A33" s="2" t="s">
        <v>9</v>
      </c>
      <c r="B33" s="3" t="s">
        <v>28</v>
      </c>
      <c r="C33" s="4">
        <v>1.4999999999999999E-2</v>
      </c>
      <c r="D33" s="2"/>
    </row>
    <row r="34" spans="1:4" ht="15.75" x14ac:dyDescent="0.25">
      <c r="A34" s="2" t="s">
        <v>11</v>
      </c>
      <c r="B34" s="3" t="s">
        <v>29</v>
      </c>
      <c r="C34" s="4">
        <v>0.01</v>
      </c>
      <c r="D34" s="2"/>
    </row>
    <row r="35" spans="1:4" ht="15.75" x14ac:dyDescent="0.25">
      <c r="A35" s="2" t="s">
        <v>30</v>
      </c>
      <c r="B35" s="3" t="s">
        <v>31</v>
      </c>
      <c r="C35" s="4">
        <v>6.0000000000000001E-3</v>
      </c>
      <c r="D35" s="2"/>
    </row>
    <row r="36" spans="1:4" ht="15.75" x14ac:dyDescent="0.25">
      <c r="A36" s="2" t="s">
        <v>13</v>
      </c>
      <c r="B36" s="3" t="s">
        <v>32</v>
      </c>
      <c r="C36" s="4">
        <v>2E-3</v>
      </c>
      <c r="D36" s="2"/>
    </row>
    <row r="37" spans="1:4" ht="15.75" x14ac:dyDescent="0.25">
      <c r="A37" s="2" t="s">
        <v>33</v>
      </c>
      <c r="B37" s="3" t="s">
        <v>34</v>
      </c>
      <c r="C37" s="4">
        <v>0.08</v>
      </c>
      <c r="D37" s="2"/>
    </row>
    <row r="38" spans="1:4" ht="15.75" x14ac:dyDescent="0.25">
      <c r="A38" s="92" t="s">
        <v>35</v>
      </c>
      <c r="B38" s="92"/>
      <c r="C38" s="19"/>
      <c r="D38" s="20"/>
    </row>
    <row r="39" spans="1:4" ht="15.75" x14ac:dyDescent="0.25">
      <c r="A39" s="102"/>
      <c r="B39" s="103"/>
      <c r="C39" s="103"/>
      <c r="D39" s="104"/>
    </row>
    <row r="40" spans="1:4" ht="15.75" x14ac:dyDescent="0.25">
      <c r="A40" s="94" t="s">
        <v>36</v>
      </c>
      <c r="B40" s="94"/>
      <c r="C40" s="94"/>
      <c r="D40" s="94"/>
    </row>
    <row r="41" spans="1:4" ht="15.75" x14ac:dyDescent="0.25">
      <c r="A41" s="19" t="s">
        <v>37</v>
      </c>
      <c r="B41" s="19" t="s">
        <v>38</v>
      </c>
      <c r="C41" s="19" t="s">
        <v>104</v>
      </c>
      <c r="D41" s="19" t="s">
        <v>2</v>
      </c>
    </row>
    <row r="42" spans="1:4" ht="15.75" x14ac:dyDescent="0.25">
      <c r="A42" s="2" t="s">
        <v>3</v>
      </c>
      <c r="B42" s="3" t="s">
        <v>39</v>
      </c>
      <c r="C42" s="3"/>
      <c r="D42" s="2"/>
    </row>
    <row r="43" spans="1:4" ht="15.75" x14ac:dyDescent="0.25">
      <c r="A43" s="2" t="s">
        <v>5</v>
      </c>
      <c r="B43" s="3" t="s">
        <v>40</v>
      </c>
      <c r="C43" s="3"/>
      <c r="D43" s="2"/>
    </row>
    <row r="44" spans="1:4" ht="15.75" x14ac:dyDescent="0.25">
      <c r="A44" s="2" t="s">
        <v>7</v>
      </c>
      <c r="B44" s="86" t="s">
        <v>324</v>
      </c>
      <c r="C44" s="3"/>
      <c r="D44" s="2"/>
    </row>
    <row r="45" spans="1:4" ht="15.75" x14ac:dyDescent="0.25">
      <c r="A45" s="2" t="s">
        <v>9</v>
      </c>
      <c r="B45" s="3" t="s">
        <v>14</v>
      </c>
      <c r="C45" s="3"/>
      <c r="D45" s="2"/>
    </row>
    <row r="46" spans="1:4" ht="15.75" x14ac:dyDescent="0.25">
      <c r="A46" s="92" t="s">
        <v>15</v>
      </c>
      <c r="B46" s="92"/>
      <c r="C46" s="19"/>
      <c r="D46" s="20"/>
    </row>
    <row r="47" spans="1:4" ht="15.75" x14ac:dyDescent="0.25">
      <c r="A47" s="101"/>
      <c r="B47" s="101"/>
      <c r="C47" s="101"/>
      <c r="D47" s="101"/>
    </row>
    <row r="48" spans="1:4" ht="15.75" customHeight="1" x14ac:dyDescent="0.25">
      <c r="A48" s="95" t="s">
        <v>41</v>
      </c>
      <c r="B48" s="95"/>
      <c r="C48" s="95"/>
      <c r="D48" s="95"/>
    </row>
    <row r="49" spans="1:4" ht="15.75" x14ac:dyDescent="0.25">
      <c r="A49" s="19">
        <v>2</v>
      </c>
      <c r="B49" s="19" t="s">
        <v>42</v>
      </c>
      <c r="C49" s="105" t="s">
        <v>2</v>
      </c>
      <c r="D49" s="106"/>
    </row>
    <row r="50" spans="1:4" ht="15.75" x14ac:dyDescent="0.25">
      <c r="A50" s="2" t="s">
        <v>18</v>
      </c>
      <c r="B50" s="3" t="s">
        <v>19</v>
      </c>
      <c r="C50" s="107"/>
      <c r="D50" s="108"/>
    </row>
    <row r="51" spans="1:4" ht="15.75" x14ac:dyDescent="0.25">
      <c r="A51" s="2" t="s">
        <v>23</v>
      </c>
      <c r="B51" s="3" t="s">
        <v>24</v>
      </c>
      <c r="C51" s="107"/>
      <c r="D51" s="108"/>
    </row>
    <row r="52" spans="1:4" ht="15.75" x14ac:dyDescent="0.25">
      <c r="A52" s="2" t="s">
        <v>37</v>
      </c>
      <c r="B52" s="3" t="s">
        <v>38</v>
      </c>
      <c r="C52" s="107"/>
      <c r="D52" s="108"/>
    </row>
    <row r="53" spans="1:4" ht="15.75" x14ac:dyDescent="0.25">
      <c r="A53" s="92" t="s">
        <v>15</v>
      </c>
      <c r="B53" s="92"/>
      <c r="C53" s="105"/>
      <c r="D53" s="106"/>
    </row>
    <row r="54" spans="1:4" ht="15.75" x14ac:dyDescent="0.25">
      <c r="A54" s="134"/>
      <c r="B54" s="134"/>
      <c r="C54" s="134"/>
      <c r="D54" s="134"/>
    </row>
    <row r="55" spans="1:4" ht="15.75" x14ac:dyDescent="0.25">
      <c r="A55" s="93" t="s">
        <v>43</v>
      </c>
      <c r="B55" s="93"/>
      <c r="C55" s="93"/>
      <c r="D55" s="93"/>
    </row>
    <row r="56" spans="1:4" ht="15.75" x14ac:dyDescent="0.25">
      <c r="A56" s="19">
        <v>3</v>
      </c>
      <c r="B56" s="19" t="s">
        <v>44</v>
      </c>
      <c r="C56" s="19" t="s">
        <v>102</v>
      </c>
      <c r="D56" s="19" t="s">
        <v>2</v>
      </c>
    </row>
    <row r="57" spans="1:4" ht="15.75" x14ac:dyDescent="0.25">
      <c r="A57" s="2" t="s">
        <v>3</v>
      </c>
      <c r="B57" s="7" t="s">
        <v>45</v>
      </c>
      <c r="C57" s="7"/>
      <c r="D57" s="2"/>
    </row>
    <row r="58" spans="1:4" ht="15.75" x14ac:dyDescent="0.25">
      <c r="A58" s="2" t="s">
        <v>5</v>
      </c>
      <c r="B58" s="7" t="s">
        <v>46</v>
      </c>
      <c r="C58" s="7"/>
      <c r="D58" s="2"/>
    </row>
    <row r="59" spans="1:4" ht="15.75" x14ac:dyDescent="0.25">
      <c r="A59" s="2" t="s">
        <v>7</v>
      </c>
      <c r="B59" s="7" t="s">
        <v>326</v>
      </c>
      <c r="C59" s="7"/>
      <c r="D59" s="2"/>
    </row>
    <row r="60" spans="1:4" ht="15.75" x14ac:dyDescent="0.25">
      <c r="A60" s="2" t="s">
        <v>9</v>
      </c>
      <c r="B60" s="7" t="s">
        <v>47</v>
      </c>
      <c r="C60" s="7"/>
      <c r="D60" s="2"/>
    </row>
    <row r="61" spans="1:4" ht="31.5" x14ac:dyDescent="0.25">
      <c r="A61" s="2" t="s">
        <v>11</v>
      </c>
      <c r="B61" s="7" t="s">
        <v>48</v>
      </c>
      <c r="C61" s="7"/>
      <c r="D61" s="2"/>
    </row>
    <row r="62" spans="1:4" ht="15.75" x14ac:dyDescent="0.25">
      <c r="A62" s="2" t="s">
        <v>30</v>
      </c>
      <c r="B62" s="14" t="s">
        <v>325</v>
      </c>
      <c r="C62" s="7"/>
      <c r="D62" s="2"/>
    </row>
    <row r="63" spans="1:4" ht="15.75" x14ac:dyDescent="0.25">
      <c r="A63" s="92" t="s">
        <v>15</v>
      </c>
      <c r="B63" s="92"/>
      <c r="C63" s="19"/>
      <c r="D63" s="20"/>
    </row>
    <row r="64" spans="1:4" ht="15.75" x14ac:dyDescent="0.25">
      <c r="A64" s="101"/>
      <c r="B64" s="101"/>
      <c r="C64" s="101"/>
      <c r="D64" s="101"/>
    </row>
    <row r="65" spans="1:4" ht="15.75" x14ac:dyDescent="0.25">
      <c r="A65" s="93" t="s">
        <v>49</v>
      </c>
      <c r="B65" s="93"/>
      <c r="C65" s="93"/>
      <c r="D65" s="93"/>
    </row>
    <row r="66" spans="1:4" ht="15.75" x14ac:dyDescent="0.25">
      <c r="A66" s="93" t="s">
        <v>334</v>
      </c>
      <c r="B66" s="93"/>
      <c r="C66" s="93"/>
      <c r="D66" s="93"/>
    </row>
    <row r="67" spans="1:4" ht="15.75" x14ac:dyDescent="0.25">
      <c r="A67" s="19" t="s">
        <v>50</v>
      </c>
      <c r="B67" s="19" t="s">
        <v>327</v>
      </c>
      <c r="C67" s="19" t="s">
        <v>103</v>
      </c>
      <c r="D67" s="19" t="s">
        <v>2</v>
      </c>
    </row>
    <row r="68" spans="1:4" ht="15.75" x14ac:dyDescent="0.25">
      <c r="A68" s="2" t="s">
        <v>3</v>
      </c>
      <c r="B68" s="3" t="s">
        <v>328</v>
      </c>
      <c r="C68" s="3"/>
      <c r="D68" s="2"/>
    </row>
    <row r="69" spans="1:4" ht="15.75" x14ac:dyDescent="0.25">
      <c r="A69" s="2" t="s">
        <v>5</v>
      </c>
      <c r="B69" s="3" t="s">
        <v>329</v>
      </c>
      <c r="C69" s="3"/>
      <c r="D69" s="2"/>
    </row>
    <row r="70" spans="1:4" ht="15.75" x14ac:dyDescent="0.25">
      <c r="A70" s="2" t="s">
        <v>7</v>
      </c>
      <c r="B70" s="3" t="s">
        <v>330</v>
      </c>
      <c r="C70" s="3"/>
      <c r="D70" s="2"/>
    </row>
    <row r="71" spans="1:4" ht="15.75" x14ac:dyDescent="0.25">
      <c r="A71" s="2" t="s">
        <v>9</v>
      </c>
      <c r="B71" s="3" t="s">
        <v>331</v>
      </c>
      <c r="C71" s="3"/>
      <c r="D71" s="2"/>
    </row>
    <row r="72" spans="1:4" ht="15.75" x14ac:dyDescent="0.25">
      <c r="A72" s="2" t="s">
        <v>11</v>
      </c>
      <c r="B72" s="3" t="s">
        <v>332</v>
      </c>
      <c r="C72" s="3"/>
      <c r="D72" s="2"/>
    </row>
    <row r="73" spans="1:4" ht="15.75" x14ac:dyDescent="0.25">
      <c r="A73" s="2" t="s">
        <v>30</v>
      </c>
      <c r="B73" s="3" t="s">
        <v>333</v>
      </c>
      <c r="C73" s="3"/>
      <c r="D73" s="2"/>
    </row>
    <row r="74" spans="1:4" ht="15.75" x14ac:dyDescent="0.25">
      <c r="A74" s="92" t="s">
        <v>35</v>
      </c>
      <c r="B74" s="92"/>
      <c r="C74" s="19"/>
      <c r="D74" s="20"/>
    </row>
    <row r="75" spans="1:4" ht="15.75" x14ac:dyDescent="0.25">
      <c r="A75" s="102"/>
      <c r="B75" s="103"/>
      <c r="C75" s="103"/>
      <c r="D75" s="104"/>
    </row>
    <row r="76" spans="1:4" ht="15.75" x14ac:dyDescent="0.25">
      <c r="A76" s="94" t="s">
        <v>335</v>
      </c>
      <c r="B76" s="94"/>
      <c r="C76" s="94"/>
      <c r="D76" s="94"/>
    </row>
    <row r="77" spans="1:4" ht="15.75" x14ac:dyDescent="0.25">
      <c r="A77" s="19" t="s">
        <v>51</v>
      </c>
      <c r="B77" s="19" t="s">
        <v>52</v>
      </c>
      <c r="C77" s="19"/>
      <c r="D77" s="19" t="s">
        <v>2</v>
      </c>
    </row>
    <row r="78" spans="1:4" ht="15.75" x14ac:dyDescent="0.25">
      <c r="A78" s="2" t="s">
        <v>3</v>
      </c>
      <c r="B78" s="3" t="s">
        <v>105</v>
      </c>
      <c r="C78" s="3"/>
      <c r="D78" s="2"/>
    </row>
    <row r="79" spans="1:4" ht="15.75" x14ac:dyDescent="0.25">
      <c r="A79" s="92" t="s">
        <v>15</v>
      </c>
      <c r="B79" s="92"/>
      <c r="C79" s="19"/>
      <c r="D79" s="20"/>
    </row>
    <row r="80" spans="1:4" ht="15.75" x14ac:dyDescent="0.25">
      <c r="A80" s="101"/>
      <c r="B80" s="101"/>
      <c r="C80" s="101"/>
      <c r="D80" s="101"/>
    </row>
    <row r="81" spans="1:4" ht="15.75" x14ac:dyDescent="0.25">
      <c r="A81" s="93" t="s">
        <v>53</v>
      </c>
      <c r="B81" s="93"/>
      <c r="C81" s="93"/>
      <c r="D81" s="93"/>
    </row>
    <row r="82" spans="1:4" ht="15.75" x14ac:dyDescent="0.25">
      <c r="A82" s="19">
        <v>4</v>
      </c>
      <c r="B82" s="19" t="s">
        <v>54</v>
      </c>
      <c r="C82" s="105" t="s">
        <v>2</v>
      </c>
      <c r="D82" s="106"/>
    </row>
    <row r="83" spans="1:4" ht="15.75" x14ac:dyDescent="0.25">
      <c r="A83" s="2" t="s">
        <v>50</v>
      </c>
      <c r="B83" s="3" t="s">
        <v>327</v>
      </c>
      <c r="C83" s="107"/>
      <c r="D83" s="108"/>
    </row>
    <row r="84" spans="1:4" ht="15.75" x14ac:dyDescent="0.25">
      <c r="A84" s="2" t="s">
        <v>51</v>
      </c>
      <c r="B84" s="3" t="s">
        <v>336</v>
      </c>
      <c r="C84" s="107"/>
      <c r="D84" s="108"/>
    </row>
    <row r="85" spans="1:4" ht="15.75" x14ac:dyDescent="0.25">
      <c r="A85" s="92" t="s">
        <v>15</v>
      </c>
      <c r="B85" s="92"/>
      <c r="C85" s="105"/>
      <c r="D85" s="106"/>
    </row>
    <row r="86" spans="1:4" ht="15.75" x14ac:dyDescent="0.25">
      <c r="A86" s="102"/>
      <c r="B86" s="103"/>
      <c r="C86" s="103"/>
      <c r="D86" s="104"/>
    </row>
    <row r="87" spans="1:4" ht="15.75" x14ac:dyDescent="0.25">
      <c r="A87" s="93" t="s">
        <v>55</v>
      </c>
      <c r="B87" s="93"/>
      <c r="C87" s="93"/>
      <c r="D87" s="93"/>
    </row>
    <row r="88" spans="1:4" ht="15.75" x14ac:dyDescent="0.25">
      <c r="A88" s="19">
        <v>5</v>
      </c>
      <c r="B88" s="22" t="s">
        <v>56</v>
      </c>
      <c r="C88" s="105" t="s">
        <v>2</v>
      </c>
      <c r="D88" s="106"/>
    </row>
    <row r="89" spans="1:4" ht="15.75" x14ac:dyDescent="0.25">
      <c r="A89" s="8" t="s">
        <v>3</v>
      </c>
      <c r="B89" s="9" t="s">
        <v>57</v>
      </c>
      <c r="C89" s="96"/>
      <c r="D89" s="98"/>
    </row>
    <row r="90" spans="1:4" ht="15.75" x14ac:dyDescent="0.25">
      <c r="A90" s="8" t="s">
        <v>5</v>
      </c>
      <c r="B90" s="9" t="s">
        <v>58</v>
      </c>
      <c r="C90" s="96"/>
      <c r="D90" s="98"/>
    </row>
    <row r="91" spans="1:4" ht="15.75" x14ac:dyDescent="0.25">
      <c r="A91" s="8" t="s">
        <v>7</v>
      </c>
      <c r="B91" s="9" t="s">
        <v>59</v>
      </c>
      <c r="C91" s="96"/>
      <c r="D91" s="98"/>
    </row>
    <row r="92" spans="1:4" ht="15.75" x14ac:dyDescent="0.25">
      <c r="A92" s="8" t="s">
        <v>9</v>
      </c>
      <c r="B92" s="9" t="s">
        <v>14</v>
      </c>
      <c r="C92" s="96"/>
      <c r="D92" s="98"/>
    </row>
    <row r="93" spans="1:4" ht="15.75" x14ac:dyDescent="0.25">
      <c r="A93" s="92" t="s">
        <v>35</v>
      </c>
      <c r="B93" s="92"/>
      <c r="C93" s="105"/>
      <c r="D93" s="106"/>
    </row>
    <row r="94" spans="1:4" ht="15.75" x14ac:dyDescent="0.25">
      <c r="A94" s="101"/>
      <c r="B94" s="101"/>
      <c r="C94" s="101"/>
      <c r="D94" s="101"/>
    </row>
    <row r="95" spans="1:4" ht="15.75" x14ac:dyDescent="0.25">
      <c r="A95" s="94" t="s">
        <v>60</v>
      </c>
      <c r="B95" s="94"/>
      <c r="C95" s="94"/>
      <c r="D95" s="94"/>
    </row>
    <row r="96" spans="1:4" ht="15.75" x14ac:dyDescent="0.25">
      <c r="A96" s="19">
        <v>6</v>
      </c>
      <c r="B96" s="22" t="s">
        <v>61</v>
      </c>
      <c r="C96" s="19" t="s">
        <v>103</v>
      </c>
      <c r="D96" s="19" t="s">
        <v>2</v>
      </c>
    </row>
    <row r="97" spans="1:4" ht="15.75" x14ac:dyDescent="0.25">
      <c r="A97" s="2" t="s">
        <v>3</v>
      </c>
      <c r="B97" s="3" t="s">
        <v>62</v>
      </c>
      <c r="C97" s="3"/>
      <c r="D97" s="2"/>
    </row>
    <row r="98" spans="1:4" ht="15.75" x14ac:dyDescent="0.25">
      <c r="A98" s="2" t="s">
        <v>5</v>
      </c>
      <c r="B98" s="3" t="s">
        <v>63</v>
      </c>
      <c r="C98" s="3"/>
      <c r="D98" s="2"/>
    </row>
    <row r="99" spans="1:4" ht="15.75" x14ac:dyDescent="0.25">
      <c r="A99" s="2" t="s">
        <v>7</v>
      </c>
      <c r="B99" s="3" t="s">
        <v>64</v>
      </c>
      <c r="C99" s="3"/>
      <c r="D99" s="2"/>
    </row>
    <row r="100" spans="1:4" ht="15.75" x14ac:dyDescent="0.25">
      <c r="A100" s="2"/>
      <c r="B100" s="3" t="s">
        <v>65</v>
      </c>
      <c r="C100" s="3"/>
      <c r="D100" s="2"/>
    </row>
    <row r="101" spans="1:4" ht="15.75" x14ac:dyDescent="0.25">
      <c r="A101" s="2"/>
      <c r="B101" s="3" t="s">
        <v>66</v>
      </c>
      <c r="C101" s="3"/>
      <c r="D101" s="2"/>
    </row>
    <row r="102" spans="1:4" ht="15.75" x14ac:dyDescent="0.25">
      <c r="A102" s="2"/>
      <c r="B102" s="3" t="s">
        <v>67</v>
      </c>
      <c r="C102" s="3"/>
      <c r="D102" s="2"/>
    </row>
    <row r="103" spans="1:4" ht="15.75" x14ac:dyDescent="0.25">
      <c r="A103" s="92" t="s">
        <v>35</v>
      </c>
      <c r="B103" s="92"/>
      <c r="C103" s="19"/>
      <c r="D103" s="20"/>
    </row>
    <row r="104" spans="1:4" ht="15.75" x14ac:dyDescent="0.25">
      <c r="A104" s="101"/>
      <c r="B104" s="101"/>
      <c r="C104" s="101"/>
      <c r="D104" s="101"/>
    </row>
    <row r="105" spans="1:4" ht="15.75" x14ac:dyDescent="0.25">
      <c r="A105" s="94" t="s">
        <v>68</v>
      </c>
      <c r="B105" s="94"/>
      <c r="C105" s="94"/>
      <c r="D105" s="94"/>
    </row>
    <row r="106" spans="1:4" ht="15.75" customHeight="1" x14ac:dyDescent="0.25">
      <c r="A106" s="105" t="s">
        <v>69</v>
      </c>
      <c r="B106" s="109"/>
      <c r="C106" s="106"/>
      <c r="D106" s="19" t="s">
        <v>2</v>
      </c>
    </row>
    <row r="107" spans="1:4" ht="15.75" x14ac:dyDescent="0.25">
      <c r="A107" s="1" t="s">
        <v>3</v>
      </c>
      <c r="B107" s="111" t="s">
        <v>0</v>
      </c>
      <c r="C107" s="112"/>
      <c r="D107" s="3"/>
    </row>
    <row r="108" spans="1:4" ht="15.75" x14ac:dyDescent="0.25">
      <c r="A108" s="1" t="s">
        <v>5</v>
      </c>
      <c r="B108" s="111" t="s">
        <v>16</v>
      </c>
      <c r="C108" s="112"/>
      <c r="D108" s="3"/>
    </row>
    <row r="109" spans="1:4" ht="15.75" x14ac:dyDescent="0.25">
      <c r="A109" s="1" t="s">
        <v>7</v>
      </c>
      <c r="B109" s="111" t="s">
        <v>43</v>
      </c>
      <c r="C109" s="112"/>
      <c r="D109" s="3"/>
    </row>
    <row r="110" spans="1:4" ht="15.75" x14ac:dyDescent="0.25">
      <c r="A110" s="1" t="s">
        <v>9</v>
      </c>
      <c r="B110" s="111" t="s">
        <v>49</v>
      </c>
      <c r="C110" s="112"/>
      <c r="D110" s="3"/>
    </row>
    <row r="111" spans="1:4" ht="15.75" x14ac:dyDescent="0.25">
      <c r="A111" s="1" t="s">
        <v>11</v>
      </c>
      <c r="B111" s="111" t="s">
        <v>55</v>
      </c>
      <c r="C111" s="112"/>
      <c r="D111" s="3"/>
    </row>
    <row r="112" spans="1:4" ht="15.75" customHeight="1" x14ac:dyDescent="0.25">
      <c r="A112" s="107" t="s">
        <v>70</v>
      </c>
      <c r="B112" s="114"/>
      <c r="C112" s="108"/>
      <c r="D112" s="3"/>
    </row>
    <row r="113" spans="1:4" ht="15.75" x14ac:dyDescent="0.25">
      <c r="A113" s="1" t="s">
        <v>30</v>
      </c>
      <c r="B113" s="111" t="s">
        <v>71</v>
      </c>
      <c r="C113" s="112"/>
      <c r="D113" s="3"/>
    </row>
    <row r="114" spans="1:4" ht="15.75" customHeight="1" x14ac:dyDescent="0.25">
      <c r="A114" s="105" t="s">
        <v>72</v>
      </c>
      <c r="B114" s="109"/>
      <c r="C114" s="106"/>
      <c r="D114" s="23"/>
    </row>
    <row r="115" spans="1:4" ht="15.75" customHeight="1" x14ac:dyDescent="0.25">
      <c r="A115" s="105" t="s">
        <v>147</v>
      </c>
      <c r="B115" s="109"/>
      <c r="C115" s="106"/>
      <c r="D115" s="24"/>
    </row>
    <row r="116" spans="1:4" ht="15.75" customHeight="1" x14ac:dyDescent="0.25">
      <c r="A116" s="105" t="s">
        <v>148</v>
      </c>
      <c r="B116" s="109"/>
      <c r="C116" s="106"/>
      <c r="D116" s="24"/>
    </row>
  </sheetData>
  <mergeCells count="82">
    <mergeCell ref="A115:C115"/>
    <mergeCell ref="A116:C116"/>
    <mergeCell ref="C53:D53"/>
    <mergeCell ref="C82:D82"/>
    <mergeCell ref="C83:D83"/>
    <mergeCell ref="C84:D84"/>
    <mergeCell ref="C85:D85"/>
    <mergeCell ref="C88:D88"/>
    <mergeCell ref="B113:C113"/>
    <mergeCell ref="A114:C114"/>
    <mergeCell ref="C89:D89"/>
    <mergeCell ref="C90:D90"/>
    <mergeCell ref="C91:D91"/>
    <mergeCell ref="C92:D92"/>
    <mergeCell ref="A95:D95"/>
    <mergeCell ref="C93:D93"/>
    <mergeCell ref="C14:D14"/>
    <mergeCell ref="C15:D15"/>
    <mergeCell ref="C16:D16"/>
    <mergeCell ref="C17:D17"/>
    <mergeCell ref="C18:D18"/>
    <mergeCell ref="A85:B85"/>
    <mergeCell ref="A86:D86"/>
    <mergeCell ref="A87:D87"/>
    <mergeCell ref="A93:B93"/>
    <mergeCell ref="A94:D94"/>
    <mergeCell ref="B109:C109"/>
    <mergeCell ref="B110:C110"/>
    <mergeCell ref="B111:C111"/>
    <mergeCell ref="A112:C112"/>
    <mergeCell ref="A103:B103"/>
    <mergeCell ref="A104:D104"/>
    <mergeCell ref="A105:D105"/>
    <mergeCell ref="B107:C107"/>
    <mergeCell ref="B108:C108"/>
    <mergeCell ref="A106:C106"/>
    <mergeCell ref="A81:D81"/>
    <mergeCell ref="A54:D54"/>
    <mergeCell ref="A55:D55"/>
    <mergeCell ref="A63:B63"/>
    <mergeCell ref="A64:D64"/>
    <mergeCell ref="A65:D65"/>
    <mergeCell ref="A66:D66"/>
    <mergeCell ref="A74:B74"/>
    <mergeCell ref="A75:D75"/>
    <mergeCell ref="A76:D76"/>
    <mergeCell ref="A79:B79"/>
    <mergeCell ref="A80:D80"/>
    <mergeCell ref="A39:D39"/>
    <mergeCell ref="A40:D40"/>
    <mergeCell ref="A46:B46"/>
    <mergeCell ref="A47:D47"/>
    <mergeCell ref="A48:D48"/>
    <mergeCell ref="A53:B53"/>
    <mergeCell ref="C49:D49"/>
    <mergeCell ref="C50:D50"/>
    <mergeCell ref="C51:D51"/>
    <mergeCell ref="C52:D52"/>
    <mergeCell ref="A38:B38"/>
    <mergeCell ref="B7:C7"/>
    <mergeCell ref="B8:C8"/>
    <mergeCell ref="B9:C9"/>
    <mergeCell ref="A19:B19"/>
    <mergeCell ref="A20:D20"/>
    <mergeCell ref="B10:C10"/>
    <mergeCell ref="A11:D11"/>
    <mergeCell ref="C12:D12"/>
    <mergeCell ref="C13:D13"/>
    <mergeCell ref="A21:D21"/>
    <mergeCell ref="A22:D22"/>
    <mergeCell ref="A26:B26"/>
    <mergeCell ref="A27:D27"/>
    <mergeCell ref="A28:D28"/>
    <mergeCell ref="C19:D19"/>
    <mergeCell ref="A1:D1"/>
    <mergeCell ref="A2:D2"/>
    <mergeCell ref="A5:D5"/>
    <mergeCell ref="B6:C6"/>
    <mergeCell ref="A3:B3"/>
    <mergeCell ref="C3:D3"/>
    <mergeCell ref="A4:B4"/>
    <mergeCell ref="C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opLeftCell="A25" workbookViewId="0">
      <selection activeCell="A2" sqref="A2:D116"/>
    </sheetView>
  </sheetViews>
  <sheetFormatPr defaultRowHeight="15" x14ac:dyDescent="0.25"/>
  <cols>
    <col min="2" max="2" width="73.7109375" customWidth="1"/>
    <col min="3" max="3" width="12.42578125" customWidth="1"/>
    <col min="4" max="4" width="18.42578125" customWidth="1"/>
  </cols>
  <sheetData>
    <row r="1" spans="1:4" ht="15.75" x14ac:dyDescent="0.25">
      <c r="A1" s="138" t="s">
        <v>73</v>
      </c>
      <c r="B1" s="138"/>
      <c r="C1" s="138"/>
      <c r="D1" s="138"/>
    </row>
    <row r="2" spans="1:4" x14ac:dyDescent="0.25">
      <c r="A2" s="122" t="s">
        <v>100</v>
      </c>
      <c r="B2" s="123"/>
      <c r="C2" s="123"/>
      <c r="D2" s="124"/>
    </row>
    <row r="3" spans="1:4" x14ac:dyDescent="0.25">
      <c r="A3" s="131" t="s">
        <v>323</v>
      </c>
      <c r="B3" s="131"/>
      <c r="C3" s="132"/>
      <c r="D3" s="132"/>
    </row>
    <row r="4" spans="1:4" x14ac:dyDescent="0.25">
      <c r="A4" s="131" t="s">
        <v>101</v>
      </c>
      <c r="B4" s="131"/>
      <c r="C4" s="133"/>
      <c r="D4" s="133"/>
    </row>
    <row r="5" spans="1:4" ht="15.75" customHeight="1" x14ac:dyDescent="0.25">
      <c r="A5" s="110" t="s">
        <v>74</v>
      </c>
      <c r="B5" s="110"/>
      <c r="C5" s="110"/>
      <c r="D5" s="110"/>
    </row>
    <row r="6" spans="1:4" ht="15.75" x14ac:dyDescent="0.25">
      <c r="A6" s="13">
        <v>1</v>
      </c>
      <c r="B6" s="99" t="s">
        <v>75</v>
      </c>
      <c r="C6" s="100"/>
      <c r="D6" s="13"/>
    </row>
    <row r="7" spans="1:4" ht="15.75" x14ac:dyDescent="0.25">
      <c r="A7" s="13">
        <v>2</v>
      </c>
      <c r="B7" s="130" t="s">
        <v>106</v>
      </c>
      <c r="C7" s="130"/>
      <c r="D7" s="13"/>
    </row>
    <row r="8" spans="1:4" ht="15.75" x14ac:dyDescent="0.25">
      <c r="A8" s="13">
        <v>3</v>
      </c>
      <c r="B8" s="99" t="s">
        <v>76</v>
      </c>
      <c r="C8" s="100"/>
      <c r="D8" s="13"/>
    </row>
    <row r="9" spans="1:4" ht="15.75" x14ac:dyDescent="0.25">
      <c r="A9" s="13">
        <v>4</v>
      </c>
      <c r="B9" s="99" t="s">
        <v>77</v>
      </c>
      <c r="C9" s="100"/>
      <c r="D9" s="13"/>
    </row>
    <row r="10" spans="1:4" ht="15.75" x14ac:dyDescent="0.25">
      <c r="A10" s="13">
        <v>5</v>
      </c>
      <c r="B10" s="99" t="s">
        <v>78</v>
      </c>
      <c r="C10" s="100"/>
      <c r="D10" s="13"/>
    </row>
    <row r="11" spans="1:4" ht="15.75" x14ac:dyDescent="0.25">
      <c r="A11" s="113" t="s">
        <v>0</v>
      </c>
      <c r="B11" s="113"/>
      <c r="C11" s="113"/>
      <c r="D11" s="113"/>
    </row>
    <row r="12" spans="1:4" ht="15.75" x14ac:dyDescent="0.25">
      <c r="A12" s="1">
        <v>1</v>
      </c>
      <c r="B12" s="1" t="s">
        <v>1</v>
      </c>
      <c r="C12" s="107" t="s">
        <v>2</v>
      </c>
      <c r="D12" s="108"/>
    </row>
    <row r="13" spans="1:4" ht="15.75" x14ac:dyDescent="0.25">
      <c r="A13" s="2" t="s">
        <v>3</v>
      </c>
      <c r="B13" s="3" t="s">
        <v>4</v>
      </c>
      <c r="C13" s="115"/>
      <c r="D13" s="116"/>
    </row>
    <row r="14" spans="1:4" ht="15.75" x14ac:dyDescent="0.25">
      <c r="A14" s="2" t="s">
        <v>5</v>
      </c>
      <c r="B14" s="3" t="s">
        <v>6</v>
      </c>
      <c r="C14" s="115"/>
      <c r="D14" s="116"/>
    </row>
    <row r="15" spans="1:4" ht="15.75" x14ac:dyDescent="0.25">
      <c r="A15" s="2" t="s">
        <v>7</v>
      </c>
      <c r="B15" s="3" t="s">
        <v>8</v>
      </c>
      <c r="C15" s="115"/>
      <c r="D15" s="116"/>
    </row>
    <row r="16" spans="1:4" ht="15.75" x14ac:dyDescent="0.25">
      <c r="A16" s="2" t="s">
        <v>9</v>
      </c>
      <c r="B16" s="3" t="s">
        <v>10</v>
      </c>
      <c r="C16" s="115"/>
      <c r="D16" s="116"/>
    </row>
    <row r="17" spans="1:4" ht="15.75" x14ac:dyDescent="0.25">
      <c r="A17" s="2" t="s">
        <v>11</v>
      </c>
      <c r="B17" s="3" t="s">
        <v>12</v>
      </c>
      <c r="C17" s="115"/>
      <c r="D17" s="116"/>
    </row>
    <row r="18" spans="1:4" ht="15.75" x14ac:dyDescent="0.25">
      <c r="A18" s="2" t="s">
        <v>13</v>
      </c>
      <c r="B18" s="3" t="s">
        <v>14</v>
      </c>
      <c r="C18" s="115"/>
      <c r="D18" s="116"/>
    </row>
    <row r="19" spans="1:4" ht="15.75" x14ac:dyDescent="0.25">
      <c r="A19" s="92" t="s">
        <v>15</v>
      </c>
      <c r="B19" s="92"/>
      <c r="C19" s="120"/>
      <c r="D19" s="121"/>
    </row>
    <row r="20" spans="1:4" ht="15.75" x14ac:dyDescent="0.25">
      <c r="A20" s="101"/>
      <c r="B20" s="101"/>
      <c r="C20" s="101"/>
      <c r="D20" s="101"/>
    </row>
    <row r="21" spans="1:4" ht="15.75" x14ac:dyDescent="0.25">
      <c r="A21" s="93" t="s">
        <v>16</v>
      </c>
      <c r="B21" s="93"/>
      <c r="C21" s="93"/>
      <c r="D21" s="93"/>
    </row>
    <row r="22" spans="1:4" ht="15.75" x14ac:dyDescent="0.25">
      <c r="A22" s="93" t="s">
        <v>17</v>
      </c>
      <c r="B22" s="93"/>
      <c r="C22" s="93"/>
      <c r="D22" s="93"/>
    </row>
    <row r="23" spans="1:4" ht="15.75" x14ac:dyDescent="0.25">
      <c r="A23" s="19" t="s">
        <v>18</v>
      </c>
      <c r="B23" s="19" t="s">
        <v>19</v>
      </c>
      <c r="C23" s="19" t="s">
        <v>102</v>
      </c>
      <c r="D23" s="19" t="s">
        <v>2</v>
      </c>
    </row>
    <row r="24" spans="1:4" ht="15.75" x14ac:dyDescent="0.25">
      <c r="A24" s="2" t="s">
        <v>3</v>
      </c>
      <c r="B24" s="3" t="s">
        <v>20</v>
      </c>
      <c r="C24" s="3"/>
      <c r="D24" s="2"/>
    </row>
    <row r="25" spans="1:4" ht="15.75" x14ac:dyDescent="0.25">
      <c r="A25" s="2" t="s">
        <v>5</v>
      </c>
      <c r="B25" s="3" t="s">
        <v>21</v>
      </c>
      <c r="C25" s="3"/>
      <c r="D25" s="2"/>
    </row>
    <row r="26" spans="1:4" ht="15.75" x14ac:dyDescent="0.25">
      <c r="A26" s="92" t="s">
        <v>15</v>
      </c>
      <c r="B26" s="92"/>
      <c r="C26" s="19"/>
      <c r="D26" s="20"/>
    </row>
    <row r="27" spans="1:4" ht="15.75" x14ac:dyDescent="0.25">
      <c r="A27" s="101"/>
      <c r="B27" s="101"/>
      <c r="C27" s="101"/>
      <c r="D27" s="101"/>
    </row>
    <row r="28" spans="1:4" ht="28.5" customHeight="1" x14ac:dyDescent="0.25">
      <c r="A28" s="96" t="s">
        <v>22</v>
      </c>
      <c r="B28" s="97"/>
      <c r="C28" s="97"/>
      <c r="D28" s="98"/>
    </row>
    <row r="29" spans="1:4" ht="15.75" x14ac:dyDescent="0.25">
      <c r="A29" s="19" t="s">
        <v>23</v>
      </c>
      <c r="B29" s="19" t="s">
        <v>24</v>
      </c>
      <c r="C29" s="19" t="s">
        <v>103</v>
      </c>
      <c r="D29" s="19" t="s">
        <v>2</v>
      </c>
    </row>
    <row r="30" spans="1:4" ht="15.75" x14ac:dyDescent="0.25">
      <c r="A30" s="2" t="s">
        <v>3</v>
      </c>
      <c r="B30" s="3" t="s">
        <v>25</v>
      </c>
      <c r="C30" s="4">
        <v>0.2</v>
      </c>
      <c r="D30" s="2"/>
    </row>
    <row r="31" spans="1:4" ht="15.75" x14ac:dyDescent="0.25">
      <c r="A31" s="2" t="s">
        <v>5</v>
      </c>
      <c r="B31" s="3" t="s">
        <v>26</v>
      </c>
      <c r="C31" s="4">
        <v>2.5000000000000001E-2</v>
      </c>
      <c r="D31" s="2"/>
    </row>
    <row r="32" spans="1:4" ht="15.75" x14ac:dyDescent="0.25">
      <c r="A32" s="2" t="s">
        <v>7</v>
      </c>
      <c r="B32" s="3" t="s">
        <v>27</v>
      </c>
      <c r="C32" s="21"/>
      <c r="D32" s="2"/>
    </row>
    <row r="33" spans="1:4" ht="15.75" x14ac:dyDescent="0.25">
      <c r="A33" s="2" t="s">
        <v>9</v>
      </c>
      <c r="B33" s="3" t="s">
        <v>28</v>
      </c>
      <c r="C33" s="4">
        <v>1.4999999999999999E-2</v>
      </c>
      <c r="D33" s="2"/>
    </row>
    <row r="34" spans="1:4" ht="15.75" x14ac:dyDescent="0.25">
      <c r="A34" s="2" t="s">
        <v>11</v>
      </c>
      <c r="B34" s="3" t="s">
        <v>29</v>
      </c>
      <c r="C34" s="4">
        <v>0.01</v>
      </c>
      <c r="D34" s="2"/>
    </row>
    <row r="35" spans="1:4" ht="15.75" x14ac:dyDescent="0.25">
      <c r="A35" s="2" t="s">
        <v>30</v>
      </c>
      <c r="B35" s="3" t="s">
        <v>31</v>
      </c>
      <c r="C35" s="4">
        <v>6.0000000000000001E-3</v>
      </c>
      <c r="D35" s="2"/>
    </row>
    <row r="36" spans="1:4" ht="15.75" x14ac:dyDescent="0.25">
      <c r="A36" s="2" t="s">
        <v>13</v>
      </c>
      <c r="B36" s="3" t="s">
        <v>32</v>
      </c>
      <c r="C36" s="4">
        <v>2E-3</v>
      </c>
      <c r="D36" s="2"/>
    </row>
    <row r="37" spans="1:4" ht="15.75" x14ac:dyDescent="0.25">
      <c r="A37" s="2" t="s">
        <v>33</v>
      </c>
      <c r="B37" s="3" t="s">
        <v>34</v>
      </c>
      <c r="C37" s="4">
        <v>0.08</v>
      </c>
      <c r="D37" s="2"/>
    </row>
    <row r="38" spans="1:4" ht="15.75" x14ac:dyDescent="0.25">
      <c r="A38" s="92" t="s">
        <v>35</v>
      </c>
      <c r="B38" s="92"/>
      <c r="C38" s="19"/>
      <c r="D38" s="20"/>
    </row>
    <row r="39" spans="1:4" ht="15.75" x14ac:dyDescent="0.25">
      <c r="A39" s="102"/>
      <c r="B39" s="103"/>
      <c r="C39" s="103"/>
      <c r="D39" s="104"/>
    </row>
    <row r="40" spans="1:4" ht="15.75" x14ac:dyDescent="0.25">
      <c r="A40" s="94" t="s">
        <v>36</v>
      </c>
      <c r="B40" s="94"/>
      <c r="C40" s="94"/>
      <c r="D40" s="94"/>
    </row>
    <row r="41" spans="1:4" ht="15.75" x14ac:dyDescent="0.25">
      <c r="A41" s="19" t="s">
        <v>37</v>
      </c>
      <c r="B41" s="19" t="s">
        <v>38</v>
      </c>
      <c r="C41" s="19" t="s">
        <v>104</v>
      </c>
      <c r="D41" s="19" t="s">
        <v>2</v>
      </c>
    </row>
    <row r="42" spans="1:4" ht="15.75" x14ac:dyDescent="0.25">
      <c r="A42" s="2" t="s">
        <v>3</v>
      </c>
      <c r="B42" s="3" t="s">
        <v>39</v>
      </c>
      <c r="C42" s="3"/>
      <c r="D42" s="2"/>
    </row>
    <row r="43" spans="1:4" ht="15.75" x14ac:dyDescent="0.25">
      <c r="A43" s="2" t="s">
        <v>5</v>
      </c>
      <c r="B43" s="3" t="s">
        <v>40</v>
      </c>
      <c r="C43" s="3"/>
      <c r="D43" s="2"/>
    </row>
    <row r="44" spans="1:4" ht="15.75" x14ac:dyDescent="0.25">
      <c r="A44" s="2" t="s">
        <v>7</v>
      </c>
      <c r="B44" s="86" t="s">
        <v>324</v>
      </c>
      <c r="C44" s="3"/>
      <c r="D44" s="2"/>
    </row>
    <row r="45" spans="1:4" ht="15.75" x14ac:dyDescent="0.25">
      <c r="A45" s="2" t="s">
        <v>9</v>
      </c>
      <c r="B45" s="3" t="s">
        <v>14</v>
      </c>
      <c r="C45" s="3"/>
      <c r="D45" s="2"/>
    </row>
    <row r="46" spans="1:4" ht="15.75" x14ac:dyDescent="0.25">
      <c r="A46" s="92" t="s">
        <v>15</v>
      </c>
      <c r="B46" s="92"/>
      <c r="C46" s="19"/>
      <c r="D46" s="20"/>
    </row>
    <row r="47" spans="1:4" ht="15.75" x14ac:dyDescent="0.25">
      <c r="A47" s="101"/>
      <c r="B47" s="101"/>
      <c r="C47" s="101"/>
      <c r="D47" s="101"/>
    </row>
    <row r="48" spans="1:4" ht="15.75" customHeight="1" x14ac:dyDescent="0.25">
      <c r="A48" s="95" t="s">
        <v>41</v>
      </c>
      <c r="B48" s="95"/>
      <c r="C48" s="95"/>
      <c r="D48" s="95"/>
    </row>
    <row r="49" spans="1:4" ht="15.75" x14ac:dyDescent="0.25">
      <c r="A49" s="19">
        <v>2</v>
      </c>
      <c r="B49" s="19" t="s">
        <v>42</v>
      </c>
      <c r="C49" s="105" t="s">
        <v>2</v>
      </c>
      <c r="D49" s="106"/>
    </row>
    <row r="50" spans="1:4" ht="15.75" x14ac:dyDescent="0.25">
      <c r="A50" s="2" t="s">
        <v>18</v>
      </c>
      <c r="B50" s="3" t="s">
        <v>19</v>
      </c>
      <c r="C50" s="107"/>
      <c r="D50" s="108"/>
    </row>
    <row r="51" spans="1:4" ht="15.75" x14ac:dyDescent="0.25">
      <c r="A51" s="2" t="s">
        <v>23</v>
      </c>
      <c r="B51" s="3" t="s">
        <v>24</v>
      </c>
      <c r="C51" s="107"/>
      <c r="D51" s="108"/>
    </row>
    <row r="52" spans="1:4" ht="15.75" x14ac:dyDescent="0.25">
      <c r="A52" s="2" t="s">
        <v>37</v>
      </c>
      <c r="B52" s="3" t="s">
        <v>38</v>
      </c>
      <c r="C52" s="107"/>
      <c r="D52" s="108"/>
    </row>
    <row r="53" spans="1:4" ht="15.75" x14ac:dyDescent="0.25">
      <c r="A53" s="92" t="s">
        <v>15</v>
      </c>
      <c r="B53" s="92"/>
      <c r="C53" s="105"/>
      <c r="D53" s="106"/>
    </row>
    <row r="54" spans="1:4" ht="15.75" x14ac:dyDescent="0.25">
      <c r="A54" s="134"/>
      <c r="B54" s="134"/>
      <c r="C54" s="134"/>
      <c r="D54" s="134"/>
    </row>
    <row r="55" spans="1:4" ht="15.75" x14ac:dyDescent="0.25">
      <c r="A55" s="93" t="s">
        <v>43</v>
      </c>
      <c r="B55" s="93"/>
      <c r="C55" s="93"/>
      <c r="D55" s="93"/>
    </row>
    <row r="56" spans="1:4" ht="15.75" x14ac:dyDescent="0.25">
      <c r="A56" s="19">
        <v>3</v>
      </c>
      <c r="B56" s="19" t="s">
        <v>44</v>
      </c>
      <c r="C56" s="19" t="s">
        <v>102</v>
      </c>
      <c r="D56" s="19" t="s">
        <v>2</v>
      </c>
    </row>
    <row r="57" spans="1:4" ht="15.75" x14ac:dyDescent="0.25">
      <c r="A57" s="2" t="s">
        <v>3</v>
      </c>
      <c r="B57" s="7" t="s">
        <v>45</v>
      </c>
      <c r="C57" s="7"/>
      <c r="D57" s="2"/>
    </row>
    <row r="58" spans="1:4" ht="15.75" x14ac:dyDescent="0.25">
      <c r="A58" s="2" t="s">
        <v>5</v>
      </c>
      <c r="B58" s="7" t="s">
        <v>46</v>
      </c>
      <c r="C58" s="7"/>
      <c r="D58" s="2"/>
    </row>
    <row r="59" spans="1:4" ht="15.75" x14ac:dyDescent="0.25">
      <c r="A59" s="2" t="s">
        <v>7</v>
      </c>
      <c r="B59" s="7" t="s">
        <v>326</v>
      </c>
      <c r="C59" s="7"/>
      <c r="D59" s="2"/>
    </row>
    <row r="60" spans="1:4" ht="15.75" x14ac:dyDescent="0.25">
      <c r="A60" s="2" t="s">
        <v>9</v>
      </c>
      <c r="B60" s="7" t="s">
        <v>47</v>
      </c>
      <c r="C60" s="7"/>
      <c r="D60" s="2"/>
    </row>
    <row r="61" spans="1:4" ht="15.75" x14ac:dyDescent="0.25">
      <c r="A61" s="2" t="s">
        <v>11</v>
      </c>
      <c r="B61" s="7" t="s">
        <v>48</v>
      </c>
      <c r="C61" s="7"/>
      <c r="D61" s="2"/>
    </row>
    <row r="62" spans="1:4" ht="15.75" x14ac:dyDescent="0.25">
      <c r="A62" s="2" t="s">
        <v>30</v>
      </c>
      <c r="B62" s="14" t="s">
        <v>325</v>
      </c>
      <c r="C62" s="7"/>
      <c r="D62" s="2"/>
    </row>
    <row r="63" spans="1:4" ht="15.75" x14ac:dyDescent="0.25">
      <c r="A63" s="92" t="s">
        <v>15</v>
      </c>
      <c r="B63" s="92"/>
      <c r="C63" s="19"/>
      <c r="D63" s="20"/>
    </row>
    <row r="64" spans="1:4" ht="15.75" x14ac:dyDescent="0.25">
      <c r="A64" s="101"/>
      <c r="B64" s="101"/>
      <c r="C64" s="101"/>
      <c r="D64" s="101"/>
    </row>
    <row r="65" spans="1:4" ht="15.75" x14ac:dyDescent="0.25">
      <c r="A65" s="93" t="s">
        <v>49</v>
      </c>
      <c r="B65" s="93"/>
      <c r="C65" s="93"/>
      <c r="D65" s="93"/>
    </row>
    <row r="66" spans="1:4" ht="15.75" x14ac:dyDescent="0.25">
      <c r="A66" s="93" t="s">
        <v>334</v>
      </c>
      <c r="B66" s="93"/>
      <c r="C66" s="93"/>
      <c r="D66" s="93"/>
    </row>
    <row r="67" spans="1:4" ht="15.75" x14ac:dyDescent="0.25">
      <c r="A67" s="19" t="s">
        <v>50</v>
      </c>
      <c r="B67" s="19" t="s">
        <v>327</v>
      </c>
      <c r="C67" s="19" t="s">
        <v>103</v>
      </c>
      <c r="D67" s="19" t="s">
        <v>2</v>
      </c>
    </row>
    <row r="68" spans="1:4" ht="15.75" x14ac:dyDescent="0.25">
      <c r="A68" s="2" t="s">
        <v>3</v>
      </c>
      <c r="B68" s="3" t="s">
        <v>328</v>
      </c>
      <c r="C68" s="3"/>
      <c r="D68" s="2"/>
    </row>
    <row r="69" spans="1:4" ht="15.75" x14ac:dyDescent="0.25">
      <c r="A69" s="2" t="s">
        <v>5</v>
      </c>
      <c r="B69" s="3" t="s">
        <v>329</v>
      </c>
      <c r="C69" s="3"/>
      <c r="D69" s="2"/>
    </row>
    <row r="70" spans="1:4" ht="15.75" x14ac:dyDescent="0.25">
      <c r="A70" s="2" t="s">
        <v>7</v>
      </c>
      <c r="B70" s="3" t="s">
        <v>330</v>
      </c>
      <c r="C70" s="3"/>
      <c r="D70" s="2"/>
    </row>
    <row r="71" spans="1:4" ht="15.75" x14ac:dyDescent="0.25">
      <c r="A71" s="2" t="s">
        <v>9</v>
      </c>
      <c r="B71" s="3" t="s">
        <v>331</v>
      </c>
      <c r="C71" s="3"/>
      <c r="D71" s="2"/>
    </row>
    <row r="72" spans="1:4" ht="15.75" x14ac:dyDescent="0.25">
      <c r="A72" s="2" t="s">
        <v>11</v>
      </c>
      <c r="B72" s="3" t="s">
        <v>332</v>
      </c>
      <c r="C72" s="3"/>
      <c r="D72" s="2"/>
    </row>
    <row r="73" spans="1:4" ht="15.75" x14ac:dyDescent="0.25">
      <c r="A73" s="2" t="s">
        <v>30</v>
      </c>
      <c r="B73" s="3" t="s">
        <v>333</v>
      </c>
      <c r="C73" s="3"/>
      <c r="D73" s="2"/>
    </row>
    <row r="74" spans="1:4" ht="15.75" x14ac:dyDescent="0.25">
      <c r="A74" s="92" t="s">
        <v>35</v>
      </c>
      <c r="B74" s="92"/>
      <c r="C74" s="19"/>
      <c r="D74" s="20"/>
    </row>
    <row r="75" spans="1:4" ht="15.75" x14ac:dyDescent="0.25">
      <c r="A75" s="102"/>
      <c r="B75" s="103"/>
      <c r="C75" s="103"/>
      <c r="D75" s="104"/>
    </row>
    <row r="76" spans="1:4" ht="15.75" x14ac:dyDescent="0.25">
      <c r="A76" s="94" t="s">
        <v>335</v>
      </c>
      <c r="B76" s="94"/>
      <c r="C76" s="94"/>
      <c r="D76" s="94"/>
    </row>
    <row r="77" spans="1:4" ht="15.75" x14ac:dyDescent="0.25">
      <c r="A77" s="19" t="s">
        <v>51</v>
      </c>
      <c r="B77" s="19" t="s">
        <v>52</v>
      </c>
      <c r="C77" s="19"/>
      <c r="D77" s="19" t="s">
        <v>2</v>
      </c>
    </row>
    <row r="78" spans="1:4" ht="15.75" x14ac:dyDescent="0.25">
      <c r="A78" s="2" t="s">
        <v>3</v>
      </c>
      <c r="B78" s="3" t="s">
        <v>105</v>
      </c>
      <c r="C78" s="3"/>
      <c r="D78" s="2"/>
    </row>
    <row r="79" spans="1:4" ht="15.75" x14ac:dyDescent="0.25">
      <c r="A79" s="92" t="s">
        <v>15</v>
      </c>
      <c r="B79" s="92"/>
      <c r="C79" s="19"/>
      <c r="D79" s="20"/>
    </row>
    <row r="80" spans="1:4" ht="15.75" x14ac:dyDescent="0.25">
      <c r="A80" s="101"/>
      <c r="B80" s="101"/>
      <c r="C80" s="101"/>
      <c r="D80" s="101"/>
    </row>
    <row r="81" spans="1:4" ht="15.75" x14ac:dyDescent="0.25">
      <c r="A81" s="93" t="s">
        <v>53</v>
      </c>
      <c r="B81" s="93"/>
      <c r="C81" s="93"/>
      <c r="D81" s="93"/>
    </row>
    <row r="82" spans="1:4" ht="15.75" x14ac:dyDescent="0.25">
      <c r="A82" s="19">
        <v>4</v>
      </c>
      <c r="B82" s="19" t="s">
        <v>54</v>
      </c>
      <c r="C82" s="105" t="s">
        <v>2</v>
      </c>
      <c r="D82" s="106"/>
    </row>
    <row r="83" spans="1:4" ht="15.75" x14ac:dyDescent="0.25">
      <c r="A83" s="2" t="s">
        <v>50</v>
      </c>
      <c r="B83" s="3" t="s">
        <v>327</v>
      </c>
      <c r="C83" s="107"/>
      <c r="D83" s="108"/>
    </row>
    <row r="84" spans="1:4" ht="15.75" x14ac:dyDescent="0.25">
      <c r="A84" s="2" t="s">
        <v>51</v>
      </c>
      <c r="B84" s="3" t="s">
        <v>336</v>
      </c>
      <c r="C84" s="107"/>
      <c r="D84" s="108"/>
    </row>
    <row r="85" spans="1:4" ht="15.75" x14ac:dyDescent="0.25">
      <c r="A85" s="92" t="s">
        <v>15</v>
      </c>
      <c r="B85" s="92"/>
      <c r="C85" s="105"/>
      <c r="D85" s="106"/>
    </row>
    <row r="86" spans="1:4" ht="15.75" x14ac:dyDescent="0.25">
      <c r="A86" s="102"/>
      <c r="B86" s="103"/>
      <c r="C86" s="103"/>
      <c r="D86" s="104"/>
    </row>
    <row r="87" spans="1:4" ht="15.75" x14ac:dyDescent="0.25">
      <c r="A87" s="93" t="s">
        <v>55</v>
      </c>
      <c r="B87" s="93"/>
      <c r="C87" s="93"/>
      <c r="D87" s="93"/>
    </row>
    <row r="88" spans="1:4" ht="15.75" x14ac:dyDescent="0.25">
      <c r="A88" s="19">
        <v>5</v>
      </c>
      <c r="B88" s="22" t="s">
        <v>56</v>
      </c>
      <c r="C88" s="105" t="s">
        <v>2</v>
      </c>
      <c r="D88" s="106"/>
    </row>
    <row r="89" spans="1:4" ht="15.75" x14ac:dyDescent="0.25">
      <c r="A89" s="8" t="s">
        <v>3</v>
      </c>
      <c r="B89" s="9" t="s">
        <v>57</v>
      </c>
      <c r="C89" s="96"/>
      <c r="D89" s="98"/>
    </row>
    <row r="90" spans="1:4" ht="15.75" x14ac:dyDescent="0.25">
      <c r="A90" s="8" t="s">
        <v>5</v>
      </c>
      <c r="B90" s="9" t="s">
        <v>58</v>
      </c>
      <c r="C90" s="96"/>
      <c r="D90" s="98"/>
    </row>
    <row r="91" spans="1:4" ht="15.75" x14ac:dyDescent="0.25">
      <c r="A91" s="8" t="s">
        <v>7</v>
      </c>
      <c r="B91" s="9" t="s">
        <v>59</v>
      </c>
      <c r="C91" s="96"/>
      <c r="D91" s="98"/>
    </row>
    <row r="92" spans="1:4" ht="15.75" x14ac:dyDescent="0.25">
      <c r="A92" s="8" t="s">
        <v>9</v>
      </c>
      <c r="B92" s="9" t="s">
        <v>14</v>
      </c>
      <c r="C92" s="96"/>
      <c r="D92" s="98"/>
    </row>
    <row r="93" spans="1:4" ht="15.75" x14ac:dyDescent="0.25">
      <c r="A93" s="92" t="s">
        <v>35</v>
      </c>
      <c r="B93" s="92"/>
      <c r="C93" s="105"/>
      <c r="D93" s="106"/>
    </row>
    <row r="94" spans="1:4" ht="15.75" x14ac:dyDescent="0.25">
      <c r="A94" s="101"/>
      <c r="B94" s="101"/>
      <c r="C94" s="101"/>
      <c r="D94" s="101"/>
    </row>
    <row r="95" spans="1:4" ht="15.75" x14ac:dyDescent="0.25">
      <c r="A95" s="94" t="s">
        <v>60</v>
      </c>
      <c r="B95" s="94"/>
      <c r="C95" s="94"/>
      <c r="D95" s="94"/>
    </row>
    <row r="96" spans="1:4" ht="15.75" x14ac:dyDescent="0.25">
      <c r="A96" s="19">
        <v>6</v>
      </c>
      <c r="B96" s="22" t="s">
        <v>61</v>
      </c>
      <c r="C96" s="19" t="s">
        <v>103</v>
      </c>
      <c r="D96" s="19" t="s">
        <v>2</v>
      </c>
    </row>
    <row r="97" spans="1:4" ht="15.75" x14ac:dyDescent="0.25">
      <c r="A97" s="2" t="s">
        <v>3</v>
      </c>
      <c r="B97" s="3" t="s">
        <v>62</v>
      </c>
      <c r="C97" s="3"/>
      <c r="D97" s="2"/>
    </row>
    <row r="98" spans="1:4" ht="15.75" x14ac:dyDescent="0.25">
      <c r="A98" s="2" t="s">
        <v>5</v>
      </c>
      <c r="B98" s="3" t="s">
        <v>63</v>
      </c>
      <c r="C98" s="3"/>
      <c r="D98" s="2"/>
    </row>
    <row r="99" spans="1:4" ht="15.75" x14ac:dyDescent="0.25">
      <c r="A99" s="2" t="s">
        <v>7</v>
      </c>
      <c r="B99" s="3" t="s">
        <v>64</v>
      </c>
      <c r="C99" s="3"/>
      <c r="D99" s="2"/>
    </row>
    <row r="100" spans="1:4" ht="15.75" x14ac:dyDescent="0.25">
      <c r="A100" s="2"/>
      <c r="B100" s="3" t="s">
        <v>65</v>
      </c>
      <c r="C100" s="3"/>
      <c r="D100" s="2"/>
    </row>
    <row r="101" spans="1:4" ht="15.75" x14ac:dyDescent="0.25">
      <c r="A101" s="2"/>
      <c r="B101" s="3" t="s">
        <v>66</v>
      </c>
      <c r="C101" s="3"/>
      <c r="D101" s="2"/>
    </row>
    <row r="102" spans="1:4" ht="15.75" x14ac:dyDescent="0.25">
      <c r="A102" s="2"/>
      <c r="B102" s="3" t="s">
        <v>67</v>
      </c>
      <c r="C102" s="3"/>
      <c r="D102" s="2"/>
    </row>
    <row r="103" spans="1:4" ht="15.75" x14ac:dyDescent="0.25">
      <c r="A103" s="92" t="s">
        <v>35</v>
      </c>
      <c r="B103" s="92"/>
      <c r="C103" s="19"/>
      <c r="D103" s="20"/>
    </row>
    <row r="104" spans="1:4" ht="15.75" x14ac:dyDescent="0.25">
      <c r="A104" s="101"/>
      <c r="B104" s="101"/>
      <c r="C104" s="101"/>
      <c r="D104" s="101"/>
    </row>
    <row r="105" spans="1:4" ht="15.75" x14ac:dyDescent="0.25">
      <c r="A105" s="94" t="s">
        <v>68</v>
      </c>
      <c r="B105" s="94"/>
      <c r="C105" s="94"/>
      <c r="D105" s="94"/>
    </row>
    <row r="106" spans="1:4" ht="15.75" customHeight="1" x14ac:dyDescent="0.25">
      <c r="A106" s="105" t="s">
        <v>69</v>
      </c>
      <c r="B106" s="109"/>
      <c r="C106" s="106"/>
      <c r="D106" s="19" t="s">
        <v>2</v>
      </c>
    </row>
    <row r="107" spans="1:4" ht="15.75" x14ac:dyDescent="0.25">
      <c r="A107" s="1" t="s">
        <v>3</v>
      </c>
      <c r="B107" s="111" t="s">
        <v>0</v>
      </c>
      <c r="C107" s="112"/>
      <c r="D107" s="3"/>
    </row>
    <row r="108" spans="1:4" ht="15.75" x14ac:dyDescent="0.25">
      <c r="A108" s="1" t="s">
        <v>5</v>
      </c>
      <c r="B108" s="111" t="s">
        <v>16</v>
      </c>
      <c r="C108" s="112"/>
      <c r="D108" s="3"/>
    </row>
    <row r="109" spans="1:4" ht="15.75" x14ac:dyDescent="0.25">
      <c r="A109" s="1" t="s">
        <v>7</v>
      </c>
      <c r="B109" s="111" t="s">
        <v>43</v>
      </c>
      <c r="C109" s="112"/>
      <c r="D109" s="3"/>
    </row>
    <row r="110" spans="1:4" ht="15.75" x14ac:dyDescent="0.25">
      <c r="A110" s="1" t="s">
        <v>9</v>
      </c>
      <c r="B110" s="111" t="s">
        <v>49</v>
      </c>
      <c r="C110" s="112"/>
      <c r="D110" s="3"/>
    </row>
    <row r="111" spans="1:4" ht="15.75" x14ac:dyDescent="0.25">
      <c r="A111" s="1" t="s">
        <v>11</v>
      </c>
      <c r="B111" s="111" t="s">
        <v>55</v>
      </c>
      <c r="C111" s="112"/>
      <c r="D111" s="3"/>
    </row>
    <row r="112" spans="1:4" ht="15.75" customHeight="1" x14ac:dyDescent="0.25">
      <c r="A112" s="107" t="s">
        <v>70</v>
      </c>
      <c r="B112" s="114"/>
      <c r="C112" s="108"/>
      <c r="D112" s="3"/>
    </row>
    <row r="113" spans="1:4" ht="15.75" x14ac:dyDescent="0.25">
      <c r="A113" s="1" t="s">
        <v>30</v>
      </c>
      <c r="B113" s="111" t="s">
        <v>71</v>
      </c>
      <c r="C113" s="112"/>
      <c r="D113" s="3"/>
    </row>
    <row r="114" spans="1:4" ht="15.75" customHeight="1" x14ac:dyDescent="0.25">
      <c r="A114" s="105" t="s">
        <v>72</v>
      </c>
      <c r="B114" s="109"/>
      <c r="C114" s="106"/>
      <c r="D114" s="23"/>
    </row>
    <row r="115" spans="1:4" ht="15.75" customHeight="1" x14ac:dyDescent="0.25">
      <c r="A115" s="105" t="s">
        <v>147</v>
      </c>
      <c r="B115" s="109"/>
      <c r="C115" s="106"/>
      <c r="D115" s="24"/>
    </row>
    <row r="116" spans="1:4" ht="15.75" customHeight="1" x14ac:dyDescent="0.25">
      <c r="A116" s="105" t="s">
        <v>148</v>
      </c>
      <c r="B116" s="109"/>
      <c r="C116" s="106"/>
      <c r="D116" s="24"/>
    </row>
  </sheetData>
  <mergeCells count="82">
    <mergeCell ref="A115:C115"/>
    <mergeCell ref="A116:C116"/>
    <mergeCell ref="C53:D53"/>
    <mergeCell ref="C82:D82"/>
    <mergeCell ref="C83:D83"/>
    <mergeCell ref="C84:D84"/>
    <mergeCell ref="C85:D85"/>
    <mergeCell ref="C88:D88"/>
    <mergeCell ref="B113:C113"/>
    <mergeCell ref="A114:C114"/>
    <mergeCell ref="C89:D89"/>
    <mergeCell ref="C90:D90"/>
    <mergeCell ref="C91:D91"/>
    <mergeCell ref="C92:D92"/>
    <mergeCell ref="A95:D95"/>
    <mergeCell ref="C93:D93"/>
    <mergeCell ref="C14:D14"/>
    <mergeCell ref="C15:D15"/>
    <mergeCell ref="C16:D16"/>
    <mergeCell ref="C17:D17"/>
    <mergeCell ref="C18:D18"/>
    <mergeCell ref="A85:B85"/>
    <mergeCell ref="A86:D86"/>
    <mergeCell ref="A87:D87"/>
    <mergeCell ref="A93:B93"/>
    <mergeCell ref="A94:D94"/>
    <mergeCell ref="B109:C109"/>
    <mergeCell ref="B110:C110"/>
    <mergeCell ref="B111:C111"/>
    <mergeCell ref="A112:C112"/>
    <mergeCell ref="A103:B103"/>
    <mergeCell ref="A104:D104"/>
    <mergeCell ref="A105:D105"/>
    <mergeCell ref="B107:C107"/>
    <mergeCell ref="B108:C108"/>
    <mergeCell ref="A106:C106"/>
    <mergeCell ref="A81:D81"/>
    <mergeCell ref="A54:D54"/>
    <mergeCell ref="A55:D55"/>
    <mergeCell ref="A63:B63"/>
    <mergeCell ref="A64:D64"/>
    <mergeCell ref="A65:D65"/>
    <mergeCell ref="A66:D66"/>
    <mergeCell ref="A74:B74"/>
    <mergeCell ref="A75:D75"/>
    <mergeCell ref="A76:D76"/>
    <mergeCell ref="A79:B79"/>
    <mergeCell ref="A80:D80"/>
    <mergeCell ref="A39:D39"/>
    <mergeCell ref="A40:D40"/>
    <mergeCell ref="A46:B46"/>
    <mergeCell ref="A47:D47"/>
    <mergeCell ref="A48:D48"/>
    <mergeCell ref="A53:B53"/>
    <mergeCell ref="C49:D49"/>
    <mergeCell ref="C50:D50"/>
    <mergeCell ref="C51:D51"/>
    <mergeCell ref="C52:D52"/>
    <mergeCell ref="A38:B38"/>
    <mergeCell ref="B7:C7"/>
    <mergeCell ref="B8:C8"/>
    <mergeCell ref="B9:C9"/>
    <mergeCell ref="A19:B19"/>
    <mergeCell ref="A20:D20"/>
    <mergeCell ref="B10:C10"/>
    <mergeCell ref="A11:D11"/>
    <mergeCell ref="C12:D12"/>
    <mergeCell ref="C13:D13"/>
    <mergeCell ref="A21:D21"/>
    <mergeCell ref="A22:D22"/>
    <mergeCell ref="A26:B26"/>
    <mergeCell ref="A27:D27"/>
    <mergeCell ref="A28:D28"/>
    <mergeCell ref="C19:D19"/>
    <mergeCell ref="A1:D1"/>
    <mergeCell ref="A2:D2"/>
    <mergeCell ref="A5:D5"/>
    <mergeCell ref="B6:C6"/>
    <mergeCell ref="A3:B3"/>
    <mergeCell ref="C3:D3"/>
    <mergeCell ref="A4:B4"/>
    <mergeCell ref="C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zoomScale="70" zoomScaleNormal="70" workbookViewId="0">
      <selection activeCell="M81" sqref="M81"/>
    </sheetView>
  </sheetViews>
  <sheetFormatPr defaultRowHeight="15" x14ac:dyDescent="0.25"/>
  <cols>
    <col min="2" max="2" width="60.5703125" customWidth="1"/>
    <col min="3" max="3" width="15.85546875" customWidth="1"/>
    <col min="4" max="4" width="22.5703125" customWidth="1"/>
    <col min="5" max="5" width="18.42578125" customWidth="1"/>
    <col min="6" max="6" width="16.140625" customWidth="1"/>
    <col min="7" max="7" width="20.42578125" customWidth="1"/>
    <col min="8" max="8" width="23" customWidth="1"/>
    <col min="9" max="9" width="25.42578125" customWidth="1"/>
  </cols>
  <sheetData>
    <row r="1" spans="1:9" ht="15.75" x14ac:dyDescent="0.25">
      <c r="A1" s="139" t="s">
        <v>149</v>
      </c>
      <c r="B1" s="139"/>
      <c r="C1" s="139"/>
      <c r="D1" s="140"/>
      <c r="E1" s="139"/>
      <c r="F1" s="139"/>
      <c r="G1" s="139"/>
      <c r="H1" s="139"/>
      <c r="I1" s="139"/>
    </row>
    <row r="2" spans="1:9" ht="44.25" customHeight="1" x14ac:dyDescent="0.25">
      <c r="A2" s="54" t="s">
        <v>107</v>
      </c>
      <c r="B2" s="54" t="s">
        <v>108</v>
      </c>
      <c r="C2" s="54" t="s">
        <v>109</v>
      </c>
      <c r="D2" s="10" t="s">
        <v>237</v>
      </c>
      <c r="E2" s="54" t="s">
        <v>110</v>
      </c>
      <c r="F2" s="54" t="s">
        <v>111</v>
      </c>
      <c r="G2" s="54" t="s">
        <v>112</v>
      </c>
      <c r="H2" s="54" t="s">
        <v>113</v>
      </c>
      <c r="I2" s="54" t="s">
        <v>114</v>
      </c>
    </row>
    <row r="3" spans="1:9" x14ac:dyDescent="0.25">
      <c r="A3" s="54">
        <v>1</v>
      </c>
      <c r="B3" s="12" t="s">
        <v>150</v>
      </c>
      <c r="C3" s="143" t="s">
        <v>229</v>
      </c>
      <c r="D3" s="17">
        <v>20</v>
      </c>
      <c r="E3" s="17">
        <v>20</v>
      </c>
      <c r="F3" s="25"/>
      <c r="G3" s="25">
        <f>E3*F3</f>
        <v>0</v>
      </c>
      <c r="H3" s="25">
        <f>G3*12</f>
        <v>0</v>
      </c>
      <c r="I3" s="25">
        <f>G3*60</f>
        <v>0</v>
      </c>
    </row>
    <row r="4" spans="1:9" x14ac:dyDescent="0.25">
      <c r="A4" s="54">
        <v>2</v>
      </c>
      <c r="B4" s="12" t="s">
        <v>151</v>
      </c>
      <c r="C4" s="143"/>
      <c r="D4" s="17">
        <v>4</v>
      </c>
      <c r="E4" s="17">
        <v>4</v>
      </c>
      <c r="F4" s="25"/>
      <c r="G4" s="25">
        <f t="shared" ref="G4:G67" si="0">E4*F4</f>
        <v>0</v>
      </c>
      <c r="H4" s="25">
        <f t="shared" ref="H4:H67" si="1">G4*12</f>
        <v>0</v>
      </c>
      <c r="I4" s="25">
        <f t="shared" ref="I4:I67" si="2">G4*60</f>
        <v>0</v>
      </c>
    </row>
    <row r="5" spans="1:9" x14ac:dyDescent="0.25">
      <c r="A5" s="54">
        <v>3</v>
      </c>
      <c r="B5" s="12" t="s">
        <v>152</v>
      </c>
      <c r="C5" s="143"/>
      <c r="D5" s="17">
        <v>30</v>
      </c>
      <c r="E5" s="17">
        <v>30</v>
      </c>
      <c r="F5" s="25"/>
      <c r="G5" s="25">
        <f t="shared" si="0"/>
        <v>0</v>
      </c>
      <c r="H5" s="25">
        <f t="shared" si="1"/>
        <v>0</v>
      </c>
      <c r="I5" s="25">
        <f t="shared" si="2"/>
        <v>0</v>
      </c>
    </row>
    <row r="6" spans="1:9" x14ac:dyDescent="0.25">
      <c r="A6" s="54">
        <v>4</v>
      </c>
      <c r="B6" s="12" t="s">
        <v>153</v>
      </c>
      <c r="C6" s="143"/>
      <c r="D6" s="17">
        <v>5</v>
      </c>
      <c r="E6" s="17">
        <v>5</v>
      </c>
      <c r="F6" s="25"/>
      <c r="G6" s="25">
        <f t="shared" si="0"/>
        <v>0</v>
      </c>
      <c r="H6" s="25">
        <f t="shared" si="1"/>
        <v>0</v>
      </c>
      <c r="I6" s="25">
        <f t="shared" si="2"/>
        <v>0</v>
      </c>
    </row>
    <row r="7" spans="1:9" x14ac:dyDescent="0.25">
      <c r="A7" s="54">
        <v>5</v>
      </c>
      <c r="B7" s="12" t="s">
        <v>154</v>
      </c>
      <c r="C7" s="143"/>
      <c r="D7" s="17">
        <v>6</v>
      </c>
      <c r="E7" s="17">
        <v>6</v>
      </c>
      <c r="F7" s="25"/>
      <c r="G7" s="25">
        <f t="shared" si="0"/>
        <v>0</v>
      </c>
      <c r="H7" s="25">
        <f t="shared" si="1"/>
        <v>0</v>
      </c>
      <c r="I7" s="25">
        <f t="shared" si="2"/>
        <v>0</v>
      </c>
    </row>
    <row r="8" spans="1:9" x14ac:dyDescent="0.25">
      <c r="A8" s="54">
        <v>6</v>
      </c>
      <c r="B8" s="12" t="s">
        <v>155</v>
      </c>
      <c r="C8" s="143"/>
      <c r="D8" s="17">
        <v>10</v>
      </c>
      <c r="E8" s="17">
        <v>10</v>
      </c>
      <c r="F8" s="25"/>
      <c r="G8" s="25">
        <f t="shared" si="0"/>
        <v>0</v>
      </c>
      <c r="H8" s="25">
        <f t="shared" si="1"/>
        <v>0</v>
      </c>
      <c r="I8" s="25">
        <f t="shared" si="2"/>
        <v>0</v>
      </c>
    </row>
    <row r="9" spans="1:9" x14ac:dyDescent="0.25">
      <c r="A9" s="54">
        <v>7</v>
      </c>
      <c r="B9" s="12" t="s">
        <v>156</v>
      </c>
      <c r="C9" s="143"/>
      <c r="D9" s="17">
        <v>23</v>
      </c>
      <c r="E9" s="17">
        <v>23</v>
      </c>
      <c r="F9" s="25"/>
      <c r="G9" s="25">
        <f t="shared" si="0"/>
        <v>0</v>
      </c>
      <c r="H9" s="25">
        <f t="shared" si="1"/>
        <v>0</v>
      </c>
      <c r="I9" s="25">
        <f t="shared" si="2"/>
        <v>0</v>
      </c>
    </row>
    <row r="10" spans="1:9" x14ac:dyDescent="0.25">
      <c r="A10" s="54">
        <v>8</v>
      </c>
      <c r="B10" s="12" t="s">
        <v>157</v>
      </c>
      <c r="C10" s="143" t="s">
        <v>230</v>
      </c>
      <c r="D10" s="17">
        <v>4</v>
      </c>
      <c r="E10" s="17">
        <v>4</v>
      </c>
      <c r="F10" s="25"/>
      <c r="G10" s="25">
        <f t="shared" si="0"/>
        <v>0</v>
      </c>
      <c r="H10" s="25">
        <f t="shared" si="1"/>
        <v>0</v>
      </c>
      <c r="I10" s="25">
        <f t="shared" si="2"/>
        <v>0</v>
      </c>
    </row>
    <row r="11" spans="1:9" x14ac:dyDescent="0.25">
      <c r="A11" s="54">
        <v>9</v>
      </c>
      <c r="B11" s="12" t="s">
        <v>158</v>
      </c>
      <c r="C11" s="143"/>
      <c r="D11" s="17">
        <v>4</v>
      </c>
      <c r="E11" s="17">
        <v>4</v>
      </c>
      <c r="F11" s="25"/>
      <c r="G11" s="25">
        <f t="shared" si="0"/>
        <v>0</v>
      </c>
      <c r="H11" s="25">
        <f t="shared" si="1"/>
        <v>0</v>
      </c>
      <c r="I11" s="25">
        <f t="shared" si="2"/>
        <v>0</v>
      </c>
    </row>
    <row r="12" spans="1:9" x14ac:dyDescent="0.25">
      <c r="A12" s="54">
        <v>10</v>
      </c>
      <c r="B12" s="12" t="s">
        <v>159</v>
      </c>
      <c r="C12" s="143"/>
      <c r="D12" s="17">
        <v>2</v>
      </c>
      <c r="E12" s="17">
        <v>2</v>
      </c>
      <c r="F12" s="26"/>
      <c r="G12" s="25">
        <f t="shared" si="0"/>
        <v>0</v>
      </c>
      <c r="H12" s="25">
        <f t="shared" si="1"/>
        <v>0</v>
      </c>
      <c r="I12" s="25">
        <f t="shared" si="2"/>
        <v>0</v>
      </c>
    </row>
    <row r="13" spans="1:9" x14ac:dyDescent="0.25">
      <c r="A13" s="54">
        <v>11</v>
      </c>
      <c r="B13" s="12" t="s">
        <v>160</v>
      </c>
      <c r="C13" s="143"/>
      <c r="D13" s="17">
        <v>1</v>
      </c>
      <c r="E13" s="17">
        <v>1</v>
      </c>
      <c r="F13" s="25"/>
      <c r="G13" s="25">
        <f t="shared" si="0"/>
        <v>0</v>
      </c>
      <c r="H13" s="25">
        <f t="shared" si="1"/>
        <v>0</v>
      </c>
      <c r="I13" s="25">
        <f t="shared" si="2"/>
        <v>0</v>
      </c>
    </row>
    <row r="14" spans="1:9" x14ac:dyDescent="0.25">
      <c r="A14" s="54">
        <v>12</v>
      </c>
      <c r="B14" s="12" t="s">
        <v>161</v>
      </c>
      <c r="C14" s="11" t="s">
        <v>231</v>
      </c>
      <c r="D14" s="17">
        <v>1470</v>
      </c>
      <c r="E14" s="17">
        <v>1470</v>
      </c>
      <c r="F14" s="25"/>
      <c r="G14" s="25">
        <f t="shared" si="0"/>
        <v>0</v>
      </c>
      <c r="H14" s="25">
        <f t="shared" si="1"/>
        <v>0</v>
      </c>
      <c r="I14" s="25">
        <f t="shared" si="2"/>
        <v>0</v>
      </c>
    </row>
    <row r="15" spans="1:9" x14ac:dyDescent="0.25">
      <c r="A15" s="55">
        <v>13</v>
      </c>
      <c r="B15" s="12" t="s">
        <v>162</v>
      </c>
      <c r="C15" s="11" t="s">
        <v>232</v>
      </c>
      <c r="D15" s="17">
        <v>250</v>
      </c>
      <c r="E15" s="17">
        <v>250</v>
      </c>
      <c r="F15" s="26"/>
      <c r="G15" s="25">
        <f t="shared" si="0"/>
        <v>0</v>
      </c>
      <c r="H15" s="25">
        <f t="shared" si="1"/>
        <v>0</v>
      </c>
      <c r="I15" s="25">
        <f t="shared" si="2"/>
        <v>0</v>
      </c>
    </row>
    <row r="16" spans="1:9" x14ac:dyDescent="0.25">
      <c r="A16" s="54">
        <v>14</v>
      </c>
      <c r="B16" s="36" t="s">
        <v>163</v>
      </c>
      <c r="C16" s="17" t="s">
        <v>115</v>
      </c>
      <c r="D16" s="17">
        <v>30</v>
      </c>
      <c r="E16" s="17">
        <v>5</v>
      </c>
      <c r="F16" s="25"/>
      <c r="G16" s="25">
        <f t="shared" si="0"/>
        <v>0</v>
      </c>
      <c r="H16" s="25">
        <f t="shared" si="1"/>
        <v>0</v>
      </c>
      <c r="I16" s="25">
        <f t="shared" si="2"/>
        <v>0</v>
      </c>
    </row>
    <row r="17" spans="1:9" x14ac:dyDescent="0.25">
      <c r="A17" s="55">
        <v>15</v>
      </c>
      <c r="B17" s="36" t="s">
        <v>164</v>
      </c>
      <c r="C17" s="17" t="s">
        <v>115</v>
      </c>
      <c r="D17" s="17">
        <v>150</v>
      </c>
      <c r="E17" s="17">
        <v>80</v>
      </c>
      <c r="F17" s="26"/>
      <c r="G17" s="25">
        <f t="shared" si="0"/>
        <v>0</v>
      </c>
      <c r="H17" s="25">
        <f t="shared" si="1"/>
        <v>0</v>
      </c>
      <c r="I17" s="25">
        <f t="shared" si="2"/>
        <v>0</v>
      </c>
    </row>
    <row r="18" spans="1:9" x14ac:dyDescent="0.25">
      <c r="A18" s="54">
        <v>16</v>
      </c>
      <c r="B18" s="12" t="s">
        <v>165</v>
      </c>
      <c r="C18" s="11" t="s">
        <v>115</v>
      </c>
      <c r="D18" s="17">
        <v>60</v>
      </c>
      <c r="E18" s="17">
        <v>5</v>
      </c>
      <c r="F18" s="25"/>
      <c r="G18" s="25">
        <f t="shared" si="0"/>
        <v>0</v>
      </c>
      <c r="H18" s="25">
        <f t="shared" si="1"/>
        <v>0</v>
      </c>
      <c r="I18" s="25">
        <f t="shared" si="2"/>
        <v>0</v>
      </c>
    </row>
    <row r="19" spans="1:9" x14ac:dyDescent="0.25">
      <c r="A19" s="54">
        <v>17</v>
      </c>
      <c r="B19" s="36" t="s">
        <v>166</v>
      </c>
      <c r="C19" s="17" t="s">
        <v>115</v>
      </c>
      <c r="D19" s="17">
        <v>80</v>
      </c>
      <c r="E19" s="17">
        <v>5</v>
      </c>
      <c r="F19" s="25"/>
      <c r="G19" s="25">
        <f t="shared" si="0"/>
        <v>0</v>
      </c>
      <c r="H19" s="25">
        <f t="shared" si="1"/>
        <v>0</v>
      </c>
      <c r="I19" s="25">
        <f t="shared" si="2"/>
        <v>0</v>
      </c>
    </row>
    <row r="20" spans="1:9" x14ac:dyDescent="0.25">
      <c r="A20" s="54">
        <v>18</v>
      </c>
      <c r="B20" s="36" t="s">
        <v>167</v>
      </c>
      <c r="C20" s="17" t="s">
        <v>115</v>
      </c>
      <c r="D20" s="17">
        <v>20</v>
      </c>
      <c r="E20" s="17">
        <v>5</v>
      </c>
      <c r="F20" s="25"/>
      <c r="G20" s="25">
        <f t="shared" si="0"/>
        <v>0</v>
      </c>
      <c r="H20" s="25">
        <f t="shared" si="1"/>
        <v>0</v>
      </c>
      <c r="I20" s="25">
        <f t="shared" si="2"/>
        <v>0</v>
      </c>
    </row>
    <row r="21" spans="1:9" x14ac:dyDescent="0.25">
      <c r="A21" s="54">
        <v>19</v>
      </c>
      <c r="B21" s="36" t="s">
        <v>168</v>
      </c>
      <c r="C21" s="11" t="s">
        <v>115</v>
      </c>
      <c r="D21" s="17">
        <v>10</v>
      </c>
      <c r="E21" s="17">
        <v>5</v>
      </c>
      <c r="F21" s="25"/>
      <c r="G21" s="25">
        <f t="shared" si="0"/>
        <v>0</v>
      </c>
      <c r="H21" s="25">
        <f t="shared" si="1"/>
        <v>0</v>
      </c>
      <c r="I21" s="25">
        <f t="shared" si="2"/>
        <v>0</v>
      </c>
    </row>
    <row r="22" spans="1:9" x14ac:dyDescent="0.25">
      <c r="A22" s="54">
        <v>20</v>
      </c>
      <c r="B22" s="36" t="s">
        <v>169</v>
      </c>
      <c r="C22" s="17" t="s">
        <v>115</v>
      </c>
      <c r="D22" s="17">
        <v>2</v>
      </c>
      <c r="E22" s="17">
        <v>2</v>
      </c>
      <c r="F22" s="25"/>
      <c r="G22" s="25">
        <f t="shared" si="0"/>
        <v>0</v>
      </c>
      <c r="H22" s="25">
        <f t="shared" si="1"/>
        <v>0</v>
      </c>
      <c r="I22" s="25">
        <f t="shared" si="2"/>
        <v>0</v>
      </c>
    </row>
    <row r="23" spans="1:9" x14ac:dyDescent="0.25">
      <c r="A23" s="54">
        <v>21</v>
      </c>
      <c r="B23" s="36" t="s">
        <v>170</v>
      </c>
      <c r="C23" s="17" t="s">
        <v>115</v>
      </c>
      <c r="D23" s="17">
        <v>10</v>
      </c>
      <c r="E23" s="17">
        <v>5</v>
      </c>
      <c r="F23" s="25"/>
      <c r="G23" s="25">
        <f t="shared" si="0"/>
        <v>0</v>
      </c>
      <c r="H23" s="25">
        <f t="shared" si="1"/>
        <v>0</v>
      </c>
      <c r="I23" s="25">
        <f t="shared" si="2"/>
        <v>0</v>
      </c>
    </row>
    <row r="24" spans="1:9" x14ac:dyDescent="0.25">
      <c r="A24" s="54">
        <v>22</v>
      </c>
      <c r="B24" s="36" t="s">
        <v>171</v>
      </c>
      <c r="C24" s="17" t="s">
        <v>115</v>
      </c>
      <c r="D24" s="17">
        <v>30</v>
      </c>
      <c r="E24" s="17">
        <v>20</v>
      </c>
      <c r="F24" s="6"/>
      <c r="G24" s="25">
        <f t="shared" si="0"/>
        <v>0</v>
      </c>
      <c r="H24" s="25">
        <f t="shared" si="1"/>
        <v>0</v>
      </c>
      <c r="I24" s="25">
        <f t="shared" si="2"/>
        <v>0</v>
      </c>
    </row>
    <row r="25" spans="1:9" x14ac:dyDescent="0.25">
      <c r="A25" s="54">
        <v>23</v>
      </c>
      <c r="B25" s="36" t="s">
        <v>172</v>
      </c>
      <c r="C25" s="17" t="s">
        <v>115</v>
      </c>
      <c r="D25" s="17">
        <v>2</v>
      </c>
      <c r="E25" s="17">
        <v>2</v>
      </c>
      <c r="F25" s="6"/>
      <c r="G25" s="25">
        <f t="shared" si="0"/>
        <v>0</v>
      </c>
      <c r="H25" s="25">
        <f t="shared" si="1"/>
        <v>0</v>
      </c>
      <c r="I25" s="25">
        <f t="shared" si="2"/>
        <v>0</v>
      </c>
    </row>
    <row r="26" spans="1:9" x14ac:dyDescent="0.25">
      <c r="A26" s="54">
        <v>24</v>
      </c>
      <c r="B26" s="36" t="s">
        <v>173</v>
      </c>
      <c r="C26" s="17" t="s">
        <v>115</v>
      </c>
      <c r="D26" s="17">
        <v>40</v>
      </c>
      <c r="E26" s="17">
        <v>20</v>
      </c>
      <c r="F26" s="6"/>
      <c r="G26" s="25">
        <f t="shared" si="0"/>
        <v>0</v>
      </c>
      <c r="H26" s="25">
        <f t="shared" si="1"/>
        <v>0</v>
      </c>
      <c r="I26" s="25">
        <f t="shared" si="2"/>
        <v>0</v>
      </c>
    </row>
    <row r="27" spans="1:9" x14ac:dyDescent="0.25">
      <c r="A27" s="54">
        <v>25</v>
      </c>
      <c r="B27" s="36" t="s">
        <v>174</v>
      </c>
      <c r="C27" s="11" t="s">
        <v>115</v>
      </c>
      <c r="D27" s="17">
        <v>2</v>
      </c>
      <c r="E27" s="17">
        <v>2</v>
      </c>
      <c r="F27" s="6"/>
      <c r="G27" s="25">
        <f t="shared" si="0"/>
        <v>0</v>
      </c>
      <c r="H27" s="25">
        <f t="shared" si="1"/>
        <v>0</v>
      </c>
      <c r="I27" s="25">
        <f t="shared" si="2"/>
        <v>0</v>
      </c>
    </row>
    <row r="28" spans="1:9" x14ac:dyDescent="0.25">
      <c r="A28" s="54">
        <v>26</v>
      </c>
      <c r="B28" s="36" t="s">
        <v>175</v>
      </c>
      <c r="C28" s="17" t="s">
        <v>115</v>
      </c>
      <c r="D28" s="17">
        <v>15</v>
      </c>
      <c r="E28" s="17">
        <v>10</v>
      </c>
      <c r="F28" s="6"/>
      <c r="G28" s="25">
        <f t="shared" si="0"/>
        <v>0</v>
      </c>
      <c r="H28" s="25">
        <f t="shared" si="1"/>
        <v>0</v>
      </c>
      <c r="I28" s="25">
        <f t="shared" si="2"/>
        <v>0</v>
      </c>
    </row>
    <row r="29" spans="1:9" x14ac:dyDescent="0.25">
      <c r="A29" s="54">
        <v>27</v>
      </c>
      <c r="B29" s="36" t="s">
        <v>176</v>
      </c>
      <c r="C29" s="17" t="s">
        <v>115</v>
      </c>
      <c r="D29" s="17">
        <v>2</v>
      </c>
      <c r="E29" s="17">
        <v>2</v>
      </c>
      <c r="F29" s="6"/>
      <c r="G29" s="25">
        <f t="shared" si="0"/>
        <v>0</v>
      </c>
      <c r="H29" s="25">
        <f t="shared" si="1"/>
        <v>0</v>
      </c>
      <c r="I29" s="25">
        <f t="shared" si="2"/>
        <v>0</v>
      </c>
    </row>
    <row r="30" spans="1:9" x14ac:dyDescent="0.25">
      <c r="A30" s="54">
        <v>28</v>
      </c>
      <c r="B30" s="36" t="s">
        <v>177</v>
      </c>
      <c r="C30" s="11" t="s">
        <v>115</v>
      </c>
      <c r="D30" s="17">
        <v>20</v>
      </c>
      <c r="E30" s="17">
        <v>5</v>
      </c>
      <c r="F30" s="6"/>
      <c r="G30" s="25">
        <f t="shared" si="0"/>
        <v>0</v>
      </c>
      <c r="H30" s="25">
        <f t="shared" si="1"/>
        <v>0</v>
      </c>
      <c r="I30" s="25">
        <f t="shared" si="2"/>
        <v>0</v>
      </c>
    </row>
    <row r="31" spans="1:9" x14ac:dyDescent="0.25">
      <c r="A31" s="54">
        <v>29</v>
      </c>
      <c r="B31" s="36" t="s">
        <v>178</v>
      </c>
      <c r="C31" s="17" t="s">
        <v>115</v>
      </c>
      <c r="D31" s="17">
        <v>10</v>
      </c>
      <c r="E31" s="17">
        <v>5</v>
      </c>
      <c r="F31" s="6"/>
      <c r="G31" s="25">
        <f t="shared" si="0"/>
        <v>0</v>
      </c>
      <c r="H31" s="25">
        <f t="shared" si="1"/>
        <v>0</v>
      </c>
      <c r="I31" s="25">
        <f t="shared" si="2"/>
        <v>0</v>
      </c>
    </row>
    <row r="32" spans="1:9" x14ac:dyDescent="0.25">
      <c r="A32" s="54">
        <v>30</v>
      </c>
      <c r="B32" s="36" t="s">
        <v>179</v>
      </c>
      <c r="C32" s="17" t="s">
        <v>115</v>
      </c>
      <c r="D32" s="17">
        <v>200</v>
      </c>
      <c r="E32" s="17">
        <v>200</v>
      </c>
      <c r="F32" s="6"/>
      <c r="G32" s="25">
        <f t="shared" si="0"/>
        <v>0</v>
      </c>
      <c r="H32" s="25">
        <f t="shared" si="1"/>
        <v>0</v>
      </c>
      <c r="I32" s="25">
        <f t="shared" si="2"/>
        <v>0</v>
      </c>
    </row>
    <row r="33" spans="1:9" x14ac:dyDescent="0.25">
      <c r="A33" s="54">
        <v>31</v>
      </c>
      <c r="B33" s="36" t="s">
        <v>180</v>
      </c>
      <c r="C33" s="17" t="s">
        <v>115</v>
      </c>
      <c r="D33" s="17">
        <v>200</v>
      </c>
      <c r="E33" s="17">
        <v>200</v>
      </c>
      <c r="F33" s="6"/>
      <c r="G33" s="25">
        <f t="shared" si="0"/>
        <v>0</v>
      </c>
      <c r="H33" s="25">
        <f t="shared" si="1"/>
        <v>0</v>
      </c>
      <c r="I33" s="25">
        <f t="shared" si="2"/>
        <v>0</v>
      </c>
    </row>
    <row r="34" spans="1:9" x14ac:dyDescent="0.25">
      <c r="A34" s="54">
        <v>32</v>
      </c>
      <c r="B34" s="36" t="s">
        <v>181</v>
      </c>
      <c r="C34" s="17" t="s">
        <v>115</v>
      </c>
      <c r="D34" s="17">
        <v>100</v>
      </c>
      <c r="E34" s="17">
        <v>50</v>
      </c>
      <c r="F34" s="6"/>
      <c r="G34" s="25">
        <f t="shared" si="0"/>
        <v>0</v>
      </c>
      <c r="H34" s="25">
        <f t="shared" si="1"/>
        <v>0</v>
      </c>
      <c r="I34" s="25">
        <f t="shared" si="2"/>
        <v>0</v>
      </c>
    </row>
    <row r="35" spans="1:9" x14ac:dyDescent="0.25">
      <c r="A35" s="54">
        <v>33</v>
      </c>
      <c r="B35" s="36" t="s">
        <v>182</v>
      </c>
      <c r="C35" s="17" t="s">
        <v>115</v>
      </c>
      <c r="D35" s="17">
        <v>200</v>
      </c>
      <c r="E35" s="17">
        <v>150</v>
      </c>
      <c r="F35" s="6"/>
      <c r="G35" s="25">
        <f t="shared" si="0"/>
        <v>0</v>
      </c>
      <c r="H35" s="25">
        <f t="shared" si="1"/>
        <v>0</v>
      </c>
      <c r="I35" s="25">
        <f t="shared" si="2"/>
        <v>0</v>
      </c>
    </row>
    <row r="36" spans="1:9" x14ac:dyDescent="0.25">
      <c r="A36" s="54">
        <v>34</v>
      </c>
      <c r="B36" s="36" t="s">
        <v>183</v>
      </c>
      <c r="C36" s="11" t="s">
        <v>115</v>
      </c>
      <c r="D36" s="17">
        <v>80</v>
      </c>
      <c r="E36" s="17">
        <v>15</v>
      </c>
      <c r="F36" s="6"/>
      <c r="G36" s="25">
        <f t="shared" si="0"/>
        <v>0</v>
      </c>
      <c r="H36" s="25">
        <f t="shared" si="1"/>
        <v>0</v>
      </c>
      <c r="I36" s="25">
        <f t="shared" si="2"/>
        <v>0</v>
      </c>
    </row>
    <row r="37" spans="1:9" x14ac:dyDescent="0.25">
      <c r="A37" s="54">
        <v>35</v>
      </c>
      <c r="B37" s="36" t="s">
        <v>184</v>
      </c>
      <c r="C37" s="17" t="s">
        <v>115</v>
      </c>
      <c r="D37" s="17">
        <v>80</v>
      </c>
      <c r="E37" s="17">
        <v>5</v>
      </c>
      <c r="F37" s="6"/>
      <c r="G37" s="25">
        <f t="shared" si="0"/>
        <v>0</v>
      </c>
      <c r="H37" s="25">
        <f t="shared" si="1"/>
        <v>0</v>
      </c>
      <c r="I37" s="25">
        <f t="shared" si="2"/>
        <v>0</v>
      </c>
    </row>
    <row r="38" spans="1:9" x14ac:dyDescent="0.25">
      <c r="A38" s="54">
        <v>36</v>
      </c>
      <c r="B38" s="36" t="s">
        <v>185</v>
      </c>
      <c r="C38" s="17" t="s">
        <v>115</v>
      </c>
      <c r="D38" s="17">
        <v>200</v>
      </c>
      <c r="E38" s="17">
        <v>60</v>
      </c>
      <c r="F38" s="6"/>
      <c r="G38" s="25">
        <f t="shared" si="0"/>
        <v>0</v>
      </c>
      <c r="H38" s="25">
        <f t="shared" si="1"/>
        <v>0</v>
      </c>
      <c r="I38" s="25">
        <f t="shared" si="2"/>
        <v>0</v>
      </c>
    </row>
    <row r="39" spans="1:9" x14ac:dyDescent="0.25">
      <c r="A39" s="54">
        <v>37</v>
      </c>
      <c r="B39" s="36" t="s">
        <v>186</v>
      </c>
      <c r="C39" s="11" t="s">
        <v>115</v>
      </c>
      <c r="D39" s="17">
        <v>80</v>
      </c>
      <c r="E39" s="17">
        <v>5</v>
      </c>
      <c r="F39" s="6"/>
      <c r="G39" s="25">
        <f t="shared" si="0"/>
        <v>0</v>
      </c>
      <c r="H39" s="25">
        <f t="shared" si="1"/>
        <v>0</v>
      </c>
      <c r="I39" s="25">
        <f t="shared" si="2"/>
        <v>0</v>
      </c>
    </row>
    <row r="40" spans="1:9" x14ac:dyDescent="0.25">
      <c r="A40" s="54">
        <v>38</v>
      </c>
      <c r="B40" s="36" t="s">
        <v>187</v>
      </c>
      <c r="C40" s="17" t="s">
        <v>115</v>
      </c>
      <c r="D40" s="17">
        <v>20</v>
      </c>
      <c r="E40" s="17">
        <v>5</v>
      </c>
      <c r="F40" s="6"/>
      <c r="G40" s="25">
        <f t="shared" si="0"/>
        <v>0</v>
      </c>
      <c r="H40" s="25">
        <f t="shared" si="1"/>
        <v>0</v>
      </c>
      <c r="I40" s="25">
        <f t="shared" si="2"/>
        <v>0</v>
      </c>
    </row>
    <row r="41" spans="1:9" x14ac:dyDescent="0.25">
      <c r="A41" s="54">
        <v>39</v>
      </c>
      <c r="B41" s="36" t="s">
        <v>188</v>
      </c>
      <c r="C41" s="17" t="s">
        <v>115</v>
      </c>
      <c r="D41" s="17">
        <v>16</v>
      </c>
      <c r="E41" s="17">
        <v>5</v>
      </c>
      <c r="F41" s="6"/>
      <c r="G41" s="25">
        <f t="shared" si="0"/>
        <v>0</v>
      </c>
      <c r="H41" s="25">
        <f t="shared" si="1"/>
        <v>0</v>
      </c>
      <c r="I41" s="25">
        <f t="shared" si="2"/>
        <v>0</v>
      </c>
    </row>
    <row r="42" spans="1:9" x14ac:dyDescent="0.25">
      <c r="A42" s="54">
        <v>40</v>
      </c>
      <c r="B42" s="36" t="s">
        <v>189</v>
      </c>
      <c r="C42" s="17" t="s">
        <v>115</v>
      </c>
      <c r="D42" s="17">
        <v>4</v>
      </c>
      <c r="E42" s="17">
        <v>2</v>
      </c>
      <c r="F42" s="6"/>
      <c r="G42" s="25">
        <f t="shared" si="0"/>
        <v>0</v>
      </c>
      <c r="H42" s="25">
        <f t="shared" si="1"/>
        <v>0</v>
      </c>
      <c r="I42" s="25">
        <f t="shared" si="2"/>
        <v>0</v>
      </c>
    </row>
    <row r="43" spans="1:9" x14ac:dyDescent="0.25">
      <c r="A43" s="54">
        <v>41</v>
      </c>
      <c r="B43" s="36" t="s">
        <v>190</v>
      </c>
      <c r="C43" s="17" t="s">
        <v>115</v>
      </c>
      <c r="D43" s="17">
        <v>2</v>
      </c>
      <c r="E43" s="17">
        <v>1</v>
      </c>
      <c r="F43" s="6"/>
      <c r="G43" s="25">
        <f t="shared" si="0"/>
        <v>0</v>
      </c>
      <c r="H43" s="25">
        <f t="shared" si="1"/>
        <v>0</v>
      </c>
      <c r="I43" s="25">
        <f t="shared" si="2"/>
        <v>0</v>
      </c>
    </row>
    <row r="44" spans="1:9" x14ac:dyDescent="0.25">
      <c r="A44" s="54">
        <v>42</v>
      </c>
      <c r="B44" s="12" t="s">
        <v>191</v>
      </c>
      <c r="C44" s="11" t="s">
        <v>115</v>
      </c>
      <c r="D44" s="17">
        <v>1</v>
      </c>
      <c r="E44" s="17">
        <v>1</v>
      </c>
      <c r="F44" s="6"/>
      <c r="G44" s="25">
        <f t="shared" si="0"/>
        <v>0</v>
      </c>
      <c r="H44" s="25">
        <f t="shared" si="1"/>
        <v>0</v>
      </c>
      <c r="I44" s="25">
        <f t="shared" si="2"/>
        <v>0</v>
      </c>
    </row>
    <row r="45" spans="1:9" x14ac:dyDescent="0.25">
      <c r="A45" s="54">
        <v>43</v>
      </c>
      <c r="B45" s="12" t="s">
        <v>192</v>
      </c>
      <c r="C45" s="17" t="s">
        <v>115</v>
      </c>
      <c r="D45" s="17">
        <v>2</v>
      </c>
      <c r="E45" s="17">
        <v>2</v>
      </c>
      <c r="F45" s="6"/>
      <c r="G45" s="25">
        <f t="shared" si="0"/>
        <v>0</v>
      </c>
      <c r="H45" s="25">
        <f t="shared" si="1"/>
        <v>0</v>
      </c>
      <c r="I45" s="25">
        <f t="shared" si="2"/>
        <v>0</v>
      </c>
    </row>
    <row r="46" spans="1:9" x14ac:dyDescent="0.25">
      <c r="A46" s="54">
        <v>44</v>
      </c>
      <c r="B46" s="12" t="s">
        <v>193</v>
      </c>
      <c r="C46" s="17" t="s">
        <v>115</v>
      </c>
      <c r="D46" s="17">
        <v>2</v>
      </c>
      <c r="E46" s="17">
        <v>2</v>
      </c>
      <c r="F46" s="6"/>
      <c r="G46" s="25">
        <f t="shared" si="0"/>
        <v>0</v>
      </c>
      <c r="H46" s="25">
        <f t="shared" si="1"/>
        <v>0</v>
      </c>
      <c r="I46" s="25">
        <f t="shared" si="2"/>
        <v>0</v>
      </c>
    </row>
    <row r="47" spans="1:9" ht="28.5" x14ac:dyDescent="0.25">
      <c r="A47" s="54">
        <v>45</v>
      </c>
      <c r="B47" s="16" t="s">
        <v>194</v>
      </c>
      <c r="C47" s="11" t="s">
        <v>115</v>
      </c>
      <c r="D47" s="17">
        <v>80</v>
      </c>
      <c r="E47" s="17" t="s">
        <v>238</v>
      </c>
      <c r="F47" s="6"/>
      <c r="G47" s="25"/>
      <c r="H47" s="25"/>
      <c r="I47" s="25"/>
    </row>
    <row r="48" spans="1:9" ht="28.5" x14ac:dyDescent="0.25">
      <c r="A48" s="54">
        <v>46</v>
      </c>
      <c r="B48" s="16" t="s">
        <v>195</v>
      </c>
      <c r="C48" s="17" t="s">
        <v>115</v>
      </c>
      <c r="D48" s="17">
        <v>80</v>
      </c>
      <c r="E48" s="17" t="s">
        <v>238</v>
      </c>
      <c r="F48" s="6"/>
      <c r="G48" s="25"/>
      <c r="H48" s="25"/>
      <c r="I48" s="25"/>
    </row>
    <row r="49" spans="1:9" ht="28.5" x14ac:dyDescent="0.25">
      <c r="A49" s="54">
        <v>47</v>
      </c>
      <c r="B49" s="16" t="s">
        <v>196</v>
      </c>
      <c r="C49" s="17" t="s">
        <v>115</v>
      </c>
      <c r="D49" s="17">
        <v>80</v>
      </c>
      <c r="E49" s="17" t="s">
        <v>238</v>
      </c>
      <c r="F49" s="6"/>
      <c r="G49" s="25"/>
      <c r="H49" s="25"/>
      <c r="I49" s="25"/>
    </row>
    <row r="50" spans="1:9" ht="28.5" x14ac:dyDescent="0.25">
      <c r="A50" s="54">
        <v>48</v>
      </c>
      <c r="B50" s="16" t="s">
        <v>197</v>
      </c>
      <c r="C50" s="17" t="s">
        <v>115</v>
      </c>
      <c r="D50" s="17">
        <v>2</v>
      </c>
      <c r="E50" s="17" t="s">
        <v>238</v>
      </c>
      <c r="F50" s="6"/>
      <c r="G50" s="25"/>
      <c r="H50" s="25"/>
      <c r="I50" s="25"/>
    </row>
    <row r="51" spans="1:9" ht="28.5" x14ac:dyDescent="0.25">
      <c r="A51" s="54">
        <v>49</v>
      </c>
      <c r="B51" s="16" t="s">
        <v>198</v>
      </c>
      <c r="C51" s="17" t="s">
        <v>115</v>
      </c>
      <c r="D51" s="17">
        <v>2</v>
      </c>
      <c r="E51" s="17" t="s">
        <v>238</v>
      </c>
      <c r="F51" s="6"/>
      <c r="G51" s="25"/>
      <c r="H51" s="25"/>
      <c r="I51" s="25"/>
    </row>
    <row r="52" spans="1:9" ht="71.25" x14ac:dyDescent="0.25">
      <c r="A52" s="54">
        <v>50</v>
      </c>
      <c r="B52" s="36" t="s">
        <v>199</v>
      </c>
      <c r="C52" s="17" t="s">
        <v>115</v>
      </c>
      <c r="D52" s="17">
        <v>190</v>
      </c>
      <c r="E52" s="17">
        <v>5</v>
      </c>
      <c r="F52" s="6"/>
      <c r="G52" s="25">
        <f t="shared" si="0"/>
        <v>0</v>
      </c>
      <c r="H52" s="25">
        <f t="shared" si="1"/>
        <v>0</v>
      </c>
      <c r="I52" s="25">
        <f t="shared" si="2"/>
        <v>0</v>
      </c>
    </row>
    <row r="53" spans="1:9" ht="28.5" x14ac:dyDescent="0.25">
      <c r="A53" s="54">
        <v>51</v>
      </c>
      <c r="B53" s="36" t="s">
        <v>200</v>
      </c>
      <c r="C53" s="17" t="s">
        <v>115</v>
      </c>
      <c r="D53" s="17">
        <v>5700</v>
      </c>
      <c r="E53" s="17">
        <v>30</v>
      </c>
      <c r="F53" s="6"/>
      <c r="G53" s="25">
        <f t="shared" si="0"/>
        <v>0</v>
      </c>
      <c r="H53" s="25">
        <f t="shared" si="1"/>
        <v>0</v>
      </c>
      <c r="I53" s="25">
        <f t="shared" si="2"/>
        <v>0</v>
      </c>
    </row>
    <row r="54" spans="1:9" ht="28.5" x14ac:dyDescent="0.25">
      <c r="A54" s="54">
        <v>52</v>
      </c>
      <c r="B54" s="36" t="s">
        <v>201</v>
      </c>
      <c r="C54" s="17" t="s">
        <v>115</v>
      </c>
      <c r="D54" s="17">
        <v>2850</v>
      </c>
      <c r="E54" s="17">
        <v>25</v>
      </c>
      <c r="F54" s="6"/>
      <c r="G54" s="25">
        <f t="shared" si="0"/>
        <v>0</v>
      </c>
      <c r="H54" s="25">
        <f t="shared" si="1"/>
        <v>0</v>
      </c>
      <c r="I54" s="25">
        <f t="shared" si="2"/>
        <v>0</v>
      </c>
    </row>
    <row r="55" spans="1:9" ht="28.5" x14ac:dyDescent="0.25">
      <c r="A55" s="54">
        <v>53</v>
      </c>
      <c r="B55" s="36" t="s">
        <v>202</v>
      </c>
      <c r="C55" s="17" t="s">
        <v>115</v>
      </c>
      <c r="D55" s="17">
        <v>20</v>
      </c>
      <c r="E55" s="17">
        <v>5</v>
      </c>
      <c r="F55" s="6"/>
      <c r="G55" s="25">
        <f t="shared" si="0"/>
        <v>0</v>
      </c>
      <c r="H55" s="25">
        <f t="shared" si="1"/>
        <v>0</v>
      </c>
      <c r="I55" s="25">
        <f t="shared" si="2"/>
        <v>0</v>
      </c>
    </row>
    <row r="56" spans="1:9" ht="28.5" x14ac:dyDescent="0.25">
      <c r="A56" s="54">
        <v>54</v>
      </c>
      <c r="B56" s="36" t="s">
        <v>203</v>
      </c>
      <c r="C56" s="17" t="s">
        <v>115</v>
      </c>
      <c r="D56" s="17">
        <v>100</v>
      </c>
      <c r="E56" s="17">
        <v>100</v>
      </c>
      <c r="F56" s="6"/>
      <c r="G56" s="25">
        <f t="shared" si="0"/>
        <v>0</v>
      </c>
      <c r="H56" s="25">
        <f t="shared" si="1"/>
        <v>0</v>
      </c>
      <c r="I56" s="25">
        <f t="shared" si="2"/>
        <v>0</v>
      </c>
    </row>
    <row r="57" spans="1:9" ht="28.5" x14ac:dyDescent="0.25">
      <c r="A57" s="54">
        <v>55</v>
      </c>
      <c r="B57" s="36" t="s">
        <v>204</v>
      </c>
      <c r="C57" s="17" t="s">
        <v>115</v>
      </c>
      <c r="D57" s="17">
        <v>80</v>
      </c>
      <c r="E57" s="17">
        <v>5</v>
      </c>
      <c r="F57" s="6"/>
      <c r="G57" s="25">
        <f t="shared" si="0"/>
        <v>0</v>
      </c>
      <c r="H57" s="25">
        <f t="shared" si="1"/>
        <v>0</v>
      </c>
      <c r="I57" s="25">
        <f t="shared" si="2"/>
        <v>0</v>
      </c>
    </row>
    <row r="58" spans="1:9" x14ac:dyDescent="0.25">
      <c r="A58" s="54">
        <v>56</v>
      </c>
      <c r="B58" s="36" t="s">
        <v>205</v>
      </c>
      <c r="C58" s="17" t="s">
        <v>115</v>
      </c>
      <c r="D58" s="17">
        <v>200</v>
      </c>
      <c r="E58" s="17">
        <v>40</v>
      </c>
      <c r="F58" s="6"/>
      <c r="G58" s="25">
        <f t="shared" si="0"/>
        <v>0</v>
      </c>
      <c r="H58" s="25">
        <f t="shared" si="1"/>
        <v>0</v>
      </c>
      <c r="I58" s="25">
        <f t="shared" si="2"/>
        <v>0</v>
      </c>
    </row>
    <row r="59" spans="1:9" ht="28.5" x14ac:dyDescent="0.25">
      <c r="A59" s="54">
        <v>57</v>
      </c>
      <c r="B59" s="36" t="s">
        <v>206</v>
      </c>
      <c r="C59" s="17" t="s">
        <v>115</v>
      </c>
      <c r="D59" s="17">
        <v>9</v>
      </c>
      <c r="E59" s="17" t="s">
        <v>238</v>
      </c>
      <c r="F59" s="6"/>
      <c r="G59" s="25"/>
      <c r="H59" s="25"/>
      <c r="I59" s="25"/>
    </row>
    <row r="60" spans="1:9" ht="28.5" x14ac:dyDescent="0.25">
      <c r="A60" s="54">
        <v>58</v>
      </c>
      <c r="B60" s="16" t="s">
        <v>207</v>
      </c>
      <c r="C60" s="17" t="s">
        <v>115</v>
      </c>
      <c r="D60" s="17">
        <v>9</v>
      </c>
      <c r="E60" s="17" t="s">
        <v>238</v>
      </c>
      <c r="F60" s="6"/>
      <c r="G60" s="25"/>
      <c r="H60" s="25"/>
      <c r="I60" s="25"/>
    </row>
    <row r="61" spans="1:9" ht="28.5" x14ac:dyDescent="0.25">
      <c r="A61" s="54">
        <v>59</v>
      </c>
      <c r="B61" s="36" t="s">
        <v>208</v>
      </c>
      <c r="C61" s="17" t="s">
        <v>115</v>
      </c>
      <c r="D61" s="17">
        <v>2</v>
      </c>
      <c r="E61" s="17" t="s">
        <v>238</v>
      </c>
      <c r="F61" s="6"/>
      <c r="G61" s="25"/>
      <c r="H61" s="25"/>
      <c r="I61" s="25"/>
    </row>
    <row r="62" spans="1:9" ht="115.5" x14ac:dyDescent="0.25">
      <c r="A62" s="54">
        <v>60</v>
      </c>
      <c r="B62" s="12" t="s">
        <v>209</v>
      </c>
      <c r="C62" s="17" t="s">
        <v>115</v>
      </c>
      <c r="D62" s="17">
        <v>249</v>
      </c>
      <c r="E62" s="11">
        <v>249</v>
      </c>
      <c r="F62" s="6"/>
      <c r="G62" s="25">
        <f t="shared" si="0"/>
        <v>0</v>
      </c>
      <c r="H62" s="25">
        <f t="shared" si="1"/>
        <v>0</v>
      </c>
      <c r="I62" s="25">
        <f t="shared" si="2"/>
        <v>0</v>
      </c>
    </row>
    <row r="63" spans="1:9" ht="115.5" x14ac:dyDescent="0.25">
      <c r="A63" s="54">
        <v>61</v>
      </c>
      <c r="B63" s="12" t="s">
        <v>210</v>
      </c>
      <c r="C63" s="17" t="s">
        <v>115</v>
      </c>
      <c r="D63" s="17">
        <v>110</v>
      </c>
      <c r="E63" s="11">
        <v>110</v>
      </c>
      <c r="F63" s="6"/>
      <c r="G63" s="25">
        <f t="shared" si="0"/>
        <v>0</v>
      </c>
      <c r="H63" s="25">
        <f t="shared" si="1"/>
        <v>0</v>
      </c>
      <c r="I63" s="25">
        <f t="shared" si="2"/>
        <v>0</v>
      </c>
    </row>
    <row r="64" spans="1:9" ht="115.5" x14ac:dyDescent="0.25">
      <c r="A64" s="54">
        <v>62</v>
      </c>
      <c r="B64" s="12" t="s">
        <v>211</v>
      </c>
      <c r="C64" s="17" t="s">
        <v>115</v>
      </c>
      <c r="D64" s="17">
        <v>59</v>
      </c>
      <c r="E64" s="11">
        <v>59</v>
      </c>
      <c r="F64" s="6"/>
      <c r="G64" s="25">
        <f t="shared" si="0"/>
        <v>0</v>
      </c>
      <c r="H64" s="25">
        <f t="shared" si="1"/>
        <v>0</v>
      </c>
      <c r="I64" s="25">
        <f t="shared" si="2"/>
        <v>0</v>
      </c>
    </row>
    <row r="65" spans="1:9" ht="101.25" x14ac:dyDescent="0.25">
      <c r="A65" s="54">
        <v>63</v>
      </c>
      <c r="B65" s="12" t="s">
        <v>212</v>
      </c>
      <c r="C65" s="17" t="s">
        <v>115</v>
      </c>
      <c r="D65" s="17">
        <v>22</v>
      </c>
      <c r="E65" s="11">
        <v>22</v>
      </c>
      <c r="F65" s="6"/>
      <c r="G65" s="25">
        <f t="shared" si="0"/>
        <v>0</v>
      </c>
      <c r="H65" s="25">
        <f t="shared" si="1"/>
        <v>0</v>
      </c>
      <c r="I65" s="25">
        <f t="shared" si="2"/>
        <v>0</v>
      </c>
    </row>
    <row r="66" spans="1:9" ht="101.25" x14ac:dyDescent="0.25">
      <c r="A66" s="54">
        <v>64</v>
      </c>
      <c r="B66" s="12" t="s">
        <v>213</v>
      </c>
      <c r="C66" s="17" t="s">
        <v>115</v>
      </c>
      <c r="D66" s="17">
        <v>700</v>
      </c>
      <c r="E66" s="11">
        <v>700</v>
      </c>
      <c r="F66" s="6"/>
      <c r="G66" s="25">
        <f t="shared" si="0"/>
        <v>0</v>
      </c>
      <c r="H66" s="25">
        <f t="shared" si="1"/>
        <v>0</v>
      </c>
      <c r="I66" s="25">
        <f t="shared" si="2"/>
        <v>0</v>
      </c>
    </row>
    <row r="67" spans="1:9" ht="101.25" x14ac:dyDescent="0.25">
      <c r="A67" s="54">
        <v>65</v>
      </c>
      <c r="B67" s="12" t="s">
        <v>214</v>
      </c>
      <c r="C67" s="17" t="s">
        <v>115</v>
      </c>
      <c r="D67" s="17">
        <v>900</v>
      </c>
      <c r="E67" s="11">
        <v>900</v>
      </c>
      <c r="F67" s="6"/>
      <c r="G67" s="25">
        <f t="shared" si="0"/>
        <v>0</v>
      </c>
      <c r="H67" s="25">
        <f t="shared" si="1"/>
        <v>0</v>
      </c>
      <c r="I67" s="25">
        <f t="shared" si="2"/>
        <v>0</v>
      </c>
    </row>
    <row r="68" spans="1:9" ht="101.25" x14ac:dyDescent="0.25">
      <c r="A68" s="54">
        <v>66</v>
      </c>
      <c r="B68" s="37" t="s">
        <v>215</v>
      </c>
      <c r="C68" s="17" t="s">
        <v>115</v>
      </c>
      <c r="D68" s="17">
        <v>400</v>
      </c>
      <c r="E68" s="11">
        <v>400</v>
      </c>
      <c r="F68" s="6"/>
      <c r="G68" s="25">
        <f t="shared" ref="G68:G78" si="3">E68*F68</f>
        <v>0</v>
      </c>
      <c r="H68" s="25">
        <f t="shared" ref="H68:H79" si="4">G68*12</f>
        <v>0</v>
      </c>
      <c r="I68" s="25">
        <f t="shared" ref="I68:I82" si="5">G68*60</f>
        <v>0</v>
      </c>
    </row>
    <row r="69" spans="1:9" ht="87" x14ac:dyDescent="0.25">
      <c r="A69" s="54">
        <v>67</v>
      </c>
      <c r="B69" s="12" t="s">
        <v>216</v>
      </c>
      <c r="C69" s="17" t="s">
        <v>115</v>
      </c>
      <c r="D69" s="17">
        <v>214</v>
      </c>
      <c r="E69" s="11">
        <v>214</v>
      </c>
      <c r="F69" s="6"/>
      <c r="G69" s="25">
        <f t="shared" si="3"/>
        <v>0</v>
      </c>
      <c r="H69" s="25">
        <f t="shared" si="4"/>
        <v>0</v>
      </c>
      <c r="I69" s="25">
        <f t="shared" si="5"/>
        <v>0</v>
      </c>
    </row>
    <row r="70" spans="1:9" ht="158.25" x14ac:dyDescent="0.25">
      <c r="A70" s="54">
        <v>68</v>
      </c>
      <c r="B70" s="12" t="s">
        <v>217</v>
      </c>
      <c r="C70" s="17" t="s">
        <v>115</v>
      </c>
      <c r="D70" s="61">
        <v>3000</v>
      </c>
      <c r="E70" s="62">
        <v>3000</v>
      </c>
      <c r="F70" s="6"/>
      <c r="G70" s="25">
        <f t="shared" si="3"/>
        <v>0</v>
      </c>
      <c r="H70" s="25">
        <f t="shared" si="4"/>
        <v>0</v>
      </c>
      <c r="I70" s="25">
        <f t="shared" si="5"/>
        <v>0</v>
      </c>
    </row>
    <row r="71" spans="1:9" ht="158.25" x14ac:dyDescent="0.25">
      <c r="A71" s="54">
        <v>69</v>
      </c>
      <c r="B71" s="12" t="s">
        <v>218</v>
      </c>
      <c r="C71" s="17" t="s">
        <v>115</v>
      </c>
      <c r="D71" s="61">
        <v>9000</v>
      </c>
      <c r="E71" s="61">
        <v>9000</v>
      </c>
      <c r="F71" s="6"/>
      <c r="G71" s="25">
        <f t="shared" si="3"/>
        <v>0</v>
      </c>
      <c r="H71" s="25">
        <f t="shared" si="4"/>
        <v>0</v>
      </c>
      <c r="I71" s="25">
        <f t="shared" si="5"/>
        <v>0</v>
      </c>
    </row>
    <row r="72" spans="1:9" ht="158.25" x14ac:dyDescent="0.25">
      <c r="A72" s="54">
        <v>70</v>
      </c>
      <c r="B72" s="37" t="s">
        <v>219</v>
      </c>
      <c r="C72" s="17" t="s">
        <v>115</v>
      </c>
      <c r="D72" s="61">
        <v>8000</v>
      </c>
      <c r="E72" s="62">
        <v>8000</v>
      </c>
      <c r="F72" s="6"/>
      <c r="G72" s="25">
        <f t="shared" si="3"/>
        <v>0</v>
      </c>
      <c r="H72" s="25">
        <f t="shared" si="4"/>
        <v>0</v>
      </c>
      <c r="I72" s="25">
        <f t="shared" si="5"/>
        <v>0</v>
      </c>
    </row>
    <row r="73" spans="1:9" ht="100.5" x14ac:dyDescent="0.25">
      <c r="A73" s="54">
        <v>71</v>
      </c>
      <c r="B73" s="12" t="s">
        <v>220</v>
      </c>
      <c r="C73" s="17" t="s">
        <v>115</v>
      </c>
      <c r="D73" s="61">
        <v>30000</v>
      </c>
      <c r="E73" s="61">
        <v>30000</v>
      </c>
      <c r="F73" s="6"/>
      <c r="G73" s="25">
        <f t="shared" si="3"/>
        <v>0</v>
      </c>
      <c r="H73" s="25">
        <f t="shared" si="4"/>
        <v>0</v>
      </c>
      <c r="I73" s="25">
        <f t="shared" si="5"/>
        <v>0</v>
      </c>
    </row>
    <row r="74" spans="1:9" ht="100.5" x14ac:dyDescent="0.25">
      <c r="A74" s="54">
        <v>72</v>
      </c>
      <c r="B74" s="12" t="s">
        <v>221</v>
      </c>
      <c r="C74" s="17" t="s">
        <v>115</v>
      </c>
      <c r="D74" s="61">
        <v>30000</v>
      </c>
      <c r="E74" s="61">
        <v>30000</v>
      </c>
      <c r="F74" s="6"/>
      <c r="G74" s="25">
        <f t="shared" si="3"/>
        <v>0</v>
      </c>
      <c r="H74" s="25">
        <f t="shared" si="4"/>
        <v>0</v>
      </c>
      <c r="I74" s="25">
        <f t="shared" si="5"/>
        <v>0</v>
      </c>
    </row>
    <row r="75" spans="1:9" ht="86.25" x14ac:dyDescent="0.25">
      <c r="A75" s="54">
        <v>73</v>
      </c>
      <c r="B75" s="12" t="s">
        <v>222</v>
      </c>
      <c r="C75" s="17" t="s">
        <v>115</v>
      </c>
      <c r="D75" s="61">
        <v>20000</v>
      </c>
      <c r="E75" s="62">
        <v>20000</v>
      </c>
      <c r="F75" s="6"/>
      <c r="G75" s="25">
        <f t="shared" si="3"/>
        <v>0</v>
      </c>
      <c r="H75" s="25">
        <f>G75*12</f>
        <v>0</v>
      </c>
      <c r="I75" s="25">
        <f t="shared" si="5"/>
        <v>0</v>
      </c>
    </row>
    <row r="76" spans="1:9" ht="285.75" x14ac:dyDescent="0.25">
      <c r="A76" s="54">
        <v>74</v>
      </c>
      <c r="B76" s="12" t="s">
        <v>228</v>
      </c>
      <c r="C76" s="59" t="s">
        <v>233</v>
      </c>
      <c r="D76" s="62">
        <v>7200</v>
      </c>
      <c r="E76" s="62">
        <v>7200</v>
      </c>
      <c r="F76" s="6"/>
      <c r="G76" s="25">
        <f t="shared" si="3"/>
        <v>0</v>
      </c>
      <c r="H76" s="25">
        <f t="shared" si="4"/>
        <v>0</v>
      </c>
      <c r="I76" s="25">
        <f t="shared" si="5"/>
        <v>0</v>
      </c>
    </row>
    <row r="77" spans="1:9" ht="304.5" customHeight="1" x14ac:dyDescent="0.25">
      <c r="A77" s="54">
        <v>75</v>
      </c>
      <c r="B77" s="12" t="s">
        <v>227</v>
      </c>
      <c r="C77" s="59" t="s">
        <v>233</v>
      </c>
      <c r="D77" s="62">
        <v>2100</v>
      </c>
      <c r="E77" s="62">
        <v>2100</v>
      </c>
      <c r="F77" s="6"/>
      <c r="G77" s="25">
        <f t="shared" si="3"/>
        <v>0</v>
      </c>
      <c r="H77" s="25">
        <f t="shared" si="4"/>
        <v>0</v>
      </c>
      <c r="I77" s="25">
        <f t="shared" si="5"/>
        <v>0</v>
      </c>
    </row>
    <row r="78" spans="1:9" ht="385.5" x14ac:dyDescent="0.25">
      <c r="A78" s="54">
        <v>76</v>
      </c>
      <c r="B78" s="12" t="s">
        <v>226</v>
      </c>
      <c r="C78" s="59" t="s">
        <v>234</v>
      </c>
      <c r="D78" s="62">
        <v>2300</v>
      </c>
      <c r="E78" s="62">
        <v>2300</v>
      </c>
      <c r="F78" s="6"/>
      <c r="G78" s="25">
        <f t="shared" si="3"/>
        <v>0</v>
      </c>
      <c r="H78" s="25">
        <f t="shared" si="4"/>
        <v>0</v>
      </c>
      <c r="I78" s="25">
        <f t="shared" si="5"/>
        <v>0</v>
      </c>
    </row>
    <row r="79" spans="1:9" ht="314.25" x14ac:dyDescent="0.25">
      <c r="A79" s="54">
        <v>77</v>
      </c>
      <c r="B79" s="12" t="s">
        <v>225</v>
      </c>
      <c r="C79" s="60" t="s">
        <v>235</v>
      </c>
      <c r="D79" s="63">
        <v>8200</v>
      </c>
      <c r="E79" s="63">
        <v>8200</v>
      </c>
      <c r="F79" s="6"/>
      <c r="G79" s="25">
        <f>E79*F79</f>
        <v>0</v>
      </c>
      <c r="H79" s="25">
        <f t="shared" si="4"/>
        <v>0</v>
      </c>
      <c r="I79" s="25">
        <f t="shared" si="5"/>
        <v>0</v>
      </c>
    </row>
    <row r="80" spans="1:9" ht="171.75" x14ac:dyDescent="0.25">
      <c r="A80" s="54">
        <v>78</v>
      </c>
      <c r="B80" s="12" t="s">
        <v>224</v>
      </c>
      <c r="C80" s="59" t="s">
        <v>236</v>
      </c>
      <c r="D80" s="62">
        <v>2460</v>
      </c>
      <c r="E80" s="59">
        <v>700</v>
      </c>
      <c r="F80" s="6"/>
      <c r="G80" s="25">
        <f>E80*F80</f>
        <v>0</v>
      </c>
      <c r="H80" s="25">
        <f>G80*12</f>
        <v>0</v>
      </c>
      <c r="I80" s="25">
        <f>G80*60</f>
        <v>0</v>
      </c>
    </row>
    <row r="81" spans="1:9" ht="228.75" x14ac:dyDescent="0.25">
      <c r="A81" s="54">
        <v>79</v>
      </c>
      <c r="B81" s="53" t="s">
        <v>223</v>
      </c>
      <c r="C81" s="59" t="s">
        <v>236</v>
      </c>
      <c r="D81" s="64">
        <v>2372</v>
      </c>
      <c r="E81" s="64">
        <v>1800</v>
      </c>
      <c r="G81" s="25">
        <f>E81*F81</f>
        <v>0</v>
      </c>
      <c r="H81" s="25">
        <f>G81*12</f>
        <v>0</v>
      </c>
      <c r="I81" s="25">
        <f t="shared" si="5"/>
        <v>0</v>
      </c>
    </row>
    <row r="82" spans="1:9" x14ac:dyDescent="0.25">
      <c r="A82" s="144" t="s">
        <v>90</v>
      </c>
      <c r="B82" s="144"/>
      <c r="C82" s="144"/>
      <c r="D82" s="144"/>
      <c r="E82" s="144"/>
      <c r="F82" s="144"/>
      <c r="G82" s="58">
        <f>SUM(G3:G81)</f>
        <v>0</v>
      </c>
      <c r="H82" s="57">
        <f>G82*12</f>
        <v>0</v>
      </c>
      <c r="I82" s="57">
        <f t="shared" si="5"/>
        <v>0</v>
      </c>
    </row>
    <row r="83" spans="1:9" x14ac:dyDescent="0.25">
      <c r="A83" s="141" t="s">
        <v>116</v>
      </c>
      <c r="B83" s="141"/>
      <c r="C83" s="141"/>
      <c r="D83" s="141"/>
      <c r="E83" s="141"/>
      <c r="F83" s="141"/>
      <c r="G83" s="142">
        <f>G82/7</f>
        <v>0</v>
      </c>
      <c r="H83" s="142"/>
      <c r="I83" s="142"/>
    </row>
    <row r="84" spans="1:9" x14ac:dyDescent="0.25">
      <c r="B84" s="39"/>
    </row>
    <row r="85" spans="1:9" x14ac:dyDescent="0.25">
      <c r="B85" s="44"/>
    </row>
    <row r="86" spans="1:9" x14ac:dyDescent="0.25">
      <c r="B86" s="40"/>
    </row>
    <row r="87" spans="1:9" x14ac:dyDescent="0.25">
      <c r="B87" s="40"/>
    </row>
    <row r="88" spans="1:9" x14ac:dyDescent="0.25">
      <c r="B88" s="40"/>
    </row>
    <row r="89" spans="1:9" x14ac:dyDescent="0.25">
      <c r="B89" s="40"/>
    </row>
    <row r="90" spans="1:9" x14ac:dyDescent="0.25">
      <c r="B90" s="40"/>
    </row>
    <row r="91" spans="1:9" x14ac:dyDescent="0.25">
      <c r="B91" s="40"/>
    </row>
    <row r="92" spans="1:9" x14ac:dyDescent="0.25">
      <c r="B92" s="40"/>
    </row>
    <row r="93" spans="1:9" x14ac:dyDescent="0.25">
      <c r="B93" s="40"/>
    </row>
    <row r="94" spans="1:9" x14ac:dyDescent="0.25">
      <c r="B94" s="40"/>
    </row>
    <row r="95" spans="1:9" x14ac:dyDescent="0.25">
      <c r="B95" s="40"/>
    </row>
    <row r="96" spans="1:9" x14ac:dyDescent="0.25">
      <c r="B96" s="45"/>
    </row>
    <row r="97" spans="2:2" x14ac:dyDescent="0.25">
      <c r="B97" s="38"/>
    </row>
    <row r="98" spans="2:2" x14ac:dyDescent="0.25">
      <c r="B98" s="38"/>
    </row>
    <row r="99" spans="2:2" x14ac:dyDescent="0.25">
      <c r="B99" s="46"/>
    </row>
    <row r="100" spans="2:2" x14ac:dyDescent="0.25">
      <c r="B100" s="44"/>
    </row>
    <row r="101" spans="2:2" x14ac:dyDescent="0.25">
      <c r="B101" s="44"/>
    </row>
    <row r="102" spans="2:2" x14ac:dyDescent="0.25">
      <c r="B102" s="47"/>
    </row>
    <row r="103" spans="2:2" x14ac:dyDescent="0.25">
      <c r="B103" s="47"/>
    </row>
    <row r="104" spans="2:2" x14ac:dyDescent="0.25">
      <c r="B104" s="38"/>
    </row>
    <row r="105" spans="2:2" x14ac:dyDescent="0.25">
      <c r="B105" s="43"/>
    </row>
    <row r="106" spans="2:2" x14ac:dyDescent="0.25">
      <c r="B106" s="44"/>
    </row>
    <row r="107" spans="2:2" x14ac:dyDescent="0.25">
      <c r="B107" s="39"/>
    </row>
    <row r="108" spans="2:2" x14ac:dyDescent="0.25">
      <c r="B108" s="39"/>
    </row>
    <row r="109" spans="2:2" x14ac:dyDescent="0.25">
      <c r="B109" s="39"/>
    </row>
    <row r="110" spans="2:2" x14ac:dyDescent="0.25">
      <c r="B110" s="40"/>
    </row>
    <row r="111" spans="2:2" x14ac:dyDescent="0.25">
      <c r="B111" s="40"/>
    </row>
    <row r="112" spans="2:2" x14ac:dyDescent="0.25">
      <c r="B112" s="40"/>
    </row>
    <row r="113" spans="2:2" x14ac:dyDescent="0.25">
      <c r="B113" s="40"/>
    </row>
    <row r="114" spans="2:2" x14ac:dyDescent="0.25">
      <c r="B114" s="40"/>
    </row>
    <row r="115" spans="2:2" x14ac:dyDescent="0.25">
      <c r="B115" s="48"/>
    </row>
    <row r="116" spans="2:2" x14ac:dyDescent="0.25">
      <c r="B116" s="48"/>
    </row>
    <row r="117" spans="2:2" x14ac:dyDescent="0.25">
      <c r="B117" s="48"/>
    </row>
    <row r="118" spans="2:2" x14ac:dyDescent="0.25">
      <c r="B118" s="48"/>
    </row>
    <row r="119" spans="2:2" x14ac:dyDescent="0.25">
      <c r="B119" s="48"/>
    </row>
    <row r="120" spans="2:2" x14ac:dyDescent="0.25">
      <c r="B120" s="49"/>
    </row>
    <row r="121" spans="2:2" x14ac:dyDescent="0.25">
      <c r="B121" s="38"/>
    </row>
    <row r="122" spans="2:2" x14ac:dyDescent="0.25">
      <c r="B122" s="38"/>
    </row>
    <row r="123" spans="2:2" x14ac:dyDescent="0.25">
      <c r="B123" s="44"/>
    </row>
    <row r="124" spans="2:2" x14ac:dyDescent="0.25">
      <c r="B124" s="38"/>
    </row>
    <row r="125" spans="2:2" x14ac:dyDescent="0.25">
      <c r="B125" s="39"/>
    </row>
    <row r="126" spans="2:2" x14ac:dyDescent="0.25">
      <c r="B126" s="38"/>
    </row>
    <row r="127" spans="2:2" x14ac:dyDescent="0.25">
      <c r="B127" s="47"/>
    </row>
    <row r="128" spans="2:2" x14ac:dyDescent="0.25">
      <c r="B128" s="47"/>
    </row>
    <row r="129" spans="2:2" x14ac:dyDescent="0.25">
      <c r="B129" s="38"/>
    </row>
    <row r="130" spans="2:2" x14ac:dyDescent="0.25">
      <c r="B130" s="43"/>
    </row>
    <row r="131" spans="2:2" x14ac:dyDescent="0.25">
      <c r="B131" s="44"/>
    </row>
    <row r="132" spans="2:2" x14ac:dyDescent="0.25">
      <c r="B132" s="50"/>
    </row>
    <row r="133" spans="2:2" x14ac:dyDescent="0.25">
      <c r="B133" s="39"/>
    </row>
    <row r="134" spans="2:2" x14ac:dyDescent="0.25">
      <c r="B134" s="39"/>
    </row>
    <row r="135" spans="2:2" x14ac:dyDescent="0.25">
      <c r="B135" s="40"/>
    </row>
    <row r="136" spans="2:2" x14ac:dyDescent="0.25">
      <c r="B136" s="40"/>
    </row>
    <row r="137" spans="2:2" x14ac:dyDescent="0.25">
      <c r="B137" s="40"/>
    </row>
    <row r="138" spans="2:2" x14ac:dyDescent="0.25">
      <c r="B138" s="40"/>
    </row>
    <row r="139" spans="2:2" x14ac:dyDescent="0.25">
      <c r="B139" s="40"/>
    </row>
    <row r="140" spans="2:2" x14ac:dyDescent="0.25">
      <c r="B140" s="40"/>
    </row>
    <row r="141" spans="2:2" x14ac:dyDescent="0.25">
      <c r="B141" s="40"/>
    </row>
    <row r="142" spans="2:2" x14ac:dyDescent="0.25">
      <c r="B142" s="40"/>
    </row>
    <row r="143" spans="2:2" x14ac:dyDescent="0.25">
      <c r="B143" s="40"/>
    </row>
    <row r="144" spans="2:2" x14ac:dyDescent="0.25">
      <c r="B144" s="38"/>
    </row>
    <row r="145" spans="2:2" x14ac:dyDescent="0.25">
      <c r="B145" s="38"/>
    </row>
    <row r="146" spans="2:2" x14ac:dyDescent="0.25">
      <c r="B146" s="38"/>
    </row>
    <row r="147" spans="2:2" x14ac:dyDescent="0.25">
      <c r="B147" s="44"/>
    </row>
    <row r="148" spans="2:2" x14ac:dyDescent="0.25">
      <c r="B148" s="38"/>
    </row>
    <row r="149" spans="2:2" x14ac:dyDescent="0.25">
      <c r="B149" s="39"/>
    </row>
    <row r="150" spans="2:2" x14ac:dyDescent="0.25">
      <c r="B150" s="38"/>
    </row>
    <row r="151" spans="2:2" x14ac:dyDescent="0.25">
      <c r="B151" s="47"/>
    </row>
    <row r="152" spans="2:2" x14ac:dyDescent="0.25">
      <c r="B152" s="47"/>
    </row>
    <row r="153" spans="2:2" x14ac:dyDescent="0.25">
      <c r="B153" s="38"/>
    </row>
    <row r="154" spans="2:2" x14ac:dyDescent="0.25">
      <c r="B154" s="43"/>
    </row>
    <row r="155" spans="2:2" x14ac:dyDescent="0.25">
      <c r="B155" s="50"/>
    </row>
    <row r="156" spans="2:2" x14ac:dyDescent="0.25">
      <c r="B156" s="50"/>
    </row>
    <row r="157" spans="2:2" x14ac:dyDescent="0.25">
      <c r="B157" s="41"/>
    </row>
    <row r="158" spans="2:2" x14ac:dyDescent="0.25">
      <c r="B158" s="38"/>
    </row>
    <row r="159" spans="2:2" x14ac:dyDescent="0.25">
      <c r="B159" s="38"/>
    </row>
    <row r="160" spans="2:2" x14ac:dyDescent="0.25">
      <c r="B160" s="38"/>
    </row>
    <row r="161" spans="2:2" x14ac:dyDescent="0.25">
      <c r="B161" s="44"/>
    </row>
    <row r="162" spans="2:2" x14ac:dyDescent="0.25">
      <c r="B162" s="50"/>
    </row>
    <row r="163" spans="2:2" x14ac:dyDescent="0.25">
      <c r="B163" s="39"/>
    </row>
    <row r="164" spans="2:2" x14ac:dyDescent="0.25">
      <c r="B164" s="49"/>
    </row>
    <row r="165" spans="2:2" x14ac:dyDescent="0.25">
      <c r="B165" s="38"/>
    </row>
    <row r="166" spans="2:2" x14ac:dyDescent="0.25">
      <c r="B166" s="38"/>
    </row>
    <row r="167" spans="2:2" x14ac:dyDescent="0.25">
      <c r="B167" s="47"/>
    </row>
    <row r="168" spans="2:2" x14ac:dyDescent="0.25">
      <c r="B168" s="38"/>
    </row>
    <row r="169" spans="2:2" x14ac:dyDescent="0.25">
      <c r="B169" s="43"/>
    </row>
    <row r="170" spans="2:2" x14ac:dyDescent="0.25">
      <c r="B170" s="44"/>
    </row>
    <row r="171" spans="2:2" x14ac:dyDescent="0.25">
      <c r="B171" s="50"/>
    </row>
    <row r="172" spans="2:2" x14ac:dyDescent="0.25">
      <c r="B172" s="50"/>
    </row>
    <row r="173" spans="2:2" x14ac:dyDescent="0.25">
      <c r="B173" s="50"/>
    </row>
    <row r="174" spans="2:2" x14ac:dyDescent="0.25">
      <c r="B174" s="38"/>
    </row>
    <row r="175" spans="2:2" x14ac:dyDescent="0.25">
      <c r="B175" s="38"/>
    </row>
    <row r="176" spans="2:2" x14ac:dyDescent="0.25">
      <c r="B176" s="38"/>
    </row>
    <row r="177" spans="2:2" x14ac:dyDescent="0.25">
      <c r="B177" s="38"/>
    </row>
    <row r="178" spans="2:2" x14ac:dyDescent="0.25">
      <c r="B178" s="38"/>
    </row>
    <row r="179" spans="2:2" x14ac:dyDescent="0.25">
      <c r="B179" s="44"/>
    </row>
    <row r="180" spans="2:2" x14ac:dyDescent="0.25">
      <c r="B180" s="38"/>
    </row>
    <row r="181" spans="2:2" x14ac:dyDescent="0.25">
      <c r="B181" s="39"/>
    </row>
    <row r="182" spans="2:2" x14ac:dyDescent="0.25">
      <c r="B182" s="38"/>
    </row>
    <row r="183" spans="2:2" x14ac:dyDescent="0.25">
      <c r="B183" s="38"/>
    </row>
    <row r="184" spans="2:2" x14ac:dyDescent="0.25">
      <c r="B184" s="51"/>
    </row>
    <row r="185" spans="2:2" x14ac:dyDescent="0.25">
      <c r="B185" s="42"/>
    </row>
    <row r="186" spans="2:2" x14ac:dyDescent="0.25">
      <c r="B186" s="38"/>
    </row>
    <row r="187" spans="2:2" x14ac:dyDescent="0.25">
      <c r="B187" s="43"/>
    </row>
    <row r="188" spans="2:2" x14ac:dyDescent="0.25">
      <c r="B188" s="41"/>
    </row>
    <row r="189" spans="2:2" x14ac:dyDescent="0.25">
      <c r="B189" s="52"/>
    </row>
    <row r="190" spans="2:2" x14ac:dyDescent="0.25">
      <c r="B190" s="52"/>
    </row>
    <row r="191" spans="2:2" x14ac:dyDescent="0.25">
      <c r="B191" s="52"/>
    </row>
    <row r="192" spans="2:2" x14ac:dyDescent="0.25">
      <c r="B192" s="52"/>
    </row>
    <row r="193" spans="2:2" x14ac:dyDescent="0.25">
      <c r="B193" s="52"/>
    </row>
    <row r="194" spans="2:2" x14ac:dyDescent="0.25">
      <c r="B194" s="52"/>
    </row>
    <row r="195" spans="2:2" x14ac:dyDescent="0.25">
      <c r="B195" s="52"/>
    </row>
    <row r="196" spans="2:2" x14ac:dyDescent="0.25">
      <c r="B196" s="52"/>
    </row>
    <row r="197" spans="2:2" x14ac:dyDescent="0.25">
      <c r="B197" s="52"/>
    </row>
    <row r="198" spans="2:2" x14ac:dyDescent="0.25">
      <c r="B198" s="52"/>
    </row>
    <row r="199" spans="2:2" x14ac:dyDescent="0.25">
      <c r="B199" s="52"/>
    </row>
    <row r="200" spans="2:2" x14ac:dyDescent="0.25">
      <c r="B200" s="52"/>
    </row>
    <row r="201" spans="2:2" x14ac:dyDescent="0.25">
      <c r="B201" s="52"/>
    </row>
    <row r="202" spans="2:2" x14ac:dyDescent="0.25">
      <c r="B202" s="52"/>
    </row>
    <row r="203" spans="2:2" x14ac:dyDescent="0.25">
      <c r="B203" s="52"/>
    </row>
  </sheetData>
  <mergeCells count="6">
    <mergeCell ref="A1:I1"/>
    <mergeCell ref="A83:F83"/>
    <mergeCell ref="G83:I83"/>
    <mergeCell ref="C3:C9"/>
    <mergeCell ref="C10:C13"/>
    <mergeCell ref="A82:F8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Encarregado 12x36 Diurno</vt:lpstr>
      <vt:lpstr>Encarregado 44h Diurno</vt:lpstr>
      <vt:lpstr>Engarregado 12x36 Noturno</vt:lpstr>
      <vt:lpstr>Servente 12x36 Diurno</vt:lpstr>
      <vt:lpstr>Servente 44h Diurno</vt:lpstr>
      <vt:lpstr>Servente 12x36 Noturno</vt:lpstr>
      <vt:lpstr>Limpador Vidros 12x36 Diurno</vt:lpstr>
      <vt:lpstr>Limpador Vidros 12x36 Noturno</vt:lpstr>
      <vt:lpstr>Saneantes e Materiais</vt:lpstr>
      <vt:lpstr>Utensílios e equipamentos</vt:lpstr>
      <vt:lpstr>Uniforme</vt:lpstr>
      <vt:lpstr>EPI</vt:lpstr>
      <vt:lpstr>Quadro 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2020-11-11T11:44:02Z</dcterms:modified>
</cp:coreProperties>
</file>